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ormal and Five years from 2017-18 to 2021-22\"/>
    </mc:Choice>
  </mc:AlternateContent>
  <bookViews>
    <workbookView xWindow="0" yWindow="0" windowWidth="28800" windowHeight="11865" firstSheet="15" activeTab="19"/>
  </bookViews>
  <sheets>
    <sheet name="Summary" sheetId="26" r:id="rId1"/>
    <sheet name="Rice" sheetId="1" r:id="rId2"/>
    <sheet name="Wheat" sheetId="2" r:id="rId3"/>
    <sheet name="Jowar" sheetId="3" r:id="rId4"/>
    <sheet name="Bajra" sheetId="4" r:id="rId5"/>
    <sheet name="Maize" sheetId="5" r:id="rId6"/>
    <sheet name="Ragi" sheetId="7" r:id="rId7"/>
    <sheet name="Small Millets" sheetId="8" r:id="rId8"/>
    <sheet name="Barley" sheetId="9" r:id="rId9"/>
    <sheet name="Kharif CC" sheetId="12" r:id="rId10"/>
    <sheet name="Rabi CC" sheetId="13" r:id="rId11"/>
    <sheet name="Total CC" sheetId="10" r:id="rId12"/>
    <sheet name="Kharif Cereals" sheetId="14" r:id="rId13"/>
    <sheet name="Rabi Cereals" sheetId="15" r:id="rId14"/>
    <sheet name="Total Cereals" sheetId="11" r:id="rId15"/>
    <sheet name="Tur" sheetId="16" r:id="rId16"/>
    <sheet name="Gram" sheetId="17" r:id="rId17"/>
    <sheet name="Urad" sheetId="18" r:id="rId18"/>
    <sheet name="Moong" sheetId="19" r:id="rId19"/>
    <sheet name="Lentil" sheetId="20" r:id="rId20"/>
    <sheet name="OKP" sheetId="21" r:id="rId21"/>
    <sheet name="ORP" sheetId="22" r:id="rId22"/>
    <sheet name="Kharif Pulses" sheetId="27" r:id="rId23"/>
    <sheet name="Rabi Pulses" sheetId="28" r:id="rId24"/>
    <sheet name="Total Pulses" sheetId="29" r:id="rId25"/>
    <sheet name="Kharif Foodgrains" sheetId="23" r:id="rId26"/>
    <sheet name="Rabi Foodgrains" sheetId="24" r:id="rId27"/>
    <sheet name="Total Foodgrains" sheetId="25" r:id="rId28"/>
  </sheets>
  <definedNames>
    <definedName name="_xlnm.Print_Area" localSheetId="4">Bajra!$A$1:$Q$31</definedName>
    <definedName name="_xlnm.Print_Area" localSheetId="8">Barley!$A$1:$Q$26</definedName>
    <definedName name="_xlnm.Print_Area" localSheetId="16">Gram!$A$1:$Q$37</definedName>
    <definedName name="_xlnm.Print_Area" localSheetId="3">Jowar!$A$1:$Q$50</definedName>
    <definedName name="_xlnm.Print_Area" localSheetId="9">'Kharif CC'!$A$1:$Q$43</definedName>
    <definedName name="_xlnm.Print_Area" localSheetId="12">'Kharif Cereals'!$A$1:$Q$44</definedName>
    <definedName name="_xlnm.Print_Area" localSheetId="25">'Kharif Foodgrains'!$A$1:$P$45</definedName>
    <definedName name="_xlnm.Print_Area" localSheetId="22">'Kharif Pulses'!$A$1:$P$43</definedName>
    <definedName name="_xlnm.Print_Area" localSheetId="19">Lentil!$A$1:$Q$28</definedName>
    <definedName name="_xlnm.Print_Area" localSheetId="5">Maize!$A$1:$Q$84</definedName>
    <definedName name="_xlnm.Print_Area" localSheetId="18">Moong!$A$1:$Q$76</definedName>
    <definedName name="_xlnm.Print_Area" localSheetId="20">OKP!$A$1:$P$37</definedName>
    <definedName name="_xlnm.Print_Area" localSheetId="21">ORP!$A$1:$P$41</definedName>
    <definedName name="_xlnm.Print_Area" localSheetId="10">'Rabi CC'!$A$1:$Q$38</definedName>
    <definedName name="_xlnm.Print_Area" localSheetId="13">'Rabi Cereals'!$A$1:$Q$43</definedName>
    <definedName name="_xlnm.Print_Area" localSheetId="26">'Rabi Foodgrains'!$A$1:$P$45</definedName>
    <definedName name="_xlnm.Print_Area" localSheetId="23">'Rabi Pulses'!$A$1:$P$43</definedName>
    <definedName name="_xlnm.Print_Area" localSheetId="6">Ragi!$A$1:$Q$26</definedName>
    <definedName name="_xlnm.Print_Area" localSheetId="1">Rice!$A$1:$Q$93</definedName>
    <definedName name="_xlnm.Print_Area" localSheetId="7">'Small Millets'!$A$1:$Q$34</definedName>
    <definedName name="_xlnm.Print_Area" localSheetId="0">Summary!$A$1:$Q$46</definedName>
    <definedName name="_xlnm.Print_Area" localSheetId="11">'Total CC'!$A$1:$P$44</definedName>
    <definedName name="_xlnm.Print_Area" localSheetId="14">'Total Cereals'!$A$1:$P$45</definedName>
    <definedName name="_xlnm.Print_Area" localSheetId="27">'Total Foodgrains'!$A$1:$P$45</definedName>
    <definedName name="_xlnm.Print_Area" localSheetId="24">'Total Pulses'!$A$1:$P$44</definedName>
    <definedName name="_xlnm.Print_Area" localSheetId="15">Tur!$A$1:$Q$38</definedName>
    <definedName name="_xlnm.Print_Area" localSheetId="17">Urad!$A$1:$Q$79</definedName>
    <definedName name="_xlnm.Print_Area" localSheetId="2">Wheat!$A$1:$Q$38</definedName>
    <definedName name="_xlnm.Print_Titles" localSheetId="9">'Kharif CC'!$1:$7</definedName>
    <definedName name="_xlnm.Print_Titles" localSheetId="5">Maize!$1:$7</definedName>
    <definedName name="_xlnm.Print_Titles" localSheetId="18">Moong!$1:$7</definedName>
    <definedName name="_xlnm.Print_Titles" localSheetId="1">Rice!$1:$7</definedName>
    <definedName name="_xlnm.Print_Titles" localSheetId="11">'Total CC'!$1:$7</definedName>
    <definedName name="_xlnm.Print_Titles" localSheetId="14">'Total Cereals'!$1:$7</definedName>
    <definedName name="_xlnm.Print_Titles" localSheetId="17">Urad!$1:$7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5" i="26" l="1"/>
  <c r="X45" i="26" s="1"/>
  <c r="V45" i="26"/>
  <c r="W44" i="26"/>
  <c r="V44" i="26"/>
  <c r="W43" i="26"/>
  <c r="V43" i="26"/>
  <c r="W42" i="26"/>
  <c r="V42" i="26"/>
  <c r="W41" i="26"/>
  <c r="V41" i="26"/>
  <c r="W40" i="26"/>
  <c r="V40" i="26"/>
  <c r="X40" i="26" s="1"/>
  <c r="W39" i="26"/>
  <c r="V39" i="26"/>
  <c r="W38" i="26"/>
  <c r="X38" i="26" s="1"/>
  <c r="V38" i="26"/>
  <c r="W37" i="26"/>
  <c r="V37" i="26"/>
  <c r="W36" i="26"/>
  <c r="V36" i="26"/>
  <c r="W35" i="26"/>
  <c r="X35" i="26" s="1"/>
  <c r="V35" i="26"/>
  <c r="W34" i="26"/>
  <c r="V34" i="26"/>
  <c r="W33" i="26"/>
  <c r="V33" i="26"/>
  <c r="W32" i="26"/>
  <c r="V32" i="26"/>
  <c r="W31" i="26"/>
  <c r="V31" i="26"/>
  <c r="W30" i="26"/>
  <c r="X30" i="26" s="1"/>
  <c r="V30" i="26"/>
  <c r="W29" i="26"/>
  <c r="X29" i="26" s="1"/>
  <c r="V29" i="26"/>
  <c r="W28" i="26"/>
  <c r="V28" i="26"/>
  <c r="W27" i="26"/>
  <c r="X27" i="26" s="1"/>
  <c r="V27" i="26"/>
  <c r="W26" i="26"/>
  <c r="V26" i="26"/>
  <c r="W25" i="26"/>
  <c r="V25" i="26"/>
  <c r="W24" i="26"/>
  <c r="V24" i="26"/>
  <c r="W23" i="26"/>
  <c r="X23" i="26" s="1"/>
  <c r="V23" i="26"/>
  <c r="W22" i="26"/>
  <c r="V22" i="26"/>
  <c r="W21" i="26"/>
  <c r="V21" i="26"/>
  <c r="W20" i="26"/>
  <c r="V20" i="26"/>
  <c r="W19" i="26"/>
  <c r="V19" i="26"/>
  <c r="W18" i="26"/>
  <c r="V18" i="26"/>
  <c r="W17" i="26"/>
  <c r="V17" i="26"/>
  <c r="W16" i="26"/>
  <c r="V16" i="26"/>
  <c r="W15" i="26"/>
  <c r="V15" i="26"/>
  <c r="W14" i="26"/>
  <c r="V14" i="26"/>
  <c r="W13" i="26"/>
  <c r="V13" i="26"/>
  <c r="W12" i="26"/>
  <c r="V12" i="26"/>
  <c r="W11" i="26"/>
  <c r="V11" i="26"/>
  <c r="W10" i="26"/>
  <c r="V10" i="26"/>
  <c r="W9" i="26"/>
  <c r="V9" i="26"/>
  <c r="W8" i="26"/>
  <c r="V8" i="26"/>
  <c r="V51" i="1"/>
  <c r="W51" i="1"/>
  <c r="X51" i="1" s="1"/>
  <c r="V52" i="1"/>
  <c r="W52" i="1"/>
  <c r="V53" i="1"/>
  <c r="W53" i="1"/>
  <c r="X53" i="1" s="1"/>
  <c r="V54" i="1"/>
  <c r="X54" i="1" s="1"/>
  <c r="W54" i="1"/>
  <c r="V55" i="1"/>
  <c r="W55" i="1"/>
  <c r="X55" i="1" s="1"/>
  <c r="V56" i="1"/>
  <c r="W56" i="1"/>
  <c r="X56" i="1" s="1"/>
  <c r="V57" i="1"/>
  <c r="W57" i="1"/>
  <c r="V58" i="1"/>
  <c r="W58" i="1"/>
  <c r="V59" i="1"/>
  <c r="W59" i="1"/>
  <c r="V60" i="1"/>
  <c r="W60" i="1"/>
  <c r="X60" i="1"/>
  <c r="V61" i="1"/>
  <c r="W61" i="1"/>
  <c r="V62" i="1"/>
  <c r="W62" i="1"/>
  <c r="V63" i="1"/>
  <c r="W63" i="1"/>
  <c r="X63" i="1" s="1"/>
  <c r="V64" i="1"/>
  <c r="W64" i="1"/>
  <c r="X64" i="1" s="1"/>
  <c r="V65" i="1"/>
  <c r="W65" i="1"/>
  <c r="V66" i="1"/>
  <c r="W66" i="1"/>
  <c r="V67" i="1"/>
  <c r="W67" i="1"/>
  <c r="X67" i="1" s="1"/>
  <c r="V68" i="1"/>
  <c r="W68" i="1"/>
  <c r="V69" i="1"/>
  <c r="W69" i="1"/>
  <c r="V70" i="1"/>
  <c r="W70" i="1"/>
  <c r="V71" i="1"/>
  <c r="W71" i="1"/>
  <c r="X71" i="1" s="1"/>
  <c r="V72" i="1"/>
  <c r="W72" i="1"/>
  <c r="X72" i="1" s="1"/>
  <c r="V73" i="1"/>
  <c r="W73" i="1"/>
  <c r="V74" i="1"/>
  <c r="W74" i="1"/>
  <c r="V75" i="1"/>
  <c r="W75" i="1"/>
  <c r="V76" i="1"/>
  <c r="W76" i="1"/>
  <c r="X76" i="1" s="1"/>
  <c r="V77" i="1"/>
  <c r="W77" i="1"/>
  <c r="X77" i="1" s="1"/>
  <c r="V78" i="1"/>
  <c r="W78" i="1"/>
  <c r="V79" i="1"/>
  <c r="W79" i="1"/>
  <c r="X79" i="1" s="1"/>
  <c r="V80" i="1"/>
  <c r="W80" i="1"/>
  <c r="V81" i="1"/>
  <c r="W81" i="1"/>
  <c r="V82" i="1"/>
  <c r="W82" i="1"/>
  <c r="V83" i="1"/>
  <c r="W83" i="1"/>
  <c r="X83" i="1" s="1"/>
  <c r="V84" i="1"/>
  <c r="W84" i="1"/>
  <c r="V85" i="1"/>
  <c r="W85" i="1"/>
  <c r="X85" i="1" s="1"/>
  <c r="V86" i="1"/>
  <c r="W86" i="1"/>
  <c r="V87" i="1"/>
  <c r="W87" i="1"/>
  <c r="X87" i="1" s="1"/>
  <c r="V88" i="1"/>
  <c r="W88" i="1"/>
  <c r="X88" i="1"/>
  <c r="V89" i="1"/>
  <c r="W89" i="1"/>
  <c r="V90" i="1"/>
  <c r="W90" i="1"/>
  <c r="V91" i="1"/>
  <c r="W91" i="1"/>
  <c r="V92" i="1"/>
  <c r="W92" i="1"/>
  <c r="X92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X41" i="1" s="1"/>
  <c r="W40" i="1"/>
  <c r="V40" i="1"/>
  <c r="W39" i="1"/>
  <c r="X39" i="1" s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X25" i="1" s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X17" i="1" s="1"/>
  <c r="W16" i="1"/>
  <c r="V16" i="1"/>
  <c r="W15" i="1"/>
  <c r="X15" i="1" s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U31" i="2"/>
  <c r="V31" i="2"/>
  <c r="W31" i="2" s="1"/>
  <c r="U32" i="2"/>
  <c r="V32" i="2"/>
  <c r="U33" i="2"/>
  <c r="V33" i="2"/>
  <c r="W33" i="2" s="1"/>
  <c r="U34" i="2"/>
  <c r="V34" i="2"/>
  <c r="W34" i="2" s="1"/>
  <c r="U35" i="2"/>
  <c r="V35" i="2"/>
  <c r="U36" i="2"/>
  <c r="W36" i="2" s="1"/>
  <c r="V36" i="2"/>
  <c r="U37" i="2"/>
  <c r="V37" i="2"/>
  <c r="W37" i="2" s="1"/>
  <c r="V30" i="2"/>
  <c r="W30" i="2" s="1"/>
  <c r="U30" i="2"/>
  <c r="W29" i="2"/>
  <c r="V29" i="2"/>
  <c r="U29" i="2"/>
  <c r="V28" i="2"/>
  <c r="W28" i="2" s="1"/>
  <c r="U28" i="2"/>
  <c r="V27" i="2"/>
  <c r="U27" i="2"/>
  <c r="W27" i="2" s="1"/>
  <c r="V26" i="2"/>
  <c r="U26" i="2"/>
  <c r="V25" i="2"/>
  <c r="W25" i="2" s="1"/>
  <c r="U25" i="2"/>
  <c r="V24" i="2"/>
  <c r="W24" i="2" s="1"/>
  <c r="U24" i="2"/>
  <c r="V23" i="2"/>
  <c r="U23" i="2"/>
  <c r="V22" i="2"/>
  <c r="W22" i="2" s="1"/>
  <c r="U22" i="2"/>
  <c r="W21" i="2"/>
  <c r="V21" i="2"/>
  <c r="U21" i="2"/>
  <c r="V20" i="2"/>
  <c r="U20" i="2"/>
  <c r="V19" i="2"/>
  <c r="U19" i="2"/>
  <c r="W19" i="2" s="1"/>
  <c r="V18" i="2"/>
  <c r="U18" i="2"/>
  <c r="W17" i="2"/>
  <c r="V17" i="2"/>
  <c r="U17" i="2"/>
  <c r="V16" i="2"/>
  <c r="W16" i="2" s="1"/>
  <c r="U16" i="2"/>
  <c r="V15" i="2"/>
  <c r="U15" i="2"/>
  <c r="W15" i="2" s="1"/>
  <c r="V14" i="2"/>
  <c r="W14" i="2" s="1"/>
  <c r="U14" i="2"/>
  <c r="W13" i="2"/>
  <c r="V13" i="2"/>
  <c r="U13" i="2"/>
  <c r="V12" i="2"/>
  <c r="W12" i="2" s="1"/>
  <c r="U12" i="2"/>
  <c r="V11" i="2"/>
  <c r="U11" i="2"/>
  <c r="W11" i="2" s="1"/>
  <c r="V10" i="2"/>
  <c r="U10" i="2"/>
  <c r="V9" i="2"/>
  <c r="W9" i="2" s="1"/>
  <c r="U9" i="2"/>
  <c r="V8" i="2"/>
  <c r="W8" i="2" s="1"/>
  <c r="U8" i="2"/>
  <c r="V31" i="3"/>
  <c r="W31" i="3"/>
  <c r="V32" i="3"/>
  <c r="W32" i="3"/>
  <c r="V33" i="3"/>
  <c r="W33" i="3"/>
  <c r="V34" i="3"/>
  <c r="W34" i="3"/>
  <c r="X34" i="3" s="1"/>
  <c r="V35" i="3"/>
  <c r="W35" i="3"/>
  <c r="V36" i="3"/>
  <c r="W36" i="3"/>
  <c r="V37" i="3"/>
  <c r="W37" i="3"/>
  <c r="V38" i="3"/>
  <c r="W38" i="3"/>
  <c r="X38" i="3"/>
  <c r="V39" i="3"/>
  <c r="W39" i="3"/>
  <c r="X39" i="3" s="1"/>
  <c r="V40" i="3"/>
  <c r="W40" i="3"/>
  <c r="X40" i="3" s="1"/>
  <c r="V41" i="3"/>
  <c r="W41" i="3"/>
  <c r="X41" i="3" s="1"/>
  <c r="V42" i="3"/>
  <c r="W42" i="3"/>
  <c r="X42" i="3" s="1"/>
  <c r="V43" i="3"/>
  <c r="W43" i="3"/>
  <c r="V44" i="3"/>
  <c r="X44" i="3" s="1"/>
  <c r="W44" i="3"/>
  <c r="V45" i="3"/>
  <c r="W45" i="3"/>
  <c r="X45" i="3" s="1"/>
  <c r="V46" i="3"/>
  <c r="X46" i="3" s="1"/>
  <c r="W46" i="3"/>
  <c r="V47" i="3"/>
  <c r="W47" i="3"/>
  <c r="X47" i="3" s="1"/>
  <c r="V48" i="3"/>
  <c r="W48" i="3"/>
  <c r="X48" i="3" s="1"/>
  <c r="V49" i="3"/>
  <c r="W49" i="3"/>
  <c r="W30" i="3"/>
  <c r="V30" i="3"/>
  <c r="W29" i="3"/>
  <c r="X29" i="3" s="1"/>
  <c r="V29" i="3"/>
  <c r="W28" i="3"/>
  <c r="V28" i="3"/>
  <c r="X27" i="3"/>
  <c r="W27" i="3"/>
  <c r="V27" i="3"/>
  <c r="W26" i="3"/>
  <c r="V26" i="3"/>
  <c r="W25" i="3"/>
  <c r="V25" i="3"/>
  <c r="W24" i="3"/>
  <c r="V24" i="3"/>
  <c r="X24" i="3" s="1"/>
  <c r="W23" i="3"/>
  <c r="X23" i="3" s="1"/>
  <c r="V23" i="3"/>
  <c r="W22" i="3"/>
  <c r="X22" i="3" s="1"/>
  <c r="V22" i="3"/>
  <c r="W21" i="3"/>
  <c r="V21" i="3"/>
  <c r="W20" i="3"/>
  <c r="V20" i="3"/>
  <c r="W19" i="3"/>
  <c r="X19" i="3" s="1"/>
  <c r="V19" i="3"/>
  <c r="W18" i="3"/>
  <c r="V18" i="3"/>
  <c r="W17" i="3"/>
  <c r="V17" i="3"/>
  <c r="W16" i="3"/>
  <c r="X16" i="3" s="1"/>
  <c r="V16" i="3"/>
  <c r="W15" i="3"/>
  <c r="V15" i="3"/>
  <c r="X15" i="3" s="1"/>
  <c r="W14" i="3"/>
  <c r="V14" i="3"/>
  <c r="W13" i="3"/>
  <c r="X13" i="3" s="1"/>
  <c r="V13" i="3"/>
  <c r="W12" i="3"/>
  <c r="X12" i="3" s="1"/>
  <c r="V12" i="3"/>
  <c r="W11" i="3"/>
  <c r="V11" i="3"/>
  <c r="W10" i="3"/>
  <c r="X10" i="3" s="1"/>
  <c r="V10" i="3"/>
  <c r="X9" i="3"/>
  <c r="W9" i="3"/>
  <c r="V9" i="3"/>
  <c r="W8" i="3"/>
  <c r="V8" i="3"/>
  <c r="U26" i="4"/>
  <c r="V26" i="4"/>
  <c r="W26" i="4" s="1"/>
  <c r="U27" i="4"/>
  <c r="V27" i="4"/>
  <c r="W27" i="4" s="1"/>
  <c r="U28" i="4"/>
  <c r="V28" i="4"/>
  <c r="W28" i="4" s="1"/>
  <c r="U29" i="4"/>
  <c r="W29" i="4" s="1"/>
  <c r="V29" i="4"/>
  <c r="U30" i="4"/>
  <c r="V30" i="4"/>
  <c r="W30" i="4" s="1"/>
  <c r="V25" i="4"/>
  <c r="U25" i="4"/>
  <c r="V24" i="4"/>
  <c r="W24" i="4" s="1"/>
  <c r="U24" i="4"/>
  <c r="V23" i="4"/>
  <c r="U23" i="4"/>
  <c r="V22" i="4"/>
  <c r="W22" i="4" s="1"/>
  <c r="U22" i="4"/>
  <c r="V21" i="4"/>
  <c r="U21" i="4"/>
  <c r="V20" i="4"/>
  <c r="U20" i="4"/>
  <c r="V19" i="4"/>
  <c r="U19" i="4"/>
  <c r="V18" i="4"/>
  <c r="W18" i="4" s="1"/>
  <c r="U18" i="4"/>
  <c r="V17" i="4"/>
  <c r="U17" i="4"/>
  <c r="V16" i="4"/>
  <c r="W16" i="4" s="1"/>
  <c r="U16" i="4"/>
  <c r="V15" i="4"/>
  <c r="U15" i="4"/>
  <c r="V14" i="4"/>
  <c r="U14" i="4"/>
  <c r="V13" i="4"/>
  <c r="U13" i="4"/>
  <c r="V12" i="4"/>
  <c r="W12" i="4" s="1"/>
  <c r="U12" i="4"/>
  <c r="V11" i="4"/>
  <c r="U11" i="4"/>
  <c r="W11" i="4" s="1"/>
  <c r="V10" i="4"/>
  <c r="W10" i="4" s="1"/>
  <c r="U10" i="4"/>
  <c r="V9" i="4"/>
  <c r="U9" i="4"/>
  <c r="V8" i="4"/>
  <c r="U8" i="4"/>
  <c r="V41" i="5"/>
  <c r="W41" i="5"/>
  <c r="V42" i="5"/>
  <c r="W42" i="5"/>
  <c r="X42" i="5" s="1"/>
  <c r="V43" i="5"/>
  <c r="W43" i="5"/>
  <c r="V44" i="5"/>
  <c r="W44" i="5"/>
  <c r="V45" i="5"/>
  <c r="W45" i="5"/>
  <c r="X45" i="5" s="1"/>
  <c r="V47" i="5"/>
  <c r="W47" i="5"/>
  <c r="X47" i="5" s="1"/>
  <c r="V48" i="5"/>
  <c r="W48" i="5"/>
  <c r="X48" i="5" s="1"/>
  <c r="V49" i="5"/>
  <c r="X49" i="5" s="1"/>
  <c r="W49" i="5"/>
  <c r="V50" i="5"/>
  <c r="W50" i="5"/>
  <c r="X50" i="5" s="1"/>
  <c r="V51" i="5"/>
  <c r="X51" i="5" s="1"/>
  <c r="W51" i="5"/>
  <c r="V52" i="5"/>
  <c r="W52" i="5"/>
  <c r="X52" i="5" s="1"/>
  <c r="V53" i="5"/>
  <c r="W53" i="5"/>
  <c r="V54" i="5"/>
  <c r="W54" i="5"/>
  <c r="X54" i="5" s="1"/>
  <c r="V55" i="5"/>
  <c r="W55" i="5"/>
  <c r="X55" i="5" s="1"/>
  <c r="V56" i="5"/>
  <c r="W56" i="5"/>
  <c r="V57" i="5"/>
  <c r="W57" i="5"/>
  <c r="V58" i="5"/>
  <c r="W58" i="5"/>
  <c r="V59" i="5"/>
  <c r="W59" i="5"/>
  <c r="X59" i="5"/>
  <c r="V60" i="5"/>
  <c r="W60" i="5"/>
  <c r="V61" i="5"/>
  <c r="W61" i="5"/>
  <c r="V62" i="5"/>
  <c r="W62" i="5"/>
  <c r="X62" i="5" s="1"/>
  <c r="V63" i="5"/>
  <c r="W63" i="5"/>
  <c r="X63" i="5" s="1"/>
  <c r="V64" i="5"/>
  <c r="W64" i="5"/>
  <c r="X64" i="5" s="1"/>
  <c r="V65" i="5"/>
  <c r="X65" i="5" s="1"/>
  <c r="W65" i="5"/>
  <c r="V66" i="5"/>
  <c r="W66" i="5"/>
  <c r="X66" i="5" s="1"/>
  <c r="V67" i="5"/>
  <c r="X67" i="5" s="1"/>
  <c r="W67" i="5"/>
  <c r="V68" i="5"/>
  <c r="W68" i="5"/>
  <c r="X68" i="5" s="1"/>
  <c r="V69" i="5"/>
  <c r="W69" i="5"/>
  <c r="V70" i="5"/>
  <c r="W70" i="5"/>
  <c r="X70" i="5" s="1"/>
  <c r="V71" i="5"/>
  <c r="X71" i="5" s="1"/>
  <c r="W71" i="5"/>
  <c r="V72" i="5"/>
  <c r="W72" i="5"/>
  <c r="X72" i="5" s="1"/>
  <c r="V73" i="5"/>
  <c r="W73" i="5"/>
  <c r="V74" i="5"/>
  <c r="W74" i="5"/>
  <c r="X74" i="5" s="1"/>
  <c r="V75" i="5"/>
  <c r="W75" i="5"/>
  <c r="X75" i="5"/>
  <c r="V76" i="5"/>
  <c r="W76" i="5"/>
  <c r="V77" i="5"/>
  <c r="X77" i="5" s="1"/>
  <c r="W77" i="5"/>
  <c r="V78" i="5"/>
  <c r="W78" i="5"/>
  <c r="V79" i="5"/>
  <c r="W79" i="5"/>
  <c r="X79" i="5"/>
  <c r="V80" i="5"/>
  <c r="W80" i="5"/>
  <c r="X80" i="5" s="1"/>
  <c r="V81" i="5"/>
  <c r="W81" i="5"/>
  <c r="V82" i="5"/>
  <c r="W82" i="5"/>
  <c r="V83" i="5"/>
  <c r="W83" i="5"/>
  <c r="X83" i="5" s="1"/>
  <c r="V26" i="5"/>
  <c r="W26" i="5"/>
  <c r="X26" i="5" s="1"/>
  <c r="V27" i="5"/>
  <c r="X27" i="5" s="1"/>
  <c r="W27" i="5"/>
  <c r="V28" i="5"/>
  <c r="W28" i="5"/>
  <c r="X28" i="5" s="1"/>
  <c r="V29" i="5"/>
  <c r="X29" i="5" s="1"/>
  <c r="W29" i="5"/>
  <c r="V30" i="5"/>
  <c r="W30" i="5"/>
  <c r="X30" i="5" s="1"/>
  <c r="V31" i="5"/>
  <c r="W31" i="5"/>
  <c r="X31" i="5"/>
  <c r="V32" i="5"/>
  <c r="W32" i="5"/>
  <c r="V33" i="5"/>
  <c r="X33" i="5" s="1"/>
  <c r="W33" i="5"/>
  <c r="V34" i="5"/>
  <c r="W34" i="5"/>
  <c r="V35" i="5"/>
  <c r="W35" i="5"/>
  <c r="X35" i="5"/>
  <c r="V36" i="5"/>
  <c r="W36" i="5"/>
  <c r="X36" i="5" s="1"/>
  <c r="V37" i="5"/>
  <c r="W37" i="5"/>
  <c r="V38" i="5"/>
  <c r="W38" i="5"/>
  <c r="X38" i="5" s="1"/>
  <c r="V39" i="5"/>
  <c r="W39" i="5"/>
  <c r="X39" i="5" s="1"/>
  <c r="V40" i="5"/>
  <c r="W40" i="5"/>
  <c r="X40" i="5" s="1"/>
  <c r="W25" i="5"/>
  <c r="X25" i="5" s="1"/>
  <c r="V25" i="5"/>
  <c r="W24" i="5"/>
  <c r="V24" i="5"/>
  <c r="X24" i="5" s="1"/>
  <c r="W23" i="5"/>
  <c r="X23" i="5" s="1"/>
  <c r="V23" i="5"/>
  <c r="W22" i="5"/>
  <c r="V22" i="5"/>
  <c r="X22" i="5" s="1"/>
  <c r="W21" i="5"/>
  <c r="X21" i="5" s="1"/>
  <c r="V21" i="5"/>
  <c r="W20" i="5"/>
  <c r="V20" i="5"/>
  <c r="X20" i="5" s="1"/>
  <c r="W19" i="5"/>
  <c r="V19" i="5"/>
  <c r="W18" i="5"/>
  <c r="X18" i="5" s="1"/>
  <c r="V18" i="5"/>
  <c r="W17" i="5"/>
  <c r="X17" i="5" s="1"/>
  <c r="V17" i="5"/>
  <c r="W16" i="5"/>
  <c r="V16" i="5"/>
  <c r="X16" i="5" s="1"/>
  <c r="W15" i="5"/>
  <c r="X15" i="5" s="1"/>
  <c r="V15" i="5"/>
  <c r="X14" i="5"/>
  <c r="W14" i="5"/>
  <c r="V14" i="5"/>
  <c r="W13" i="5"/>
  <c r="V13" i="5"/>
  <c r="W12" i="5"/>
  <c r="V12" i="5"/>
  <c r="X12" i="5" s="1"/>
  <c r="W11" i="5"/>
  <c r="V11" i="5"/>
  <c r="W10" i="5"/>
  <c r="X10" i="5" s="1"/>
  <c r="V10" i="5"/>
  <c r="W9" i="5"/>
  <c r="X9" i="5" s="1"/>
  <c r="V9" i="5"/>
  <c r="W8" i="5"/>
  <c r="V8" i="5"/>
  <c r="X8" i="5" s="1"/>
  <c r="V25" i="7"/>
  <c r="U25" i="7"/>
  <c r="V24" i="7"/>
  <c r="U24" i="7"/>
  <c r="V23" i="7"/>
  <c r="U23" i="7"/>
  <c r="W23" i="7" s="1"/>
  <c r="V22" i="7"/>
  <c r="U22" i="7"/>
  <c r="V21" i="7"/>
  <c r="U21" i="7"/>
  <c r="V20" i="7"/>
  <c r="U20" i="7"/>
  <c r="V19" i="7"/>
  <c r="U19" i="7"/>
  <c r="V18" i="7"/>
  <c r="U18" i="7"/>
  <c r="V17" i="7"/>
  <c r="U17" i="7"/>
  <c r="W17" i="7" s="1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W10" i="7" s="1"/>
  <c r="U10" i="7"/>
  <c r="V9" i="7"/>
  <c r="U9" i="7"/>
  <c r="V8" i="7"/>
  <c r="U8" i="7"/>
  <c r="U26" i="8"/>
  <c r="W26" i="8" s="1"/>
  <c r="V26" i="8"/>
  <c r="U27" i="8"/>
  <c r="V27" i="8"/>
  <c r="W27" i="8" s="1"/>
  <c r="U28" i="8"/>
  <c r="V28" i="8"/>
  <c r="W28" i="8" s="1"/>
  <c r="U29" i="8"/>
  <c r="V29" i="8"/>
  <c r="W29" i="8" s="1"/>
  <c r="U30" i="8"/>
  <c r="V30" i="8"/>
  <c r="U31" i="8"/>
  <c r="V31" i="8"/>
  <c r="W31" i="8" s="1"/>
  <c r="U32" i="8"/>
  <c r="V32" i="8"/>
  <c r="W32" i="8" s="1"/>
  <c r="U33" i="8"/>
  <c r="V33" i="8"/>
  <c r="W33" i="8" s="1"/>
  <c r="V25" i="8"/>
  <c r="W25" i="8" s="1"/>
  <c r="U25" i="8"/>
  <c r="W24" i="8"/>
  <c r="V24" i="8"/>
  <c r="U24" i="8"/>
  <c r="V23" i="8"/>
  <c r="U23" i="8"/>
  <c r="V22" i="8"/>
  <c r="W22" i="8" s="1"/>
  <c r="U22" i="8"/>
  <c r="V21" i="8"/>
  <c r="U21" i="8"/>
  <c r="V20" i="8"/>
  <c r="W20" i="8" s="1"/>
  <c r="U20" i="8"/>
  <c r="V19" i="8"/>
  <c r="W19" i="8" s="1"/>
  <c r="U19" i="8"/>
  <c r="V18" i="8"/>
  <c r="U18" i="8"/>
  <c r="V17" i="8"/>
  <c r="W17" i="8" s="1"/>
  <c r="U17" i="8"/>
  <c r="V16" i="8"/>
  <c r="W16" i="8" s="1"/>
  <c r="U16" i="8"/>
  <c r="V15" i="8"/>
  <c r="U15" i="8"/>
  <c r="V14" i="8"/>
  <c r="U14" i="8"/>
  <c r="V13" i="8"/>
  <c r="U13" i="8"/>
  <c r="V12" i="8"/>
  <c r="W12" i="8" s="1"/>
  <c r="U12" i="8"/>
  <c r="V11" i="8"/>
  <c r="W11" i="8" s="1"/>
  <c r="U11" i="8"/>
  <c r="V10" i="8"/>
  <c r="U10" i="8"/>
  <c r="V9" i="8"/>
  <c r="U9" i="8"/>
  <c r="W8" i="8"/>
  <c r="V8" i="8"/>
  <c r="U8" i="8"/>
  <c r="V25" i="9"/>
  <c r="U25" i="9"/>
  <c r="V24" i="9"/>
  <c r="U24" i="9"/>
  <c r="W24" i="9" s="1"/>
  <c r="V23" i="9"/>
  <c r="W23" i="9" s="1"/>
  <c r="U23" i="9"/>
  <c r="V22" i="9"/>
  <c r="U22" i="9"/>
  <c r="W22" i="9" s="1"/>
  <c r="V21" i="9"/>
  <c r="U21" i="9"/>
  <c r="V20" i="9"/>
  <c r="U20" i="9"/>
  <c r="W20" i="9" s="1"/>
  <c r="V19" i="9"/>
  <c r="U19" i="9"/>
  <c r="V18" i="9"/>
  <c r="U18" i="9"/>
  <c r="W18" i="9" s="1"/>
  <c r="V17" i="9"/>
  <c r="W17" i="9" s="1"/>
  <c r="U17" i="9"/>
  <c r="V16" i="9"/>
  <c r="U16" i="9"/>
  <c r="W16" i="9" s="1"/>
  <c r="V15" i="9"/>
  <c r="U15" i="9"/>
  <c r="V14" i="9"/>
  <c r="U14" i="9"/>
  <c r="W14" i="9" s="1"/>
  <c r="V13" i="9"/>
  <c r="U13" i="9"/>
  <c r="V12" i="9"/>
  <c r="U12" i="9"/>
  <c r="W12" i="9" s="1"/>
  <c r="V11" i="9"/>
  <c r="W11" i="9" s="1"/>
  <c r="U11" i="9"/>
  <c r="V10" i="9"/>
  <c r="U10" i="9"/>
  <c r="W10" i="9" s="1"/>
  <c r="V9" i="9"/>
  <c r="U9" i="9"/>
  <c r="V8" i="9"/>
  <c r="U8" i="9"/>
  <c r="W8" i="9" s="1"/>
  <c r="U38" i="12"/>
  <c r="V38" i="12"/>
  <c r="W38" i="12" s="1"/>
  <c r="U39" i="12"/>
  <c r="V39" i="12"/>
  <c r="W39" i="12" s="1"/>
  <c r="U40" i="12"/>
  <c r="V40" i="12"/>
  <c r="W40" i="12" s="1"/>
  <c r="U41" i="12"/>
  <c r="W41" i="12" s="1"/>
  <c r="V41" i="12"/>
  <c r="U42" i="12"/>
  <c r="V42" i="12"/>
  <c r="V37" i="12"/>
  <c r="U37" i="12"/>
  <c r="V36" i="12"/>
  <c r="W36" i="12" s="1"/>
  <c r="U36" i="12"/>
  <c r="V35" i="12"/>
  <c r="W35" i="12" s="1"/>
  <c r="U35" i="12"/>
  <c r="V34" i="12"/>
  <c r="W34" i="12" s="1"/>
  <c r="U34" i="12"/>
  <c r="V33" i="12"/>
  <c r="U33" i="12"/>
  <c r="V32" i="12"/>
  <c r="U32" i="12"/>
  <c r="W32" i="12" s="1"/>
  <c r="V31" i="12"/>
  <c r="U31" i="12"/>
  <c r="V30" i="12"/>
  <c r="W30" i="12" s="1"/>
  <c r="U30" i="12"/>
  <c r="V29" i="12"/>
  <c r="U29" i="12"/>
  <c r="V28" i="12"/>
  <c r="U28" i="12"/>
  <c r="W28" i="12" s="1"/>
  <c r="V27" i="12"/>
  <c r="W27" i="12" s="1"/>
  <c r="U27" i="12"/>
  <c r="V26" i="12"/>
  <c r="W26" i="12" s="1"/>
  <c r="U26" i="12"/>
  <c r="V25" i="12"/>
  <c r="U25" i="12"/>
  <c r="V24" i="12"/>
  <c r="U24" i="12"/>
  <c r="W24" i="12" s="1"/>
  <c r="V23" i="12"/>
  <c r="U23" i="12"/>
  <c r="V22" i="12"/>
  <c r="W22" i="12" s="1"/>
  <c r="U22" i="12"/>
  <c r="V21" i="12"/>
  <c r="U21" i="12"/>
  <c r="V20" i="12"/>
  <c r="U20" i="12"/>
  <c r="V19" i="12"/>
  <c r="W19" i="12" s="1"/>
  <c r="U19" i="12"/>
  <c r="V18" i="12"/>
  <c r="U18" i="12"/>
  <c r="W18" i="12" s="1"/>
  <c r="V17" i="12"/>
  <c r="U17" i="12"/>
  <c r="V16" i="12"/>
  <c r="U16" i="12"/>
  <c r="W16" i="12" s="1"/>
  <c r="V15" i="12"/>
  <c r="U15" i="12"/>
  <c r="V14" i="12"/>
  <c r="W14" i="12" s="1"/>
  <c r="U14" i="12"/>
  <c r="V13" i="12"/>
  <c r="W13" i="12" s="1"/>
  <c r="U13" i="12"/>
  <c r="V12" i="12"/>
  <c r="U12" i="12"/>
  <c r="W12" i="12" s="1"/>
  <c r="V11" i="12"/>
  <c r="W11" i="12" s="1"/>
  <c r="U11" i="12"/>
  <c r="V10" i="12"/>
  <c r="W10" i="12" s="1"/>
  <c r="U10" i="12"/>
  <c r="V9" i="12"/>
  <c r="W9" i="12" s="1"/>
  <c r="U9" i="12"/>
  <c r="V8" i="12"/>
  <c r="U8" i="12"/>
  <c r="W8" i="12" s="1"/>
  <c r="V37" i="13"/>
  <c r="W37" i="13" s="1"/>
  <c r="U37" i="13"/>
  <c r="V36" i="13"/>
  <c r="U36" i="13"/>
  <c r="V35" i="13"/>
  <c r="U35" i="13"/>
  <c r="W35" i="13" s="1"/>
  <c r="V34" i="13"/>
  <c r="U34" i="13"/>
  <c r="V33" i="13"/>
  <c r="W33" i="13" s="1"/>
  <c r="U33" i="13"/>
  <c r="V32" i="13"/>
  <c r="W32" i="13" s="1"/>
  <c r="U32" i="13"/>
  <c r="V31" i="13"/>
  <c r="U31" i="13"/>
  <c r="W31" i="13" s="1"/>
  <c r="V30" i="13"/>
  <c r="W30" i="13" s="1"/>
  <c r="U30" i="13"/>
  <c r="V29" i="13"/>
  <c r="U29" i="13"/>
  <c r="V28" i="13"/>
  <c r="U28" i="13"/>
  <c r="V27" i="13"/>
  <c r="U27" i="13"/>
  <c r="V26" i="13"/>
  <c r="U26" i="13"/>
  <c r="V25" i="13"/>
  <c r="U25" i="13"/>
  <c r="V24" i="13"/>
  <c r="W24" i="13" s="1"/>
  <c r="U24" i="13"/>
  <c r="V23" i="13"/>
  <c r="U23" i="13"/>
  <c r="V22" i="13"/>
  <c r="W22" i="13" s="1"/>
  <c r="U22" i="13"/>
  <c r="V21" i="13"/>
  <c r="W21" i="13" s="1"/>
  <c r="U21" i="13"/>
  <c r="V20" i="13"/>
  <c r="U20" i="13"/>
  <c r="V19" i="13"/>
  <c r="U19" i="13"/>
  <c r="W19" i="13" s="1"/>
  <c r="V18" i="13"/>
  <c r="U18" i="13"/>
  <c r="V17" i="13"/>
  <c r="U17" i="13"/>
  <c r="V16" i="13"/>
  <c r="W16" i="13" s="1"/>
  <c r="U16" i="13"/>
  <c r="V15" i="13"/>
  <c r="U15" i="13"/>
  <c r="W15" i="13" s="1"/>
  <c r="V14" i="13"/>
  <c r="U14" i="13"/>
  <c r="V13" i="13"/>
  <c r="U13" i="13"/>
  <c r="V12" i="13"/>
  <c r="U12" i="13"/>
  <c r="V11" i="13"/>
  <c r="U11" i="13"/>
  <c r="W11" i="13" s="1"/>
  <c r="V10" i="13"/>
  <c r="W10" i="13" s="1"/>
  <c r="U10" i="13"/>
  <c r="V9" i="13"/>
  <c r="U9" i="13"/>
  <c r="V8" i="13"/>
  <c r="U8" i="13"/>
  <c r="U43" i="10"/>
  <c r="T43" i="10"/>
  <c r="V43" i="10" s="1"/>
  <c r="U42" i="10"/>
  <c r="V42" i="10" s="1"/>
  <c r="T42" i="10"/>
  <c r="U41" i="10"/>
  <c r="V41" i="10" s="1"/>
  <c r="T41" i="10"/>
  <c r="U40" i="10"/>
  <c r="T40" i="10"/>
  <c r="U39" i="10"/>
  <c r="V39" i="10" s="1"/>
  <c r="T39" i="10"/>
  <c r="U38" i="10"/>
  <c r="V38" i="10" s="1"/>
  <c r="T38" i="10"/>
  <c r="U37" i="10"/>
  <c r="T37" i="10"/>
  <c r="U36" i="10"/>
  <c r="V36" i="10" s="1"/>
  <c r="T36" i="10"/>
  <c r="U35" i="10"/>
  <c r="V35" i="10" s="1"/>
  <c r="T35" i="10"/>
  <c r="U34" i="10"/>
  <c r="V34" i="10" s="1"/>
  <c r="T34" i="10"/>
  <c r="U33" i="10"/>
  <c r="V33" i="10" s="1"/>
  <c r="T33" i="10"/>
  <c r="U32" i="10"/>
  <c r="T32" i="10"/>
  <c r="V31" i="10"/>
  <c r="U31" i="10"/>
  <c r="T31" i="10"/>
  <c r="V30" i="10"/>
  <c r="U30" i="10"/>
  <c r="T30" i="10"/>
  <c r="U29" i="10"/>
  <c r="V29" i="10" s="1"/>
  <c r="T29" i="10"/>
  <c r="U28" i="10"/>
  <c r="V28" i="10" s="1"/>
  <c r="T28" i="10"/>
  <c r="U27" i="10"/>
  <c r="V27" i="10" s="1"/>
  <c r="T27" i="10"/>
  <c r="U26" i="10"/>
  <c r="V26" i="10" s="1"/>
  <c r="T26" i="10"/>
  <c r="U25" i="10"/>
  <c r="V25" i="10" s="1"/>
  <c r="T25" i="10"/>
  <c r="U24" i="10"/>
  <c r="V24" i="10" s="1"/>
  <c r="T24" i="10"/>
  <c r="V23" i="10"/>
  <c r="U23" i="10"/>
  <c r="T23" i="10"/>
  <c r="U22" i="10"/>
  <c r="V22" i="10" s="1"/>
  <c r="T22" i="10"/>
  <c r="U21" i="10"/>
  <c r="V21" i="10" s="1"/>
  <c r="T21" i="10"/>
  <c r="U20" i="10"/>
  <c r="V20" i="10" s="1"/>
  <c r="T20" i="10"/>
  <c r="U19" i="10"/>
  <c r="T19" i="10"/>
  <c r="V19" i="10" s="1"/>
  <c r="U18" i="10"/>
  <c r="V18" i="10" s="1"/>
  <c r="T18" i="10"/>
  <c r="U17" i="10"/>
  <c r="V17" i="10" s="1"/>
  <c r="T17" i="10"/>
  <c r="U16" i="10"/>
  <c r="V16" i="10" s="1"/>
  <c r="T16" i="10"/>
  <c r="U15" i="10"/>
  <c r="T15" i="10"/>
  <c r="V15" i="10" s="1"/>
  <c r="U14" i="10"/>
  <c r="V14" i="10" s="1"/>
  <c r="T14" i="10"/>
  <c r="U13" i="10"/>
  <c r="T13" i="10"/>
  <c r="U12" i="10"/>
  <c r="V12" i="10" s="1"/>
  <c r="T12" i="10"/>
  <c r="V11" i="10"/>
  <c r="U11" i="10"/>
  <c r="T11" i="10"/>
  <c r="U10" i="10"/>
  <c r="V10" i="10" s="1"/>
  <c r="T10" i="10"/>
  <c r="U9" i="10"/>
  <c r="V9" i="10" s="1"/>
  <c r="T9" i="10"/>
  <c r="U8" i="10"/>
  <c r="T8" i="10"/>
  <c r="U43" i="14"/>
  <c r="W43" i="14" s="1"/>
  <c r="V43" i="14"/>
  <c r="V42" i="14"/>
  <c r="W42" i="14" s="1"/>
  <c r="U42" i="14"/>
  <c r="V41" i="14"/>
  <c r="W41" i="14" s="1"/>
  <c r="U41" i="14"/>
  <c r="V40" i="14"/>
  <c r="U40" i="14"/>
  <c r="W40" i="14" s="1"/>
  <c r="V39" i="14"/>
  <c r="W39" i="14" s="1"/>
  <c r="U39" i="14"/>
  <c r="V38" i="14"/>
  <c r="W38" i="14" s="1"/>
  <c r="U38" i="14"/>
  <c r="V37" i="14"/>
  <c r="W37" i="14" s="1"/>
  <c r="U37" i="14"/>
  <c r="V36" i="14"/>
  <c r="U36" i="14"/>
  <c r="W36" i="14" s="1"/>
  <c r="V35" i="14"/>
  <c r="W35" i="14" s="1"/>
  <c r="U35" i="14"/>
  <c r="V34" i="14"/>
  <c r="U34" i="14"/>
  <c r="V33" i="14"/>
  <c r="U33" i="14"/>
  <c r="V32" i="14"/>
  <c r="U32" i="14"/>
  <c r="W32" i="14" s="1"/>
  <c r="W31" i="14"/>
  <c r="V31" i="14"/>
  <c r="U31" i="14"/>
  <c r="V30" i="14"/>
  <c r="W30" i="14" s="1"/>
  <c r="U30" i="14"/>
  <c r="V29" i="14"/>
  <c r="W29" i="14" s="1"/>
  <c r="U29" i="14"/>
  <c r="V28" i="14"/>
  <c r="U28" i="14"/>
  <c r="W28" i="14" s="1"/>
  <c r="W27" i="14"/>
  <c r="V27" i="14"/>
  <c r="U27" i="14"/>
  <c r="V26" i="14"/>
  <c r="W26" i="14" s="1"/>
  <c r="U26" i="14"/>
  <c r="V25" i="14"/>
  <c r="W25" i="14" s="1"/>
  <c r="U25" i="14"/>
  <c r="V24" i="14"/>
  <c r="U24" i="14"/>
  <c r="W24" i="14" s="1"/>
  <c r="V23" i="14"/>
  <c r="W23" i="14" s="1"/>
  <c r="U23" i="14"/>
  <c r="V22" i="14"/>
  <c r="W22" i="14" s="1"/>
  <c r="U22" i="14"/>
  <c r="V21" i="14"/>
  <c r="W21" i="14" s="1"/>
  <c r="U21" i="14"/>
  <c r="V20" i="14"/>
  <c r="W20" i="14" s="1"/>
  <c r="U20" i="14"/>
  <c r="V19" i="14"/>
  <c r="W19" i="14" s="1"/>
  <c r="U19" i="14"/>
  <c r="V18" i="14"/>
  <c r="U18" i="14"/>
  <c r="V17" i="14"/>
  <c r="W17" i="14" s="1"/>
  <c r="U17" i="14"/>
  <c r="V16" i="14"/>
  <c r="W16" i="14" s="1"/>
  <c r="U16" i="14"/>
  <c r="V15" i="14"/>
  <c r="W15" i="14" s="1"/>
  <c r="U15" i="14"/>
  <c r="V14" i="14"/>
  <c r="U14" i="14"/>
  <c r="V13" i="14"/>
  <c r="U13" i="14"/>
  <c r="V12" i="14"/>
  <c r="U12" i="14"/>
  <c r="V11" i="14"/>
  <c r="W11" i="14" s="1"/>
  <c r="U11" i="14"/>
  <c r="V10" i="14"/>
  <c r="U10" i="14"/>
  <c r="V9" i="14"/>
  <c r="W9" i="14" s="1"/>
  <c r="U9" i="14"/>
  <c r="V8" i="14"/>
  <c r="W8" i="14" s="1"/>
  <c r="U8" i="14"/>
  <c r="V42" i="15"/>
  <c r="U42" i="15"/>
  <c r="V41" i="15"/>
  <c r="W41" i="15" s="1"/>
  <c r="U41" i="15"/>
  <c r="V40" i="15"/>
  <c r="U40" i="15"/>
  <c r="V39" i="15"/>
  <c r="W39" i="15" s="1"/>
  <c r="U39" i="15"/>
  <c r="V38" i="15"/>
  <c r="U38" i="15"/>
  <c r="V37" i="15"/>
  <c r="W37" i="15" s="1"/>
  <c r="U37" i="15"/>
  <c r="V36" i="15"/>
  <c r="U36" i="15"/>
  <c r="W36" i="15" s="1"/>
  <c r="V35" i="15"/>
  <c r="W35" i="15" s="1"/>
  <c r="U35" i="15"/>
  <c r="V34" i="15"/>
  <c r="U34" i="15"/>
  <c r="V33" i="15"/>
  <c r="W33" i="15" s="1"/>
  <c r="U33" i="15"/>
  <c r="V32" i="15"/>
  <c r="U32" i="15"/>
  <c r="W32" i="15" s="1"/>
  <c r="V31" i="15"/>
  <c r="W31" i="15" s="1"/>
  <c r="U31" i="15"/>
  <c r="V30" i="15"/>
  <c r="U30" i="15"/>
  <c r="W30" i="15" s="1"/>
  <c r="V29" i="15"/>
  <c r="W29" i="15" s="1"/>
  <c r="U29" i="15"/>
  <c r="V28" i="15"/>
  <c r="U28" i="15"/>
  <c r="V27" i="15"/>
  <c r="W27" i="15" s="1"/>
  <c r="U27" i="15"/>
  <c r="V26" i="15"/>
  <c r="U26" i="15"/>
  <c r="W26" i="15" s="1"/>
  <c r="V25" i="15"/>
  <c r="W25" i="15" s="1"/>
  <c r="U25" i="15"/>
  <c r="V24" i="15"/>
  <c r="U24" i="15"/>
  <c r="W24" i="15" s="1"/>
  <c r="V23" i="15"/>
  <c r="W23" i="15" s="1"/>
  <c r="U23" i="15"/>
  <c r="V22" i="15"/>
  <c r="U22" i="15"/>
  <c r="V21" i="15"/>
  <c r="W21" i="15" s="1"/>
  <c r="U21" i="15"/>
  <c r="V20" i="15"/>
  <c r="U20" i="15"/>
  <c r="W20" i="15" s="1"/>
  <c r="V19" i="15"/>
  <c r="W19" i="15" s="1"/>
  <c r="U19" i="15"/>
  <c r="V18" i="15"/>
  <c r="U18" i="15"/>
  <c r="W18" i="15" s="1"/>
  <c r="V17" i="15"/>
  <c r="W17" i="15" s="1"/>
  <c r="U17" i="15"/>
  <c r="V16" i="15"/>
  <c r="U16" i="15"/>
  <c r="W16" i="15" s="1"/>
  <c r="V15" i="15"/>
  <c r="W15" i="15" s="1"/>
  <c r="U15" i="15"/>
  <c r="V14" i="15"/>
  <c r="U14" i="15"/>
  <c r="W14" i="15" s="1"/>
  <c r="V13" i="15"/>
  <c r="W13" i="15" s="1"/>
  <c r="U13" i="15"/>
  <c r="V12" i="15"/>
  <c r="U12" i="15"/>
  <c r="W12" i="15" s="1"/>
  <c r="V11" i="15"/>
  <c r="W11" i="15" s="1"/>
  <c r="U11" i="15"/>
  <c r="V10" i="15"/>
  <c r="U10" i="15"/>
  <c r="W10" i="15" s="1"/>
  <c r="V9" i="15"/>
  <c r="W9" i="15" s="1"/>
  <c r="U9" i="15"/>
  <c r="V8" i="15"/>
  <c r="U8" i="15"/>
  <c r="W8" i="15" s="1"/>
  <c r="T38" i="11"/>
  <c r="U38" i="11"/>
  <c r="T39" i="11"/>
  <c r="U39" i="11"/>
  <c r="V39" i="11" s="1"/>
  <c r="T40" i="11"/>
  <c r="U40" i="11"/>
  <c r="V40" i="11" s="1"/>
  <c r="T41" i="11"/>
  <c r="U41" i="11"/>
  <c r="V41" i="11" s="1"/>
  <c r="T42" i="11"/>
  <c r="U42" i="11"/>
  <c r="V42" i="11" s="1"/>
  <c r="T43" i="11"/>
  <c r="U43" i="11"/>
  <c r="V43" i="11" s="1"/>
  <c r="T44" i="11"/>
  <c r="U44" i="11"/>
  <c r="V44" i="11"/>
  <c r="U37" i="11"/>
  <c r="V37" i="11" s="1"/>
  <c r="T37" i="11"/>
  <c r="U36" i="11"/>
  <c r="V36" i="11" s="1"/>
  <c r="T36" i="11"/>
  <c r="U35" i="11"/>
  <c r="T35" i="11"/>
  <c r="V35" i="11" s="1"/>
  <c r="U34" i="11"/>
  <c r="V34" i="11" s="1"/>
  <c r="T34" i="11"/>
  <c r="U33" i="11"/>
  <c r="T33" i="11"/>
  <c r="U32" i="11"/>
  <c r="V32" i="11" s="1"/>
  <c r="T32" i="11"/>
  <c r="U31" i="11"/>
  <c r="T31" i="11"/>
  <c r="V31" i="11" s="1"/>
  <c r="V30" i="11"/>
  <c r="U30" i="11"/>
  <c r="T30" i="11"/>
  <c r="U29" i="11"/>
  <c r="T29" i="11"/>
  <c r="U28" i="11"/>
  <c r="V28" i="11" s="1"/>
  <c r="T28" i="11"/>
  <c r="U27" i="11"/>
  <c r="T27" i="11"/>
  <c r="V27" i="11" s="1"/>
  <c r="U26" i="11"/>
  <c r="V26" i="11" s="1"/>
  <c r="T26" i="11"/>
  <c r="U25" i="11"/>
  <c r="V25" i="11" s="1"/>
  <c r="T25" i="11"/>
  <c r="U24" i="11"/>
  <c r="T24" i="11"/>
  <c r="U23" i="11"/>
  <c r="T23" i="11"/>
  <c r="U22" i="11"/>
  <c r="V22" i="11" s="1"/>
  <c r="T22" i="11"/>
  <c r="U21" i="11"/>
  <c r="V21" i="11" s="1"/>
  <c r="T21" i="11"/>
  <c r="U20" i="11"/>
  <c r="T20" i="11"/>
  <c r="U19" i="11"/>
  <c r="T19" i="11"/>
  <c r="V19" i="11" s="1"/>
  <c r="U18" i="11"/>
  <c r="V18" i="11" s="1"/>
  <c r="T18" i="11"/>
  <c r="U17" i="11"/>
  <c r="T17" i="11"/>
  <c r="U16" i="11"/>
  <c r="V16" i="11" s="1"/>
  <c r="T16" i="11"/>
  <c r="U15" i="11"/>
  <c r="T15" i="11"/>
  <c r="V15" i="11" s="1"/>
  <c r="U14" i="11"/>
  <c r="T14" i="11"/>
  <c r="V14" i="11" s="1"/>
  <c r="U13" i="11"/>
  <c r="T13" i="11"/>
  <c r="U12" i="11"/>
  <c r="V12" i="11" s="1"/>
  <c r="T12" i="11"/>
  <c r="U11" i="11"/>
  <c r="T11" i="11"/>
  <c r="V11" i="11" s="1"/>
  <c r="U10" i="11"/>
  <c r="T10" i="11"/>
  <c r="V10" i="11" s="1"/>
  <c r="U9" i="11"/>
  <c r="V9" i="11" s="1"/>
  <c r="T9" i="11"/>
  <c r="U8" i="11"/>
  <c r="V8" i="11" s="1"/>
  <c r="T8" i="11"/>
  <c r="U37" i="16"/>
  <c r="V37" i="16"/>
  <c r="V36" i="16"/>
  <c r="U36" i="16"/>
  <c r="V35" i="16"/>
  <c r="U35" i="16"/>
  <c r="V34" i="16"/>
  <c r="W34" i="16" s="1"/>
  <c r="U34" i="16"/>
  <c r="V33" i="16"/>
  <c r="U33" i="16"/>
  <c r="V32" i="16"/>
  <c r="W32" i="16" s="1"/>
  <c r="U32" i="16"/>
  <c r="V31" i="16"/>
  <c r="U31" i="16"/>
  <c r="V30" i="16"/>
  <c r="U30" i="16"/>
  <c r="W29" i="16"/>
  <c r="V29" i="16"/>
  <c r="U29" i="16"/>
  <c r="V28" i="16"/>
  <c r="W28" i="16" s="1"/>
  <c r="U28" i="16"/>
  <c r="V27" i="16"/>
  <c r="U27" i="16"/>
  <c r="W27" i="16" s="1"/>
  <c r="V26" i="16"/>
  <c r="U26" i="16"/>
  <c r="V25" i="16"/>
  <c r="U25" i="16"/>
  <c r="W25" i="16" s="1"/>
  <c r="V24" i="16"/>
  <c r="W24" i="16" s="1"/>
  <c r="U24" i="16"/>
  <c r="V23" i="16"/>
  <c r="U23" i="16"/>
  <c r="W23" i="16" s="1"/>
  <c r="V22" i="16"/>
  <c r="W22" i="16" s="1"/>
  <c r="U22" i="16"/>
  <c r="V21" i="16"/>
  <c r="U21" i="16"/>
  <c r="V20" i="16"/>
  <c r="W20" i="16" s="1"/>
  <c r="U20" i="16"/>
  <c r="V19" i="16"/>
  <c r="U19" i="16"/>
  <c r="W19" i="16" s="1"/>
  <c r="V18" i="16"/>
  <c r="W18" i="16" s="1"/>
  <c r="U18" i="16"/>
  <c r="V17" i="16"/>
  <c r="U17" i="16"/>
  <c r="W17" i="16" s="1"/>
  <c r="V16" i="16"/>
  <c r="W16" i="16" s="1"/>
  <c r="U16" i="16"/>
  <c r="V15" i="16"/>
  <c r="U15" i="16"/>
  <c r="V14" i="16"/>
  <c r="W14" i="16" s="1"/>
  <c r="U14" i="16"/>
  <c r="V13" i="16"/>
  <c r="U13" i="16"/>
  <c r="W13" i="16" s="1"/>
  <c r="V12" i="16"/>
  <c r="W12" i="16" s="1"/>
  <c r="U12" i="16"/>
  <c r="V11" i="16"/>
  <c r="U11" i="16"/>
  <c r="W11" i="16" s="1"/>
  <c r="V10" i="16"/>
  <c r="W10" i="16" s="1"/>
  <c r="U10" i="16"/>
  <c r="V9" i="16"/>
  <c r="U9" i="16"/>
  <c r="V8" i="16"/>
  <c r="W8" i="16" s="1"/>
  <c r="U8" i="16"/>
  <c r="U28" i="17"/>
  <c r="V28" i="17"/>
  <c r="W28" i="17" s="1"/>
  <c r="U29" i="17"/>
  <c r="V29" i="17"/>
  <c r="W29" i="17" s="1"/>
  <c r="U30" i="17"/>
  <c r="V30" i="17"/>
  <c r="W30" i="17" s="1"/>
  <c r="U31" i="17"/>
  <c r="W31" i="17" s="1"/>
  <c r="V31" i="17"/>
  <c r="U32" i="17"/>
  <c r="V32" i="17"/>
  <c r="W32" i="17" s="1"/>
  <c r="U33" i="17"/>
  <c r="V33" i="17"/>
  <c r="W33" i="17"/>
  <c r="U34" i="17"/>
  <c r="V34" i="17"/>
  <c r="U35" i="17"/>
  <c r="W35" i="17" s="1"/>
  <c r="V35" i="17"/>
  <c r="U36" i="17"/>
  <c r="V36" i="17"/>
  <c r="V27" i="17"/>
  <c r="W27" i="17" s="1"/>
  <c r="U27" i="17"/>
  <c r="W26" i="17"/>
  <c r="V26" i="17"/>
  <c r="U26" i="17"/>
  <c r="V25" i="17"/>
  <c r="U25" i="17"/>
  <c r="V24" i="17"/>
  <c r="W24" i="17" s="1"/>
  <c r="U24" i="17"/>
  <c r="V23" i="17"/>
  <c r="U23" i="17"/>
  <c r="V22" i="17"/>
  <c r="W22" i="17" s="1"/>
  <c r="U22" i="17"/>
  <c r="V21" i="17"/>
  <c r="W21" i="17" s="1"/>
  <c r="U21" i="17"/>
  <c r="V20" i="17"/>
  <c r="U20" i="17"/>
  <c r="V19" i="17"/>
  <c r="W19" i="17" s="1"/>
  <c r="U19" i="17"/>
  <c r="V18" i="17"/>
  <c r="W18" i="17" s="1"/>
  <c r="U18" i="17"/>
  <c r="V17" i="17"/>
  <c r="U17" i="17"/>
  <c r="V16" i="17"/>
  <c r="U16" i="17"/>
  <c r="V15" i="17"/>
  <c r="W15" i="17" s="1"/>
  <c r="U15" i="17"/>
  <c r="V14" i="17"/>
  <c r="W14" i="17" s="1"/>
  <c r="U14" i="17"/>
  <c r="V13" i="17"/>
  <c r="W13" i="17" s="1"/>
  <c r="U13" i="17"/>
  <c r="V12" i="17"/>
  <c r="W12" i="17" s="1"/>
  <c r="U12" i="17"/>
  <c r="V11" i="17"/>
  <c r="W11" i="17" s="1"/>
  <c r="U11" i="17"/>
  <c r="W10" i="17"/>
  <c r="V10" i="17"/>
  <c r="U10" i="17"/>
  <c r="V9" i="17"/>
  <c r="U9" i="17"/>
  <c r="V8" i="17"/>
  <c r="U8" i="17"/>
  <c r="V76" i="18"/>
  <c r="W76" i="18"/>
  <c r="X76" i="18" s="1"/>
  <c r="V77" i="18"/>
  <c r="X77" i="18" s="1"/>
  <c r="W77" i="18"/>
  <c r="V78" i="18"/>
  <c r="W78" i="18"/>
  <c r="W75" i="18"/>
  <c r="V75" i="18"/>
  <c r="W74" i="18"/>
  <c r="X74" i="18" s="1"/>
  <c r="V74" i="18"/>
  <c r="W73" i="18"/>
  <c r="V73" i="18"/>
  <c r="W72" i="18"/>
  <c r="X72" i="18" s="1"/>
  <c r="V72" i="18"/>
  <c r="W71" i="18"/>
  <c r="X71" i="18" s="1"/>
  <c r="V71" i="18"/>
  <c r="W70" i="18"/>
  <c r="X70" i="18" s="1"/>
  <c r="V70" i="18"/>
  <c r="W69" i="18"/>
  <c r="V69" i="18"/>
  <c r="X69" i="18" s="1"/>
  <c r="W68" i="18"/>
  <c r="X68" i="18" s="1"/>
  <c r="V68" i="18"/>
  <c r="W67" i="18"/>
  <c r="V67" i="18"/>
  <c r="W66" i="18"/>
  <c r="X66" i="18" s="1"/>
  <c r="V66" i="18"/>
  <c r="W65" i="18"/>
  <c r="V65" i="18"/>
  <c r="X65" i="18" s="1"/>
  <c r="W64" i="18"/>
  <c r="X64" i="18" s="1"/>
  <c r="V64" i="18"/>
  <c r="W63" i="18"/>
  <c r="V63" i="18"/>
  <c r="W62" i="18"/>
  <c r="X62" i="18" s="1"/>
  <c r="V62" i="18"/>
  <c r="W61" i="18"/>
  <c r="V61" i="18"/>
  <c r="X61" i="18" s="1"/>
  <c r="W60" i="18"/>
  <c r="X60" i="18" s="1"/>
  <c r="V60" i="18"/>
  <c r="W59" i="18"/>
  <c r="V59" i="18"/>
  <c r="W58" i="18"/>
  <c r="X58" i="18" s="1"/>
  <c r="V58" i="18"/>
  <c r="W57" i="18"/>
  <c r="X57" i="18" s="1"/>
  <c r="V57" i="18"/>
  <c r="W56" i="18"/>
  <c r="X56" i="18" s="1"/>
  <c r="V56" i="18"/>
  <c r="W55" i="18"/>
  <c r="X55" i="18" s="1"/>
  <c r="V55" i="18"/>
  <c r="W54" i="18"/>
  <c r="V54" i="18"/>
  <c r="W53" i="18"/>
  <c r="X53" i="18" s="1"/>
  <c r="V53" i="18"/>
  <c r="W52" i="18"/>
  <c r="V52" i="18"/>
  <c r="W51" i="18"/>
  <c r="X51" i="18" s="1"/>
  <c r="V51" i="18"/>
  <c r="W50" i="18"/>
  <c r="X50" i="18" s="1"/>
  <c r="V50" i="18"/>
  <c r="W49" i="18"/>
  <c r="X49" i="18" s="1"/>
  <c r="V49" i="18"/>
  <c r="W48" i="18"/>
  <c r="V48" i="18"/>
  <c r="W47" i="18"/>
  <c r="X47" i="18" s="1"/>
  <c r="V47" i="18"/>
  <c r="W46" i="18"/>
  <c r="V46" i="18"/>
  <c r="W44" i="18"/>
  <c r="V44" i="18"/>
  <c r="X44" i="18" s="1"/>
  <c r="W43" i="18"/>
  <c r="X43" i="18" s="1"/>
  <c r="V43" i="18"/>
  <c r="W42" i="18"/>
  <c r="V42" i="18"/>
  <c r="X42" i="18" s="1"/>
  <c r="W41" i="18"/>
  <c r="V41" i="18"/>
  <c r="W40" i="18"/>
  <c r="V40" i="18"/>
  <c r="W39" i="18"/>
  <c r="V39" i="18"/>
  <c r="W38" i="18"/>
  <c r="V38" i="18"/>
  <c r="X38" i="18" s="1"/>
  <c r="W37" i="18"/>
  <c r="X37" i="18" s="1"/>
  <c r="V37" i="18"/>
  <c r="W36" i="18"/>
  <c r="V36" i="18"/>
  <c r="X36" i="18" s="1"/>
  <c r="W35" i="18"/>
  <c r="V35" i="18"/>
  <c r="W34" i="18"/>
  <c r="V34" i="18"/>
  <c r="W33" i="18"/>
  <c r="V33" i="18"/>
  <c r="W32" i="18"/>
  <c r="V32" i="18"/>
  <c r="X32" i="18" s="1"/>
  <c r="W31" i="18"/>
  <c r="X31" i="18" s="1"/>
  <c r="V31" i="18"/>
  <c r="W30" i="18"/>
  <c r="V30" i="18"/>
  <c r="W29" i="18"/>
  <c r="V29" i="18"/>
  <c r="W28" i="18"/>
  <c r="V28" i="18"/>
  <c r="W27" i="18"/>
  <c r="V27" i="18"/>
  <c r="W26" i="18"/>
  <c r="V26" i="18"/>
  <c r="W25" i="18"/>
  <c r="V25" i="18"/>
  <c r="W24" i="18"/>
  <c r="V24" i="18"/>
  <c r="W23" i="18"/>
  <c r="V23" i="18"/>
  <c r="W22" i="18"/>
  <c r="X22" i="18" s="1"/>
  <c r="V22" i="18"/>
  <c r="W21" i="18"/>
  <c r="V21" i="18"/>
  <c r="X21" i="18" s="1"/>
  <c r="W20" i="18"/>
  <c r="V20" i="18"/>
  <c r="W19" i="18"/>
  <c r="X19" i="18" s="1"/>
  <c r="V19" i="18"/>
  <c r="W18" i="18"/>
  <c r="V18" i="18"/>
  <c r="W17" i="18"/>
  <c r="V17" i="18"/>
  <c r="X17" i="18" s="1"/>
  <c r="W16" i="18"/>
  <c r="X16" i="18" s="1"/>
  <c r="V16" i="18"/>
  <c r="W15" i="18"/>
  <c r="V15" i="18"/>
  <c r="X15" i="18" s="1"/>
  <c r="W14" i="18"/>
  <c r="X14" i="18" s="1"/>
  <c r="V14" i="18"/>
  <c r="W13" i="18"/>
  <c r="V13" i="18"/>
  <c r="W12" i="18"/>
  <c r="X12" i="18" s="1"/>
  <c r="V12" i="18"/>
  <c r="W11" i="18"/>
  <c r="V11" i="18"/>
  <c r="W10" i="18"/>
  <c r="V10" i="18"/>
  <c r="W9" i="18"/>
  <c r="V9" i="18"/>
  <c r="W8" i="18"/>
  <c r="X8" i="18" s="1"/>
  <c r="V8" i="18"/>
  <c r="V9" i="19"/>
  <c r="W9" i="19"/>
  <c r="X9" i="19" s="1"/>
  <c r="V10" i="19"/>
  <c r="W10" i="19"/>
  <c r="X10" i="19" s="1"/>
  <c r="V11" i="19"/>
  <c r="W11" i="19"/>
  <c r="V12" i="19"/>
  <c r="W12" i="19"/>
  <c r="X12" i="19"/>
  <c r="V13" i="19"/>
  <c r="W13" i="19"/>
  <c r="V14" i="19"/>
  <c r="X14" i="19" s="1"/>
  <c r="W14" i="19"/>
  <c r="V15" i="19"/>
  <c r="W15" i="19"/>
  <c r="X15" i="19" s="1"/>
  <c r="V16" i="19"/>
  <c r="W16" i="19"/>
  <c r="X16" i="19" s="1"/>
  <c r="V17" i="19"/>
  <c r="W17" i="19"/>
  <c r="X17" i="19" s="1"/>
  <c r="V18" i="19"/>
  <c r="X18" i="19" s="1"/>
  <c r="W18" i="19"/>
  <c r="V19" i="19"/>
  <c r="W19" i="19"/>
  <c r="X19" i="19" s="1"/>
  <c r="V20" i="19"/>
  <c r="W20" i="19"/>
  <c r="X20" i="19"/>
  <c r="V21" i="19"/>
  <c r="W21" i="19"/>
  <c r="X21" i="19" s="1"/>
  <c r="V22" i="19"/>
  <c r="X22" i="19" s="1"/>
  <c r="W22" i="19"/>
  <c r="V23" i="19"/>
  <c r="W23" i="19"/>
  <c r="X23" i="19" s="1"/>
  <c r="V24" i="19"/>
  <c r="W24" i="19"/>
  <c r="X24" i="19" s="1"/>
  <c r="V25" i="19"/>
  <c r="W25" i="19"/>
  <c r="X25" i="19" s="1"/>
  <c r="V26" i="19"/>
  <c r="W26" i="19"/>
  <c r="V27" i="19"/>
  <c r="W27" i="19"/>
  <c r="V28" i="19"/>
  <c r="W28" i="19"/>
  <c r="X28" i="19"/>
  <c r="V29" i="19"/>
  <c r="W29" i="19"/>
  <c r="X29" i="19" s="1"/>
  <c r="V30" i="19"/>
  <c r="X30" i="19" s="1"/>
  <c r="W30" i="19"/>
  <c r="V31" i="19"/>
  <c r="W31" i="19"/>
  <c r="X31" i="19" s="1"/>
  <c r="V32" i="19"/>
  <c r="W32" i="19"/>
  <c r="X32" i="19" s="1"/>
  <c r="V33" i="19"/>
  <c r="W33" i="19"/>
  <c r="X33" i="19" s="1"/>
  <c r="V34" i="19"/>
  <c r="X34" i="19" s="1"/>
  <c r="W34" i="19"/>
  <c r="V35" i="19"/>
  <c r="W35" i="19"/>
  <c r="V36" i="19"/>
  <c r="W36" i="19"/>
  <c r="X36" i="19"/>
  <c r="V37" i="19"/>
  <c r="W37" i="19"/>
  <c r="X37" i="19" s="1"/>
  <c r="V38" i="19"/>
  <c r="X38" i="19" s="1"/>
  <c r="W38" i="19"/>
  <c r="V39" i="19"/>
  <c r="W39" i="19"/>
  <c r="X39" i="19" s="1"/>
  <c r="V40" i="19"/>
  <c r="W40" i="19"/>
  <c r="X40" i="19" s="1"/>
  <c r="V41" i="19"/>
  <c r="W41" i="19"/>
  <c r="X41" i="19" s="1"/>
  <c r="V42" i="19"/>
  <c r="W42" i="19"/>
  <c r="V43" i="19"/>
  <c r="W43" i="19"/>
  <c r="V44" i="19"/>
  <c r="W44" i="19"/>
  <c r="X44" i="19"/>
  <c r="V46" i="19"/>
  <c r="W46" i="19"/>
  <c r="X46" i="19" s="1"/>
  <c r="V47" i="19"/>
  <c r="W47" i="19"/>
  <c r="V48" i="19"/>
  <c r="W48" i="19"/>
  <c r="X48" i="19" s="1"/>
  <c r="V49" i="19"/>
  <c r="W49" i="19"/>
  <c r="X49" i="19" s="1"/>
  <c r="V50" i="19"/>
  <c r="W50" i="19"/>
  <c r="X50" i="19" s="1"/>
  <c r="V51" i="19"/>
  <c r="W51" i="19"/>
  <c r="V52" i="19"/>
  <c r="W52" i="19"/>
  <c r="V53" i="19"/>
  <c r="W53" i="19"/>
  <c r="X53" i="19"/>
  <c r="V54" i="19"/>
  <c r="W54" i="19"/>
  <c r="X54" i="19" s="1"/>
  <c r="V55" i="19"/>
  <c r="W55" i="19"/>
  <c r="V56" i="19"/>
  <c r="W56" i="19"/>
  <c r="X56" i="19" s="1"/>
  <c r="V57" i="19"/>
  <c r="W57" i="19"/>
  <c r="X57" i="19" s="1"/>
  <c r="V58" i="19"/>
  <c r="W58" i="19"/>
  <c r="X58" i="19" s="1"/>
  <c r="V59" i="19"/>
  <c r="X59" i="19" s="1"/>
  <c r="W59" i="19"/>
  <c r="V60" i="19"/>
  <c r="W60" i="19"/>
  <c r="V61" i="19"/>
  <c r="W61" i="19"/>
  <c r="X61" i="19"/>
  <c r="V62" i="19"/>
  <c r="W62" i="19"/>
  <c r="X62" i="19" s="1"/>
  <c r="V63" i="19"/>
  <c r="X63" i="19" s="1"/>
  <c r="W63" i="19"/>
  <c r="V64" i="19"/>
  <c r="W64" i="19"/>
  <c r="X64" i="19" s="1"/>
  <c r="V65" i="19"/>
  <c r="W65" i="19"/>
  <c r="X65" i="19" s="1"/>
  <c r="V66" i="19"/>
  <c r="W66" i="19"/>
  <c r="X66" i="19" s="1"/>
  <c r="V67" i="19"/>
  <c r="X67" i="19" s="1"/>
  <c r="W67" i="19"/>
  <c r="V68" i="19"/>
  <c r="W68" i="19"/>
  <c r="V69" i="19"/>
  <c r="W69" i="19"/>
  <c r="X69" i="19"/>
  <c r="V70" i="19"/>
  <c r="W70" i="19"/>
  <c r="X70" i="19" s="1"/>
  <c r="V71" i="19"/>
  <c r="X71" i="19" s="1"/>
  <c r="W71" i="19"/>
  <c r="V72" i="19"/>
  <c r="W72" i="19"/>
  <c r="X72" i="19" s="1"/>
  <c r="V73" i="19"/>
  <c r="W73" i="19"/>
  <c r="X73" i="19" s="1"/>
  <c r="V74" i="19"/>
  <c r="W74" i="19"/>
  <c r="X74" i="19" s="1"/>
  <c r="V75" i="19"/>
  <c r="X75" i="19" s="1"/>
  <c r="W75" i="19"/>
  <c r="W8" i="19"/>
  <c r="X8" i="19" s="1"/>
  <c r="V8" i="19"/>
  <c r="V27" i="20"/>
  <c r="U27" i="20"/>
  <c r="V26" i="20"/>
  <c r="W26" i="20" s="1"/>
  <c r="U26" i="20"/>
  <c r="V25" i="20"/>
  <c r="W25" i="20" s="1"/>
  <c r="U25" i="20"/>
  <c r="V24" i="20"/>
  <c r="W24" i="20" s="1"/>
  <c r="U24" i="20"/>
  <c r="V23" i="20"/>
  <c r="U23" i="20"/>
  <c r="W23" i="20" s="1"/>
  <c r="V22" i="20"/>
  <c r="U22" i="20"/>
  <c r="V21" i="20"/>
  <c r="U21" i="20"/>
  <c r="V20" i="20"/>
  <c r="U20" i="20"/>
  <c r="V19" i="20"/>
  <c r="W19" i="20" s="1"/>
  <c r="U19" i="20"/>
  <c r="V18" i="20"/>
  <c r="W18" i="20" s="1"/>
  <c r="U18" i="20"/>
  <c r="V17" i="20"/>
  <c r="W17" i="20" s="1"/>
  <c r="U17" i="20"/>
  <c r="V16" i="20"/>
  <c r="W16" i="20" s="1"/>
  <c r="U16" i="20"/>
  <c r="V15" i="20"/>
  <c r="U15" i="20"/>
  <c r="W15" i="20" s="1"/>
  <c r="V14" i="20"/>
  <c r="U14" i="20"/>
  <c r="V13" i="20"/>
  <c r="U13" i="20"/>
  <c r="V12" i="20"/>
  <c r="U12" i="20"/>
  <c r="V11" i="20"/>
  <c r="W11" i="20" s="1"/>
  <c r="U11" i="20"/>
  <c r="V10" i="20"/>
  <c r="W10" i="20" s="1"/>
  <c r="U10" i="20"/>
  <c r="V9" i="20"/>
  <c r="U9" i="20"/>
  <c r="V8" i="20"/>
  <c r="W8" i="20" s="1"/>
  <c r="U8" i="20"/>
  <c r="U36" i="21"/>
  <c r="T36" i="21"/>
  <c r="V36" i="21" s="1"/>
  <c r="U35" i="21"/>
  <c r="T35" i="21"/>
  <c r="U34" i="21"/>
  <c r="T34" i="21"/>
  <c r="V34" i="21" s="1"/>
  <c r="U33" i="21"/>
  <c r="T33" i="21"/>
  <c r="U32" i="21"/>
  <c r="T32" i="21"/>
  <c r="V32" i="21" s="1"/>
  <c r="U31" i="21"/>
  <c r="T31" i="21"/>
  <c r="U30" i="21"/>
  <c r="T30" i="21"/>
  <c r="V30" i="21" s="1"/>
  <c r="U29" i="21"/>
  <c r="T29" i="21"/>
  <c r="U28" i="21"/>
  <c r="T28" i="21"/>
  <c r="V28" i="21" s="1"/>
  <c r="U27" i="21"/>
  <c r="T27" i="21"/>
  <c r="U26" i="21"/>
  <c r="T26" i="21"/>
  <c r="V26" i="21" s="1"/>
  <c r="U25" i="21"/>
  <c r="T25" i="21"/>
  <c r="U24" i="21"/>
  <c r="T24" i="21"/>
  <c r="V24" i="21" s="1"/>
  <c r="U23" i="21"/>
  <c r="T23" i="21"/>
  <c r="U22" i="21"/>
  <c r="T22" i="21"/>
  <c r="V22" i="21" s="1"/>
  <c r="U21" i="21"/>
  <c r="T21" i="21"/>
  <c r="U20" i="21"/>
  <c r="T20" i="21"/>
  <c r="V20" i="21" s="1"/>
  <c r="U19" i="21"/>
  <c r="T19" i="21"/>
  <c r="U18" i="21"/>
  <c r="T18" i="21"/>
  <c r="V18" i="21" s="1"/>
  <c r="U17" i="21"/>
  <c r="T17" i="21"/>
  <c r="U16" i="21"/>
  <c r="T16" i="21"/>
  <c r="V16" i="21" s="1"/>
  <c r="U15" i="21"/>
  <c r="T15" i="21"/>
  <c r="U14" i="21"/>
  <c r="T14" i="21"/>
  <c r="V14" i="21" s="1"/>
  <c r="U13" i="21"/>
  <c r="T13" i="21"/>
  <c r="U12" i="21"/>
  <c r="T12" i="21"/>
  <c r="V12" i="21" s="1"/>
  <c r="U11" i="21"/>
  <c r="T11" i="21"/>
  <c r="U10" i="21"/>
  <c r="T10" i="21"/>
  <c r="V10" i="21" s="1"/>
  <c r="U9" i="21"/>
  <c r="T9" i="21"/>
  <c r="U8" i="21"/>
  <c r="T8" i="21"/>
  <c r="V8" i="21" s="1"/>
  <c r="U40" i="22"/>
  <c r="V40" i="22" s="1"/>
  <c r="T40" i="22"/>
  <c r="U39" i="22"/>
  <c r="T39" i="22"/>
  <c r="U38" i="22"/>
  <c r="T38" i="22"/>
  <c r="V38" i="22" s="1"/>
  <c r="U37" i="22"/>
  <c r="T37" i="22"/>
  <c r="U36" i="22"/>
  <c r="V36" i="22" s="1"/>
  <c r="T36" i="22"/>
  <c r="U35" i="22"/>
  <c r="T35" i="22"/>
  <c r="U34" i="22"/>
  <c r="T34" i="22"/>
  <c r="U33" i="22"/>
  <c r="T33" i="22"/>
  <c r="U32" i="22"/>
  <c r="V32" i="22" s="1"/>
  <c r="T32" i="22"/>
  <c r="U31" i="22"/>
  <c r="T31" i="22"/>
  <c r="U30" i="22"/>
  <c r="T30" i="22"/>
  <c r="U29" i="22"/>
  <c r="T29" i="22"/>
  <c r="V28" i="22"/>
  <c r="U28" i="22"/>
  <c r="T28" i="22"/>
  <c r="U27" i="22"/>
  <c r="V27" i="22" s="1"/>
  <c r="T27" i="22"/>
  <c r="U26" i="22"/>
  <c r="T26" i="22"/>
  <c r="V26" i="22" s="1"/>
  <c r="U25" i="22"/>
  <c r="T25" i="22"/>
  <c r="U24" i="22"/>
  <c r="V24" i="22" s="1"/>
  <c r="T24" i="22"/>
  <c r="U23" i="22"/>
  <c r="T23" i="22"/>
  <c r="U22" i="22"/>
  <c r="T22" i="22"/>
  <c r="V22" i="22" s="1"/>
  <c r="U21" i="22"/>
  <c r="V21" i="22" s="1"/>
  <c r="T21" i="22"/>
  <c r="U20" i="22"/>
  <c r="V20" i="22" s="1"/>
  <c r="T20" i="22"/>
  <c r="U19" i="22"/>
  <c r="T19" i="22"/>
  <c r="U18" i="22"/>
  <c r="T18" i="22"/>
  <c r="U17" i="22"/>
  <c r="T17" i="22"/>
  <c r="U16" i="22"/>
  <c r="V16" i="22" s="1"/>
  <c r="T16" i="22"/>
  <c r="U15" i="22"/>
  <c r="T15" i="22"/>
  <c r="U14" i="22"/>
  <c r="T14" i="22"/>
  <c r="U13" i="22"/>
  <c r="T13" i="22"/>
  <c r="U12" i="22"/>
  <c r="V12" i="22" s="1"/>
  <c r="T12" i="22"/>
  <c r="U11" i="22"/>
  <c r="V11" i="22" s="1"/>
  <c r="T11" i="22"/>
  <c r="U10" i="22"/>
  <c r="T10" i="22"/>
  <c r="U9" i="22"/>
  <c r="T9" i="22"/>
  <c r="U8" i="22"/>
  <c r="T8" i="22"/>
  <c r="U44" i="25"/>
  <c r="V44" i="25" s="1"/>
  <c r="T44" i="25"/>
  <c r="U43" i="25"/>
  <c r="T43" i="25"/>
  <c r="V43" i="25" s="1"/>
  <c r="U42" i="25"/>
  <c r="V42" i="25" s="1"/>
  <c r="T42" i="25"/>
  <c r="U41" i="25"/>
  <c r="T41" i="25"/>
  <c r="V41" i="25" s="1"/>
  <c r="U40" i="25"/>
  <c r="V40" i="25" s="1"/>
  <c r="T40" i="25"/>
  <c r="U39" i="25"/>
  <c r="T39" i="25"/>
  <c r="V39" i="25" s="1"/>
  <c r="U38" i="25"/>
  <c r="V38" i="25" s="1"/>
  <c r="T38" i="25"/>
  <c r="U37" i="25"/>
  <c r="T37" i="25"/>
  <c r="V37" i="25" s="1"/>
  <c r="U36" i="25"/>
  <c r="V36" i="25" s="1"/>
  <c r="T36" i="25"/>
  <c r="U35" i="25"/>
  <c r="T35" i="25"/>
  <c r="V35" i="25" s="1"/>
  <c r="U34" i="25"/>
  <c r="V34" i="25" s="1"/>
  <c r="T34" i="25"/>
  <c r="U33" i="25"/>
  <c r="T33" i="25"/>
  <c r="V33" i="25" s="1"/>
  <c r="U32" i="25"/>
  <c r="V32" i="25" s="1"/>
  <c r="T32" i="25"/>
  <c r="U31" i="25"/>
  <c r="T31" i="25"/>
  <c r="V31" i="25" s="1"/>
  <c r="U30" i="25"/>
  <c r="V30" i="25" s="1"/>
  <c r="T30" i="25"/>
  <c r="U29" i="25"/>
  <c r="T29" i="25"/>
  <c r="V29" i="25" s="1"/>
  <c r="U28" i="25"/>
  <c r="V28" i="25" s="1"/>
  <c r="T28" i="25"/>
  <c r="U27" i="25"/>
  <c r="T27" i="25"/>
  <c r="V27" i="25" s="1"/>
  <c r="U26" i="25"/>
  <c r="V26" i="25" s="1"/>
  <c r="T26" i="25"/>
  <c r="U25" i="25"/>
  <c r="T25" i="25"/>
  <c r="V25" i="25" s="1"/>
  <c r="U24" i="25"/>
  <c r="V24" i="25" s="1"/>
  <c r="T24" i="25"/>
  <c r="U23" i="25"/>
  <c r="T23" i="25"/>
  <c r="V23" i="25" s="1"/>
  <c r="U22" i="25"/>
  <c r="V22" i="25" s="1"/>
  <c r="T22" i="25"/>
  <c r="U21" i="25"/>
  <c r="T21" i="25"/>
  <c r="V21" i="25" s="1"/>
  <c r="U20" i="25"/>
  <c r="V20" i="25" s="1"/>
  <c r="T20" i="25"/>
  <c r="U19" i="25"/>
  <c r="T19" i="25"/>
  <c r="V19" i="25" s="1"/>
  <c r="U18" i="25"/>
  <c r="V18" i="25" s="1"/>
  <c r="T18" i="25"/>
  <c r="U17" i="25"/>
  <c r="T17" i="25"/>
  <c r="V17" i="25" s="1"/>
  <c r="U16" i="25"/>
  <c r="V16" i="25" s="1"/>
  <c r="T16" i="25"/>
  <c r="U15" i="25"/>
  <c r="T15" i="25"/>
  <c r="V15" i="25" s="1"/>
  <c r="U14" i="25"/>
  <c r="V14" i="25" s="1"/>
  <c r="T14" i="25"/>
  <c r="U13" i="25"/>
  <c r="T13" i="25"/>
  <c r="V13" i="25" s="1"/>
  <c r="U12" i="25"/>
  <c r="V12" i="25" s="1"/>
  <c r="T12" i="25"/>
  <c r="U11" i="25"/>
  <c r="T11" i="25"/>
  <c r="V11" i="25" s="1"/>
  <c r="U10" i="25"/>
  <c r="V10" i="25" s="1"/>
  <c r="T10" i="25"/>
  <c r="U9" i="25"/>
  <c r="T9" i="25"/>
  <c r="V9" i="25" s="1"/>
  <c r="U8" i="25"/>
  <c r="V8" i="25" s="1"/>
  <c r="T8" i="25"/>
  <c r="U44" i="24"/>
  <c r="T44" i="24"/>
  <c r="V44" i="24" s="1"/>
  <c r="U43" i="24"/>
  <c r="V43" i="24" s="1"/>
  <c r="T43" i="24"/>
  <c r="U42" i="24"/>
  <c r="T42" i="24"/>
  <c r="V42" i="24" s="1"/>
  <c r="U41" i="24"/>
  <c r="V41" i="24" s="1"/>
  <c r="T41" i="24"/>
  <c r="U40" i="24"/>
  <c r="T40" i="24"/>
  <c r="V40" i="24" s="1"/>
  <c r="U39" i="24"/>
  <c r="V39" i="24" s="1"/>
  <c r="T39" i="24"/>
  <c r="U38" i="24"/>
  <c r="T38" i="24"/>
  <c r="V38" i="24" s="1"/>
  <c r="U37" i="24"/>
  <c r="V37" i="24" s="1"/>
  <c r="T37" i="24"/>
  <c r="U36" i="24"/>
  <c r="T36" i="24"/>
  <c r="V36" i="24" s="1"/>
  <c r="U35" i="24"/>
  <c r="V35" i="24" s="1"/>
  <c r="T35" i="24"/>
  <c r="U34" i="24"/>
  <c r="T34" i="24"/>
  <c r="V34" i="24" s="1"/>
  <c r="U33" i="24"/>
  <c r="V33" i="24" s="1"/>
  <c r="T33" i="24"/>
  <c r="U32" i="24"/>
  <c r="T32" i="24"/>
  <c r="V32" i="24" s="1"/>
  <c r="U31" i="24"/>
  <c r="V31" i="24" s="1"/>
  <c r="T31" i="24"/>
  <c r="U30" i="24"/>
  <c r="T30" i="24"/>
  <c r="V30" i="24" s="1"/>
  <c r="U29" i="24"/>
  <c r="V29" i="24" s="1"/>
  <c r="T29" i="24"/>
  <c r="U28" i="24"/>
  <c r="T28" i="24"/>
  <c r="V28" i="24" s="1"/>
  <c r="U27" i="24"/>
  <c r="V27" i="24" s="1"/>
  <c r="T27" i="24"/>
  <c r="U26" i="24"/>
  <c r="T26" i="24"/>
  <c r="V26" i="24" s="1"/>
  <c r="U25" i="24"/>
  <c r="V25" i="24" s="1"/>
  <c r="T25" i="24"/>
  <c r="U24" i="24"/>
  <c r="T24" i="24"/>
  <c r="V24" i="24" s="1"/>
  <c r="U23" i="24"/>
  <c r="V23" i="24" s="1"/>
  <c r="T23" i="24"/>
  <c r="U22" i="24"/>
  <c r="T22" i="24"/>
  <c r="V22" i="24" s="1"/>
  <c r="U21" i="24"/>
  <c r="V21" i="24" s="1"/>
  <c r="T21" i="24"/>
  <c r="U20" i="24"/>
  <c r="T20" i="24"/>
  <c r="V20" i="24" s="1"/>
  <c r="U19" i="24"/>
  <c r="V19" i="24" s="1"/>
  <c r="T19" i="24"/>
  <c r="U18" i="24"/>
  <c r="T18" i="24"/>
  <c r="V18" i="24" s="1"/>
  <c r="U17" i="24"/>
  <c r="V17" i="24" s="1"/>
  <c r="T17" i="24"/>
  <c r="U16" i="24"/>
  <c r="T16" i="24"/>
  <c r="V16" i="24" s="1"/>
  <c r="U15" i="24"/>
  <c r="V15" i="24" s="1"/>
  <c r="T15" i="24"/>
  <c r="U14" i="24"/>
  <c r="T14" i="24"/>
  <c r="V14" i="24" s="1"/>
  <c r="U13" i="24"/>
  <c r="V13" i="24" s="1"/>
  <c r="T13" i="24"/>
  <c r="U12" i="24"/>
  <c r="T12" i="24"/>
  <c r="V12" i="24" s="1"/>
  <c r="U11" i="24"/>
  <c r="V11" i="24" s="1"/>
  <c r="T11" i="24"/>
  <c r="U10" i="24"/>
  <c r="T10" i="24"/>
  <c r="V10" i="24" s="1"/>
  <c r="U9" i="24"/>
  <c r="V9" i="24" s="1"/>
  <c r="T9" i="24"/>
  <c r="U8" i="24"/>
  <c r="T8" i="24"/>
  <c r="V8" i="24" s="1"/>
  <c r="T9" i="23"/>
  <c r="U9" i="23"/>
  <c r="T10" i="23"/>
  <c r="U10" i="23"/>
  <c r="V10" i="23"/>
  <c r="T11" i="23"/>
  <c r="U11" i="23"/>
  <c r="V11" i="23"/>
  <c r="T12" i="23"/>
  <c r="V12" i="23" s="1"/>
  <c r="U12" i="23"/>
  <c r="T13" i="23"/>
  <c r="U13" i="23"/>
  <c r="V13" i="23" s="1"/>
  <c r="T14" i="23"/>
  <c r="U14" i="23"/>
  <c r="V14" i="23" s="1"/>
  <c r="T15" i="23"/>
  <c r="U15" i="23"/>
  <c r="V15" i="23" s="1"/>
  <c r="T16" i="23"/>
  <c r="U16" i="23"/>
  <c r="T17" i="23"/>
  <c r="U17" i="23"/>
  <c r="T18" i="23"/>
  <c r="U18" i="23"/>
  <c r="V18" i="23"/>
  <c r="T19" i="23"/>
  <c r="U19" i="23"/>
  <c r="V19" i="23" s="1"/>
  <c r="T20" i="23"/>
  <c r="V20" i="23" s="1"/>
  <c r="U20" i="23"/>
  <c r="T21" i="23"/>
  <c r="U21" i="23"/>
  <c r="V21" i="23" s="1"/>
  <c r="T22" i="23"/>
  <c r="U22" i="23"/>
  <c r="V22" i="23" s="1"/>
  <c r="T23" i="23"/>
  <c r="U23" i="23"/>
  <c r="V23" i="23" s="1"/>
  <c r="T24" i="23"/>
  <c r="V24" i="23" s="1"/>
  <c r="U24" i="23"/>
  <c r="T25" i="23"/>
  <c r="U25" i="23"/>
  <c r="T26" i="23"/>
  <c r="U26" i="23"/>
  <c r="V26" i="23" s="1"/>
  <c r="T27" i="23"/>
  <c r="U27" i="23"/>
  <c r="V27" i="23" s="1"/>
  <c r="T28" i="23"/>
  <c r="U28" i="23"/>
  <c r="T29" i="23"/>
  <c r="U29" i="23"/>
  <c r="V29" i="23" s="1"/>
  <c r="T30" i="23"/>
  <c r="U30" i="23"/>
  <c r="V30" i="23" s="1"/>
  <c r="T31" i="23"/>
  <c r="U31" i="23"/>
  <c r="V31" i="23"/>
  <c r="T32" i="23"/>
  <c r="V32" i="23" s="1"/>
  <c r="U32" i="23"/>
  <c r="T33" i="23"/>
  <c r="U33" i="23"/>
  <c r="V33" i="23" s="1"/>
  <c r="T34" i="23"/>
  <c r="U34" i="23"/>
  <c r="T35" i="23"/>
  <c r="V35" i="23" s="1"/>
  <c r="U35" i="23"/>
  <c r="T36" i="23"/>
  <c r="V36" i="23" s="1"/>
  <c r="U36" i="23"/>
  <c r="T37" i="23"/>
  <c r="U37" i="23"/>
  <c r="V37" i="23" s="1"/>
  <c r="T38" i="23"/>
  <c r="U38" i="23"/>
  <c r="T39" i="23"/>
  <c r="U39" i="23"/>
  <c r="V39" i="23" s="1"/>
  <c r="T40" i="23"/>
  <c r="V40" i="23" s="1"/>
  <c r="U40" i="23"/>
  <c r="T41" i="23"/>
  <c r="U41" i="23"/>
  <c r="V41" i="23" s="1"/>
  <c r="T42" i="23"/>
  <c r="U42" i="23"/>
  <c r="V42" i="23" s="1"/>
  <c r="T43" i="23"/>
  <c r="U43" i="23"/>
  <c r="V43" i="23" s="1"/>
  <c r="T44" i="23"/>
  <c r="U44" i="23"/>
  <c r="U8" i="23"/>
  <c r="T8" i="23"/>
  <c r="V8" i="23" s="1"/>
  <c r="T43" i="29"/>
  <c r="U43" i="29"/>
  <c r="V43" i="29" s="1"/>
  <c r="U42" i="29"/>
  <c r="T42" i="29"/>
  <c r="U41" i="29"/>
  <c r="T41" i="29"/>
  <c r="U40" i="29"/>
  <c r="T40" i="29"/>
  <c r="V40" i="29" s="1"/>
  <c r="U39" i="29"/>
  <c r="T39" i="29"/>
  <c r="U38" i="29"/>
  <c r="T38" i="29"/>
  <c r="V38" i="29" s="1"/>
  <c r="U37" i="29"/>
  <c r="T37" i="29"/>
  <c r="U36" i="29"/>
  <c r="T36" i="29"/>
  <c r="V36" i="29" s="1"/>
  <c r="U35" i="29"/>
  <c r="T35" i="29"/>
  <c r="U34" i="29"/>
  <c r="T34" i="29"/>
  <c r="V34" i="29" s="1"/>
  <c r="U33" i="29"/>
  <c r="T33" i="29"/>
  <c r="U32" i="29"/>
  <c r="T32" i="29"/>
  <c r="U31" i="29"/>
  <c r="T31" i="29"/>
  <c r="U30" i="29"/>
  <c r="T30" i="29"/>
  <c r="V30" i="29" s="1"/>
  <c r="U29" i="29"/>
  <c r="T29" i="29"/>
  <c r="U28" i="29"/>
  <c r="T28" i="29"/>
  <c r="V28" i="29" s="1"/>
  <c r="U27" i="29"/>
  <c r="T27" i="29"/>
  <c r="U26" i="29"/>
  <c r="T26" i="29"/>
  <c r="V26" i="29" s="1"/>
  <c r="U25" i="29"/>
  <c r="V25" i="29" s="1"/>
  <c r="T25" i="29"/>
  <c r="U24" i="29"/>
  <c r="T24" i="29"/>
  <c r="V24" i="29" s="1"/>
  <c r="U23" i="29"/>
  <c r="T23" i="29"/>
  <c r="U22" i="29"/>
  <c r="T22" i="29"/>
  <c r="V22" i="29" s="1"/>
  <c r="U21" i="29"/>
  <c r="T21" i="29"/>
  <c r="U20" i="29"/>
  <c r="T20" i="29"/>
  <c r="V20" i="29" s="1"/>
  <c r="U19" i="29"/>
  <c r="V19" i="29" s="1"/>
  <c r="T19" i="29"/>
  <c r="U18" i="29"/>
  <c r="T18" i="29"/>
  <c r="V18" i="29" s="1"/>
  <c r="U17" i="29"/>
  <c r="T17" i="29"/>
  <c r="U16" i="29"/>
  <c r="T16" i="29"/>
  <c r="V16" i="29" s="1"/>
  <c r="U15" i="29"/>
  <c r="T15" i="29"/>
  <c r="U14" i="29"/>
  <c r="T14" i="29"/>
  <c r="V14" i="29" s="1"/>
  <c r="U13" i="29"/>
  <c r="V13" i="29" s="1"/>
  <c r="T13" i="29"/>
  <c r="U12" i="29"/>
  <c r="T12" i="29"/>
  <c r="V12" i="29" s="1"/>
  <c r="U11" i="29"/>
  <c r="T11" i="29"/>
  <c r="U10" i="29"/>
  <c r="T10" i="29"/>
  <c r="V10" i="29" s="1"/>
  <c r="U9" i="29"/>
  <c r="T9" i="29"/>
  <c r="U8" i="29"/>
  <c r="T8" i="29"/>
  <c r="V8" i="29" s="1"/>
  <c r="X90" i="1" l="1"/>
  <c r="X82" i="1"/>
  <c r="X74" i="1"/>
  <c r="X66" i="1"/>
  <c r="X80" i="1"/>
  <c r="X58" i="1"/>
  <c r="X52" i="1"/>
  <c r="X68" i="1"/>
  <c r="X70" i="1"/>
  <c r="X19" i="1"/>
  <c r="X35" i="1"/>
  <c r="X43" i="1"/>
  <c r="X69" i="1"/>
  <c r="X61" i="1"/>
  <c r="X86" i="1"/>
  <c r="X10" i="18"/>
  <c r="V39" i="29"/>
  <c r="X27" i="18"/>
  <c r="W15" i="12"/>
  <c r="V25" i="23"/>
  <c r="X18" i="18"/>
  <c r="X24" i="18"/>
  <c r="X30" i="18"/>
  <c r="X54" i="18"/>
  <c r="W17" i="17"/>
  <c r="W36" i="17"/>
  <c r="W33" i="16"/>
  <c r="W8" i="13"/>
  <c r="W14" i="13"/>
  <c r="W23" i="12"/>
  <c r="W15" i="8"/>
  <c r="X34" i="5"/>
  <c r="X76" i="5"/>
  <c r="W17" i="4"/>
  <c r="W23" i="4"/>
  <c r="X11" i="3"/>
  <c r="X37" i="3"/>
  <c r="X31" i="3"/>
  <c r="W23" i="2"/>
  <c r="X91" i="1"/>
  <c r="X75" i="1"/>
  <c r="X59" i="1"/>
  <c r="X10" i="26"/>
  <c r="X16" i="26"/>
  <c r="X22" i="26"/>
  <c r="X34" i="26"/>
  <c r="V9" i="29"/>
  <c r="V28" i="23"/>
  <c r="X46" i="18"/>
  <c r="W13" i="9"/>
  <c r="X62" i="1"/>
  <c r="X47" i="19"/>
  <c r="X13" i="18"/>
  <c r="X25" i="18"/>
  <c r="W10" i="14"/>
  <c r="W29" i="12"/>
  <c r="W10" i="8"/>
  <c r="W11" i="7"/>
  <c r="W25" i="17"/>
  <c r="V31" i="29"/>
  <c r="V37" i="29"/>
  <c r="V10" i="22"/>
  <c r="X68" i="19"/>
  <c r="X52" i="19"/>
  <c r="X35" i="19"/>
  <c r="X73" i="18"/>
  <c r="W23" i="17"/>
  <c r="V20" i="11"/>
  <c r="W22" i="15"/>
  <c r="W28" i="15"/>
  <c r="W34" i="15"/>
  <c r="W9" i="13"/>
  <c r="W27" i="13"/>
  <c r="W21" i="8"/>
  <c r="X11" i="5"/>
  <c r="X81" i="5"/>
  <c r="X17" i="3"/>
  <c r="X28" i="3"/>
  <c r="X36" i="3"/>
  <c r="W18" i="2"/>
  <c r="X10" i="1"/>
  <c r="X22" i="1"/>
  <c r="X28" i="1"/>
  <c r="X46" i="1"/>
  <c r="V21" i="29"/>
  <c r="V32" i="29"/>
  <c r="V39" i="22"/>
  <c r="X13" i="19"/>
  <c r="X67" i="18"/>
  <c r="V40" i="10"/>
  <c r="V23" i="22"/>
  <c r="V34" i="23"/>
  <c r="V9" i="23"/>
  <c r="V34" i="22"/>
  <c r="W20" i="20"/>
  <c r="X51" i="19"/>
  <c r="X20" i="18"/>
  <c r="X26" i="18"/>
  <c r="W8" i="17"/>
  <c r="W34" i="17"/>
  <c r="W35" i="16"/>
  <c r="W20" i="12"/>
  <c r="W25" i="12"/>
  <c r="W13" i="7"/>
  <c r="W19" i="7"/>
  <c r="W25" i="7"/>
  <c r="X32" i="5"/>
  <c r="X69" i="5"/>
  <c r="X58" i="5"/>
  <c r="X53" i="5"/>
  <c r="X41" i="5"/>
  <c r="W13" i="4"/>
  <c r="W19" i="4"/>
  <c r="W25" i="4"/>
  <c r="X18" i="3"/>
  <c r="X35" i="3"/>
  <c r="X23" i="1"/>
  <c r="X89" i="1"/>
  <c r="X84" i="1"/>
  <c r="X73" i="1"/>
  <c r="X57" i="1"/>
  <c r="X12" i="26"/>
  <c r="X18" i="26"/>
  <c r="X42" i="26"/>
  <c r="V44" i="23"/>
  <c r="W17" i="13"/>
  <c r="W31" i="12"/>
  <c r="X13" i="5"/>
  <c r="X30" i="1"/>
  <c r="X48" i="1"/>
  <c r="X78" i="1"/>
  <c r="V38" i="23"/>
  <c r="V18" i="22"/>
  <c r="W9" i="20"/>
  <c r="W27" i="20"/>
  <c r="X55" i="19"/>
  <c r="X28" i="18"/>
  <c r="X34" i="18"/>
  <c r="X40" i="18"/>
  <c r="X52" i="18"/>
  <c r="X63" i="18"/>
  <c r="X75" i="18"/>
  <c r="W20" i="17"/>
  <c r="W30" i="16"/>
  <c r="W36" i="16"/>
  <c r="V17" i="11"/>
  <c r="V33" i="11"/>
  <c r="W18" i="14"/>
  <c r="V8" i="10"/>
  <c r="V13" i="10"/>
  <c r="V32" i="10"/>
  <c r="V37" i="10"/>
  <c r="W29" i="13"/>
  <c r="W21" i="12"/>
  <c r="W37" i="12"/>
  <c r="W18" i="8"/>
  <c r="W8" i="7"/>
  <c r="X57" i="5"/>
  <c r="W8" i="4"/>
  <c r="W14" i="4"/>
  <c r="W20" i="4"/>
  <c r="X30" i="3"/>
  <c r="X25" i="26"/>
  <c r="X37" i="26"/>
  <c r="X43" i="26"/>
  <c r="V27" i="29"/>
  <c r="V17" i="23"/>
  <c r="X60" i="19"/>
  <c r="X43" i="19"/>
  <c r="X27" i="19"/>
  <c r="X11" i="19"/>
  <c r="X78" i="18"/>
  <c r="W31" i="16"/>
  <c r="W37" i="16"/>
  <c r="V23" i="11"/>
  <c r="V38" i="11"/>
  <c r="W13" i="14"/>
  <c r="W34" i="14"/>
  <c r="W42" i="12"/>
  <c r="W13" i="8"/>
  <c r="W30" i="8"/>
  <c r="W15" i="7"/>
  <c r="W21" i="7"/>
  <c r="X19" i="5"/>
  <c r="X78" i="5"/>
  <c r="X73" i="5"/>
  <c r="X56" i="5"/>
  <c r="W9" i="4"/>
  <c r="W15" i="4"/>
  <c r="W21" i="4"/>
  <c r="X14" i="3"/>
  <c r="X20" i="3"/>
  <c r="X25" i="3"/>
  <c r="X49" i="3"/>
  <c r="X33" i="3"/>
  <c r="W10" i="2"/>
  <c r="W26" i="2"/>
  <c r="X31" i="1"/>
  <c r="X8" i="26"/>
  <c r="X14" i="26"/>
  <c r="X20" i="26"/>
  <c r="X32" i="26"/>
  <c r="V33" i="29"/>
  <c r="W33" i="14"/>
  <c r="X12" i="1"/>
  <c r="X33" i="18"/>
  <c r="W12" i="14"/>
  <c r="W19" i="9"/>
  <c r="X8" i="3"/>
  <c r="W20" i="2"/>
  <c r="W32" i="2"/>
  <c r="X36" i="1"/>
  <c r="V11" i="29"/>
  <c r="V17" i="29"/>
  <c r="V23" i="29"/>
  <c r="V29" i="29"/>
  <c r="V35" i="29"/>
  <c r="V41" i="29"/>
  <c r="V25" i="22"/>
  <c r="X42" i="19"/>
  <c r="X11" i="18"/>
  <c r="X23" i="18"/>
  <c r="X29" i="18"/>
  <c r="X35" i="18"/>
  <c r="X41" i="18"/>
  <c r="X48" i="18"/>
  <c r="W16" i="17"/>
  <c r="W9" i="16"/>
  <c r="W15" i="16"/>
  <c r="W21" i="16"/>
  <c r="W26" i="16"/>
  <c r="V13" i="11"/>
  <c r="V29" i="11"/>
  <c r="W14" i="14"/>
  <c r="W13" i="13"/>
  <c r="W17" i="12"/>
  <c r="W33" i="12"/>
  <c r="W15" i="9"/>
  <c r="W21" i="9"/>
  <c r="W14" i="8"/>
  <c r="X61" i="5"/>
  <c r="X44" i="5"/>
  <c r="X26" i="3"/>
  <c r="X43" i="3"/>
  <c r="X32" i="3"/>
  <c r="W35" i="2"/>
  <c r="X8" i="1"/>
  <c r="X14" i="1"/>
  <c r="X20" i="1"/>
  <c r="X38" i="1"/>
  <c r="X44" i="1"/>
  <c r="X81" i="1"/>
  <c r="X65" i="1"/>
  <c r="V15" i="29"/>
  <c r="X39" i="18"/>
  <c r="W9" i="17"/>
  <c r="W23" i="8"/>
  <c r="X37" i="5"/>
  <c r="V42" i="29"/>
  <c r="V16" i="23"/>
  <c r="V8" i="22"/>
  <c r="V37" i="22"/>
  <c r="X26" i="19"/>
  <c r="X59" i="18"/>
  <c r="V24" i="11"/>
  <c r="W25" i="13"/>
  <c r="W9" i="8"/>
  <c r="X82" i="5"/>
  <c r="X60" i="5"/>
  <c r="X43" i="5"/>
  <c r="X21" i="3"/>
  <c r="X27" i="1"/>
  <c r="X33" i="1"/>
  <c r="X9" i="26"/>
  <c r="X11" i="26"/>
  <c r="X13" i="26"/>
  <c r="X15" i="26"/>
  <c r="X17" i="26"/>
  <c r="X19" i="26"/>
  <c r="X21" i="26"/>
  <c r="X36" i="26"/>
  <c r="X39" i="26"/>
  <c r="X41" i="26"/>
  <c r="X24" i="26"/>
  <c r="X26" i="26"/>
  <c r="X28" i="26"/>
  <c r="X31" i="26"/>
  <c r="X33" i="26"/>
  <c r="X44" i="26"/>
  <c r="X9" i="1"/>
  <c r="X11" i="1"/>
  <c r="X13" i="1"/>
  <c r="X16" i="1"/>
  <c r="X18" i="1"/>
  <c r="X29" i="1"/>
  <c r="X32" i="1"/>
  <c r="X34" i="1"/>
  <c r="X45" i="1"/>
  <c r="X47" i="1"/>
  <c r="X49" i="1"/>
  <c r="X21" i="1"/>
  <c r="X24" i="1"/>
  <c r="X26" i="1"/>
  <c r="X37" i="1"/>
  <c r="X40" i="1"/>
  <c r="X42" i="1"/>
  <c r="W9" i="7"/>
  <c r="W12" i="7"/>
  <c r="W14" i="7"/>
  <c r="W16" i="7"/>
  <c r="W18" i="7"/>
  <c r="W20" i="7"/>
  <c r="W22" i="7"/>
  <c r="W24" i="7"/>
  <c r="X9" i="18"/>
  <c r="W9" i="9"/>
  <c r="W25" i="9"/>
  <c r="W12" i="13"/>
  <c r="W23" i="13"/>
  <c r="W26" i="13"/>
  <c r="W28" i="13"/>
  <c r="W18" i="13"/>
  <c r="W20" i="13"/>
  <c r="W34" i="13"/>
  <c r="W36" i="13"/>
  <c r="W38" i="15"/>
  <c r="W40" i="15"/>
  <c r="W42" i="15"/>
  <c r="W13" i="20"/>
  <c r="W22" i="20"/>
  <c r="W12" i="20"/>
  <c r="W14" i="20"/>
  <c r="W21" i="20"/>
  <c r="V9" i="21"/>
  <c r="V11" i="21"/>
  <c r="V13" i="21"/>
  <c r="V15" i="21"/>
  <c r="V17" i="21"/>
  <c r="V19" i="21"/>
  <c r="V21" i="21"/>
  <c r="V23" i="21"/>
  <c r="V25" i="21"/>
  <c r="V27" i="21"/>
  <c r="V29" i="21"/>
  <c r="V31" i="21"/>
  <c r="V33" i="21"/>
  <c r="V35" i="21"/>
  <c r="V14" i="22"/>
  <c r="V17" i="22"/>
  <c r="V19" i="22"/>
  <c r="V30" i="22"/>
  <c r="V33" i="22"/>
  <c r="V35" i="22"/>
  <c r="V13" i="22"/>
  <c r="V15" i="22"/>
  <c r="V29" i="22"/>
  <c r="V31" i="22"/>
  <c r="V9" i="22"/>
  <c r="U42" i="27"/>
  <c r="T42" i="27"/>
  <c r="U41" i="27"/>
  <c r="V41" i="27" s="1"/>
  <c r="T41" i="27"/>
  <c r="U40" i="27"/>
  <c r="V40" i="27" s="1"/>
  <c r="T40" i="27"/>
  <c r="U39" i="27"/>
  <c r="V39" i="27" s="1"/>
  <c r="T39" i="27"/>
  <c r="U38" i="27"/>
  <c r="V38" i="27" s="1"/>
  <c r="T38" i="27"/>
  <c r="U37" i="27"/>
  <c r="V37" i="27" s="1"/>
  <c r="T37" i="27"/>
  <c r="U36" i="27"/>
  <c r="T36" i="27"/>
  <c r="U35" i="27"/>
  <c r="T35" i="27"/>
  <c r="U34" i="27"/>
  <c r="T34" i="27"/>
  <c r="U33" i="27"/>
  <c r="V33" i="27" s="1"/>
  <c r="T33" i="27"/>
  <c r="U32" i="27"/>
  <c r="T32" i="27"/>
  <c r="U31" i="27"/>
  <c r="T31" i="27"/>
  <c r="U30" i="27"/>
  <c r="T30" i="27"/>
  <c r="V30" i="27" s="1"/>
  <c r="V29" i="27"/>
  <c r="U29" i="27"/>
  <c r="T29" i="27"/>
  <c r="U28" i="27"/>
  <c r="T28" i="27"/>
  <c r="U27" i="27"/>
  <c r="T27" i="27"/>
  <c r="U26" i="27"/>
  <c r="T26" i="27"/>
  <c r="U25" i="27"/>
  <c r="V25" i="27" s="1"/>
  <c r="T25" i="27"/>
  <c r="U24" i="27"/>
  <c r="V24" i="27" s="1"/>
  <c r="T24" i="27"/>
  <c r="U23" i="27"/>
  <c r="V23" i="27" s="1"/>
  <c r="T23" i="27"/>
  <c r="U22" i="27"/>
  <c r="V22" i="27" s="1"/>
  <c r="T22" i="27"/>
  <c r="U21" i="27"/>
  <c r="V21" i="27" s="1"/>
  <c r="T21" i="27"/>
  <c r="U20" i="27"/>
  <c r="T20" i="27"/>
  <c r="U19" i="27"/>
  <c r="T19" i="27"/>
  <c r="U18" i="27"/>
  <c r="T18" i="27"/>
  <c r="U17" i="27"/>
  <c r="V17" i="27" s="1"/>
  <c r="T17" i="27"/>
  <c r="U16" i="27"/>
  <c r="T16" i="27"/>
  <c r="U15" i="27"/>
  <c r="V15" i="27" s="1"/>
  <c r="T15" i="27"/>
  <c r="U14" i="27"/>
  <c r="T14" i="27"/>
  <c r="V13" i="27"/>
  <c r="U13" i="27"/>
  <c r="T13" i="27"/>
  <c r="U12" i="27"/>
  <c r="T12" i="27"/>
  <c r="U11" i="27"/>
  <c r="T11" i="27"/>
  <c r="U10" i="27"/>
  <c r="T10" i="27"/>
  <c r="U9" i="27"/>
  <c r="V9" i="27" s="1"/>
  <c r="T9" i="27"/>
  <c r="U8" i="27"/>
  <c r="V8" i="27" s="1"/>
  <c r="T8" i="27"/>
  <c r="T9" i="28"/>
  <c r="U9" i="28"/>
  <c r="T10" i="28"/>
  <c r="V10" i="28" s="1"/>
  <c r="U10" i="28"/>
  <c r="T11" i="28"/>
  <c r="U11" i="28"/>
  <c r="V11" i="28" s="1"/>
  <c r="T12" i="28"/>
  <c r="U12" i="28"/>
  <c r="V12" i="28"/>
  <c r="T13" i="28"/>
  <c r="U13" i="28"/>
  <c r="V13" i="28" s="1"/>
  <c r="T14" i="28"/>
  <c r="U14" i="28"/>
  <c r="T15" i="28"/>
  <c r="U15" i="28"/>
  <c r="V15" i="28" s="1"/>
  <c r="T16" i="28"/>
  <c r="U16" i="28"/>
  <c r="V16" i="28"/>
  <c r="T17" i="28"/>
  <c r="U17" i="28"/>
  <c r="V17" i="28" s="1"/>
  <c r="T18" i="28"/>
  <c r="U18" i="28"/>
  <c r="T19" i="28"/>
  <c r="U19" i="28"/>
  <c r="T20" i="28"/>
  <c r="V20" i="28" s="1"/>
  <c r="U20" i="28"/>
  <c r="T21" i="28"/>
  <c r="U21" i="28"/>
  <c r="V21" i="28" s="1"/>
  <c r="T22" i="28"/>
  <c r="U22" i="28"/>
  <c r="T23" i="28"/>
  <c r="U23" i="28"/>
  <c r="V23" i="28" s="1"/>
  <c r="T24" i="28"/>
  <c r="U24" i="28"/>
  <c r="V24" i="28" s="1"/>
  <c r="T25" i="28"/>
  <c r="U25" i="28"/>
  <c r="T26" i="28"/>
  <c r="V26" i="28" s="1"/>
  <c r="U26" i="28"/>
  <c r="T27" i="28"/>
  <c r="U27" i="28"/>
  <c r="V27" i="28" s="1"/>
  <c r="T28" i="28"/>
  <c r="U28" i="28"/>
  <c r="V28" i="28" s="1"/>
  <c r="T29" i="28"/>
  <c r="U29" i="28"/>
  <c r="V29" i="28" s="1"/>
  <c r="T30" i="28"/>
  <c r="U30" i="28"/>
  <c r="T31" i="28"/>
  <c r="U31" i="28"/>
  <c r="V31" i="28" s="1"/>
  <c r="T32" i="28"/>
  <c r="U32" i="28"/>
  <c r="V32" i="28"/>
  <c r="T33" i="28"/>
  <c r="U33" i="28"/>
  <c r="V33" i="28" s="1"/>
  <c r="T34" i="28"/>
  <c r="U34" i="28"/>
  <c r="T35" i="28"/>
  <c r="U35" i="28"/>
  <c r="T36" i="28"/>
  <c r="V36" i="28" s="1"/>
  <c r="U36" i="28"/>
  <c r="T37" i="28"/>
  <c r="U37" i="28"/>
  <c r="V37" i="28" s="1"/>
  <c r="T38" i="28"/>
  <c r="U38" i="28"/>
  <c r="T39" i="28"/>
  <c r="U39" i="28"/>
  <c r="V39" i="28" s="1"/>
  <c r="T40" i="28"/>
  <c r="U40" i="28"/>
  <c r="V40" i="28" s="1"/>
  <c r="T41" i="28"/>
  <c r="U41" i="28"/>
  <c r="T42" i="28"/>
  <c r="V42" i="28" s="1"/>
  <c r="U42" i="28"/>
  <c r="U8" i="28"/>
  <c r="V8" i="28" s="1"/>
  <c r="T8" i="28"/>
  <c r="V34" i="28" l="1"/>
  <c r="V38" i="28"/>
  <c r="V26" i="27"/>
  <c r="V42" i="27"/>
  <c r="V22" i="28"/>
  <c r="V16" i="27"/>
  <c r="V32" i="27"/>
  <c r="V31" i="27"/>
  <c r="V11" i="27"/>
  <c r="V27" i="27"/>
  <c r="V19" i="27"/>
  <c r="V20" i="27"/>
  <c r="V35" i="27"/>
  <c r="V36" i="27"/>
  <c r="V10" i="27"/>
  <c r="V41" i="28"/>
  <c r="V25" i="28"/>
  <c r="V9" i="28"/>
  <c r="V12" i="27"/>
  <c r="V28" i="27"/>
  <c r="V14" i="27"/>
  <c r="V18" i="28"/>
  <c r="V35" i="28"/>
  <c r="V30" i="28"/>
  <c r="V19" i="28"/>
  <c r="V14" i="28"/>
  <c r="V18" i="27"/>
  <c r="V34" i="27"/>
</calcChain>
</file>

<file path=xl/sharedStrings.xml><?xml version="1.0" encoding="utf-8"?>
<sst xmlns="http://schemas.openxmlformats.org/spreadsheetml/2006/main" count="3650" uniqueCount="115">
  <si>
    <t>Ministry of Agriculture &amp; Farmers Welfare</t>
  </si>
  <si>
    <t>Department of Agriculture &amp; Farmers Welfare (DA &amp; FW)</t>
  </si>
  <si>
    <t>Final Estimate of Area,Production &amp; Yield of Rice</t>
  </si>
  <si>
    <t>* Area in Thousand Ha, Production in Thousand Tonnes &amp; Yield in Kg/Ha</t>
  </si>
  <si>
    <t/>
  </si>
  <si>
    <t>State</t>
  </si>
  <si>
    <t>Season</t>
  </si>
  <si>
    <t>Area</t>
  </si>
  <si>
    <t>Production</t>
  </si>
  <si>
    <t>Yield</t>
  </si>
  <si>
    <t>2017-18</t>
  </si>
  <si>
    <t>2018-19</t>
  </si>
  <si>
    <t>2019-20</t>
  </si>
  <si>
    <t>2020-21</t>
  </si>
  <si>
    <t>2021-22</t>
  </si>
  <si>
    <t>Andaman And Nicobar Islands</t>
  </si>
  <si>
    <t>Kharif</t>
  </si>
  <si>
    <t>Rabi</t>
  </si>
  <si>
    <t>Total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</si>
  <si>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</si>
  <si>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</si>
  <si>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</si>
  <si>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</si>
  <si>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</si>
  <si>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</si>
  <si>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</si>
  <si>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</si>
  <si>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</si>
  <si>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</si>
  <si>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</si>
  <si>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</si>
  <si>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</si>
  <si>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</si>
  <si>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</si>
  <si>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</si>
  <si>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</si>
  <si>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</si>
  <si>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</si>
  <si>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</si>
  <si>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</si>
  <si>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</si>
  <si>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</si>
  <si>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</si>
  <si>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</si>
  <si>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</si>
  <si>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</si>
  <si>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</si>
  <si>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</si>
  <si>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</si>
  <si>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</si>
  <si>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</si>
  <si>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</si>
  <si>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</si>
  <si>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</si>
  <si>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All India</t>
  </si>
  <si>
    <t>Final Estimate of Area,Production &amp; Yield of Wheat</t>
  </si>
  <si>
    <t>Final Estimate of Area,Production &amp; Yield of Jowar</t>
  </si>
  <si>
    <t>Final Estimate of Area,Production &amp; Yield of Bajra</t>
  </si>
  <si>
    <t>Final Estimate of Area,Production &amp; Yield of Maize</t>
  </si>
  <si>
    <t>Final Estimate of Area,Production &amp; Yield of Ragi</t>
  </si>
  <si>
    <t>Final Estimate of Area,Production &amp; Yield of Small Millets</t>
  </si>
  <si>
    <t>Final Estimate of Area,Production &amp; Yield of Barley</t>
  </si>
  <si>
    <t>Final Estimate of Area,Production &amp; Yield of Total Coarse Cereals</t>
  </si>
  <si>
    <t>Final Estimate of Area,Production &amp; Yield of Total Cereals</t>
  </si>
  <si>
    <t>Final Estimate of Area,Production &amp; Yield of Total Kharif Coarse Cereals</t>
  </si>
  <si>
    <t>Final Estimate of Area,Production &amp; Yield of Total Rabi Coarse Cereals</t>
  </si>
  <si>
    <t>Final Estimate of Area,Production &amp; Yield of Total Rabi Cereals</t>
  </si>
  <si>
    <t>Final Estimate of Area,Production &amp; Yield of Tur</t>
  </si>
  <si>
    <t>Final Estimate of Area,Production &amp; Yield of Gram</t>
  </si>
  <si>
    <t>Final Estimate of Area,Production &amp; Yield of Urad</t>
  </si>
  <si>
    <t>Final Estimate of Area,Production &amp; Yield of Moong</t>
  </si>
  <si>
    <t>Final Estimate of Area,Production &amp; Yield of Lentil</t>
  </si>
  <si>
    <t>Final Estimate of Area,Production &amp; Yield of Other Kharif Pulses</t>
  </si>
  <si>
    <t>Final Estimate of Area,Production &amp; Yield of Other Rabi Pulses</t>
  </si>
  <si>
    <t>Final Estimate of Area,Production &amp; Yield of Total  Kharif Food Grains</t>
  </si>
  <si>
    <t>Final Estimate of Area,Production &amp; Yield of Total Rabi Food Grains</t>
  </si>
  <si>
    <t>Final Estimate of Area,Production &amp; Yield of Total Food Grains</t>
  </si>
  <si>
    <t>All India Estimates of Area,Production &amp; Yield of Foodgrains</t>
  </si>
  <si>
    <t>Summary</t>
  </si>
  <si>
    <t>Crop</t>
  </si>
  <si>
    <t>Rice</t>
  </si>
  <si>
    <t>Wheat</t>
  </si>
  <si>
    <t>Jowar</t>
  </si>
  <si>
    <t>Bajra</t>
  </si>
  <si>
    <t>Maize</t>
  </si>
  <si>
    <t>Ragi</t>
  </si>
  <si>
    <t>Small Millets</t>
  </si>
  <si>
    <t>Barley</t>
  </si>
  <si>
    <t>Total Coarse Cereals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</si>
  <si>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</si>
  <si>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</si>
  <si>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</si>
  <si>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</si>
  <si>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</si>
  <si>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</si>
  <si>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</si>
  <si>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</si>
  <si>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</si>
  <si>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Final Estimate of Area,Production &amp; Yield of Total Kharif Pulses</t>
  </si>
  <si>
    <t>Final Estimate of Area,Production &amp; Yield of Total Rabi Pulses</t>
  </si>
  <si>
    <t>Final Estimate of Area,Production &amp; Yield of Total Pulses</t>
  </si>
  <si>
    <t>Normal 2017-18 to 2021-22</t>
  </si>
  <si>
    <t>Total Rabi Pulses</t>
  </si>
  <si>
    <t>Total Kharif Pulses</t>
  </si>
  <si>
    <t>Total  Pulses</t>
  </si>
  <si>
    <t>Total  Kharif Foodgrains</t>
  </si>
  <si>
    <t>Total Rabi Foodgrains</t>
  </si>
  <si>
    <t>Total Foodgrains</t>
  </si>
  <si>
    <t>Other Rabi Pulses</t>
  </si>
  <si>
    <t>Other Kharif Pulses</t>
  </si>
  <si>
    <t>Total Rabi Cereals</t>
  </si>
  <si>
    <t>Final Estimate of Area,Production &amp; Yield of Total Kharif Cereals</t>
  </si>
  <si>
    <t>Total Kharif Cereals</t>
  </si>
  <si>
    <t>Total Rabi Coarse Cereals</t>
  </si>
  <si>
    <t>Total Kharif Coarse 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</si>
</sst>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rgb="FF000000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33323"/>
      <name val="Calibri"/>
      <family val="2"/>
    </font>
    <font>
      <b/>
      <sz val="16"/>
      <color rgb="FFFFFFFF"/>
      <name val="Calibri"/>
      <family val="2"/>
    </font>
    <font>
      <sz val="16"/>
      <color rgb="FF000000"/>
      <name val="Calibri"/>
      <family val="2"/>
      <scheme val="minor"/>
    </font>
    <font>
      <b/>
      <sz val="16"/>
      <color rgb="FF033323"/>
      <name val="Calibri"/>
      <family val="2"/>
    </font>
    <font>
      <sz val="16"/>
      <color theme="1"/>
      <name val="Calibri"/>
      <family val="2"/>
      <scheme val="minor"/>
    </font>
    <font>
      <b/>
      <sz val="11"/>
      <color rgb="FF033323"/>
      <name val="Calibri"/>
      <family val="2"/>
    </font>
    <font>
      <b/>
      <sz val="14"/>
      <color rgb="FF033323"/>
      <name val="Calibri"/>
      <family val="2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FFFFFF"/>
      <name val="Calibri"/>
      <family val="2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33323"/>
      <name val="Calibri"/>
      <family val="2"/>
    </font>
    <font>
      <b/>
      <sz val="18"/>
      <color rgb="FF000000"/>
      <name val="Calibri"/>
      <family val="2"/>
      <scheme val="minor"/>
    </font>
    <font>
      <b/>
      <sz val="36"/>
      <color rgb="FFFFFFFF"/>
      <name val="Calibri"/>
      <family val="2"/>
    </font>
    <font>
      <sz val="36"/>
      <color rgb="FF000000"/>
      <name val="Calibri"/>
      <family val="2"/>
      <scheme val="minor"/>
    </font>
    <font>
      <b/>
      <sz val="36"/>
      <color rgb="FF033323"/>
      <name val="Calibri"/>
      <family val="2"/>
    </font>
    <font>
      <b/>
      <sz val="36"/>
      <color rgb="FF000000"/>
      <name val="Calibri"/>
      <family val="2"/>
      <scheme val="minor"/>
    </font>
    <font>
      <b/>
      <sz val="22"/>
      <color rgb="FFFFFFFF"/>
      <name val="Calibri"/>
      <family val="2"/>
    </font>
    <font>
      <sz val="22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b/>
      <sz val="22"/>
      <color rgb="FF033323"/>
      <name val="Calibri"/>
      <family val="2"/>
    </font>
    <font>
      <b/>
      <sz val="2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A67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D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2" fillId="0" borderId="0"/>
    <xf numFmtId="0" fontId="3" fillId="0" borderId="0"/>
    <xf numFmtId="0" fontId="1" fillId="0" borderId="0"/>
  </cellStyleXfs>
  <cellXfs count="217">
    <xf numFmtId="0" fontId="0" fillId="0" borderId="0" xfId="0"/>
    <xf numFmtId="0" fontId="4" fillId="0" borderId="0" xfId="1" applyAlignment="1">
      <alignment wrapText="1"/>
    </xf>
    <xf numFmtId="0" fontId="4" fillId="0" borderId="0" xfId="1"/>
    <xf numFmtId="0" fontId="7" fillId="4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2" fontId="6" fillId="0" borderId="1" xfId="1" applyNumberFormat="1" applyFont="1" applyBorder="1" applyAlignment="1">
      <alignment vertical="center"/>
    </xf>
    <xf numFmtId="0" fontId="9" fillId="0" borderId="0" xfId="0" applyFont="1"/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9" fillId="0" borderId="1" xfId="0" applyNumberFormat="1" applyFont="1" applyBorder="1" applyAlignment="1">
      <alignment vertical="center"/>
    </xf>
    <xf numFmtId="0" fontId="3" fillId="0" borderId="0" xfId="3"/>
    <xf numFmtId="0" fontId="3" fillId="0" borderId="0" xfId="3" applyAlignment="1">
      <alignment horizontal="center"/>
    </xf>
    <xf numFmtId="0" fontId="10" fillId="4" borderId="1" xfId="3" applyFont="1" applyFill="1" applyBorder="1" applyAlignment="1">
      <alignment horizontal="center" vertical="center"/>
    </xf>
    <xf numFmtId="0" fontId="11" fillId="0" borderId="1" xfId="3" applyFont="1" applyBorder="1" applyAlignment="1">
      <alignment vertical="center"/>
    </xf>
    <xf numFmtId="2" fontId="11" fillId="0" borderId="1" xfId="3" applyNumberFormat="1" applyFont="1" applyBorder="1" applyAlignment="1">
      <alignment vertical="center"/>
    </xf>
    <xf numFmtId="0" fontId="3" fillId="0" borderId="1" xfId="3" applyBorder="1" applyAlignment="1">
      <alignment vertical="center"/>
    </xf>
    <xf numFmtId="0" fontId="12" fillId="4" borderId="1" xfId="3" applyFont="1" applyFill="1" applyBorder="1" applyAlignment="1">
      <alignment horizontal="center" vertical="center"/>
    </xf>
    <xf numFmtId="2" fontId="1" fillId="0" borderId="1" xfId="3" applyNumberFormat="1" applyFont="1" applyBorder="1" applyAlignment="1">
      <alignment vertical="center"/>
    </xf>
    <xf numFmtId="0" fontId="11" fillId="0" borderId="2" xfId="3" applyFont="1" applyBorder="1" applyAlignment="1">
      <alignment vertical="center"/>
    </xf>
    <xf numFmtId="2" fontId="11" fillId="0" borderId="2" xfId="3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2" fontId="9" fillId="0" borderId="2" xfId="0" applyNumberFormat="1" applyFont="1" applyBorder="1" applyAlignment="1">
      <alignment vertical="center"/>
    </xf>
    <xf numFmtId="0" fontId="10" fillId="4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2" fontId="9" fillId="0" borderId="1" xfId="1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1" applyFont="1"/>
    <xf numFmtId="0" fontId="9" fillId="0" borderId="0" xfId="1" applyFont="1" applyAlignment="1">
      <alignment wrapText="1"/>
    </xf>
    <xf numFmtId="0" fontId="9" fillId="0" borderId="0" xfId="1" applyFont="1"/>
    <xf numFmtId="0" fontId="9" fillId="0" borderId="1" xfId="1" applyFont="1" applyBorder="1" applyAlignment="1">
      <alignment vertical="center" wrapText="1"/>
    </xf>
    <xf numFmtId="2" fontId="9" fillId="0" borderId="1" xfId="1" applyNumberFormat="1" applyFont="1" applyBorder="1" applyAlignment="1">
      <alignment horizontal="right" vertical="center"/>
    </xf>
    <xf numFmtId="0" fontId="9" fillId="0" borderId="1" xfId="1" applyFont="1" applyBorder="1" applyAlignment="1">
      <alignment horizontal="right" vertical="center"/>
    </xf>
    <xf numFmtId="0" fontId="6" fillId="0" borderId="0" xfId="0" applyFont="1" applyFill="1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0" xfId="0" applyFont="1" applyFill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right" vertical="center"/>
    </xf>
    <xf numFmtId="2" fontId="6" fillId="0" borderId="1" xfId="0" applyNumberFormat="1" applyFont="1" applyBorder="1"/>
    <xf numFmtId="1" fontId="6" fillId="0" borderId="1" xfId="0" applyNumberFormat="1" applyFont="1" applyBorder="1"/>
    <xf numFmtId="2" fontId="9" fillId="0" borderId="1" xfId="0" applyNumberFormat="1" applyFont="1" applyBorder="1"/>
    <xf numFmtId="1" fontId="9" fillId="0" borderId="1" xfId="0" applyNumberFormat="1" applyFont="1" applyBorder="1"/>
    <xf numFmtId="0" fontId="4" fillId="0" borderId="0" xfId="0" applyFont="1" applyFill="1" applyAlignment="1">
      <alignment wrapText="1"/>
    </xf>
    <xf numFmtId="0" fontId="4" fillId="0" borderId="0" xfId="0" applyFont="1"/>
    <xf numFmtId="2" fontId="4" fillId="0" borderId="1" xfId="0" applyNumberFormat="1" applyFont="1" applyBorder="1"/>
    <xf numFmtId="1" fontId="4" fillId="0" borderId="1" xfId="0" applyNumberFormat="1" applyFont="1" applyBorder="1"/>
    <xf numFmtId="0" fontId="9" fillId="0" borderId="0" xfId="0" applyFont="1" applyFill="1" applyAlignment="1">
      <alignment wrapText="1"/>
    </xf>
    <xf numFmtId="1" fontId="9" fillId="0" borderId="1" xfId="0" applyNumberFormat="1" applyFont="1" applyBorder="1" applyAlignment="1">
      <alignment vertical="center"/>
    </xf>
    <xf numFmtId="0" fontId="19" fillId="0" borderId="0" xfId="0" applyFont="1" applyFill="1" applyAlignment="1">
      <alignment wrapText="1"/>
    </xf>
    <xf numFmtId="0" fontId="19" fillId="0" borderId="0" xfId="0" applyFont="1"/>
    <xf numFmtId="2" fontId="19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11" fillId="0" borderId="0" xfId="2" applyFont="1"/>
    <xf numFmtId="0" fontId="11" fillId="0" borderId="0" xfId="2" applyFont="1" applyAlignment="1">
      <alignment horizontal="center"/>
    </xf>
    <xf numFmtId="0" fontId="10" fillId="4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vertical="center"/>
    </xf>
    <xf numFmtId="2" fontId="11" fillId="0" borderId="1" xfId="2" applyNumberFormat="1" applyFont="1" applyBorder="1" applyAlignment="1">
      <alignment vertical="center"/>
    </xf>
    <xf numFmtId="2" fontId="19" fillId="0" borderId="1" xfId="0" applyNumberFormat="1" applyFont="1" applyBorder="1"/>
    <xf numFmtId="1" fontId="19" fillId="0" borderId="1" xfId="0" applyNumberFormat="1" applyFont="1" applyBorder="1"/>
    <xf numFmtId="0" fontId="22" fillId="0" borderId="0" xfId="4" applyFont="1"/>
    <xf numFmtId="0" fontId="23" fillId="0" borderId="0" xfId="0" applyFont="1" applyFill="1" applyAlignment="1">
      <alignment wrapText="1"/>
    </xf>
    <xf numFmtId="0" fontId="23" fillId="0" borderId="0" xfId="0" applyFont="1"/>
    <xf numFmtId="0" fontId="22" fillId="0" borderId="0" xfId="4" applyFont="1" applyAlignment="1">
      <alignment horizontal="center"/>
    </xf>
    <xf numFmtId="0" fontId="24" fillId="4" borderId="1" xfId="4" applyFont="1" applyFill="1" applyBorder="1" applyAlignment="1">
      <alignment horizontal="center" vertical="center"/>
    </xf>
    <xf numFmtId="0" fontId="22" fillId="0" borderId="1" xfId="4" applyFont="1" applyBorder="1" applyAlignment="1">
      <alignment vertical="center"/>
    </xf>
    <xf numFmtId="2" fontId="22" fillId="0" borderId="1" xfId="4" applyNumberFormat="1" applyFont="1" applyBorder="1" applyAlignment="1">
      <alignment vertical="center"/>
    </xf>
    <xf numFmtId="2" fontId="23" fillId="0" borderId="1" xfId="0" applyNumberFormat="1" applyFont="1" applyBorder="1"/>
    <xf numFmtId="1" fontId="23" fillId="0" borderId="1" xfId="0" applyNumberFormat="1" applyFont="1" applyBorder="1"/>
    <xf numFmtId="0" fontId="23" fillId="0" borderId="0" xfId="1" applyFont="1"/>
    <xf numFmtId="0" fontId="24" fillId="4" borderId="1" xfId="1" applyFont="1" applyFill="1" applyBorder="1" applyAlignment="1">
      <alignment horizontal="center" vertical="center"/>
    </xf>
    <xf numFmtId="0" fontId="23" fillId="0" borderId="1" xfId="1" applyFont="1" applyBorder="1" applyAlignment="1">
      <alignment vertical="center"/>
    </xf>
    <xf numFmtId="2" fontId="23" fillId="0" borderId="1" xfId="1" applyNumberFormat="1" applyFont="1" applyBorder="1" applyAlignment="1">
      <alignment vertical="center"/>
    </xf>
    <xf numFmtId="0" fontId="23" fillId="0" borderId="2" xfId="1" applyFont="1" applyBorder="1" applyAlignment="1">
      <alignment vertical="center"/>
    </xf>
    <xf numFmtId="2" fontId="23" fillId="0" borderId="2" xfId="1" applyNumberFormat="1" applyFont="1" applyBorder="1" applyAlignment="1">
      <alignment vertical="center"/>
    </xf>
    <xf numFmtId="0" fontId="23" fillId="0" borderId="0" xfId="1" applyFont="1" applyAlignment="1">
      <alignment wrapText="1"/>
    </xf>
    <xf numFmtId="0" fontId="23" fillId="0" borderId="1" xfId="1" applyFont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7" fillId="0" borderId="0" xfId="0" applyFont="1" applyAlignment="1">
      <alignment wrapText="1"/>
    </xf>
    <xf numFmtId="0" fontId="27" fillId="0" borderId="0" xfId="0" applyFont="1" applyFill="1" applyAlignment="1">
      <alignment wrapText="1"/>
    </xf>
    <xf numFmtId="0" fontId="27" fillId="0" borderId="0" xfId="0" applyFont="1"/>
    <xf numFmtId="0" fontId="28" fillId="3" borderId="0" xfId="0" applyFont="1" applyFill="1" applyAlignment="1">
      <alignment horizontal="right" vertical="center"/>
    </xf>
    <xf numFmtId="0" fontId="28" fillId="4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2" fontId="27" fillId="0" borderId="1" xfId="0" applyNumberFormat="1" applyFont="1" applyBorder="1" applyAlignment="1">
      <alignment vertical="center"/>
    </xf>
    <xf numFmtId="1" fontId="27" fillId="0" borderId="1" xfId="0" applyNumberFormat="1" applyFont="1" applyBorder="1" applyAlignment="1">
      <alignment vertical="center"/>
    </xf>
    <xf numFmtId="0" fontId="31" fillId="0" borderId="0" xfId="3" applyFont="1"/>
    <xf numFmtId="0" fontId="32" fillId="0" borderId="0" xfId="0" applyFont="1" applyFill="1" applyAlignment="1">
      <alignment wrapText="1"/>
    </xf>
    <xf numFmtId="0" fontId="32" fillId="0" borderId="0" xfId="0" applyFont="1"/>
    <xf numFmtId="0" fontId="31" fillId="0" borderId="0" xfId="3" applyFont="1" applyAlignment="1">
      <alignment horizontal="center"/>
    </xf>
    <xf numFmtId="0" fontId="33" fillId="4" borderId="1" xfId="3" applyFont="1" applyFill="1" applyBorder="1" applyAlignment="1">
      <alignment horizontal="center" vertical="center"/>
    </xf>
    <xf numFmtId="0" fontId="31" fillId="0" borderId="1" xfId="3" applyFont="1" applyBorder="1" applyAlignment="1">
      <alignment vertical="center"/>
    </xf>
    <xf numFmtId="2" fontId="31" fillId="0" borderId="1" xfId="3" applyNumberFormat="1" applyFont="1" applyBorder="1" applyAlignment="1">
      <alignment vertical="center"/>
    </xf>
    <xf numFmtId="2" fontId="32" fillId="0" borderId="1" xfId="0" applyNumberFormat="1" applyFont="1" applyBorder="1" applyAlignment="1">
      <alignment vertical="center"/>
    </xf>
    <xf numFmtId="1" fontId="32" fillId="0" borderId="1" xfId="0" applyNumberFormat="1" applyFont="1" applyBorder="1" applyAlignment="1">
      <alignment vertical="center"/>
    </xf>
    <xf numFmtId="0" fontId="17" fillId="0" borderId="0" xfId="1" applyFont="1"/>
    <xf numFmtId="0" fontId="16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8" fillId="3" borderId="0" xfId="0" applyFont="1" applyFill="1" applyAlignment="1">
      <alignment horizontal="right" vertical="center"/>
    </xf>
    <xf numFmtId="0" fontId="7" fillId="3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right" vertical="center"/>
    </xf>
    <xf numFmtId="0" fontId="7" fillId="4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8" fillId="2" borderId="0" xfId="2" applyFont="1" applyFill="1" applyAlignment="1">
      <alignment horizontal="center" vertical="center" wrapText="1"/>
    </xf>
    <xf numFmtId="0" fontId="8" fillId="2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right" vertical="center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8" fillId="2" borderId="0" xfId="3" applyFont="1" applyFill="1" applyAlignment="1">
      <alignment horizontal="center" vertical="center" wrapText="1"/>
    </xf>
    <xf numFmtId="0" fontId="8" fillId="2" borderId="0" xfId="3" applyFont="1" applyFill="1" applyAlignment="1">
      <alignment horizontal="center" vertical="center"/>
    </xf>
    <xf numFmtId="0" fontId="10" fillId="3" borderId="0" xfId="3" applyFont="1" applyFill="1" applyAlignment="1">
      <alignment horizontal="right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3" fillId="3" borderId="4" xfId="3" applyFont="1" applyFill="1" applyBorder="1" applyAlignment="1">
      <alignment horizontal="center" vertical="center"/>
    </xf>
    <xf numFmtId="0" fontId="33" fillId="4" borderId="2" xfId="3" applyFont="1" applyFill="1" applyBorder="1" applyAlignment="1">
      <alignment horizontal="center" vertical="center"/>
    </xf>
    <xf numFmtId="0" fontId="33" fillId="4" borderId="3" xfId="3" applyFont="1" applyFill="1" applyBorder="1" applyAlignment="1">
      <alignment horizontal="center" vertical="center"/>
    </xf>
    <xf numFmtId="0" fontId="30" fillId="2" borderId="0" xfId="3" applyFont="1" applyFill="1" applyAlignment="1">
      <alignment horizontal="center" vertical="center" wrapText="1"/>
    </xf>
    <xf numFmtId="0" fontId="30" fillId="2" borderId="0" xfId="3" applyFont="1" applyFill="1" applyAlignment="1">
      <alignment horizontal="center" vertical="center"/>
    </xf>
    <xf numFmtId="0" fontId="33" fillId="3" borderId="0" xfId="3" applyFont="1" applyFill="1" applyAlignment="1">
      <alignment horizontal="right" vertical="center"/>
    </xf>
    <xf numFmtId="0" fontId="33" fillId="4" borderId="1" xfId="3" applyFont="1" applyFill="1" applyBorder="1" applyAlignment="1">
      <alignment horizontal="center" vertical="center"/>
    </xf>
    <xf numFmtId="0" fontId="36" fillId="0" borderId="4" xfId="3" applyFont="1" applyBorder="1" applyAlignment="1">
      <alignment horizontal="center"/>
    </xf>
    <xf numFmtId="0" fontId="10" fillId="3" borderId="4" xfId="3" applyFont="1" applyFill="1" applyBorder="1" applyAlignment="1">
      <alignment horizontal="center" vertical="center"/>
    </xf>
    <xf numFmtId="0" fontId="3" fillId="0" borderId="4" xfId="3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5" fillId="2" borderId="0" xfId="3" applyFont="1" applyFill="1" applyAlignment="1">
      <alignment horizontal="center" vertical="center" wrapText="1"/>
    </xf>
    <xf numFmtId="0" fontId="15" fillId="2" borderId="0" xfId="3" applyFont="1" applyFill="1" applyAlignment="1">
      <alignment horizontal="center" vertical="center"/>
    </xf>
    <xf numFmtId="0" fontId="12" fillId="3" borderId="0" xfId="3" applyFont="1" applyFill="1" applyAlignment="1">
      <alignment horizontal="right" vertical="center"/>
    </xf>
    <xf numFmtId="0" fontId="12" fillId="4" borderId="2" xfId="3" applyFont="1" applyFill="1" applyBorder="1" applyAlignment="1">
      <alignment horizontal="center" vertical="center"/>
    </xf>
    <xf numFmtId="0" fontId="12" fillId="4" borderId="3" xfId="3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 wrapText="1"/>
    </xf>
    <xf numFmtId="0" fontId="8" fillId="2" borderId="0" xfId="1" applyFont="1" applyFill="1" applyAlignment="1">
      <alignment horizontal="center" vertical="center"/>
    </xf>
    <xf numFmtId="0" fontId="10" fillId="3" borderId="0" xfId="1" applyFont="1" applyFill="1" applyAlignment="1">
      <alignment horizontal="right" vertical="center"/>
    </xf>
    <xf numFmtId="0" fontId="24" fillId="3" borderId="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 vertical="center" wrapText="1"/>
    </xf>
    <xf numFmtId="0" fontId="21" fillId="2" borderId="0" xfId="4" applyFont="1" applyFill="1" applyAlignment="1">
      <alignment horizontal="center" vertical="center"/>
    </xf>
    <xf numFmtId="0" fontId="24" fillId="3" borderId="0" xfId="4" applyFont="1" applyFill="1" applyAlignment="1">
      <alignment horizontal="right" vertical="center"/>
    </xf>
    <xf numFmtId="0" fontId="24" fillId="4" borderId="2" xfId="4" applyFont="1" applyFill="1" applyBorder="1" applyAlignment="1">
      <alignment horizontal="center" vertical="center"/>
    </xf>
    <xf numFmtId="0" fontId="24" fillId="4" borderId="3" xfId="4" applyFont="1" applyFill="1" applyBorder="1" applyAlignment="1">
      <alignment horizontal="center" vertical="center"/>
    </xf>
    <xf numFmtId="0" fontId="24" fillId="4" borderId="1" xfId="4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4" fillId="3" borderId="4" xfId="1" applyFont="1" applyFill="1" applyBorder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4" fillId="3" borderId="0" xfId="1" applyFont="1" applyFill="1" applyAlignment="1">
      <alignment horizontal="right" vertical="center"/>
    </xf>
    <xf numFmtId="0" fontId="24" fillId="4" borderId="1" xfId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0" fillId="3" borderId="0" xfId="1" applyFont="1" applyFill="1" applyAlignment="1">
      <alignment horizontal="center" vertical="center"/>
    </xf>
    <xf numFmtId="0" fontId="17" fillId="0" borderId="4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1" fillId="2" borderId="0" xfId="1" applyFont="1" applyFill="1" applyAlignment="1">
      <alignment horizontal="center" vertical="center" wrapText="1"/>
    </xf>
    <xf numFmtId="0" fontId="16" fillId="0" borderId="4" xfId="1" applyFont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vertical="center"/>
    </xf>
    <xf numFmtId="2" fontId="27" fillId="0" borderId="3" xfId="0" applyNumberFormat="1" applyFont="1" applyBorder="1" applyAlignment="1">
      <alignment vertical="center"/>
    </xf>
    <xf numFmtId="0" fontId="29" fillId="0" borderId="4" xfId="0" applyFont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31" fillId="0" borderId="3" xfId="3" applyFont="1" applyBorder="1" applyAlignment="1">
      <alignment vertical="center"/>
    </xf>
    <xf numFmtId="2" fontId="31" fillId="0" borderId="3" xfId="3" applyNumberFormat="1" applyFont="1" applyBorder="1" applyAlignment="1">
      <alignment vertical="center"/>
    </xf>
    <xf numFmtId="0" fontId="35" fillId="0" borderId="4" xfId="3" applyFont="1" applyBorder="1" applyAlignment="1">
      <alignment horizontal="center" vertical="center"/>
    </xf>
    <xf numFmtId="0" fontId="9" fillId="0" borderId="3" xfId="1" applyFont="1" applyBorder="1" applyAlignment="1">
      <alignment vertical="center"/>
    </xf>
    <xf numFmtId="2" fontId="9" fillId="0" borderId="3" xfId="1" applyNumberFormat="1" applyFont="1" applyBorder="1" applyAlignment="1">
      <alignment vertical="center"/>
    </xf>
    <xf numFmtId="0" fontId="17" fillId="0" borderId="4" xfId="1" applyFont="1" applyBorder="1" applyAlignment="1">
      <alignment horizontal="center" vertic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view="pageBreakPreview" zoomScale="60" zoomScaleNormal="70" workbookViewId="0">
      <selection activeCell="P49" sqref="P49"/>
    </sheetView>
  </sheetViews>
  <sheetFormatPr defaultColWidth="11" defaultRowHeight="15.75" outlineLevelCol="1"/>
  <cols>
    <col min="1" max="1" width="19.5703125" style="26" customWidth="1"/>
    <col min="2" max="2" width="7.42578125" style="26" customWidth="1"/>
    <col min="3" max="17" width="11.5703125" style="26" customWidth="1" outlineLevel="1"/>
    <col min="18" max="19" width="11" style="26"/>
    <col min="20" max="20" width="21.42578125" style="26" customWidth="1"/>
    <col min="21" max="21" width="8.85546875" style="26" customWidth="1"/>
    <col min="22" max="24" width="13.140625" style="26" customWidth="1"/>
    <col min="25" max="16384" width="11" style="26"/>
  </cols>
  <sheetData>
    <row r="1" spans="1:24" s="33" customFormat="1" ht="15" customHeigh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24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24">
      <c r="A3" s="106" t="s">
        <v>77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24" s="38" customFormat="1">
      <c r="A4" s="107" t="s">
        <v>78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T4" s="101" t="s">
        <v>101</v>
      </c>
      <c r="U4" s="101"/>
      <c r="V4" s="101"/>
      <c r="W4" s="101"/>
      <c r="X4" s="101"/>
    </row>
    <row r="5" spans="1:24">
      <c r="A5" s="108" t="s">
        <v>3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T5" s="101" t="s">
        <v>78</v>
      </c>
      <c r="U5" s="101"/>
      <c r="V5" s="101"/>
      <c r="W5" s="101"/>
      <c r="X5" s="101"/>
    </row>
    <row r="6" spans="1:24">
      <c r="A6" s="109" t="s">
        <v>79</v>
      </c>
      <c r="B6" s="109" t="s">
        <v>6</v>
      </c>
      <c r="C6" s="109" t="s">
        <v>7</v>
      </c>
      <c r="D6" s="109"/>
      <c r="E6" s="109"/>
      <c r="F6" s="109"/>
      <c r="G6" s="109"/>
      <c r="H6" s="109" t="s">
        <v>8</v>
      </c>
      <c r="I6" s="109"/>
      <c r="J6" s="109"/>
      <c r="K6" s="109"/>
      <c r="L6" s="109"/>
      <c r="M6" s="109" t="s">
        <v>9</v>
      </c>
      <c r="N6" s="109"/>
      <c r="O6" s="109"/>
      <c r="P6" s="109"/>
      <c r="Q6" s="109"/>
      <c r="T6" s="102" t="s">
        <v>5</v>
      </c>
      <c r="U6" s="103" t="s">
        <v>6</v>
      </c>
      <c r="V6" s="102" t="s">
        <v>7</v>
      </c>
      <c r="W6" s="102" t="s">
        <v>8</v>
      </c>
      <c r="X6" s="102" t="s">
        <v>9</v>
      </c>
    </row>
    <row r="7" spans="1:24">
      <c r="A7" s="109"/>
      <c r="B7" s="109" t="s">
        <v>6</v>
      </c>
      <c r="C7" s="37" t="s">
        <v>10</v>
      </c>
      <c r="D7" s="37" t="s">
        <v>11</v>
      </c>
      <c r="E7" s="37" t="s">
        <v>12</v>
      </c>
      <c r="F7" s="37" t="s">
        <v>13</v>
      </c>
      <c r="G7" s="37" t="s">
        <v>14</v>
      </c>
      <c r="H7" s="37" t="s">
        <v>10</v>
      </c>
      <c r="I7" s="37" t="s">
        <v>11</v>
      </c>
      <c r="J7" s="37" t="s">
        <v>12</v>
      </c>
      <c r="K7" s="37" t="s">
        <v>13</v>
      </c>
      <c r="L7" s="37" t="s">
        <v>14</v>
      </c>
      <c r="M7" s="37" t="s">
        <v>10</v>
      </c>
      <c r="N7" s="37" t="s">
        <v>11</v>
      </c>
      <c r="O7" s="37" t="s">
        <v>12</v>
      </c>
      <c r="P7" s="37" t="s">
        <v>13</v>
      </c>
      <c r="Q7" s="37" t="s">
        <v>14</v>
      </c>
      <c r="T7" s="102"/>
      <c r="U7" s="104"/>
      <c r="V7" s="102"/>
      <c r="W7" s="102"/>
      <c r="X7" s="102"/>
    </row>
    <row r="8" spans="1:24">
      <c r="A8" s="35" t="s">
        <v>80</v>
      </c>
      <c r="B8" s="35" t="s">
        <v>16</v>
      </c>
      <c r="C8" s="36">
        <v>39349.269999999997</v>
      </c>
      <c r="D8" s="36">
        <v>39964.35</v>
      </c>
      <c r="E8" s="36">
        <v>39012.959999999999</v>
      </c>
      <c r="F8" s="36">
        <v>40357.97</v>
      </c>
      <c r="G8" s="36">
        <v>41038.410000000003</v>
      </c>
      <c r="H8" s="36">
        <v>97135.16</v>
      </c>
      <c r="I8" s="36">
        <v>102039.99</v>
      </c>
      <c r="J8" s="36">
        <v>102276.51</v>
      </c>
      <c r="K8" s="36">
        <v>105208.14</v>
      </c>
      <c r="L8" s="36">
        <v>111000.79</v>
      </c>
      <c r="M8" s="35">
        <v>2469</v>
      </c>
      <c r="N8" s="35">
        <v>2553</v>
      </c>
      <c r="O8" s="35">
        <v>2622</v>
      </c>
      <c r="P8" s="35">
        <v>2607</v>
      </c>
      <c r="Q8" s="35">
        <v>2705</v>
      </c>
      <c r="T8" s="35" t="s">
        <v>80</v>
      </c>
      <c r="U8" s="35" t="s">
        <v>16</v>
      </c>
      <c r="V8" s="36">
        <f>AVERAGE(C8:G8)</f>
        <v>39944.591999999997</v>
      </c>
      <c r="W8" s="36">
        <f>AVERAGE(H8:L8)</f>
        <v>103532.118</v>
      </c>
      <c r="X8" s="55">
        <f>W8/V8*1000</f>
        <v>2591.8932405167639</v>
      </c>
    </row>
    <row r="9" spans="1:24">
      <c r="A9" s="35"/>
      <c r="B9" s="35" t="s">
        <v>17</v>
      </c>
      <c r="C9" s="36">
        <v>4424.8</v>
      </c>
      <c r="D9" s="36">
        <v>4192.09</v>
      </c>
      <c r="E9" s="36">
        <v>4649.34</v>
      </c>
      <c r="F9" s="36">
        <v>5410.71</v>
      </c>
      <c r="G9" s="36">
        <v>5240.2700000000004</v>
      </c>
      <c r="H9" s="36">
        <v>15622.44</v>
      </c>
      <c r="I9" s="36">
        <v>14437.83</v>
      </c>
      <c r="J9" s="36">
        <v>16593.810000000001</v>
      </c>
      <c r="K9" s="36">
        <v>19160.18</v>
      </c>
      <c r="L9" s="36">
        <v>18470.63</v>
      </c>
      <c r="M9" s="35">
        <v>3531</v>
      </c>
      <c r="N9" s="35">
        <v>3444</v>
      </c>
      <c r="O9" s="35">
        <v>3569</v>
      </c>
      <c r="P9" s="35">
        <v>3541</v>
      </c>
      <c r="Q9" s="35">
        <v>3525</v>
      </c>
      <c r="T9" s="35"/>
      <c r="U9" s="35" t="s">
        <v>17</v>
      </c>
      <c r="V9" s="36">
        <f t="shared" ref="V9:V45" si="0">AVERAGE(C9:G9)</f>
        <v>4783.442</v>
      </c>
      <c r="W9" s="36">
        <f t="shared" ref="W9:W45" si="1">AVERAGE(H9:L9)</f>
        <v>16856.978000000003</v>
      </c>
      <c r="X9" s="55">
        <f t="shared" ref="X9:X45" si="2">W9/V9*1000</f>
        <v>3524.0268409233354</v>
      </c>
    </row>
    <row r="10" spans="1:24">
      <c r="A10" s="35"/>
      <c r="B10" s="35" t="s">
        <v>18</v>
      </c>
      <c r="C10" s="36">
        <v>43774.07</v>
      </c>
      <c r="D10" s="36">
        <v>44156.45</v>
      </c>
      <c r="E10" s="36">
        <v>43662.3</v>
      </c>
      <c r="F10" s="36">
        <v>45768.69</v>
      </c>
      <c r="G10" s="36">
        <v>46278.68</v>
      </c>
      <c r="H10" s="36">
        <v>112757.61</v>
      </c>
      <c r="I10" s="36">
        <v>116477.82</v>
      </c>
      <c r="J10" s="36">
        <v>118870.32</v>
      </c>
      <c r="K10" s="36">
        <v>124368.32000000001</v>
      </c>
      <c r="L10" s="36">
        <v>129471.42</v>
      </c>
      <c r="M10" s="35">
        <v>2576</v>
      </c>
      <c r="N10" s="35">
        <v>2638</v>
      </c>
      <c r="O10" s="35">
        <v>2722</v>
      </c>
      <c r="P10" s="35">
        <v>2717</v>
      </c>
      <c r="Q10" s="35">
        <v>2798</v>
      </c>
      <c r="T10" s="35"/>
      <c r="U10" s="35" t="s">
        <v>18</v>
      </c>
      <c r="V10" s="36">
        <f t="shared" si="0"/>
        <v>44728.038</v>
      </c>
      <c r="W10" s="36">
        <f t="shared" si="1"/>
        <v>120389.098</v>
      </c>
      <c r="X10" s="55">
        <f t="shared" si="2"/>
        <v>2691.5801225173345</v>
      </c>
    </row>
    <row r="11" spans="1:24">
      <c r="A11" s="35" t="s">
        <v>81</v>
      </c>
      <c r="B11" s="35" t="s">
        <v>17</v>
      </c>
      <c r="C11" s="36">
        <v>29650.59</v>
      </c>
      <c r="D11" s="36">
        <v>29318.79</v>
      </c>
      <c r="E11" s="36">
        <v>31357.02</v>
      </c>
      <c r="F11" s="36">
        <v>31125.16</v>
      </c>
      <c r="G11" s="36">
        <v>30458.53</v>
      </c>
      <c r="H11" s="36">
        <v>99869.52</v>
      </c>
      <c r="I11" s="36">
        <v>103596.23</v>
      </c>
      <c r="J11" s="36">
        <v>107860.51</v>
      </c>
      <c r="K11" s="36">
        <v>109586.5</v>
      </c>
      <c r="L11" s="36">
        <v>107742.07</v>
      </c>
      <c r="M11" s="35">
        <v>3368</v>
      </c>
      <c r="N11" s="35">
        <v>3533</v>
      </c>
      <c r="O11" s="35">
        <v>3440</v>
      </c>
      <c r="P11" s="35">
        <v>3521</v>
      </c>
      <c r="Q11" s="35">
        <v>3537</v>
      </c>
      <c r="T11" s="35" t="s">
        <v>81</v>
      </c>
      <c r="U11" s="35" t="s">
        <v>17</v>
      </c>
      <c r="V11" s="36">
        <f t="shared" si="0"/>
        <v>30382.018000000004</v>
      </c>
      <c r="W11" s="36">
        <f t="shared" si="1"/>
        <v>105730.96600000001</v>
      </c>
      <c r="X11" s="55">
        <f t="shared" si="2"/>
        <v>3480.0507984690157</v>
      </c>
    </row>
    <row r="12" spans="1:24">
      <c r="A12" s="35" t="s">
        <v>82</v>
      </c>
      <c r="B12" s="35" t="s">
        <v>16</v>
      </c>
      <c r="C12" s="36">
        <v>2059.87</v>
      </c>
      <c r="D12" s="36">
        <v>1754.69</v>
      </c>
      <c r="E12" s="36">
        <v>1755.17</v>
      </c>
      <c r="F12" s="36">
        <v>1642.26</v>
      </c>
      <c r="G12" s="36">
        <v>1466.36</v>
      </c>
      <c r="H12" s="36">
        <v>2273.81</v>
      </c>
      <c r="I12" s="36">
        <v>1735.04</v>
      </c>
      <c r="J12" s="36">
        <v>1696.97</v>
      </c>
      <c r="K12" s="36">
        <v>1986.34</v>
      </c>
      <c r="L12" s="36">
        <v>1598.19</v>
      </c>
      <c r="M12" s="35">
        <v>1104</v>
      </c>
      <c r="N12" s="35">
        <v>989</v>
      </c>
      <c r="O12" s="35">
        <v>967</v>
      </c>
      <c r="P12" s="35">
        <v>1210</v>
      </c>
      <c r="Q12" s="35">
        <v>1090</v>
      </c>
      <c r="T12" s="35" t="s">
        <v>82</v>
      </c>
      <c r="U12" s="35" t="s">
        <v>16</v>
      </c>
      <c r="V12" s="36">
        <f t="shared" si="0"/>
        <v>1735.67</v>
      </c>
      <c r="W12" s="36">
        <f t="shared" si="1"/>
        <v>1858.0700000000002</v>
      </c>
      <c r="X12" s="55">
        <f t="shared" si="2"/>
        <v>1070.5203178023473</v>
      </c>
    </row>
    <row r="13" spans="1:24">
      <c r="A13" s="35"/>
      <c r="B13" s="35" t="s">
        <v>17</v>
      </c>
      <c r="C13" s="36">
        <v>2964.58</v>
      </c>
      <c r="D13" s="36">
        <v>2338.59</v>
      </c>
      <c r="E13" s="36">
        <v>3068.59</v>
      </c>
      <c r="F13" s="36">
        <v>2735.62</v>
      </c>
      <c r="G13" s="36">
        <v>2334.4499999999998</v>
      </c>
      <c r="H13" s="36">
        <v>2529.58</v>
      </c>
      <c r="I13" s="36">
        <v>1740.36</v>
      </c>
      <c r="J13" s="36">
        <v>3075.13</v>
      </c>
      <c r="K13" s="36">
        <v>2825.73</v>
      </c>
      <c r="L13" s="36">
        <v>2552.38</v>
      </c>
      <c r="M13" s="35">
        <v>853</v>
      </c>
      <c r="N13" s="35">
        <v>744</v>
      </c>
      <c r="O13" s="35">
        <v>1002</v>
      </c>
      <c r="P13" s="35">
        <v>1033</v>
      </c>
      <c r="Q13" s="35">
        <v>1093</v>
      </c>
      <c r="T13" s="35"/>
      <c r="U13" s="35" t="s">
        <v>17</v>
      </c>
      <c r="V13" s="36">
        <f t="shared" si="0"/>
        <v>2688.3660000000004</v>
      </c>
      <c r="W13" s="36">
        <f t="shared" si="1"/>
        <v>2544.636</v>
      </c>
      <c r="X13" s="55">
        <f t="shared" si="2"/>
        <v>946.53629751306164</v>
      </c>
    </row>
    <row r="14" spans="1:24">
      <c r="A14" s="35"/>
      <c r="B14" s="35" t="s">
        <v>18</v>
      </c>
      <c r="C14" s="36">
        <v>5024.45</v>
      </c>
      <c r="D14" s="36">
        <v>4093.29</v>
      </c>
      <c r="E14" s="36">
        <v>4823.76</v>
      </c>
      <c r="F14" s="36">
        <v>4377.87</v>
      </c>
      <c r="G14" s="36">
        <v>3800.81</v>
      </c>
      <c r="H14" s="36">
        <v>4803.38</v>
      </c>
      <c r="I14" s="36">
        <v>3475.41</v>
      </c>
      <c r="J14" s="36">
        <v>4772.1099999999997</v>
      </c>
      <c r="K14" s="36">
        <v>4812.07</v>
      </c>
      <c r="L14" s="36">
        <v>4150.57</v>
      </c>
      <c r="M14" s="35">
        <v>956</v>
      </c>
      <c r="N14" s="35">
        <v>849</v>
      </c>
      <c r="O14" s="35">
        <v>989</v>
      </c>
      <c r="P14" s="35">
        <v>1099</v>
      </c>
      <c r="Q14" s="35">
        <v>1092</v>
      </c>
      <c r="T14" s="35"/>
      <c r="U14" s="35" t="s">
        <v>18</v>
      </c>
      <c r="V14" s="36">
        <f t="shared" si="0"/>
        <v>4424.0360000000001</v>
      </c>
      <c r="W14" s="36">
        <f t="shared" si="1"/>
        <v>4402.7080000000005</v>
      </c>
      <c r="X14" s="55">
        <f t="shared" si="2"/>
        <v>995.17906273818755</v>
      </c>
    </row>
    <row r="15" spans="1:24">
      <c r="A15" s="35" t="s">
        <v>83</v>
      </c>
      <c r="B15" s="35" t="s">
        <v>16</v>
      </c>
      <c r="C15" s="36">
        <v>7480.6</v>
      </c>
      <c r="D15" s="36">
        <v>7105.03</v>
      </c>
      <c r="E15" s="36">
        <v>7542.68</v>
      </c>
      <c r="F15" s="36">
        <v>7652.1</v>
      </c>
      <c r="G15" s="36">
        <v>6840.8</v>
      </c>
      <c r="H15" s="36">
        <v>9208.85</v>
      </c>
      <c r="I15" s="36">
        <v>8664.1299999999992</v>
      </c>
      <c r="J15" s="36">
        <v>10362.6</v>
      </c>
      <c r="K15" s="36">
        <v>10863.17</v>
      </c>
      <c r="L15" s="36">
        <v>9780.6299999999992</v>
      </c>
      <c r="M15" s="35">
        <v>1231</v>
      </c>
      <c r="N15" s="35">
        <v>1219</v>
      </c>
      <c r="O15" s="35">
        <v>1374</v>
      </c>
      <c r="P15" s="35">
        <v>1420</v>
      </c>
      <c r="Q15" s="35">
        <v>1430</v>
      </c>
      <c r="T15" s="35" t="s">
        <v>83</v>
      </c>
      <c r="U15" s="35" t="s">
        <v>16</v>
      </c>
      <c r="V15" s="36">
        <f t="shared" si="0"/>
        <v>7324.2420000000011</v>
      </c>
      <c r="W15" s="36">
        <f t="shared" si="1"/>
        <v>9775.8760000000002</v>
      </c>
      <c r="X15" s="55">
        <f t="shared" si="2"/>
        <v>1334.7286995705492</v>
      </c>
    </row>
    <row r="16" spans="1:24">
      <c r="A16" s="35" t="s">
        <v>84</v>
      </c>
      <c r="B16" s="35" t="s">
        <v>16</v>
      </c>
      <c r="C16" s="36">
        <v>7433.69</v>
      </c>
      <c r="D16" s="36">
        <v>7330.57</v>
      </c>
      <c r="E16" s="36">
        <v>7552.92</v>
      </c>
      <c r="F16" s="36">
        <v>7755.44</v>
      </c>
      <c r="G16" s="36">
        <v>7784.57</v>
      </c>
      <c r="H16" s="36">
        <v>20118.419999999998</v>
      </c>
      <c r="I16" s="36">
        <v>19413.599999999999</v>
      </c>
      <c r="J16" s="36">
        <v>19429.330000000002</v>
      </c>
      <c r="K16" s="36">
        <v>21555.08</v>
      </c>
      <c r="L16" s="36">
        <v>22680.58</v>
      </c>
      <c r="M16" s="35">
        <v>2706</v>
      </c>
      <c r="N16" s="35">
        <v>2648</v>
      </c>
      <c r="O16" s="35">
        <v>2572</v>
      </c>
      <c r="P16" s="35">
        <v>2779</v>
      </c>
      <c r="Q16" s="35">
        <v>2914</v>
      </c>
      <c r="T16" s="35" t="s">
        <v>84</v>
      </c>
      <c r="U16" s="35" t="s">
        <v>16</v>
      </c>
      <c r="V16" s="36">
        <f t="shared" si="0"/>
        <v>7571.4380000000001</v>
      </c>
      <c r="W16" s="36">
        <f t="shared" si="1"/>
        <v>20639.401999999998</v>
      </c>
      <c r="X16" s="55">
        <f t="shared" si="2"/>
        <v>2725.9553601310608</v>
      </c>
    </row>
    <row r="17" spans="1:24">
      <c r="A17" s="35"/>
      <c r="B17" s="35" t="s">
        <v>17</v>
      </c>
      <c r="C17" s="36">
        <v>1946.38</v>
      </c>
      <c r="D17" s="36">
        <v>1696.56</v>
      </c>
      <c r="E17" s="36">
        <v>2016.16</v>
      </c>
      <c r="F17" s="36">
        <v>2136.5300000000002</v>
      </c>
      <c r="G17" s="36">
        <v>2173.37</v>
      </c>
      <c r="H17" s="36">
        <v>8634.5</v>
      </c>
      <c r="I17" s="36">
        <v>8301.5</v>
      </c>
      <c r="J17" s="36">
        <v>9336.64</v>
      </c>
      <c r="K17" s="36">
        <v>10091.83</v>
      </c>
      <c r="L17" s="36">
        <v>11048.96</v>
      </c>
      <c r="M17" s="35">
        <v>4436</v>
      </c>
      <c r="N17" s="35">
        <v>4893</v>
      </c>
      <c r="O17" s="35">
        <v>4631</v>
      </c>
      <c r="P17" s="35">
        <v>4723</v>
      </c>
      <c r="Q17" s="35">
        <v>5084</v>
      </c>
      <c r="T17" s="35"/>
      <c r="U17" s="35" t="s">
        <v>17</v>
      </c>
      <c r="V17" s="36">
        <f t="shared" si="0"/>
        <v>1993.8</v>
      </c>
      <c r="W17" s="36">
        <f t="shared" si="1"/>
        <v>9482.6859999999997</v>
      </c>
      <c r="X17" s="55">
        <f t="shared" si="2"/>
        <v>4756.0868692948134</v>
      </c>
    </row>
    <row r="18" spans="1:24">
      <c r="A18" s="35"/>
      <c r="B18" s="35" t="s">
        <v>18</v>
      </c>
      <c r="C18" s="36">
        <v>9380.07</v>
      </c>
      <c r="D18" s="36">
        <v>9027.1299999999992</v>
      </c>
      <c r="E18" s="36">
        <v>9569.08</v>
      </c>
      <c r="F18" s="36">
        <v>9891.9599999999991</v>
      </c>
      <c r="G18" s="36">
        <v>9957.9500000000007</v>
      </c>
      <c r="H18" s="36">
        <v>28752.92</v>
      </c>
      <c r="I18" s="36">
        <v>27715.1</v>
      </c>
      <c r="J18" s="36">
        <v>28765.97</v>
      </c>
      <c r="K18" s="36">
        <v>31646.91</v>
      </c>
      <c r="L18" s="36">
        <v>33729.54</v>
      </c>
      <c r="M18" s="35">
        <v>3065</v>
      </c>
      <c r="N18" s="35">
        <v>3070</v>
      </c>
      <c r="O18" s="35">
        <v>3006</v>
      </c>
      <c r="P18" s="35">
        <v>3199</v>
      </c>
      <c r="Q18" s="35">
        <v>3387</v>
      </c>
      <c r="T18" s="35"/>
      <c r="U18" s="35" t="s">
        <v>18</v>
      </c>
      <c r="V18" s="36">
        <f t="shared" si="0"/>
        <v>9565.2380000000012</v>
      </c>
      <c r="W18" s="36">
        <f t="shared" si="1"/>
        <v>30122.088</v>
      </c>
      <c r="X18" s="55">
        <f t="shared" si="2"/>
        <v>3149.1205968947138</v>
      </c>
    </row>
    <row r="19" spans="1:24">
      <c r="A19" s="35" t="s">
        <v>85</v>
      </c>
      <c r="B19" s="35" t="s">
        <v>16</v>
      </c>
      <c r="C19" s="36">
        <v>1194.29</v>
      </c>
      <c r="D19" s="36">
        <v>890.94</v>
      </c>
      <c r="E19" s="36">
        <v>1004.46</v>
      </c>
      <c r="F19" s="36">
        <v>1159.4000000000001</v>
      </c>
      <c r="G19" s="36">
        <v>1218.43</v>
      </c>
      <c r="H19" s="36">
        <v>1985.24</v>
      </c>
      <c r="I19" s="36">
        <v>1238.7</v>
      </c>
      <c r="J19" s="36">
        <v>1755.06</v>
      </c>
      <c r="K19" s="36">
        <v>1998.36</v>
      </c>
      <c r="L19" s="36">
        <v>1701.12</v>
      </c>
      <c r="M19" s="35">
        <v>1662</v>
      </c>
      <c r="N19" s="35">
        <v>1390</v>
      </c>
      <c r="O19" s="35">
        <v>1747</v>
      </c>
      <c r="P19" s="35">
        <v>1724</v>
      </c>
      <c r="Q19" s="35">
        <v>1396</v>
      </c>
      <c r="T19" s="35" t="s">
        <v>85</v>
      </c>
      <c r="U19" s="35" t="s">
        <v>16</v>
      </c>
      <c r="V19" s="36">
        <f t="shared" si="0"/>
        <v>1093.5040000000001</v>
      </c>
      <c r="W19" s="36">
        <f t="shared" si="1"/>
        <v>1735.6959999999999</v>
      </c>
      <c r="X19" s="55">
        <f t="shared" si="2"/>
        <v>1587.2790588786138</v>
      </c>
    </row>
    <row r="20" spans="1:24">
      <c r="A20" s="35" t="s">
        <v>86</v>
      </c>
      <c r="B20" s="35" t="s">
        <v>16</v>
      </c>
      <c r="C20" s="36">
        <v>546.27</v>
      </c>
      <c r="D20" s="36">
        <v>453.75</v>
      </c>
      <c r="E20" s="36">
        <v>458.35</v>
      </c>
      <c r="F20" s="36">
        <v>444.05</v>
      </c>
      <c r="G20" s="36">
        <v>428.92</v>
      </c>
      <c r="H20" s="36">
        <v>438.99</v>
      </c>
      <c r="I20" s="36">
        <v>333</v>
      </c>
      <c r="J20" s="36">
        <v>370.81</v>
      </c>
      <c r="K20" s="36">
        <v>346.95</v>
      </c>
      <c r="L20" s="36">
        <v>367.44</v>
      </c>
      <c r="M20" s="35">
        <v>804</v>
      </c>
      <c r="N20" s="35">
        <v>734</v>
      </c>
      <c r="O20" s="35">
        <v>809</v>
      </c>
      <c r="P20" s="35">
        <v>781</v>
      </c>
      <c r="Q20" s="35">
        <v>857</v>
      </c>
      <c r="T20" s="35" t="s">
        <v>86</v>
      </c>
      <c r="U20" s="35" t="s">
        <v>16</v>
      </c>
      <c r="V20" s="36">
        <f t="shared" si="0"/>
        <v>466.26799999999992</v>
      </c>
      <c r="W20" s="36">
        <f t="shared" si="1"/>
        <v>371.43799999999999</v>
      </c>
      <c r="X20" s="55">
        <f t="shared" si="2"/>
        <v>796.61911175547118</v>
      </c>
    </row>
    <row r="21" spans="1:24">
      <c r="A21" s="35" t="s">
        <v>87</v>
      </c>
      <c r="B21" s="35" t="s">
        <v>17</v>
      </c>
      <c r="C21" s="36">
        <v>660.8</v>
      </c>
      <c r="D21" s="36">
        <v>575.6</v>
      </c>
      <c r="E21" s="36">
        <v>589.57000000000005</v>
      </c>
      <c r="F21" s="36">
        <v>592.47</v>
      </c>
      <c r="G21" s="36">
        <v>453.32</v>
      </c>
      <c r="H21" s="36">
        <v>1780.81</v>
      </c>
      <c r="I21" s="36">
        <v>1633.07</v>
      </c>
      <c r="J21" s="36">
        <v>1721.83</v>
      </c>
      <c r="K21" s="36">
        <v>1656.34</v>
      </c>
      <c r="L21" s="36">
        <v>1371.36</v>
      </c>
      <c r="M21" s="35">
        <v>2695</v>
      </c>
      <c r="N21" s="35">
        <v>2837</v>
      </c>
      <c r="O21" s="35">
        <v>2920</v>
      </c>
      <c r="P21" s="35">
        <v>2796</v>
      </c>
      <c r="Q21" s="35">
        <v>3025</v>
      </c>
      <c r="T21" s="35" t="s">
        <v>87</v>
      </c>
      <c r="U21" s="35" t="s">
        <v>17</v>
      </c>
      <c r="V21" s="36">
        <f t="shared" si="0"/>
        <v>574.35200000000009</v>
      </c>
      <c r="W21" s="36">
        <f t="shared" si="1"/>
        <v>1632.682</v>
      </c>
      <c r="X21" s="55">
        <f t="shared" si="2"/>
        <v>2842.6505000417856</v>
      </c>
    </row>
    <row r="22" spans="1:24">
      <c r="A22" s="35" t="s">
        <v>88</v>
      </c>
      <c r="B22" s="35" t="s">
        <v>16</v>
      </c>
      <c r="C22" s="36">
        <v>18714.72</v>
      </c>
      <c r="D22" s="36">
        <v>17534.990000000002</v>
      </c>
      <c r="E22" s="36">
        <v>18313.580000000002</v>
      </c>
      <c r="F22" s="36">
        <v>18653.23</v>
      </c>
      <c r="G22" s="36">
        <v>17739.07</v>
      </c>
      <c r="H22" s="36">
        <v>34025.300000000003</v>
      </c>
      <c r="I22" s="36">
        <v>31384.47</v>
      </c>
      <c r="J22" s="36">
        <v>33614.76</v>
      </c>
      <c r="K22" s="36">
        <v>36749.9</v>
      </c>
      <c r="L22" s="36">
        <v>36127.96</v>
      </c>
      <c r="M22" s="35">
        <v>1818</v>
      </c>
      <c r="N22" s="35">
        <v>1790</v>
      </c>
      <c r="O22" s="35">
        <v>1836</v>
      </c>
      <c r="P22" s="35">
        <v>1970</v>
      </c>
      <c r="Q22" s="35">
        <v>2037</v>
      </c>
      <c r="T22" s="35" t="s">
        <v>88</v>
      </c>
      <c r="U22" s="35" t="s">
        <v>16</v>
      </c>
      <c r="V22" s="36">
        <f t="shared" si="0"/>
        <v>18191.117999999999</v>
      </c>
      <c r="W22" s="36">
        <f t="shared" si="1"/>
        <v>34380.477999999996</v>
      </c>
      <c r="X22" s="55">
        <f t="shared" si="2"/>
        <v>1889.9595945669748</v>
      </c>
    </row>
    <row r="23" spans="1:24">
      <c r="A23" s="35"/>
      <c r="B23" s="35" t="s">
        <v>17</v>
      </c>
      <c r="C23" s="36">
        <v>5571.76</v>
      </c>
      <c r="D23" s="36">
        <v>4610.75</v>
      </c>
      <c r="E23" s="36">
        <v>5674.32</v>
      </c>
      <c r="F23" s="36">
        <v>5464.61</v>
      </c>
      <c r="G23" s="36">
        <v>4961.1499999999996</v>
      </c>
      <c r="H23" s="36">
        <v>12944.89</v>
      </c>
      <c r="I23" s="36">
        <v>11674.93</v>
      </c>
      <c r="J23" s="36">
        <v>14133.61</v>
      </c>
      <c r="K23" s="36">
        <v>14573.9</v>
      </c>
      <c r="L23" s="36">
        <v>14972.69</v>
      </c>
      <c r="M23" s="35">
        <v>2323</v>
      </c>
      <c r="N23" s="35">
        <v>2532</v>
      </c>
      <c r="O23" s="35">
        <v>2491</v>
      </c>
      <c r="P23" s="35">
        <v>2667</v>
      </c>
      <c r="Q23" s="35">
        <v>3018</v>
      </c>
      <c r="T23" s="35"/>
      <c r="U23" s="35" t="s">
        <v>17</v>
      </c>
      <c r="V23" s="36">
        <f t="shared" si="0"/>
        <v>5256.5179999999991</v>
      </c>
      <c r="W23" s="36">
        <f t="shared" si="1"/>
        <v>13660.004000000001</v>
      </c>
      <c r="X23" s="55">
        <f t="shared" si="2"/>
        <v>2598.6792017072908</v>
      </c>
    </row>
    <row r="24" spans="1:24">
      <c r="A24" s="35"/>
      <c r="B24" s="35" t="s">
        <v>18</v>
      </c>
      <c r="C24" s="36">
        <v>24286.48</v>
      </c>
      <c r="D24" s="36">
        <v>22145.73</v>
      </c>
      <c r="E24" s="36">
        <v>23987.9</v>
      </c>
      <c r="F24" s="36">
        <v>24117.85</v>
      </c>
      <c r="G24" s="36">
        <v>22700.23</v>
      </c>
      <c r="H24" s="36">
        <v>46970.19</v>
      </c>
      <c r="I24" s="36">
        <v>43059.41</v>
      </c>
      <c r="J24" s="36">
        <v>47748.37</v>
      </c>
      <c r="K24" s="36">
        <v>51323.8</v>
      </c>
      <c r="L24" s="36">
        <v>51100.65</v>
      </c>
      <c r="M24" s="35">
        <v>1934</v>
      </c>
      <c r="N24" s="35">
        <v>1944</v>
      </c>
      <c r="O24" s="35">
        <v>1991</v>
      </c>
      <c r="P24" s="35">
        <v>2128</v>
      </c>
      <c r="Q24" s="35">
        <v>2251</v>
      </c>
      <c r="T24" s="35"/>
      <c r="U24" s="35" t="s">
        <v>18</v>
      </c>
      <c r="V24" s="36">
        <f t="shared" si="0"/>
        <v>23447.637999999999</v>
      </c>
      <c r="W24" s="36">
        <f t="shared" si="1"/>
        <v>48040.484000000004</v>
      </c>
      <c r="X24" s="55">
        <f t="shared" si="2"/>
        <v>2048.8410815622451</v>
      </c>
    </row>
    <row r="25" spans="1:24">
      <c r="A25" s="35" t="s">
        <v>89</v>
      </c>
      <c r="B25" s="35" t="s">
        <v>16</v>
      </c>
      <c r="C25" s="36">
        <v>58063.98</v>
      </c>
      <c r="D25" s="36">
        <v>57499.34</v>
      </c>
      <c r="E25" s="36">
        <v>57326.54</v>
      </c>
      <c r="F25" s="36">
        <v>59011.21</v>
      </c>
      <c r="G25" s="36">
        <v>58777.48</v>
      </c>
      <c r="H25" s="36">
        <v>131160.46</v>
      </c>
      <c r="I25" s="36">
        <v>133424.46</v>
      </c>
      <c r="J25" s="36">
        <v>135891.26999999999</v>
      </c>
      <c r="K25" s="36">
        <v>141958.04</v>
      </c>
      <c r="L25" s="36">
        <v>147128.74</v>
      </c>
      <c r="M25" s="35">
        <v>2259</v>
      </c>
      <c r="N25" s="35">
        <v>2320</v>
      </c>
      <c r="O25" s="35">
        <v>2370</v>
      </c>
      <c r="P25" s="35">
        <v>2406</v>
      </c>
      <c r="Q25" s="35">
        <v>2503</v>
      </c>
      <c r="T25" s="35" t="s">
        <v>89</v>
      </c>
      <c r="U25" s="35" t="s">
        <v>16</v>
      </c>
      <c r="V25" s="36">
        <f t="shared" si="0"/>
        <v>58135.71</v>
      </c>
      <c r="W25" s="36">
        <f t="shared" si="1"/>
        <v>137912.59399999998</v>
      </c>
      <c r="X25" s="55">
        <f t="shared" si="2"/>
        <v>2372.25268255948</v>
      </c>
    </row>
    <row r="26" spans="1:24">
      <c r="A26" s="35"/>
      <c r="B26" s="35" t="s">
        <v>17</v>
      </c>
      <c r="C26" s="36">
        <v>39647.14</v>
      </c>
      <c r="D26" s="36">
        <v>38121.629999999997</v>
      </c>
      <c r="E26" s="36">
        <v>41680.67</v>
      </c>
      <c r="F26" s="36">
        <v>42000.480000000003</v>
      </c>
      <c r="G26" s="36">
        <v>40659.949999999997</v>
      </c>
      <c r="H26" s="36">
        <v>128436.86</v>
      </c>
      <c r="I26" s="36">
        <v>129708.99</v>
      </c>
      <c r="J26" s="36">
        <v>138587.94</v>
      </c>
      <c r="K26" s="36">
        <v>143320.57999999999</v>
      </c>
      <c r="L26" s="36">
        <v>141185.4</v>
      </c>
      <c r="M26" s="35">
        <v>3239</v>
      </c>
      <c r="N26" s="35">
        <v>3403</v>
      </c>
      <c r="O26" s="35">
        <v>3325</v>
      </c>
      <c r="P26" s="35">
        <v>3412</v>
      </c>
      <c r="Q26" s="35">
        <v>3472</v>
      </c>
      <c r="T26" s="35"/>
      <c r="U26" s="35" t="s">
        <v>17</v>
      </c>
      <c r="V26" s="36">
        <f t="shared" si="0"/>
        <v>40421.974000000002</v>
      </c>
      <c r="W26" s="36">
        <f t="shared" si="1"/>
        <v>136247.954</v>
      </c>
      <c r="X26" s="55">
        <f t="shared" si="2"/>
        <v>3370.6407806803295</v>
      </c>
    </row>
    <row r="27" spans="1:24">
      <c r="A27" s="35"/>
      <c r="B27" s="35" t="s">
        <v>18</v>
      </c>
      <c r="C27" s="36">
        <v>97711.13</v>
      </c>
      <c r="D27" s="36">
        <v>95620.97</v>
      </c>
      <c r="E27" s="36">
        <v>99007.21</v>
      </c>
      <c r="F27" s="36">
        <v>101011.69</v>
      </c>
      <c r="G27" s="36">
        <v>99437.43</v>
      </c>
      <c r="H27" s="36">
        <v>259597.32</v>
      </c>
      <c r="I27" s="36">
        <v>263133.46000000002</v>
      </c>
      <c r="J27" s="36">
        <v>274479.21000000002</v>
      </c>
      <c r="K27" s="36">
        <v>285278.62</v>
      </c>
      <c r="L27" s="36">
        <v>288314.14</v>
      </c>
      <c r="M27" s="35">
        <v>2657</v>
      </c>
      <c r="N27" s="35">
        <v>2752</v>
      </c>
      <c r="O27" s="35">
        <v>2772</v>
      </c>
      <c r="P27" s="35">
        <v>2824</v>
      </c>
      <c r="Q27" s="35">
        <v>2899</v>
      </c>
      <c r="T27" s="35"/>
      <c r="U27" s="35" t="s">
        <v>18</v>
      </c>
      <c r="V27" s="36">
        <f t="shared" si="0"/>
        <v>98557.686000000002</v>
      </c>
      <c r="W27" s="36">
        <f t="shared" si="1"/>
        <v>274160.55</v>
      </c>
      <c r="X27" s="55">
        <f t="shared" si="2"/>
        <v>2781.7267341280717</v>
      </c>
    </row>
    <row r="28" spans="1:24">
      <c r="A28" s="35" t="s">
        <v>90</v>
      </c>
      <c r="B28" s="35" t="s">
        <v>16</v>
      </c>
      <c r="C28" s="36">
        <v>4438.3100000000004</v>
      </c>
      <c r="D28" s="36">
        <v>4549.54</v>
      </c>
      <c r="E28" s="36">
        <v>4532.47</v>
      </c>
      <c r="F28" s="36">
        <v>4724.45</v>
      </c>
      <c r="G28" s="36">
        <v>4900.26</v>
      </c>
      <c r="H28" s="36">
        <v>4289.82</v>
      </c>
      <c r="I28" s="36">
        <v>3315.44</v>
      </c>
      <c r="J28" s="36">
        <v>3891.73</v>
      </c>
      <c r="K28" s="36">
        <v>4315.8999999999996</v>
      </c>
      <c r="L28" s="36">
        <v>4220.1899999999996</v>
      </c>
      <c r="M28" s="35">
        <v>967</v>
      </c>
      <c r="N28" s="35">
        <v>729</v>
      </c>
      <c r="O28" s="35">
        <v>859</v>
      </c>
      <c r="P28" s="35">
        <v>914</v>
      </c>
      <c r="Q28" s="35">
        <v>861</v>
      </c>
      <c r="T28" s="35" t="s">
        <v>90</v>
      </c>
      <c r="U28" s="35" t="s">
        <v>16</v>
      </c>
      <c r="V28" s="36">
        <f t="shared" si="0"/>
        <v>4629.0059999999994</v>
      </c>
      <c r="W28" s="36">
        <f t="shared" si="1"/>
        <v>4006.6159999999995</v>
      </c>
      <c r="X28" s="55">
        <f t="shared" si="2"/>
        <v>865.54564846103028</v>
      </c>
    </row>
    <row r="29" spans="1:24">
      <c r="A29" s="35" t="s">
        <v>91</v>
      </c>
      <c r="B29" s="35" t="s">
        <v>17</v>
      </c>
      <c r="C29" s="36">
        <v>10560.43</v>
      </c>
      <c r="D29" s="36">
        <v>9547.0300000000007</v>
      </c>
      <c r="E29" s="36">
        <v>9698.75</v>
      </c>
      <c r="F29" s="36">
        <v>9995.92</v>
      </c>
      <c r="G29" s="36">
        <v>10740.1</v>
      </c>
      <c r="H29" s="36">
        <v>11379.19</v>
      </c>
      <c r="I29" s="36">
        <v>9937.99</v>
      </c>
      <c r="J29" s="36">
        <v>11078.5</v>
      </c>
      <c r="K29" s="36">
        <v>11911.18</v>
      </c>
      <c r="L29" s="36">
        <v>13543.63</v>
      </c>
      <c r="M29" s="35">
        <v>1078</v>
      </c>
      <c r="N29" s="35">
        <v>1041</v>
      </c>
      <c r="O29" s="35">
        <v>1142</v>
      </c>
      <c r="P29" s="35">
        <v>1192</v>
      </c>
      <c r="Q29" s="35">
        <v>1261</v>
      </c>
      <c r="T29" s="35" t="s">
        <v>91</v>
      </c>
      <c r="U29" s="35" t="s">
        <v>17</v>
      </c>
      <c r="V29" s="36">
        <f t="shared" si="0"/>
        <v>10108.446</v>
      </c>
      <c r="W29" s="36">
        <f t="shared" si="1"/>
        <v>11570.098</v>
      </c>
      <c r="X29" s="55">
        <f t="shared" si="2"/>
        <v>1144.5971022647793</v>
      </c>
    </row>
    <row r="30" spans="1:24">
      <c r="A30" s="35" t="s">
        <v>92</v>
      </c>
      <c r="B30" s="35" t="s">
        <v>16</v>
      </c>
      <c r="C30" s="36">
        <v>4350.49</v>
      </c>
      <c r="D30" s="36">
        <v>4725.92</v>
      </c>
      <c r="E30" s="36">
        <v>3701.68</v>
      </c>
      <c r="F30" s="36">
        <v>3212.96</v>
      </c>
      <c r="G30" s="36">
        <v>3624.67</v>
      </c>
      <c r="H30" s="36">
        <v>2751.24</v>
      </c>
      <c r="I30" s="36">
        <v>2362.5700000000002</v>
      </c>
      <c r="J30" s="36">
        <v>1329.64</v>
      </c>
      <c r="K30" s="36">
        <v>1506.59</v>
      </c>
      <c r="L30" s="36">
        <v>1865.13</v>
      </c>
      <c r="M30" s="35">
        <v>632</v>
      </c>
      <c r="N30" s="35">
        <v>500</v>
      </c>
      <c r="O30" s="35">
        <v>359</v>
      </c>
      <c r="P30" s="35">
        <v>469</v>
      </c>
      <c r="Q30" s="35">
        <v>515</v>
      </c>
      <c r="T30" s="35" t="s">
        <v>92</v>
      </c>
      <c r="U30" s="35" t="s">
        <v>16</v>
      </c>
      <c r="V30" s="36">
        <f t="shared" si="0"/>
        <v>3923.1440000000002</v>
      </c>
      <c r="W30" s="36">
        <f t="shared" si="1"/>
        <v>1963.0340000000001</v>
      </c>
      <c r="X30" s="55">
        <f t="shared" si="2"/>
        <v>500.37266029490632</v>
      </c>
    </row>
    <row r="31" spans="1:24">
      <c r="A31" s="35"/>
      <c r="B31" s="35" t="s">
        <v>17</v>
      </c>
      <c r="C31" s="36">
        <v>928.6</v>
      </c>
      <c r="D31" s="36">
        <v>876.56</v>
      </c>
      <c r="E31" s="36">
        <v>831.66</v>
      </c>
      <c r="F31" s="36">
        <v>929.55</v>
      </c>
      <c r="G31" s="36">
        <v>1008.81</v>
      </c>
      <c r="H31" s="36">
        <v>741.18</v>
      </c>
      <c r="I31" s="36">
        <v>697.44</v>
      </c>
      <c r="J31" s="36">
        <v>751.64</v>
      </c>
      <c r="K31" s="36">
        <v>722.99</v>
      </c>
      <c r="L31" s="36">
        <v>910.79</v>
      </c>
      <c r="M31" s="35">
        <v>798</v>
      </c>
      <c r="N31" s="35">
        <v>796</v>
      </c>
      <c r="O31" s="35">
        <v>904</v>
      </c>
      <c r="P31" s="35">
        <v>778</v>
      </c>
      <c r="Q31" s="35">
        <v>903</v>
      </c>
      <c r="T31" s="35"/>
      <c r="U31" s="35" t="s">
        <v>17</v>
      </c>
      <c r="V31" s="36">
        <f t="shared" si="0"/>
        <v>915.03600000000006</v>
      </c>
      <c r="W31" s="36">
        <f t="shared" si="1"/>
        <v>764.80799999999999</v>
      </c>
      <c r="X31" s="55">
        <f t="shared" si="2"/>
        <v>835.82285287136233</v>
      </c>
    </row>
    <row r="32" spans="1:24">
      <c r="A32" s="35"/>
      <c r="B32" s="35" t="s">
        <v>18</v>
      </c>
      <c r="C32" s="36">
        <v>5279.09</v>
      </c>
      <c r="D32" s="36">
        <v>5602.48</v>
      </c>
      <c r="E32" s="36">
        <v>4533.34</v>
      </c>
      <c r="F32" s="36">
        <v>4142.5</v>
      </c>
      <c r="G32" s="36">
        <v>4633.47</v>
      </c>
      <c r="H32" s="36">
        <v>3492.42</v>
      </c>
      <c r="I32" s="36">
        <v>3060</v>
      </c>
      <c r="J32" s="36">
        <v>2081.2800000000002</v>
      </c>
      <c r="K32" s="36">
        <v>2229.58</v>
      </c>
      <c r="L32" s="36">
        <v>2775.93</v>
      </c>
      <c r="M32" s="35">
        <v>662</v>
      </c>
      <c r="N32" s="35">
        <v>546</v>
      </c>
      <c r="O32" s="35">
        <v>459</v>
      </c>
      <c r="P32" s="35">
        <v>538</v>
      </c>
      <c r="Q32" s="35">
        <v>599</v>
      </c>
      <c r="T32" s="35"/>
      <c r="U32" s="35" t="s">
        <v>18</v>
      </c>
      <c r="V32" s="36">
        <f t="shared" si="0"/>
        <v>4838.1760000000004</v>
      </c>
      <c r="W32" s="36">
        <f t="shared" si="1"/>
        <v>2727.8420000000001</v>
      </c>
      <c r="X32" s="55">
        <f t="shared" si="2"/>
        <v>563.81619850125333</v>
      </c>
    </row>
    <row r="33" spans="1:24">
      <c r="A33" s="35" t="s">
        <v>93</v>
      </c>
      <c r="B33" s="35" t="s">
        <v>16</v>
      </c>
      <c r="C33" s="36">
        <v>3259.08</v>
      </c>
      <c r="D33" s="36">
        <v>3832.01</v>
      </c>
      <c r="E33" s="36">
        <v>3521.39</v>
      </c>
      <c r="F33" s="36">
        <v>3822.4</v>
      </c>
      <c r="G33" s="36">
        <v>3842.71</v>
      </c>
      <c r="H33" s="36">
        <v>1433.23</v>
      </c>
      <c r="I33" s="36">
        <v>1784.2</v>
      </c>
      <c r="J33" s="36">
        <v>1826.23</v>
      </c>
      <c r="K33" s="36">
        <v>1996.4</v>
      </c>
      <c r="L33" s="36">
        <v>1480.31</v>
      </c>
      <c r="M33" s="35">
        <v>440</v>
      </c>
      <c r="N33" s="35">
        <v>466</v>
      </c>
      <c r="O33" s="35">
        <v>519</v>
      </c>
      <c r="P33" s="35">
        <v>522</v>
      </c>
      <c r="Q33" s="35">
        <v>385</v>
      </c>
      <c r="T33" s="35" t="s">
        <v>93</v>
      </c>
      <c r="U33" s="35" t="s">
        <v>16</v>
      </c>
      <c r="V33" s="36">
        <f t="shared" si="0"/>
        <v>3655.518</v>
      </c>
      <c r="W33" s="36">
        <f t="shared" si="1"/>
        <v>1704.0739999999998</v>
      </c>
      <c r="X33" s="55">
        <f t="shared" si="2"/>
        <v>466.16484996107249</v>
      </c>
    </row>
    <row r="34" spans="1:24">
      <c r="A34" s="35"/>
      <c r="B34" s="35" t="s">
        <v>17</v>
      </c>
      <c r="C34" s="36">
        <v>983.2</v>
      </c>
      <c r="D34" s="36">
        <v>922.95</v>
      </c>
      <c r="E34" s="36">
        <v>1059.1600000000001</v>
      </c>
      <c r="F34" s="36">
        <v>1307.78</v>
      </c>
      <c r="G34" s="36">
        <v>1707.82</v>
      </c>
      <c r="H34" s="36">
        <v>589.96</v>
      </c>
      <c r="I34" s="36">
        <v>671.17</v>
      </c>
      <c r="J34" s="36">
        <v>682.64</v>
      </c>
      <c r="K34" s="36">
        <v>1088.95</v>
      </c>
      <c r="L34" s="36">
        <v>1685.52</v>
      </c>
      <c r="M34" s="35">
        <v>600</v>
      </c>
      <c r="N34" s="35">
        <v>727</v>
      </c>
      <c r="O34" s="35">
        <v>645</v>
      </c>
      <c r="P34" s="35">
        <v>833</v>
      </c>
      <c r="Q34" s="35">
        <v>987</v>
      </c>
      <c r="T34" s="35"/>
      <c r="U34" s="35" t="s">
        <v>17</v>
      </c>
      <c r="V34" s="36">
        <f t="shared" si="0"/>
        <v>1196.182</v>
      </c>
      <c r="W34" s="36">
        <f t="shared" si="1"/>
        <v>943.64799999999991</v>
      </c>
      <c r="X34" s="55">
        <f t="shared" si="2"/>
        <v>788.88329702336262</v>
      </c>
    </row>
    <row r="35" spans="1:24">
      <c r="A35" s="35"/>
      <c r="B35" s="35" t="s">
        <v>18</v>
      </c>
      <c r="C35" s="36">
        <v>4242.29</v>
      </c>
      <c r="D35" s="36">
        <v>4754.96</v>
      </c>
      <c r="E35" s="36">
        <v>4580.54</v>
      </c>
      <c r="F35" s="36">
        <v>5130.17</v>
      </c>
      <c r="G35" s="36">
        <v>5550.53</v>
      </c>
      <c r="H35" s="36">
        <v>2023.18</v>
      </c>
      <c r="I35" s="36">
        <v>2455.37</v>
      </c>
      <c r="J35" s="36">
        <v>2508.87</v>
      </c>
      <c r="K35" s="36">
        <v>3085.35</v>
      </c>
      <c r="L35" s="36">
        <v>3165.83</v>
      </c>
      <c r="M35" s="35">
        <v>477</v>
      </c>
      <c r="N35" s="35">
        <v>516</v>
      </c>
      <c r="O35" s="35">
        <v>548</v>
      </c>
      <c r="P35" s="35">
        <v>601</v>
      </c>
      <c r="Q35" s="35">
        <v>570</v>
      </c>
      <c r="T35" s="35"/>
      <c r="U35" s="35" t="s">
        <v>18</v>
      </c>
      <c r="V35" s="36">
        <f t="shared" si="0"/>
        <v>4851.6979999999994</v>
      </c>
      <c r="W35" s="36">
        <f t="shared" si="1"/>
        <v>2647.7200000000003</v>
      </c>
      <c r="X35" s="55">
        <f t="shared" si="2"/>
        <v>545.73058751801966</v>
      </c>
    </row>
    <row r="36" spans="1:24">
      <c r="A36" s="35" t="s">
        <v>94</v>
      </c>
      <c r="B36" s="35" t="s">
        <v>17</v>
      </c>
      <c r="C36" s="36">
        <v>1549.21</v>
      </c>
      <c r="D36" s="36">
        <v>1362.72</v>
      </c>
      <c r="E36" s="36">
        <v>1302.69</v>
      </c>
      <c r="F36" s="36">
        <v>1468.31</v>
      </c>
      <c r="G36" s="36">
        <v>1411.92</v>
      </c>
      <c r="H36" s="36">
        <v>1621.81</v>
      </c>
      <c r="I36" s="36">
        <v>1227.82</v>
      </c>
      <c r="J36" s="36">
        <v>1103.03</v>
      </c>
      <c r="K36" s="36">
        <v>1493.85</v>
      </c>
      <c r="L36" s="36">
        <v>1268.83</v>
      </c>
      <c r="M36" s="35">
        <v>1047</v>
      </c>
      <c r="N36" s="35">
        <v>901</v>
      </c>
      <c r="O36" s="35">
        <v>847</v>
      </c>
      <c r="P36" s="35">
        <v>1017</v>
      </c>
      <c r="Q36" s="35">
        <v>899</v>
      </c>
      <c r="T36" s="35" t="s">
        <v>94</v>
      </c>
      <c r="U36" s="35" t="s">
        <v>17</v>
      </c>
      <c r="V36" s="36">
        <f t="shared" si="0"/>
        <v>1418.97</v>
      </c>
      <c r="W36" s="36">
        <f t="shared" si="1"/>
        <v>1343.068</v>
      </c>
      <c r="X36" s="55">
        <f t="shared" si="2"/>
        <v>946.50908757760908</v>
      </c>
    </row>
    <row r="37" spans="1:24">
      <c r="A37" s="35" t="s">
        <v>95</v>
      </c>
      <c r="B37" s="35" t="s">
        <v>16</v>
      </c>
      <c r="C37" s="36">
        <v>1885.43</v>
      </c>
      <c r="D37" s="36">
        <v>1722.2</v>
      </c>
      <c r="E37" s="36">
        <v>1779.92</v>
      </c>
      <c r="F37" s="36">
        <v>1670.55</v>
      </c>
      <c r="G37" s="36">
        <v>1751.36</v>
      </c>
      <c r="H37" s="36">
        <v>831.47</v>
      </c>
      <c r="I37" s="36">
        <v>629.15</v>
      </c>
      <c r="J37" s="36">
        <v>873.28</v>
      </c>
      <c r="K37" s="36">
        <v>799.34</v>
      </c>
      <c r="L37" s="36">
        <v>669.4</v>
      </c>
      <c r="M37" s="35">
        <v>441</v>
      </c>
      <c r="N37" s="35">
        <v>365</v>
      </c>
      <c r="O37" s="35">
        <v>491</v>
      </c>
      <c r="P37" s="35">
        <v>478</v>
      </c>
      <c r="Q37" s="35">
        <v>382</v>
      </c>
      <c r="T37" s="35" t="s">
        <v>95</v>
      </c>
      <c r="U37" s="35" t="s">
        <v>16</v>
      </c>
      <c r="V37" s="36">
        <f t="shared" si="0"/>
        <v>1761.8920000000003</v>
      </c>
      <c r="W37" s="36">
        <f t="shared" si="1"/>
        <v>760.52800000000002</v>
      </c>
      <c r="X37" s="55">
        <f t="shared" si="2"/>
        <v>431.65415360305849</v>
      </c>
    </row>
    <row r="38" spans="1:24">
      <c r="A38" s="35"/>
      <c r="B38" s="35" t="s">
        <v>17</v>
      </c>
      <c r="C38" s="36">
        <v>1858.41</v>
      </c>
      <c r="D38" s="36">
        <v>1617.04</v>
      </c>
      <c r="E38" s="36">
        <v>1559.6</v>
      </c>
      <c r="F38" s="36">
        <v>1651.42</v>
      </c>
      <c r="G38" s="36">
        <v>1743.81</v>
      </c>
      <c r="H38" s="36">
        <v>1778.32</v>
      </c>
      <c r="I38" s="36">
        <v>1450.08</v>
      </c>
      <c r="J38" s="36">
        <v>1488.56</v>
      </c>
      <c r="K38" s="36">
        <v>1627.92</v>
      </c>
      <c r="L38" s="36">
        <v>1657.88</v>
      </c>
      <c r="M38" s="35">
        <v>957</v>
      </c>
      <c r="N38" s="35">
        <v>897</v>
      </c>
      <c r="O38" s="35">
        <v>954</v>
      </c>
      <c r="P38" s="35">
        <v>986</v>
      </c>
      <c r="Q38" s="35">
        <v>951</v>
      </c>
      <c r="T38" s="35"/>
      <c r="U38" s="35" t="s">
        <v>17</v>
      </c>
      <c r="V38" s="36">
        <f t="shared" si="0"/>
        <v>1686.0559999999998</v>
      </c>
      <c r="W38" s="36">
        <f t="shared" si="1"/>
        <v>1600.5519999999999</v>
      </c>
      <c r="X38" s="55">
        <f t="shared" si="2"/>
        <v>949.28756814720271</v>
      </c>
    </row>
    <row r="39" spans="1:24">
      <c r="A39" s="35"/>
      <c r="B39" s="35" t="s">
        <v>18</v>
      </c>
      <c r="C39" s="36">
        <v>3743.84</v>
      </c>
      <c r="D39" s="36">
        <v>3339.23</v>
      </c>
      <c r="E39" s="36">
        <v>3339.52</v>
      </c>
      <c r="F39" s="36">
        <v>3321.96</v>
      </c>
      <c r="G39" s="36">
        <v>3495.18</v>
      </c>
      <c r="H39" s="36">
        <v>2609.79</v>
      </c>
      <c r="I39" s="36">
        <v>2079.2199999999998</v>
      </c>
      <c r="J39" s="36">
        <v>2361.85</v>
      </c>
      <c r="K39" s="36">
        <v>2427.2600000000002</v>
      </c>
      <c r="L39" s="36">
        <v>2327.2800000000002</v>
      </c>
      <c r="M39" s="35">
        <v>697</v>
      </c>
      <c r="N39" s="35">
        <v>623</v>
      </c>
      <c r="O39" s="35">
        <v>707</v>
      </c>
      <c r="P39" s="35">
        <v>731</v>
      </c>
      <c r="Q39" s="35">
        <v>666</v>
      </c>
      <c r="T39" s="35"/>
      <c r="U39" s="35" t="s">
        <v>18</v>
      </c>
      <c r="V39" s="36">
        <f t="shared" si="0"/>
        <v>3447.9459999999999</v>
      </c>
      <c r="W39" s="36">
        <f t="shared" si="1"/>
        <v>2361.0800000000004</v>
      </c>
      <c r="X39" s="55">
        <f t="shared" si="2"/>
        <v>684.77870593100954</v>
      </c>
    </row>
    <row r="40" spans="1:24">
      <c r="A40" s="35" t="s">
        <v>96</v>
      </c>
      <c r="B40" s="35" t="s">
        <v>16</v>
      </c>
      <c r="C40" s="36">
        <v>13933.3</v>
      </c>
      <c r="D40" s="36">
        <v>14829.67</v>
      </c>
      <c r="E40" s="36">
        <v>13535.46</v>
      </c>
      <c r="F40" s="36">
        <v>13430.34</v>
      </c>
      <c r="G40" s="36">
        <v>14118.99</v>
      </c>
      <c r="H40" s="36">
        <v>9305.76</v>
      </c>
      <c r="I40" s="36">
        <v>8091.35</v>
      </c>
      <c r="J40" s="36">
        <v>7920.88</v>
      </c>
      <c r="K40" s="36">
        <v>8618.2199999999993</v>
      </c>
      <c r="L40" s="36">
        <v>8235.0300000000007</v>
      </c>
      <c r="M40" s="35">
        <v>668</v>
      </c>
      <c r="N40" s="35">
        <v>546</v>
      </c>
      <c r="O40" s="35">
        <v>585</v>
      </c>
      <c r="P40" s="35">
        <v>642</v>
      </c>
      <c r="Q40" s="35">
        <v>583</v>
      </c>
      <c r="T40" s="35" t="s">
        <v>96</v>
      </c>
      <c r="U40" s="35" t="s">
        <v>16</v>
      </c>
      <c r="V40" s="36">
        <f t="shared" si="0"/>
        <v>13969.552000000001</v>
      </c>
      <c r="W40" s="36">
        <f t="shared" si="1"/>
        <v>8434.2479999999996</v>
      </c>
      <c r="X40" s="55">
        <f t="shared" si="2"/>
        <v>603.75937610597668</v>
      </c>
    </row>
    <row r="41" spans="1:24">
      <c r="A41" s="35"/>
      <c r="B41" s="35" t="s">
        <v>17</v>
      </c>
      <c r="C41" s="36">
        <v>15879.85</v>
      </c>
      <c r="D41" s="36">
        <v>14326.29</v>
      </c>
      <c r="E41" s="36">
        <v>14451.85</v>
      </c>
      <c r="F41" s="36">
        <v>15352.98</v>
      </c>
      <c r="G41" s="36">
        <v>16612.46</v>
      </c>
      <c r="H41" s="36">
        <v>16110.46</v>
      </c>
      <c r="I41" s="36">
        <v>13984.5</v>
      </c>
      <c r="J41" s="36">
        <v>15104.37</v>
      </c>
      <c r="K41" s="36">
        <v>16844.900000000001</v>
      </c>
      <c r="L41" s="36">
        <v>19066.66</v>
      </c>
      <c r="M41" s="35">
        <v>1015</v>
      </c>
      <c r="N41" s="35">
        <v>976</v>
      </c>
      <c r="O41" s="35">
        <v>1045</v>
      </c>
      <c r="P41" s="35">
        <v>1097</v>
      </c>
      <c r="Q41" s="35">
        <v>1148</v>
      </c>
      <c r="T41" s="35"/>
      <c r="U41" s="35" t="s">
        <v>17</v>
      </c>
      <c r="V41" s="36">
        <f t="shared" si="0"/>
        <v>15324.685999999998</v>
      </c>
      <c r="W41" s="36">
        <f t="shared" si="1"/>
        <v>16222.178</v>
      </c>
      <c r="X41" s="55">
        <f t="shared" si="2"/>
        <v>1058.5651151351487</v>
      </c>
    </row>
    <row r="42" spans="1:24">
      <c r="A42" s="35"/>
      <c r="B42" s="35" t="s">
        <v>18</v>
      </c>
      <c r="C42" s="36">
        <v>29813.16</v>
      </c>
      <c r="D42" s="36">
        <v>29155.97</v>
      </c>
      <c r="E42" s="36">
        <v>27987.31</v>
      </c>
      <c r="F42" s="36">
        <v>28783.32</v>
      </c>
      <c r="G42" s="36">
        <v>30731.45</v>
      </c>
      <c r="H42" s="36">
        <v>25416.22</v>
      </c>
      <c r="I42" s="36">
        <v>22075.86</v>
      </c>
      <c r="J42" s="36">
        <v>23025.25</v>
      </c>
      <c r="K42" s="36">
        <v>25463.119999999999</v>
      </c>
      <c r="L42" s="36">
        <v>27301.69</v>
      </c>
      <c r="M42" s="35">
        <v>853</v>
      </c>
      <c r="N42" s="35">
        <v>757</v>
      </c>
      <c r="O42" s="35">
        <v>823</v>
      </c>
      <c r="P42" s="35">
        <v>885</v>
      </c>
      <c r="Q42" s="35">
        <v>888</v>
      </c>
      <c r="T42" s="35"/>
      <c r="U42" s="35" t="s">
        <v>18</v>
      </c>
      <c r="V42" s="36">
        <f t="shared" si="0"/>
        <v>29294.242000000006</v>
      </c>
      <c r="W42" s="36">
        <f t="shared" si="1"/>
        <v>24656.428</v>
      </c>
      <c r="X42" s="55">
        <f t="shared" si="2"/>
        <v>841.6817202506893</v>
      </c>
    </row>
    <row r="43" spans="1:24">
      <c r="A43" s="35" t="s">
        <v>97</v>
      </c>
      <c r="B43" s="35" t="s">
        <v>16</v>
      </c>
      <c r="C43" s="36">
        <v>71997.289999999994</v>
      </c>
      <c r="D43" s="36">
        <v>72329.009999999995</v>
      </c>
      <c r="E43" s="36">
        <v>70862</v>
      </c>
      <c r="F43" s="36">
        <v>72441.55</v>
      </c>
      <c r="G43" s="36">
        <v>72896.47</v>
      </c>
      <c r="H43" s="36">
        <v>140466.23000000001</v>
      </c>
      <c r="I43" s="36">
        <v>141515.82</v>
      </c>
      <c r="J43" s="36">
        <v>143812.15</v>
      </c>
      <c r="K43" s="36">
        <v>150576.26</v>
      </c>
      <c r="L43" s="36">
        <v>155363.76999999999</v>
      </c>
      <c r="M43" s="35">
        <v>1951</v>
      </c>
      <c r="N43" s="35">
        <v>1957</v>
      </c>
      <c r="O43" s="35">
        <v>2029</v>
      </c>
      <c r="P43" s="35">
        <v>2079</v>
      </c>
      <c r="Q43" s="35">
        <v>2131</v>
      </c>
      <c r="T43" s="35" t="s">
        <v>97</v>
      </c>
      <c r="U43" s="35" t="s">
        <v>16</v>
      </c>
      <c r="V43" s="36">
        <f t="shared" si="0"/>
        <v>72105.263999999996</v>
      </c>
      <c r="W43" s="36">
        <f t="shared" si="1"/>
        <v>146346.84600000002</v>
      </c>
      <c r="X43" s="55">
        <f t="shared" si="2"/>
        <v>2029.6277675371944</v>
      </c>
    </row>
    <row r="44" spans="1:24">
      <c r="A44" s="35"/>
      <c r="B44" s="35" t="s">
        <v>17</v>
      </c>
      <c r="C44" s="36">
        <v>55527</v>
      </c>
      <c r="D44" s="36">
        <v>52447.92</v>
      </c>
      <c r="E44" s="36">
        <v>56132.53</v>
      </c>
      <c r="F44" s="36">
        <v>57353.46</v>
      </c>
      <c r="G44" s="36">
        <v>57272.41</v>
      </c>
      <c r="H44" s="36">
        <v>144547.31</v>
      </c>
      <c r="I44" s="36">
        <v>143693.5</v>
      </c>
      <c r="J44" s="36">
        <v>153692.29999999999</v>
      </c>
      <c r="K44" s="36">
        <v>160165.47</v>
      </c>
      <c r="L44" s="36">
        <v>160252.06</v>
      </c>
      <c r="M44" s="35">
        <v>2603</v>
      </c>
      <c r="N44" s="35">
        <v>2740</v>
      </c>
      <c r="O44" s="35">
        <v>2738</v>
      </c>
      <c r="P44" s="35">
        <v>2793</v>
      </c>
      <c r="Q44" s="35">
        <v>2798</v>
      </c>
      <c r="T44" s="35"/>
      <c r="U44" s="35" t="s">
        <v>17</v>
      </c>
      <c r="V44" s="36">
        <f t="shared" si="0"/>
        <v>55746.664000000004</v>
      </c>
      <c r="W44" s="36">
        <f t="shared" si="1"/>
        <v>152470.12799999997</v>
      </c>
      <c r="X44" s="55">
        <f t="shared" si="2"/>
        <v>2735.0538500384519</v>
      </c>
    </row>
    <row r="45" spans="1:24">
      <c r="A45" s="35"/>
      <c r="B45" s="35" t="s">
        <v>18</v>
      </c>
      <c r="C45" s="36">
        <v>127524.29</v>
      </c>
      <c r="D45" s="36">
        <v>124776.93</v>
      </c>
      <c r="E45" s="36">
        <v>126994.53</v>
      </c>
      <c r="F45" s="36">
        <v>129795.01</v>
      </c>
      <c r="G45" s="36">
        <v>130168.88</v>
      </c>
      <c r="H45" s="36">
        <v>285013.53999999998</v>
      </c>
      <c r="I45" s="36">
        <v>285209.32</v>
      </c>
      <c r="J45" s="36">
        <v>297504.46000000002</v>
      </c>
      <c r="K45" s="36">
        <v>310741.74</v>
      </c>
      <c r="L45" s="36">
        <v>315615.83</v>
      </c>
      <c r="M45" s="35">
        <v>2235</v>
      </c>
      <c r="N45" s="35">
        <v>2286</v>
      </c>
      <c r="O45" s="35">
        <v>2343</v>
      </c>
      <c r="P45" s="35">
        <v>2394</v>
      </c>
      <c r="Q45" s="35">
        <v>2425</v>
      </c>
      <c r="T45" s="35"/>
      <c r="U45" s="35" t="s">
        <v>18</v>
      </c>
      <c r="V45" s="36">
        <f t="shared" si="0"/>
        <v>127851.928</v>
      </c>
      <c r="W45" s="36">
        <f t="shared" si="1"/>
        <v>298816.978</v>
      </c>
      <c r="X45" s="55">
        <f t="shared" si="2"/>
        <v>2337.2113559366894</v>
      </c>
    </row>
    <row r="46" spans="1:24">
      <c r="A46" s="100">
        <v>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</sheetData>
  <mergeCells count="18">
    <mergeCell ref="A1:Q1"/>
    <mergeCell ref="A2:Q2"/>
    <mergeCell ref="A3:Q3"/>
    <mergeCell ref="A4:Q4"/>
    <mergeCell ref="A5:Q5"/>
    <mergeCell ref="A46:Q46"/>
    <mergeCell ref="T4:X4"/>
    <mergeCell ref="T5:X5"/>
    <mergeCell ref="T6:T7"/>
    <mergeCell ref="U6:U7"/>
    <mergeCell ref="V6:V7"/>
    <mergeCell ref="W6:W7"/>
    <mergeCell ref="X6:X7"/>
    <mergeCell ref="A6:A7"/>
    <mergeCell ref="B6:B7"/>
    <mergeCell ref="C6:G6"/>
    <mergeCell ref="H6:L6"/>
    <mergeCell ref="M6:Q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3"/>
  <sheetViews>
    <sheetView view="pageBreakPreview" zoomScale="70" zoomScaleNormal="110" zoomScaleSheetLayoutView="70" workbookViewId="0">
      <pane ySplit="7" topLeftCell="A29" activePane="bottomLeft" state="frozen"/>
      <selection pane="bottomLeft" activeCell="H47" sqref="H47"/>
    </sheetView>
  </sheetViews>
  <sheetFormatPr defaultColWidth="11" defaultRowHeight="15.75" outlineLevelCol="1"/>
  <cols>
    <col min="1" max="1" width="28.7109375" customWidth="1"/>
    <col min="2" max="2" width="13.7109375" customWidth="1"/>
    <col min="3" max="17" width="13.7109375" customWidth="1" outlineLevel="1"/>
    <col min="20" max="20" width="38.7109375" style="26" customWidth="1"/>
    <col min="21" max="21" width="14.140625" style="26" customWidth="1"/>
    <col min="22" max="22" width="16.5703125" style="26" customWidth="1"/>
    <col min="23" max="23" width="11.7109375" style="26" customWidth="1"/>
  </cols>
  <sheetData>
    <row r="1" spans="1:23" ht="2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T1" s="33"/>
      <c r="U1" s="33"/>
      <c r="V1" s="33"/>
      <c r="W1" s="33"/>
    </row>
    <row r="2" spans="1:23" ht="21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23" ht="21">
      <c r="A3" s="163" t="s">
        <v>64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</row>
    <row r="4" spans="1:23" ht="21">
      <c r="A4" s="164" t="s">
        <v>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T4" s="124" t="s">
        <v>101</v>
      </c>
      <c r="U4" s="124"/>
      <c r="V4" s="124"/>
      <c r="W4" s="124"/>
    </row>
    <row r="5" spans="1:23" ht="2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T5" s="124" t="s">
        <v>114</v>
      </c>
      <c r="U5" s="124"/>
      <c r="V5" s="124"/>
      <c r="W5" s="124"/>
    </row>
    <row r="6" spans="1:23" ht="21">
      <c r="A6" s="165" t="s">
        <v>5</v>
      </c>
      <c r="B6" s="165" t="s">
        <v>6</v>
      </c>
      <c r="C6" s="165" t="s">
        <v>7</v>
      </c>
      <c r="D6" s="165"/>
      <c r="E6" s="165"/>
      <c r="F6" s="165"/>
      <c r="G6" s="165"/>
      <c r="H6" s="165" t="s">
        <v>8</v>
      </c>
      <c r="I6" s="165"/>
      <c r="J6" s="165"/>
      <c r="K6" s="165"/>
      <c r="L6" s="165"/>
      <c r="M6" s="165" t="s">
        <v>9</v>
      </c>
      <c r="N6" s="165"/>
      <c r="O6" s="165"/>
      <c r="P6" s="165"/>
      <c r="Q6" s="165"/>
      <c r="T6" s="125" t="s">
        <v>5</v>
      </c>
      <c r="U6" s="125" t="s">
        <v>7</v>
      </c>
      <c r="V6" s="125" t="s">
        <v>8</v>
      </c>
      <c r="W6" s="125" t="s">
        <v>9</v>
      </c>
    </row>
    <row r="7" spans="1:23" ht="21">
      <c r="A7" s="165"/>
      <c r="B7" s="165"/>
      <c r="C7" s="7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10</v>
      </c>
      <c r="I7" s="7" t="s">
        <v>11</v>
      </c>
      <c r="J7" s="7" t="s">
        <v>12</v>
      </c>
      <c r="K7" s="7" t="s">
        <v>13</v>
      </c>
      <c r="L7" s="7" t="s">
        <v>14</v>
      </c>
      <c r="M7" s="7" t="s">
        <v>10</v>
      </c>
      <c r="N7" s="7" t="s">
        <v>11</v>
      </c>
      <c r="O7" s="7" t="s">
        <v>12</v>
      </c>
      <c r="P7" s="7" t="s">
        <v>13</v>
      </c>
      <c r="Q7" s="7" t="s">
        <v>14</v>
      </c>
      <c r="T7" s="125"/>
      <c r="U7" s="125"/>
      <c r="V7" s="125"/>
      <c r="W7" s="125"/>
    </row>
    <row r="8" spans="1:23" ht="21.75" customHeight="1">
      <c r="A8" s="8" t="s">
        <v>15</v>
      </c>
      <c r="B8" s="8" t="s">
        <v>16</v>
      </c>
      <c r="C8" s="8">
        <v>0.04</v>
      </c>
      <c r="D8" s="8">
        <v>0.03</v>
      </c>
      <c r="E8" s="8">
        <v>0</v>
      </c>
      <c r="F8" s="8">
        <v>0.04</v>
      </c>
      <c r="G8" s="8">
        <v>0.04</v>
      </c>
      <c r="H8" s="8">
        <v>0.04</v>
      </c>
      <c r="I8" s="8">
        <v>0.05</v>
      </c>
      <c r="J8" s="8">
        <v>0</v>
      </c>
      <c r="K8" s="8">
        <v>0.11</v>
      </c>
      <c r="L8" s="8">
        <v>0.11</v>
      </c>
      <c r="M8" s="8">
        <v>862</v>
      </c>
      <c r="N8" s="8">
        <v>1510</v>
      </c>
      <c r="O8" s="8">
        <v>0</v>
      </c>
      <c r="P8" s="8">
        <v>2680</v>
      </c>
      <c r="Q8" s="8">
        <v>2680</v>
      </c>
      <c r="T8" s="8" t="s">
        <v>15</v>
      </c>
      <c r="U8" s="44">
        <f>AVERAGE(C8:G8)</f>
        <v>3.0000000000000006E-2</v>
      </c>
      <c r="V8" s="44">
        <f>AVERAGE(H8:L8)</f>
        <v>6.2E-2</v>
      </c>
      <c r="W8" s="45">
        <f>V8/U8*1000</f>
        <v>2066.6666666666665</v>
      </c>
    </row>
    <row r="9" spans="1:23" ht="21.75" customHeight="1">
      <c r="A9" s="8" t="s">
        <v>19</v>
      </c>
      <c r="B9" s="8" t="s">
        <v>16</v>
      </c>
      <c r="C9" s="8">
        <v>241</v>
      </c>
      <c r="D9" s="8">
        <v>186</v>
      </c>
      <c r="E9" s="8">
        <v>214</v>
      </c>
      <c r="F9" s="8">
        <v>203</v>
      </c>
      <c r="G9" s="8">
        <v>208</v>
      </c>
      <c r="H9" s="8">
        <v>684.28</v>
      </c>
      <c r="I9" s="8">
        <v>503.7</v>
      </c>
      <c r="J9" s="8">
        <v>616.79999999999995</v>
      </c>
      <c r="K9" s="8">
        <v>567.21</v>
      </c>
      <c r="L9" s="8">
        <v>542.63</v>
      </c>
      <c r="M9" s="8">
        <v>2839</v>
      </c>
      <c r="N9" s="8">
        <v>2708</v>
      </c>
      <c r="O9" s="8">
        <v>2882</v>
      </c>
      <c r="P9" s="8">
        <v>2794</v>
      </c>
      <c r="Q9" s="8">
        <v>2609</v>
      </c>
      <c r="T9" s="8" t="s">
        <v>19</v>
      </c>
      <c r="U9" s="44">
        <f t="shared" ref="U9:U37" si="0">AVERAGE(C9:G9)</f>
        <v>210.4</v>
      </c>
      <c r="V9" s="44">
        <f t="shared" ref="V9:V37" si="1">AVERAGE(H9:L9)</f>
        <v>582.92399999999998</v>
      </c>
      <c r="W9" s="45">
        <f t="shared" ref="W9:W37" si="2">V9/U9*1000</f>
        <v>2770.5513307984788</v>
      </c>
    </row>
    <row r="10" spans="1:23" ht="21.75" customHeight="1">
      <c r="A10" s="8" t="s">
        <v>20</v>
      </c>
      <c r="B10" s="8" t="s">
        <v>16</v>
      </c>
      <c r="C10" s="8">
        <v>67.77</v>
      </c>
      <c r="D10" s="8">
        <v>77.78</v>
      </c>
      <c r="E10" s="8">
        <v>68.599999999999994</v>
      </c>
      <c r="F10" s="8">
        <v>68.05</v>
      </c>
      <c r="G10" s="8">
        <v>70.489999999999995</v>
      </c>
      <c r="H10" s="8">
        <v>88.23</v>
      </c>
      <c r="I10" s="8">
        <v>105.42</v>
      </c>
      <c r="J10" s="8">
        <v>90.77</v>
      </c>
      <c r="K10" s="8">
        <v>90.91</v>
      </c>
      <c r="L10" s="8">
        <v>94.77</v>
      </c>
      <c r="M10" s="8">
        <v>1302</v>
      </c>
      <c r="N10" s="8">
        <v>1355</v>
      </c>
      <c r="O10" s="8">
        <v>1323</v>
      </c>
      <c r="P10" s="8">
        <v>1336</v>
      </c>
      <c r="Q10" s="8">
        <v>1344</v>
      </c>
      <c r="T10" s="8" t="s">
        <v>20</v>
      </c>
      <c r="U10" s="44">
        <f t="shared" si="0"/>
        <v>70.537999999999997</v>
      </c>
      <c r="V10" s="44">
        <f t="shared" si="1"/>
        <v>94.02000000000001</v>
      </c>
      <c r="W10" s="45">
        <f t="shared" si="2"/>
        <v>1332.89857948907</v>
      </c>
    </row>
    <row r="11" spans="1:23" ht="21.75" customHeight="1">
      <c r="A11" s="8" t="s">
        <v>21</v>
      </c>
      <c r="B11" s="8" t="s">
        <v>16</v>
      </c>
      <c r="C11" s="8">
        <v>36.770000000000003</v>
      </c>
      <c r="D11" s="8">
        <v>37.47</v>
      </c>
      <c r="E11" s="8">
        <v>41.85</v>
      </c>
      <c r="F11" s="8">
        <v>46.13</v>
      </c>
      <c r="G11" s="8">
        <v>47.74</v>
      </c>
      <c r="H11" s="8">
        <v>101.83</v>
      </c>
      <c r="I11" s="8">
        <v>108.05</v>
      </c>
      <c r="J11" s="8">
        <v>131.27000000000001</v>
      </c>
      <c r="K11" s="8">
        <v>151.16999999999999</v>
      </c>
      <c r="L11" s="8">
        <v>173.39</v>
      </c>
      <c r="M11" s="8">
        <v>2769</v>
      </c>
      <c r="N11" s="8">
        <v>2883</v>
      </c>
      <c r="O11" s="8">
        <v>3137</v>
      </c>
      <c r="P11" s="8">
        <v>3277</v>
      </c>
      <c r="Q11" s="8">
        <v>3632</v>
      </c>
      <c r="T11" s="8" t="s">
        <v>21</v>
      </c>
      <c r="U11" s="44">
        <f t="shared" si="0"/>
        <v>41.992000000000004</v>
      </c>
      <c r="V11" s="44">
        <f t="shared" si="1"/>
        <v>133.142</v>
      </c>
      <c r="W11" s="45">
        <f t="shared" si="2"/>
        <v>3170.6515526766998</v>
      </c>
    </row>
    <row r="12" spans="1:23" ht="21.75" customHeight="1">
      <c r="A12" s="8" t="s">
        <v>22</v>
      </c>
      <c r="B12" s="8" t="s">
        <v>16</v>
      </c>
      <c r="C12" s="8">
        <v>237.59</v>
      </c>
      <c r="D12" s="8">
        <v>239.34</v>
      </c>
      <c r="E12" s="8">
        <v>217.9</v>
      </c>
      <c r="F12" s="8">
        <v>203.99</v>
      </c>
      <c r="G12" s="8">
        <v>182.25</v>
      </c>
      <c r="H12" s="8">
        <v>549.69000000000005</v>
      </c>
      <c r="I12" s="8">
        <v>478.43</v>
      </c>
      <c r="J12" s="8">
        <v>442.94</v>
      </c>
      <c r="K12" s="8">
        <v>235.48</v>
      </c>
      <c r="L12" s="8">
        <v>243.45</v>
      </c>
      <c r="M12" s="8">
        <v>2314</v>
      </c>
      <c r="N12" s="8">
        <v>1999</v>
      </c>
      <c r="O12" s="8">
        <v>2033</v>
      </c>
      <c r="P12" s="8">
        <v>1154</v>
      </c>
      <c r="Q12" s="8">
        <v>1336</v>
      </c>
      <c r="T12" s="8" t="s">
        <v>22</v>
      </c>
      <c r="U12" s="44">
        <f t="shared" si="0"/>
        <v>216.21400000000003</v>
      </c>
      <c r="V12" s="44">
        <f t="shared" si="1"/>
        <v>389.99800000000005</v>
      </c>
      <c r="W12" s="45">
        <f t="shared" si="2"/>
        <v>1803.759238532195</v>
      </c>
    </row>
    <row r="13" spans="1:23" ht="21.75" customHeight="1">
      <c r="A13" s="8" t="s">
        <v>23</v>
      </c>
      <c r="B13" s="8" t="s">
        <v>16</v>
      </c>
      <c r="C13" s="8">
        <v>0</v>
      </c>
      <c r="D13" s="8">
        <v>0</v>
      </c>
      <c r="E13" s="8">
        <v>0.08</v>
      </c>
      <c r="F13" s="8">
        <v>0.01</v>
      </c>
      <c r="G13" s="8">
        <v>0.01</v>
      </c>
      <c r="H13" s="8">
        <v>0</v>
      </c>
      <c r="I13" s="8">
        <v>0</v>
      </c>
      <c r="J13" s="8">
        <v>0.24</v>
      </c>
      <c r="K13" s="8">
        <v>0.02</v>
      </c>
      <c r="L13" s="8">
        <v>0.03</v>
      </c>
      <c r="M13" s="8">
        <v>0</v>
      </c>
      <c r="N13" s="8">
        <v>0</v>
      </c>
      <c r="O13" s="8">
        <v>3000</v>
      </c>
      <c r="P13" s="8">
        <v>3000</v>
      </c>
      <c r="Q13" s="8">
        <v>2875</v>
      </c>
      <c r="T13" s="8" t="s">
        <v>23</v>
      </c>
      <c r="U13" s="44">
        <f t="shared" si="0"/>
        <v>1.9999999999999997E-2</v>
      </c>
      <c r="V13" s="44">
        <f t="shared" si="1"/>
        <v>5.800000000000001E-2</v>
      </c>
      <c r="W13" s="45">
        <f t="shared" si="2"/>
        <v>2900.0000000000009</v>
      </c>
    </row>
    <row r="14" spans="1:23" ht="21.75" customHeight="1">
      <c r="A14" s="8" t="s">
        <v>24</v>
      </c>
      <c r="B14" s="8" t="s">
        <v>16</v>
      </c>
      <c r="C14" s="8">
        <v>231.3</v>
      </c>
      <c r="D14" s="8">
        <v>215.87</v>
      </c>
      <c r="E14" s="8">
        <v>200.18</v>
      </c>
      <c r="F14" s="8">
        <v>206.09</v>
      </c>
      <c r="G14" s="8">
        <v>187.46</v>
      </c>
      <c r="H14" s="8">
        <v>345.18</v>
      </c>
      <c r="I14" s="8">
        <v>330.04</v>
      </c>
      <c r="J14" s="8">
        <v>369.49</v>
      </c>
      <c r="K14" s="8">
        <v>367.45</v>
      </c>
      <c r="L14" s="8">
        <v>422.14</v>
      </c>
      <c r="M14" s="8">
        <v>1492</v>
      </c>
      <c r="N14" s="8">
        <v>1529</v>
      </c>
      <c r="O14" s="8">
        <v>1846</v>
      </c>
      <c r="P14" s="8">
        <v>1783</v>
      </c>
      <c r="Q14" s="8">
        <v>2252</v>
      </c>
      <c r="T14" s="8" t="s">
        <v>24</v>
      </c>
      <c r="U14" s="44">
        <f t="shared" si="0"/>
        <v>208.18</v>
      </c>
      <c r="V14" s="44">
        <f t="shared" si="1"/>
        <v>366.86</v>
      </c>
      <c r="W14" s="45">
        <f t="shared" si="2"/>
        <v>1762.2249975982322</v>
      </c>
    </row>
    <row r="15" spans="1:23" ht="21.75" customHeight="1">
      <c r="A15" s="8" t="s">
        <v>25</v>
      </c>
      <c r="B15" s="8" t="s">
        <v>16</v>
      </c>
      <c r="C15" s="8">
        <v>0.86</v>
      </c>
      <c r="D15" s="8">
        <v>1.24</v>
      </c>
      <c r="E15" s="8">
        <v>0.91</v>
      </c>
      <c r="F15" s="8">
        <v>0.85</v>
      </c>
      <c r="G15" s="8">
        <v>0.85</v>
      </c>
      <c r="H15" s="8">
        <v>1.46</v>
      </c>
      <c r="I15" s="8">
        <v>1.6</v>
      </c>
      <c r="J15" s="8">
        <v>1.5</v>
      </c>
      <c r="K15" s="8">
        <v>1.4</v>
      </c>
      <c r="L15" s="8">
        <v>1.41</v>
      </c>
      <c r="M15" s="8">
        <v>1700</v>
      </c>
      <c r="N15" s="8">
        <v>1294</v>
      </c>
      <c r="O15" s="8">
        <v>1650</v>
      </c>
      <c r="P15" s="8">
        <v>1652</v>
      </c>
      <c r="Q15" s="8">
        <v>1667</v>
      </c>
      <c r="T15" s="8" t="s">
        <v>25</v>
      </c>
      <c r="U15" s="44">
        <f t="shared" si="0"/>
        <v>0.94199999999999995</v>
      </c>
      <c r="V15" s="44">
        <f t="shared" si="1"/>
        <v>1.4740000000000002</v>
      </c>
      <c r="W15" s="45">
        <f t="shared" si="2"/>
        <v>1564.7558386411893</v>
      </c>
    </row>
    <row r="16" spans="1:23" ht="21.75" customHeight="1">
      <c r="A16" s="8" t="s">
        <v>26</v>
      </c>
      <c r="B16" s="8" t="s">
        <v>16</v>
      </c>
      <c r="C16" s="8">
        <v>0.43</v>
      </c>
      <c r="D16" s="8">
        <v>0.5</v>
      </c>
      <c r="E16" s="8">
        <v>0.33</v>
      </c>
      <c r="F16" s="8">
        <v>0.5</v>
      </c>
      <c r="G16" s="8">
        <v>0.5</v>
      </c>
      <c r="H16" s="8">
        <v>0.57999999999999996</v>
      </c>
      <c r="I16" s="8">
        <v>0.65</v>
      </c>
      <c r="J16" s="8">
        <v>0.37</v>
      </c>
      <c r="K16" s="8">
        <v>0.75</v>
      </c>
      <c r="L16" s="8">
        <v>0.76</v>
      </c>
      <c r="M16" s="8">
        <v>1333</v>
      </c>
      <c r="N16" s="8">
        <v>1306</v>
      </c>
      <c r="O16" s="8">
        <v>1150</v>
      </c>
      <c r="P16" s="8">
        <v>1509</v>
      </c>
      <c r="Q16" s="8">
        <v>1530</v>
      </c>
      <c r="T16" s="8" t="s">
        <v>26</v>
      </c>
      <c r="U16" s="44">
        <f t="shared" si="0"/>
        <v>0.45199999999999996</v>
      </c>
      <c r="V16" s="44">
        <f t="shared" si="1"/>
        <v>0.62200000000000011</v>
      </c>
      <c r="W16" s="45">
        <f t="shared" si="2"/>
        <v>1376.106194690266</v>
      </c>
    </row>
    <row r="17" spans="1:23" ht="21.75" customHeight="1">
      <c r="A17" s="8" t="s">
        <v>27</v>
      </c>
      <c r="B17" s="8" t="s">
        <v>16</v>
      </c>
      <c r="C17" s="8">
        <v>4.68</v>
      </c>
      <c r="D17" s="8">
        <v>4.66</v>
      </c>
      <c r="E17" s="8">
        <v>4.6500000000000004</v>
      </c>
      <c r="F17" s="8">
        <v>4.3</v>
      </c>
      <c r="G17" s="8">
        <v>4.28</v>
      </c>
      <c r="H17" s="8">
        <v>6.46</v>
      </c>
      <c r="I17" s="8">
        <v>6.39</v>
      </c>
      <c r="J17" s="8">
        <v>6.34</v>
      </c>
      <c r="K17" s="8">
        <v>8.26</v>
      </c>
      <c r="L17" s="8">
        <v>6.6</v>
      </c>
      <c r="M17" s="8">
        <v>1382</v>
      </c>
      <c r="N17" s="8">
        <v>1372</v>
      </c>
      <c r="O17" s="8">
        <v>1365</v>
      </c>
      <c r="P17" s="8">
        <v>1923</v>
      </c>
      <c r="Q17" s="8">
        <v>1544</v>
      </c>
      <c r="T17" s="8" t="s">
        <v>27</v>
      </c>
      <c r="U17" s="44">
        <f t="shared" si="0"/>
        <v>4.5140000000000002</v>
      </c>
      <c r="V17" s="44">
        <f t="shared" si="1"/>
        <v>6.81</v>
      </c>
      <c r="W17" s="45">
        <f t="shared" si="2"/>
        <v>1508.6397873283117</v>
      </c>
    </row>
    <row r="18" spans="1:23" ht="21.75" customHeight="1">
      <c r="A18" s="8" t="s">
        <v>29</v>
      </c>
      <c r="B18" s="8" t="s">
        <v>16</v>
      </c>
      <c r="C18" s="8">
        <v>792</v>
      </c>
      <c r="D18" s="8">
        <v>754.53</v>
      </c>
      <c r="E18" s="8">
        <v>776.29</v>
      </c>
      <c r="F18" s="8">
        <v>792.36</v>
      </c>
      <c r="G18" s="8">
        <v>790.5</v>
      </c>
      <c r="H18" s="8">
        <v>1554.48</v>
      </c>
      <c r="I18" s="8">
        <v>1505.6</v>
      </c>
      <c r="J18" s="8">
        <v>1416.71</v>
      </c>
      <c r="K18" s="8">
        <v>1510</v>
      </c>
      <c r="L18" s="8">
        <v>1736.43</v>
      </c>
      <c r="M18" s="8">
        <v>1963</v>
      </c>
      <c r="N18" s="8">
        <v>1995</v>
      </c>
      <c r="O18" s="8">
        <v>1825</v>
      </c>
      <c r="P18" s="8">
        <v>1906</v>
      </c>
      <c r="Q18" s="8">
        <v>2197</v>
      </c>
      <c r="T18" s="8" t="s">
        <v>29</v>
      </c>
      <c r="U18" s="44">
        <f t="shared" si="0"/>
        <v>781.13599999999997</v>
      </c>
      <c r="V18" s="44">
        <f t="shared" si="1"/>
        <v>1544.644</v>
      </c>
      <c r="W18" s="45">
        <f t="shared" si="2"/>
        <v>1977.4328670039533</v>
      </c>
    </row>
    <row r="19" spans="1:23" ht="21.75" customHeight="1">
      <c r="A19" s="8" t="s">
        <v>30</v>
      </c>
      <c r="B19" s="8" t="s">
        <v>16</v>
      </c>
      <c r="C19" s="8">
        <v>504</v>
      </c>
      <c r="D19" s="8">
        <v>470.9</v>
      </c>
      <c r="E19" s="8">
        <v>528.70000000000005</v>
      </c>
      <c r="F19" s="8">
        <v>607.11</v>
      </c>
      <c r="G19" s="8">
        <v>511.46</v>
      </c>
      <c r="H19" s="8">
        <v>764.81</v>
      </c>
      <c r="I19" s="8">
        <v>915.16</v>
      </c>
      <c r="J19" s="8">
        <v>1051.9000000000001</v>
      </c>
      <c r="K19" s="8">
        <v>1386.63</v>
      </c>
      <c r="L19" s="8">
        <v>1147.72</v>
      </c>
      <c r="M19" s="8">
        <v>1517</v>
      </c>
      <c r="N19" s="8">
        <v>1943</v>
      </c>
      <c r="O19" s="8">
        <v>1990</v>
      </c>
      <c r="P19" s="8">
        <v>2284</v>
      </c>
      <c r="Q19" s="8">
        <v>2244</v>
      </c>
      <c r="T19" s="8" t="s">
        <v>30</v>
      </c>
      <c r="U19" s="44">
        <f t="shared" si="0"/>
        <v>524.43399999999997</v>
      </c>
      <c r="V19" s="44">
        <f t="shared" si="1"/>
        <v>1053.2440000000001</v>
      </c>
      <c r="W19" s="45">
        <f t="shared" si="2"/>
        <v>2008.3442339741518</v>
      </c>
    </row>
    <row r="20" spans="1:23" ht="21.75" customHeight="1">
      <c r="A20" s="8" t="s">
        <v>31</v>
      </c>
      <c r="B20" s="8" t="s">
        <v>16</v>
      </c>
      <c r="C20" s="8">
        <v>286.81</v>
      </c>
      <c r="D20" s="8">
        <v>293.60000000000002</v>
      </c>
      <c r="E20" s="8">
        <v>294.52</v>
      </c>
      <c r="F20" s="8">
        <v>270.94</v>
      </c>
      <c r="G20" s="8">
        <v>266.38</v>
      </c>
      <c r="H20" s="8">
        <v>716.4</v>
      </c>
      <c r="I20" s="8">
        <v>731.5</v>
      </c>
      <c r="J20" s="8">
        <v>736.91</v>
      </c>
      <c r="K20" s="8">
        <v>732.35</v>
      </c>
      <c r="L20" s="8">
        <v>783.59</v>
      </c>
      <c r="M20" s="8">
        <v>2498</v>
      </c>
      <c r="N20" s="8">
        <v>2491</v>
      </c>
      <c r="O20" s="8">
        <v>2502</v>
      </c>
      <c r="P20" s="8">
        <v>2703</v>
      </c>
      <c r="Q20" s="8">
        <v>2942</v>
      </c>
      <c r="T20" s="8" t="s">
        <v>31</v>
      </c>
      <c r="U20" s="44">
        <f t="shared" si="0"/>
        <v>282.45</v>
      </c>
      <c r="V20" s="44">
        <f t="shared" si="1"/>
        <v>740.15</v>
      </c>
      <c r="W20" s="45">
        <f t="shared" si="2"/>
        <v>2620.4637989024604</v>
      </c>
    </row>
    <row r="21" spans="1:23" ht="21.75" customHeight="1">
      <c r="A21" s="8" t="s">
        <v>32</v>
      </c>
      <c r="B21" s="8" t="s">
        <v>16</v>
      </c>
      <c r="C21" s="8">
        <v>321.38</v>
      </c>
      <c r="D21" s="8">
        <v>291.7</v>
      </c>
      <c r="E21" s="8">
        <v>286.37</v>
      </c>
      <c r="F21" s="8">
        <v>310.43</v>
      </c>
      <c r="G21" s="8">
        <v>303.42</v>
      </c>
      <c r="H21" s="8">
        <v>556.6</v>
      </c>
      <c r="I21" s="8">
        <v>589.58000000000004</v>
      </c>
      <c r="J21" s="8">
        <v>547.19000000000005</v>
      </c>
      <c r="K21" s="8">
        <v>517.27</v>
      </c>
      <c r="L21" s="8">
        <v>587.13</v>
      </c>
      <c r="M21" s="8">
        <v>1732</v>
      </c>
      <c r="N21" s="8">
        <v>2021</v>
      </c>
      <c r="O21" s="8">
        <v>1911</v>
      </c>
      <c r="P21" s="8">
        <v>1666</v>
      </c>
      <c r="Q21" s="8">
        <v>1935</v>
      </c>
      <c r="T21" s="8" t="s">
        <v>32</v>
      </c>
      <c r="U21" s="44">
        <f t="shared" si="0"/>
        <v>302.65999999999997</v>
      </c>
      <c r="V21" s="44">
        <f t="shared" si="1"/>
        <v>559.55400000000009</v>
      </c>
      <c r="W21" s="45">
        <f t="shared" si="2"/>
        <v>1848.7874182250714</v>
      </c>
    </row>
    <row r="22" spans="1:23" ht="21.75" customHeight="1">
      <c r="A22" s="8" t="s">
        <v>33</v>
      </c>
      <c r="B22" s="8" t="s">
        <v>16</v>
      </c>
      <c r="C22" s="8">
        <v>307.52</v>
      </c>
      <c r="D22" s="8">
        <v>271.35000000000002</v>
      </c>
      <c r="E22" s="8">
        <v>265.79000000000002</v>
      </c>
      <c r="F22" s="8">
        <v>306.58999999999997</v>
      </c>
      <c r="G22" s="8">
        <v>293.33</v>
      </c>
      <c r="H22" s="8">
        <v>597.29</v>
      </c>
      <c r="I22" s="8">
        <v>456.72</v>
      </c>
      <c r="J22" s="8">
        <v>509.08</v>
      </c>
      <c r="K22" s="8">
        <v>641.09</v>
      </c>
      <c r="L22" s="8">
        <v>624.61</v>
      </c>
      <c r="M22" s="8">
        <v>1942</v>
      </c>
      <c r="N22" s="8">
        <v>1683</v>
      </c>
      <c r="O22" s="8">
        <v>1915</v>
      </c>
      <c r="P22" s="8">
        <v>2091</v>
      </c>
      <c r="Q22" s="8">
        <v>2129</v>
      </c>
      <c r="T22" s="8" t="s">
        <v>33</v>
      </c>
      <c r="U22" s="44">
        <f t="shared" si="0"/>
        <v>288.916</v>
      </c>
      <c r="V22" s="44">
        <f t="shared" si="1"/>
        <v>565.75800000000004</v>
      </c>
      <c r="W22" s="45">
        <f t="shared" si="2"/>
        <v>1958.2093065112351</v>
      </c>
    </row>
    <row r="23" spans="1:23" ht="21.75" customHeight="1">
      <c r="A23" s="8" t="s">
        <v>34</v>
      </c>
      <c r="B23" s="8" t="s">
        <v>16</v>
      </c>
      <c r="C23" s="8">
        <v>2318</v>
      </c>
      <c r="D23" s="8">
        <v>2069.86</v>
      </c>
      <c r="E23" s="8">
        <v>2426.6</v>
      </c>
      <c r="F23" s="8">
        <v>2653</v>
      </c>
      <c r="G23" s="8">
        <v>2496.4</v>
      </c>
      <c r="H23" s="8">
        <v>5152.5600000000004</v>
      </c>
      <c r="I23" s="8">
        <v>4418.82</v>
      </c>
      <c r="J23" s="8">
        <v>5485.62</v>
      </c>
      <c r="K23" s="8">
        <v>6516.22</v>
      </c>
      <c r="L23" s="8">
        <v>5961.63</v>
      </c>
      <c r="M23" s="8">
        <v>2223</v>
      </c>
      <c r="N23" s="8">
        <v>2135</v>
      </c>
      <c r="O23" s="8">
        <v>2261</v>
      </c>
      <c r="P23" s="8">
        <v>2456</v>
      </c>
      <c r="Q23" s="8">
        <v>2388</v>
      </c>
      <c r="T23" s="8" t="s">
        <v>34</v>
      </c>
      <c r="U23" s="44">
        <f t="shared" si="0"/>
        <v>2392.7719999999999</v>
      </c>
      <c r="V23" s="44">
        <f t="shared" si="1"/>
        <v>5506.97</v>
      </c>
      <c r="W23" s="45">
        <f t="shared" si="2"/>
        <v>2301.5021907645196</v>
      </c>
    </row>
    <row r="24" spans="1:23" ht="21.75" customHeight="1">
      <c r="A24" s="8" t="s">
        <v>35</v>
      </c>
      <c r="B24" s="8" t="s">
        <v>16</v>
      </c>
      <c r="C24" s="8">
        <v>0.35</v>
      </c>
      <c r="D24" s="8">
        <v>0.36</v>
      </c>
      <c r="E24" s="8">
        <v>0.37</v>
      </c>
      <c r="F24" s="8">
        <v>0.35</v>
      </c>
      <c r="G24" s="8">
        <v>0.25</v>
      </c>
      <c r="H24" s="8">
        <v>0.42</v>
      </c>
      <c r="I24" s="8">
        <v>0.39</v>
      </c>
      <c r="J24" s="8">
        <v>0.4</v>
      </c>
      <c r="K24" s="8">
        <v>0.44</v>
      </c>
      <c r="L24" s="8">
        <v>0.4</v>
      </c>
      <c r="M24" s="8">
        <v>1198</v>
      </c>
      <c r="N24" s="8">
        <v>1080</v>
      </c>
      <c r="O24" s="8">
        <v>1086</v>
      </c>
      <c r="P24" s="8">
        <v>1262</v>
      </c>
      <c r="Q24" s="8">
        <v>1595</v>
      </c>
      <c r="T24" s="8" t="s">
        <v>35</v>
      </c>
      <c r="U24" s="44">
        <f t="shared" si="0"/>
        <v>0.33600000000000002</v>
      </c>
      <c r="V24" s="44">
        <f t="shared" si="1"/>
        <v>0.41</v>
      </c>
      <c r="W24" s="45">
        <f t="shared" si="2"/>
        <v>1220.2380952380952</v>
      </c>
    </row>
    <row r="25" spans="1:23" ht="21.75" customHeight="1">
      <c r="A25" s="8" t="s">
        <v>37</v>
      </c>
      <c r="B25" s="8" t="s">
        <v>16</v>
      </c>
      <c r="C25" s="8">
        <v>2045</v>
      </c>
      <c r="D25" s="8">
        <v>1747</v>
      </c>
      <c r="E25" s="8">
        <v>1870.89</v>
      </c>
      <c r="F25" s="8">
        <v>1900</v>
      </c>
      <c r="G25" s="8">
        <v>1955</v>
      </c>
      <c r="H25" s="8">
        <v>4873.5600000000004</v>
      </c>
      <c r="I25" s="8">
        <v>4940.88</v>
      </c>
      <c r="J25" s="8">
        <v>4881.5200000000004</v>
      </c>
      <c r="K25" s="8">
        <v>4817.7</v>
      </c>
      <c r="L25" s="8">
        <v>5788.8</v>
      </c>
      <c r="M25" s="8">
        <v>2383</v>
      </c>
      <c r="N25" s="8">
        <v>2828</v>
      </c>
      <c r="O25" s="8">
        <v>2609</v>
      </c>
      <c r="P25" s="8">
        <v>2536</v>
      </c>
      <c r="Q25" s="8">
        <v>2961</v>
      </c>
      <c r="T25" s="8" t="s">
        <v>37</v>
      </c>
      <c r="U25" s="44">
        <f t="shared" si="0"/>
        <v>1903.578</v>
      </c>
      <c r="V25" s="44">
        <f t="shared" si="1"/>
        <v>5060.4920000000002</v>
      </c>
      <c r="W25" s="45">
        <f t="shared" si="2"/>
        <v>2658.4106351302653</v>
      </c>
    </row>
    <row r="26" spans="1:23" ht="21.75" customHeight="1">
      <c r="A26" s="8" t="s">
        <v>38</v>
      </c>
      <c r="B26" s="8" t="s">
        <v>16</v>
      </c>
      <c r="C26" s="8">
        <v>2183</v>
      </c>
      <c r="D26" s="8">
        <v>1974.8</v>
      </c>
      <c r="E26" s="8">
        <v>1876.68</v>
      </c>
      <c r="F26" s="8">
        <v>1973.8</v>
      </c>
      <c r="G26" s="8">
        <v>1828.87</v>
      </c>
      <c r="H26" s="8">
        <v>3508.87</v>
      </c>
      <c r="I26" s="8">
        <v>2241.5100000000002</v>
      </c>
      <c r="J26" s="8">
        <v>1889.32</v>
      </c>
      <c r="K26" s="8">
        <v>3705.71</v>
      </c>
      <c r="L26" s="8">
        <v>3095.16</v>
      </c>
      <c r="M26" s="8">
        <v>1607</v>
      </c>
      <c r="N26" s="8">
        <v>1135</v>
      </c>
      <c r="O26" s="8">
        <v>1007</v>
      </c>
      <c r="P26" s="8">
        <v>1877</v>
      </c>
      <c r="Q26" s="8">
        <v>1692</v>
      </c>
      <c r="T26" s="8" t="s">
        <v>38</v>
      </c>
      <c r="U26" s="44">
        <f t="shared" si="0"/>
        <v>1967.4300000000003</v>
      </c>
      <c r="V26" s="44">
        <f t="shared" si="1"/>
        <v>2888.114</v>
      </c>
      <c r="W26" s="45">
        <f t="shared" si="2"/>
        <v>1467.9627737708583</v>
      </c>
    </row>
    <row r="27" spans="1:23" ht="21.75" customHeight="1">
      <c r="A27" s="8" t="s">
        <v>39</v>
      </c>
      <c r="B27" s="8" t="s">
        <v>16</v>
      </c>
      <c r="C27" s="9">
        <v>0</v>
      </c>
      <c r="D27" s="9">
        <v>0</v>
      </c>
      <c r="E27" s="9">
        <v>2.2200000000000002</v>
      </c>
      <c r="F27" s="9">
        <v>18.510000000000002</v>
      </c>
      <c r="G27" s="9">
        <v>15.53</v>
      </c>
      <c r="H27" s="9">
        <v>0</v>
      </c>
      <c r="I27" s="9">
        <v>0</v>
      </c>
      <c r="J27" s="9">
        <v>4.9400000000000004</v>
      </c>
      <c r="K27" s="9">
        <v>43.72</v>
      </c>
      <c r="L27" s="9">
        <v>35.42</v>
      </c>
      <c r="M27" s="8">
        <v>0</v>
      </c>
      <c r="N27" s="8">
        <v>0</v>
      </c>
      <c r="O27" s="8">
        <v>2228</v>
      </c>
      <c r="P27" s="8">
        <v>2362</v>
      </c>
      <c r="Q27" s="8">
        <v>2281</v>
      </c>
      <c r="T27" s="8" t="s">
        <v>39</v>
      </c>
      <c r="U27" s="44">
        <f t="shared" si="0"/>
        <v>7.2519999999999998</v>
      </c>
      <c r="V27" s="44">
        <f t="shared" si="1"/>
        <v>16.815999999999999</v>
      </c>
      <c r="W27" s="45">
        <f t="shared" si="2"/>
        <v>2318.8086045228902</v>
      </c>
    </row>
    <row r="28" spans="1:23" ht="21.75" customHeight="1">
      <c r="A28" s="8" t="s">
        <v>40</v>
      </c>
      <c r="B28" s="8" t="s">
        <v>16</v>
      </c>
      <c r="C28" s="9">
        <v>21.08</v>
      </c>
      <c r="D28" s="9">
        <v>21.07</v>
      </c>
      <c r="E28" s="9">
        <v>21.06</v>
      </c>
      <c r="F28" s="9">
        <v>21.08</v>
      </c>
      <c r="G28" s="9">
        <v>21.12</v>
      </c>
      <c r="H28" s="9">
        <v>44.4</v>
      </c>
      <c r="I28" s="9">
        <v>44.41</v>
      </c>
      <c r="J28" s="9">
        <v>44.47</v>
      </c>
      <c r="K28" s="9">
        <v>44.55</v>
      </c>
      <c r="L28" s="9">
        <v>44.69</v>
      </c>
      <c r="M28" s="8">
        <v>2107</v>
      </c>
      <c r="N28" s="8">
        <v>2108</v>
      </c>
      <c r="O28" s="8">
        <v>2112</v>
      </c>
      <c r="P28" s="8">
        <v>2113</v>
      </c>
      <c r="Q28" s="8">
        <v>2116</v>
      </c>
      <c r="T28" s="8" t="s">
        <v>40</v>
      </c>
      <c r="U28" s="44">
        <f t="shared" si="0"/>
        <v>21.082000000000001</v>
      </c>
      <c r="V28" s="44">
        <f t="shared" si="1"/>
        <v>44.503999999999998</v>
      </c>
      <c r="W28" s="45">
        <f t="shared" si="2"/>
        <v>2110.9951617493598</v>
      </c>
    </row>
    <row r="29" spans="1:23" ht="21.75" customHeight="1">
      <c r="A29" s="8" t="s">
        <v>41</v>
      </c>
      <c r="B29" s="8" t="s">
        <v>16</v>
      </c>
      <c r="C29" s="9">
        <v>5.47</v>
      </c>
      <c r="D29" s="9">
        <v>5.73</v>
      </c>
      <c r="E29" s="9">
        <v>5.86</v>
      </c>
      <c r="F29" s="9">
        <v>6.43</v>
      </c>
      <c r="G29" s="9">
        <v>6.12</v>
      </c>
      <c r="H29" s="9">
        <v>8.7899999999999991</v>
      </c>
      <c r="I29" s="9">
        <v>10.3</v>
      </c>
      <c r="J29" s="9">
        <v>10.3</v>
      </c>
      <c r="K29" s="9">
        <v>11.72</v>
      </c>
      <c r="L29" s="9">
        <v>10.53</v>
      </c>
      <c r="M29" s="8">
        <v>1605</v>
      </c>
      <c r="N29" s="8">
        <v>1797</v>
      </c>
      <c r="O29" s="8">
        <v>1758</v>
      </c>
      <c r="P29" s="8">
        <v>1824</v>
      </c>
      <c r="Q29" s="8">
        <v>1720</v>
      </c>
      <c r="T29" s="8" t="s">
        <v>41</v>
      </c>
      <c r="U29" s="44">
        <f t="shared" si="0"/>
        <v>5.9219999999999997</v>
      </c>
      <c r="V29" s="44">
        <f t="shared" si="1"/>
        <v>10.327999999999999</v>
      </c>
      <c r="W29" s="45">
        <f t="shared" si="2"/>
        <v>1744.0054035798717</v>
      </c>
    </row>
    <row r="30" spans="1:23" ht="21.75" customHeight="1">
      <c r="A30" s="8" t="s">
        <v>42</v>
      </c>
      <c r="B30" s="8" t="s">
        <v>16</v>
      </c>
      <c r="C30" s="9">
        <v>75.510000000000005</v>
      </c>
      <c r="D30" s="9">
        <v>73.87</v>
      </c>
      <c r="E30" s="9">
        <v>73.91</v>
      </c>
      <c r="F30" s="9">
        <v>73.94</v>
      </c>
      <c r="G30" s="9">
        <v>47.68</v>
      </c>
      <c r="H30" s="9">
        <v>139.21</v>
      </c>
      <c r="I30" s="9">
        <v>137.57</v>
      </c>
      <c r="J30" s="9">
        <v>137.77000000000001</v>
      </c>
      <c r="K30" s="9">
        <v>138.08000000000001</v>
      </c>
      <c r="L30" s="9">
        <v>68.77</v>
      </c>
      <c r="M30" s="8">
        <v>1844</v>
      </c>
      <c r="N30" s="8">
        <v>1862</v>
      </c>
      <c r="O30" s="8">
        <v>1864</v>
      </c>
      <c r="P30" s="8">
        <v>1867</v>
      </c>
      <c r="Q30" s="8">
        <v>1442</v>
      </c>
      <c r="T30" s="8" t="s">
        <v>42</v>
      </c>
      <c r="U30" s="44">
        <f t="shared" si="0"/>
        <v>68.981999999999999</v>
      </c>
      <c r="V30" s="44">
        <f t="shared" si="1"/>
        <v>124.28</v>
      </c>
      <c r="W30" s="45">
        <f t="shared" si="2"/>
        <v>1801.6294105708737</v>
      </c>
    </row>
    <row r="31" spans="1:23" ht="21.75" customHeight="1">
      <c r="A31" s="8" t="s">
        <v>43</v>
      </c>
      <c r="B31" s="8" t="s">
        <v>16</v>
      </c>
      <c r="C31" s="9">
        <v>123.96</v>
      </c>
      <c r="D31" s="9">
        <v>127.99</v>
      </c>
      <c r="E31" s="9">
        <v>137.58000000000001</v>
      </c>
      <c r="F31" s="9">
        <v>158.63999999999999</v>
      </c>
      <c r="G31" s="9">
        <v>199.77</v>
      </c>
      <c r="H31" s="9">
        <v>164.4</v>
      </c>
      <c r="I31" s="9">
        <v>161.68</v>
      </c>
      <c r="J31" s="9">
        <v>223.96</v>
      </c>
      <c r="K31" s="9">
        <v>274.99</v>
      </c>
      <c r="L31" s="9">
        <v>342.82</v>
      </c>
      <c r="M31" s="8">
        <v>1326</v>
      </c>
      <c r="N31" s="8">
        <v>1263</v>
      </c>
      <c r="O31" s="8">
        <v>1628</v>
      </c>
      <c r="P31" s="8">
        <v>1733</v>
      </c>
      <c r="Q31" s="8">
        <v>1716</v>
      </c>
      <c r="T31" s="8" t="s">
        <v>43</v>
      </c>
      <c r="U31" s="44">
        <f t="shared" si="0"/>
        <v>149.58799999999999</v>
      </c>
      <c r="V31" s="44">
        <f t="shared" si="1"/>
        <v>233.57000000000002</v>
      </c>
      <c r="W31" s="45">
        <f t="shared" si="2"/>
        <v>1561.4220392010056</v>
      </c>
    </row>
    <row r="32" spans="1:23" ht="21.75" customHeight="1">
      <c r="A32" s="8" t="s">
        <v>44</v>
      </c>
      <c r="B32" s="8" t="s">
        <v>16</v>
      </c>
      <c r="C32" s="9">
        <v>0.13</v>
      </c>
      <c r="D32" s="9">
        <v>0.12</v>
      </c>
      <c r="E32" s="9">
        <v>0.18</v>
      </c>
      <c r="F32" s="9">
        <v>0.12</v>
      </c>
      <c r="G32" s="9">
        <v>0.08</v>
      </c>
      <c r="H32" s="9">
        <v>0.36</v>
      </c>
      <c r="I32" s="9">
        <v>0.28000000000000003</v>
      </c>
      <c r="J32" s="9">
        <v>0.42</v>
      </c>
      <c r="K32" s="9">
        <v>0.28999999999999998</v>
      </c>
      <c r="L32" s="9">
        <v>0.17</v>
      </c>
      <c r="M32" s="8">
        <v>2820</v>
      </c>
      <c r="N32" s="8">
        <v>2339</v>
      </c>
      <c r="O32" s="8">
        <v>2358</v>
      </c>
      <c r="P32" s="8">
        <v>2412</v>
      </c>
      <c r="Q32" s="8">
        <v>2221</v>
      </c>
      <c r="T32" s="8" t="s">
        <v>44</v>
      </c>
      <c r="U32" s="44">
        <f t="shared" si="0"/>
        <v>0.126</v>
      </c>
      <c r="V32" s="44">
        <f t="shared" si="1"/>
        <v>0.30399999999999999</v>
      </c>
      <c r="W32" s="45">
        <f t="shared" si="2"/>
        <v>2412.6984126984125</v>
      </c>
    </row>
    <row r="33" spans="1:23" ht="21.75" customHeight="1">
      <c r="A33" s="8" t="s">
        <v>45</v>
      </c>
      <c r="B33" s="8" t="s">
        <v>16</v>
      </c>
      <c r="C33" s="9">
        <v>115</v>
      </c>
      <c r="D33" s="9">
        <v>110.1</v>
      </c>
      <c r="E33" s="9">
        <v>115.1</v>
      </c>
      <c r="F33" s="9">
        <v>108.2</v>
      </c>
      <c r="G33" s="9">
        <v>106.4</v>
      </c>
      <c r="H33" s="9">
        <v>423.31</v>
      </c>
      <c r="I33" s="9">
        <v>395.84</v>
      </c>
      <c r="J33" s="9">
        <v>410.7</v>
      </c>
      <c r="K33" s="9">
        <v>395.34</v>
      </c>
      <c r="L33" s="9">
        <v>414.2</v>
      </c>
      <c r="M33" s="8">
        <v>3681</v>
      </c>
      <c r="N33" s="8">
        <v>3595</v>
      </c>
      <c r="O33" s="8">
        <v>3568</v>
      </c>
      <c r="P33" s="8">
        <v>3654</v>
      </c>
      <c r="Q33" s="8">
        <v>3893</v>
      </c>
      <c r="T33" s="8" t="s">
        <v>45</v>
      </c>
      <c r="U33" s="44">
        <f t="shared" si="0"/>
        <v>110.96</v>
      </c>
      <c r="V33" s="44">
        <f t="shared" si="1"/>
        <v>407.87799999999999</v>
      </c>
      <c r="W33" s="45">
        <f t="shared" si="2"/>
        <v>3675.9012256669071</v>
      </c>
    </row>
    <row r="34" spans="1:23" ht="21.75" customHeight="1">
      <c r="A34" s="8" t="s">
        <v>46</v>
      </c>
      <c r="B34" s="8" t="s">
        <v>16</v>
      </c>
      <c r="C34" s="9">
        <v>5618.7</v>
      </c>
      <c r="D34" s="9">
        <v>5599.86</v>
      </c>
      <c r="E34" s="9">
        <v>5815.29</v>
      </c>
      <c r="F34" s="9">
        <v>5890.78</v>
      </c>
      <c r="G34" s="9">
        <v>5298.74</v>
      </c>
      <c r="H34" s="9">
        <v>5801.58</v>
      </c>
      <c r="I34" s="9">
        <v>6180.81</v>
      </c>
      <c r="J34" s="9">
        <v>6281.98</v>
      </c>
      <c r="K34" s="9">
        <v>7342.34</v>
      </c>
      <c r="L34" s="9">
        <v>6234.95</v>
      </c>
      <c r="M34" s="8">
        <v>1033</v>
      </c>
      <c r="N34" s="8">
        <v>1104</v>
      </c>
      <c r="O34" s="8">
        <v>1080</v>
      </c>
      <c r="P34" s="8">
        <v>1246</v>
      </c>
      <c r="Q34" s="8">
        <v>1177</v>
      </c>
      <c r="T34" s="8" t="s">
        <v>46</v>
      </c>
      <c r="U34" s="44">
        <f t="shared" si="0"/>
        <v>5644.6739999999991</v>
      </c>
      <c r="V34" s="44">
        <f t="shared" si="1"/>
        <v>6368.3320000000003</v>
      </c>
      <c r="W34" s="45">
        <f t="shared" si="2"/>
        <v>1128.2019121033386</v>
      </c>
    </row>
    <row r="35" spans="1:23" ht="21.75" customHeight="1">
      <c r="A35" s="8" t="s">
        <v>47</v>
      </c>
      <c r="B35" s="8" t="s">
        <v>16</v>
      </c>
      <c r="C35" s="9">
        <v>40.93</v>
      </c>
      <c r="D35" s="9">
        <v>39.89</v>
      </c>
      <c r="E35" s="9">
        <v>40.67</v>
      </c>
      <c r="F35" s="9">
        <v>40.44</v>
      </c>
      <c r="G35" s="9">
        <v>40.32</v>
      </c>
      <c r="H35" s="9">
        <v>70.5</v>
      </c>
      <c r="I35" s="9">
        <v>68.97</v>
      </c>
      <c r="J35" s="9">
        <v>70.27</v>
      </c>
      <c r="K35" s="9">
        <v>70.08</v>
      </c>
      <c r="L35" s="9">
        <v>69.989999999999995</v>
      </c>
      <c r="M35" s="8">
        <v>1723</v>
      </c>
      <c r="N35" s="8">
        <v>1729</v>
      </c>
      <c r="O35" s="8">
        <v>1728</v>
      </c>
      <c r="P35" s="8">
        <v>1733</v>
      </c>
      <c r="Q35" s="8">
        <v>1736</v>
      </c>
      <c r="T35" s="8" t="s">
        <v>47</v>
      </c>
      <c r="U35" s="44">
        <f t="shared" si="0"/>
        <v>40.450000000000003</v>
      </c>
      <c r="V35" s="44">
        <f t="shared" si="1"/>
        <v>69.962000000000003</v>
      </c>
      <c r="W35" s="45">
        <f t="shared" si="2"/>
        <v>1729.592088998764</v>
      </c>
    </row>
    <row r="36" spans="1:23" ht="21.75" customHeight="1">
      <c r="A36" s="8" t="s">
        <v>48</v>
      </c>
      <c r="B36" s="8" t="s">
        <v>16</v>
      </c>
      <c r="C36" s="9">
        <v>582.36</v>
      </c>
      <c r="D36" s="9">
        <v>499.22</v>
      </c>
      <c r="E36" s="9">
        <v>578.29999999999995</v>
      </c>
      <c r="F36" s="9">
        <v>612.25</v>
      </c>
      <c r="G36" s="9">
        <v>543.92999999999995</v>
      </c>
      <c r="H36" s="9">
        <v>2303.1999999999998</v>
      </c>
      <c r="I36" s="9">
        <v>1902.34</v>
      </c>
      <c r="J36" s="9">
        <v>2141.81</v>
      </c>
      <c r="K36" s="9">
        <v>2360.0500000000002</v>
      </c>
      <c r="L36" s="9">
        <v>2223.1</v>
      </c>
      <c r="M36" s="8">
        <v>3955</v>
      </c>
      <c r="N36" s="8">
        <v>3811</v>
      </c>
      <c r="O36" s="8">
        <v>3704</v>
      </c>
      <c r="P36" s="8">
        <v>3855</v>
      </c>
      <c r="Q36" s="8">
        <v>4087</v>
      </c>
      <c r="T36" s="8" t="s">
        <v>48</v>
      </c>
      <c r="U36" s="44">
        <f t="shared" si="0"/>
        <v>563.21199999999999</v>
      </c>
      <c r="V36" s="44">
        <f t="shared" si="1"/>
        <v>2186.1000000000004</v>
      </c>
      <c r="W36" s="45">
        <f t="shared" si="2"/>
        <v>3881.4869001370716</v>
      </c>
    </row>
    <row r="37" spans="1:23" ht="21.75" customHeight="1">
      <c r="A37" s="8" t="s">
        <v>49</v>
      </c>
      <c r="B37" s="8" t="s">
        <v>16</v>
      </c>
      <c r="C37" s="9">
        <v>516</v>
      </c>
      <c r="D37" s="9">
        <v>470</v>
      </c>
      <c r="E37" s="9">
        <v>460</v>
      </c>
      <c r="F37" s="9">
        <v>140</v>
      </c>
      <c r="G37" s="9">
        <v>309</v>
      </c>
      <c r="H37" s="9">
        <v>1648.59</v>
      </c>
      <c r="I37" s="9">
        <v>1360.27</v>
      </c>
      <c r="J37" s="9">
        <v>1977.18</v>
      </c>
      <c r="K37" s="9">
        <v>445.07</v>
      </c>
      <c r="L37" s="9">
        <v>1332.88</v>
      </c>
      <c r="M37" s="8">
        <v>3195</v>
      </c>
      <c r="N37" s="8">
        <v>2894</v>
      </c>
      <c r="O37" s="8">
        <v>4298</v>
      </c>
      <c r="P37" s="8">
        <v>3179</v>
      </c>
      <c r="Q37" s="8">
        <v>4314</v>
      </c>
      <c r="T37" s="8" t="s">
        <v>49</v>
      </c>
      <c r="U37" s="44">
        <f t="shared" si="0"/>
        <v>379</v>
      </c>
      <c r="V37" s="44">
        <f t="shared" si="1"/>
        <v>1352.798</v>
      </c>
      <c r="W37" s="45">
        <f t="shared" si="2"/>
        <v>3569.3878627968338</v>
      </c>
    </row>
    <row r="38" spans="1:23" ht="21.75" customHeight="1">
      <c r="A38" s="8" t="s">
        <v>50</v>
      </c>
      <c r="B38" s="8" t="s">
        <v>16</v>
      </c>
      <c r="C38" s="9">
        <v>14.95</v>
      </c>
      <c r="D38" s="9">
        <v>14.67</v>
      </c>
      <c r="E38" s="9">
        <v>13.49</v>
      </c>
      <c r="F38" s="9">
        <v>16.23</v>
      </c>
      <c r="G38" s="9">
        <v>16.29</v>
      </c>
      <c r="H38" s="9">
        <v>20.23</v>
      </c>
      <c r="I38" s="9">
        <v>18.34</v>
      </c>
      <c r="J38" s="9">
        <v>18.579999999999998</v>
      </c>
      <c r="K38" s="9">
        <v>25.85</v>
      </c>
      <c r="L38" s="9">
        <v>28.32</v>
      </c>
      <c r="M38" s="8">
        <v>1354</v>
      </c>
      <c r="N38" s="8">
        <v>1251</v>
      </c>
      <c r="O38" s="8">
        <v>1378</v>
      </c>
      <c r="P38" s="8">
        <v>1593</v>
      </c>
      <c r="Q38" s="8">
        <v>1738</v>
      </c>
      <c r="T38" s="8" t="s">
        <v>50</v>
      </c>
      <c r="U38" s="44">
        <f t="shared" ref="U38:U42" si="3">AVERAGE(C38:G38)</f>
        <v>15.125999999999999</v>
      </c>
      <c r="V38" s="44">
        <f t="shared" ref="V38:V42" si="4">AVERAGE(H38:L38)</f>
        <v>22.263999999999999</v>
      </c>
      <c r="W38" s="45">
        <f t="shared" ref="W38:W42" si="5">V38/U38*1000</f>
        <v>1471.9026841200582</v>
      </c>
    </row>
    <row r="39" spans="1:23" ht="21.75" customHeight="1">
      <c r="A39" s="8" t="s">
        <v>51</v>
      </c>
      <c r="B39" s="8" t="s">
        <v>16</v>
      </c>
      <c r="C39" s="9">
        <v>184</v>
      </c>
      <c r="D39" s="9">
        <v>169</v>
      </c>
      <c r="E39" s="9">
        <v>158</v>
      </c>
      <c r="F39" s="9">
        <v>158</v>
      </c>
      <c r="G39" s="9">
        <v>154</v>
      </c>
      <c r="H39" s="9">
        <v>260.14</v>
      </c>
      <c r="I39" s="9">
        <v>218.92</v>
      </c>
      <c r="J39" s="9">
        <v>231.43</v>
      </c>
      <c r="K39" s="9">
        <v>242.33</v>
      </c>
      <c r="L39" s="9">
        <v>252.59</v>
      </c>
      <c r="M39" s="8">
        <v>1414</v>
      </c>
      <c r="N39" s="8">
        <v>1295</v>
      </c>
      <c r="O39" s="8">
        <v>1465</v>
      </c>
      <c r="P39" s="8">
        <v>1534</v>
      </c>
      <c r="Q39" s="8">
        <v>1640</v>
      </c>
      <c r="T39" s="8" t="s">
        <v>51</v>
      </c>
      <c r="U39" s="44">
        <f t="shared" si="3"/>
        <v>164.6</v>
      </c>
      <c r="V39" s="44">
        <f t="shared" si="4"/>
        <v>241.08200000000002</v>
      </c>
      <c r="W39" s="45">
        <f t="shared" si="5"/>
        <v>1464.6537059538275</v>
      </c>
    </row>
    <row r="40" spans="1:23" ht="21.75" customHeight="1">
      <c r="A40" s="8" t="s">
        <v>52</v>
      </c>
      <c r="B40" s="8" t="s">
        <v>16</v>
      </c>
      <c r="C40" s="9">
        <v>1767</v>
      </c>
      <c r="D40" s="9">
        <v>1704</v>
      </c>
      <c r="E40" s="9">
        <v>1758</v>
      </c>
      <c r="F40" s="9">
        <v>1802</v>
      </c>
      <c r="G40" s="9">
        <v>1774</v>
      </c>
      <c r="H40" s="9">
        <v>3470.47</v>
      </c>
      <c r="I40" s="9">
        <v>3360.43</v>
      </c>
      <c r="J40" s="9">
        <v>3702.48</v>
      </c>
      <c r="K40" s="9">
        <v>3935.28</v>
      </c>
      <c r="L40" s="9">
        <v>3692.65</v>
      </c>
      <c r="M40" s="8">
        <v>1964</v>
      </c>
      <c r="N40" s="8">
        <v>1972</v>
      </c>
      <c r="O40" s="8">
        <v>2106</v>
      </c>
      <c r="P40" s="8">
        <v>2184</v>
      </c>
      <c r="Q40" s="8">
        <v>2082</v>
      </c>
      <c r="T40" s="8" t="s">
        <v>52</v>
      </c>
      <c r="U40" s="44">
        <f t="shared" si="3"/>
        <v>1761</v>
      </c>
      <c r="V40" s="44">
        <f t="shared" si="4"/>
        <v>3632.2620000000002</v>
      </c>
      <c r="W40" s="45">
        <f t="shared" si="5"/>
        <v>2062.6132879045999</v>
      </c>
    </row>
    <row r="41" spans="1:23" ht="21.75" customHeight="1">
      <c r="A41" s="8" t="s">
        <v>53</v>
      </c>
      <c r="B41" s="8" t="s">
        <v>16</v>
      </c>
      <c r="C41" s="9">
        <v>71.13</v>
      </c>
      <c r="D41" s="9">
        <v>62.49</v>
      </c>
      <c r="E41" s="9">
        <v>59.23</v>
      </c>
      <c r="F41" s="9">
        <v>59.1</v>
      </c>
      <c r="G41" s="9">
        <v>58.88</v>
      </c>
      <c r="H41" s="9">
        <v>167.38</v>
      </c>
      <c r="I41" s="9">
        <v>189.83</v>
      </c>
      <c r="J41" s="9">
        <v>180.12</v>
      </c>
      <c r="K41" s="9">
        <v>170.03</v>
      </c>
      <c r="L41" s="9">
        <v>166.14</v>
      </c>
      <c r="M41" s="8">
        <v>2353</v>
      </c>
      <c r="N41" s="8">
        <v>3038</v>
      </c>
      <c r="O41" s="8">
        <v>3041</v>
      </c>
      <c r="P41" s="8">
        <v>2877</v>
      </c>
      <c r="Q41" s="8">
        <v>2822</v>
      </c>
      <c r="T41" s="8" t="s">
        <v>53</v>
      </c>
      <c r="U41" s="44">
        <f t="shared" si="3"/>
        <v>62.165999999999997</v>
      </c>
      <c r="V41" s="44">
        <f t="shared" si="4"/>
        <v>174.7</v>
      </c>
      <c r="W41" s="45">
        <f t="shared" si="5"/>
        <v>2810.2178039442779</v>
      </c>
    </row>
    <row r="42" spans="1:23" ht="21.75" customHeight="1">
      <c r="A42" s="20" t="s">
        <v>54</v>
      </c>
      <c r="B42" s="20" t="s">
        <v>16</v>
      </c>
      <c r="C42" s="21">
        <v>18714.72</v>
      </c>
      <c r="D42" s="21">
        <v>17534.990000000002</v>
      </c>
      <c r="E42" s="21">
        <v>18313.580000000002</v>
      </c>
      <c r="F42" s="21">
        <v>18653.23</v>
      </c>
      <c r="G42" s="21">
        <v>17739.07</v>
      </c>
      <c r="H42" s="21">
        <v>34025.300000000003</v>
      </c>
      <c r="I42" s="21">
        <v>31384.47</v>
      </c>
      <c r="J42" s="21">
        <v>33614.76</v>
      </c>
      <c r="K42" s="21">
        <v>36749.9</v>
      </c>
      <c r="L42" s="21">
        <v>36127.96</v>
      </c>
      <c r="M42" s="20">
        <v>1818</v>
      </c>
      <c r="N42" s="20">
        <v>1790</v>
      </c>
      <c r="O42" s="20">
        <v>1836</v>
      </c>
      <c r="P42" s="20">
        <v>1970</v>
      </c>
      <c r="Q42" s="20">
        <v>2037</v>
      </c>
      <c r="T42" s="8" t="s">
        <v>54</v>
      </c>
      <c r="U42" s="44">
        <f t="shared" si="3"/>
        <v>18191.117999999999</v>
      </c>
      <c r="V42" s="44">
        <f t="shared" si="4"/>
        <v>34380.477999999996</v>
      </c>
      <c r="W42" s="45">
        <f t="shared" si="5"/>
        <v>1889.9595945669748</v>
      </c>
    </row>
    <row r="43" spans="1:23">
      <c r="A43" s="162">
        <v>12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</row>
  </sheetData>
  <mergeCells count="16">
    <mergeCell ref="A43:Q43"/>
    <mergeCell ref="A1:Q1"/>
    <mergeCell ref="A2:Q2"/>
    <mergeCell ref="A3:Q3"/>
    <mergeCell ref="A4:Q4"/>
    <mergeCell ref="A6:A7"/>
    <mergeCell ref="B6:B7"/>
    <mergeCell ref="C6:G6"/>
    <mergeCell ref="H6:L6"/>
    <mergeCell ref="M6:Q6"/>
    <mergeCell ref="T4:W4"/>
    <mergeCell ref="T5:W5"/>
    <mergeCell ref="T6:T7"/>
    <mergeCell ref="U6:U7"/>
    <mergeCell ref="V6:V7"/>
    <mergeCell ref="W6:W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38"/>
  <sheetViews>
    <sheetView view="pageBreakPreview" topLeftCell="F13" zoomScale="60" workbookViewId="0">
      <selection activeCell="Q37" sqref="Q37"/>
    </sheetView>
  </sheetViews>
  <sheetFormatPr defaultColWidth="11" defaultRowHeight="15.75" outlineLevelCol="1"/>
  <cols>
    <col min="1" max="1" width="33.85546875" style="2" bestFit="1" customWidth="1"/>
    <col min="2" max="2" width="10.7109375" style="2" bestFit="1" customWidth="1"/>
    <col min="3" max="17" width="15.7109375" style="2" customWidth="1" outlineLevel="1"/>
    <col min="18" max="19" width="11" style="2"/>
    <col min="20" max="20" width="38.7109375" style="26" customWidth="1"/>
    <col min="21" max="21" width="14.140625" style="26" customWidth="1"/>
    <col min="22" max="22" width="16.5703125" style="26" customWidth="1"/>
    <col min="23" max="23" width="11.7109375" style="26" customWidth="1"/>
    <col min="24" max="16384" width="11" style="2"/>
  </cols>
  <sheetData>
    <row r="1" spans="1:23" ht="21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T1" s="33"/>
      <c r="U1" s="33"/>
      <c r="V1" s="33"/>
      <c r="W1" s="33"/>
    </row>
    <row r="2" spans="1:23" ht="21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23" ht="21">
      <c r="A3" s="168" t="s">
        <v>65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23" ht="21">
      <c r="A4" s="169" t="s">
        <v>3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T4" s="124" t="s">
        <v>101</v>
      </c>
      <c r="U4" s="124"/>
      <c r="V4" s="124"/>
      <c r="W4" s="124"/>
    </row>
    <row r="5" spans="1:23" ht="21">
      <c r="A5" s="169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T5" s="124" t="s">
        <v>113</v>
      </c>
      <c r="U5" s="124"/>
      <c r="V5" s="124"/>
      <c r="W5" s="124"/>
    </row>
    <row r="6" spans="1:23" ht="21">
      <c r="A6" s="166" t="s">
        <v>5</v>
      </c>
      <c r="B6" s="166" t="s">
        <v>6</v>
      </c>
      <c r="C6" s="166" t="s">
        <v>7</v>
      </c>
      <c r="D6" s="166"/>
      <c r="E6" s="166"/>
      <c r="F6" s="166"/>
      <c r="G6" s="166"/>
      <c r="H6" s="166" t="s">
        <v>8</v>
      </c>
      <c r="I6" s="166"/>
      <c r="J6" s="166"/>
      <c r="K6" s="166"/>
      <c r="L6" s="166"/>
      <c r="M6" s="166" t="s">
        <v>9</v>
      </c>
      <c r="N6" s="166"/>
      <c r="O6" s="166"/>
      <c r="P6" s="166"/>
      <c r="Q6" s="166"/>
      <c r="T6" s="125" t="s">
        <v>5</v>
      </c>
      <c r="U6" s="125" t="s">
        <v>7</v>
      </c>
      <c r="V6" s="125" t="s">
        <v>8</v>
      </c>
      <c r="W6" s="125" t="s">
        <v>9</v>
      </c>
    </row>
    <row r="7" spans="1:23" ht="21">
      <c r="A7" s="166"/>
      <c r="B7" s="166" t="s">
        <v>6</v>
      </c>
      <c r="C7" s="22" t="s">
        <v>10</v>
      </c>
      <c r="D7" s="22" t="s">
        <v>11</v>
      </c>
      <c r="E7" s="22" t="s">
        <v>12</v>
      </c>
      <c r="F7" s="22" t="s">
        <v>13</v>
      </c>
      <c r="G7" s="22" t="s">
        <v>14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10</v>
      </c>
      <c r="N7" s="22" t="s">
        <v>11</v>
      </c>
      <c r="O7" s="22" t="s">
        <v>12</v>
      </c>
      <c r="P7" s="22" t="s">
        <v>13</v>
      </c>
      <c r="Q7" s="22" t="s">
        <v>14</v>
      </c>
      <c r="T7" s="125"/>
      <c r="U7" s="125"/>
      <c r="V7" s="125"/>
      <c r="W7" s="125"/>
    </row>
    <row r="8" spans="1:23" ht="28.5" customHeight="1">
      <c r="A8" s="23" t="s">
        <v>19</v>
      </c>
      <c r="B8" s="23" t="s">
        <v>17</v>
      </c>
      <c r="C8" s="24">
        <v>339</v>
      </c>
      <c r="D8" s="24">
        <v>303</v>
      </c>
      <c r="E8" s="24">
        <v>323</v>
      </c>
      <c r="F8" s="24">
        <v>304</v>
      </c>
      <c r="G8" s="24">
        <v>286</v>
      </c>
      <c r="H8" s="24">
        <v>2091.86</v>
      </c>
      <c r="I8" s="24">
        <v>1360.84</v>
      </c>
      <c r="J8" s="24">
        <v>1914.37</v>
      </c>
      <c r="K8" s="24">
        <v>1754.36</v>
      </c>
      <c r="L8" s="24">
        <v>1715.78</v>
      </c>
      <c r="M8" s="23">
        <v>6171</v>
      </c>
      <c r="N8" s="23">
        <v>4491</v>
      </c>
      <c r="O8" s="23">
        <v>5927</v>
      </c>
      <c r="P8" s="23">
        <v>5771</v>
      </c>
      <c r="Q8" s="23">
        <v>5999</v>
      </c>
      <c r="T8" s="23" t="s">
        <v>19</v>
      </c>
      <c r="U8" s="44">
        <f>AVERAGE(C8:G8)</f>
        <v>311</v>
      </c>
      <c r="V8" s="44">
        <f>AVERAGE(H8:L8)</f>
        <v>1767.4419999999998</v>
      </c>
      <c r="W8" s="45">
        <f>V8/U8*1000</f>
        <v>5683.0932475884238</v>
      </c>
    </row>
    <row r="9" spans="1:23" ht="28.5" customHeight="1">
      <c r="A9" s="23" t="s">
        <v>20</v>
      </c>
      <c r="B9" s="23" t="s">
        <v>17</v>
      </c>
      <c r="C9" s="24">
        <v>9.8000000000000007</v>
      </c>
      <c r="D9" s="24">
        <v>0</v>
      </c>
      <c r="E9" s="24">
        <v>9.92</v>
      </c>
      <c r="F9" s="24">
        <v>9.94</v>
      </c>
      <c r="G9" s="24">
        <v>10.84</v>
      </c>
      <c r="H9" s="24">
        <v>16.309999999999999</v>
      </c>
      <c r="I9" s="24">
        <v>0</v>
      </c>
      <c r="J9" s="24">
        <v>16.86</v>
      </c>
      <c r="K9" s="24">
        <v>17.04</v>
      </c>
      <c r="L9" s="24">
        <v>18.649999999999999</v>
      </c>
      <c r="M9" s="23">
        <v>1665</v>
      </c>
      <c r="N9" s="23">
        <v>0</v>
      </c>
      <c r="O9" s="23">
        <v>1700</v>
      </c>
      <c r="P9" s="23">
        <v>1715</v>
      </c>
      <c r="Q9" s="23">
        <v>1720</v>
      </c>
      <c r="T9" s="23" t="s">
        <v>20</v>
      </c>
      <c r="U9" s="44">
        <f t="shared" ref="U9:U37" si="0">AVERAGE(C9:G9)</f>
        <v>8.1</v>
      </c>
      <c r="V9" s="44">
        <f t="shared" ref="V9:V37" si="1">AVERAGE(H9:L9)</f>
        <v>13.772</v>
      </c>
      <c r="W9" s="45">
        <f t="shared" ref="W9:W37" si="2">V9/U9*1000</f>
        <v>1700.2469135802469</v>
      </c>
    </row>
    <row r="10" spans="1:23" ht="28.5" customHeight="1">
      <c r="A10" s="23" t="s">
        <v>22</v>
      </c>
      <c r="B10" s="23" t="s">
        <v>17</v>
      </c>
      <c r="C10" s="24">
        <v>464.58</v>
      </c>
      <c r="D10" s="24">
        <v>460.43</v>
      </c>
      <c r="E10" s="24">
        <v>471.28</v>
      </c>
      <c r="F10" s="24">
        <v>463.14</v>
      </c>
      <c r="G10" s="24">
        <v>496.03</v>
      </c>
      <c r="H10" s="24">
        <v>1835.56</v>
      </c>
      <c r="I10" s="24">
        <v>2047.02</v>
      </c>
      <c r="J10" s="24">
        <v>1577.95</v>
      </c>
      <c r="K10" s="24">
        <v>1873.61</v>
      </c>
      <c r="L10" s="24">
        <v>2446.0100000000002</v>
      </c>
      <c r="M10" s="23">
        <v>3951</v>
      </c>
      <c r="N10" s="23">
        <v>4446</v>
      </c>
      <c r="O10" s="23">
        <v>3348</v>
      </c>
      <c r="P10" s="23">
        <v>4045</v>
      </c>
      <c r="Q10" s="23">
        <v>4931</v>
      </c>
      <c r="T10" s="23" t="s">
        <v>22</v>
      </c>
      <c r="U10" s="44">
        <f t="shared" si="0"/>
        <v>471.09199999999998</v>
      </c>
      <c r="V10" s="44">
        <f t="shared" si="1"/>
        <v>1956.03</v>
      </c>
      <c r="W10" s="45">
        <f t="shared" si="2"/>
        <v>4152.1189067103669</v>
      </c>
    </row>
    <row r="11" spans="1:23" ht="28.5" customHeight="1">
      <c r="A11" s="23" t="s">
        <v>24</v>
      </c>
      <c r="B11" s="23" t="s">
        <v>17</v>
      </c>
      <c r="C11" s="24">
        <v>1.97</v>
      </c>
      <c r="D11" s="24">
        <v>1.88</v>
      </c>
      <c r="E11" s="24">
        <v>1.67</v>
      </c>
      <c r="F11" s="24">
        <v>1.43</v>
      </c>
      <c r="G11" s="24">
        <v>1.17</v>
      </c>
      <c r="H11" s="24">
        <v>2.0699999999999998</v>
      </c>
      <c r="I11" s="24">
        <v>1.49</v>
      </c>
      <c r="J11" s="24">
        <v>1.02</v>
      </c>
      <c r="K11" s="24">
        <v>0.99</v>
      </c>
      <c r="L11" s="24">
        <v>0.96</v>
      </c>
      <c r="M11" s="23">
        <v>1052</v>
      </c>
      <c r="N11" s="23">
        <v>792</v>
      </c>
      <c r="O11" s="23">
        <v>609</v>
      </c>
      <c r="P11" s="23">
        <v>694</v>
      </c>
      <c r="Q11" s="23">
        <v>818</v>
      </c>
      <c r="T11" s="23" t="s">
        <v>24</v>
      </c>
      <c r="U11" s="44">
        <f t="shared" si="0"/>
        <v>1.6239999999999999</v>
      </c>
      <c r="V11" s="44">
        <f t="shared" si="1"/>
        <v>1.306</v>
      </c>
      <c r="W11" s="45">
        <f t="shared" si="2"/>
        <v>804.18719211822668</v>
      </c>
    </row>
    <row r="12" spans="1:23" ht="28.5" customHeight="1">
      <c r="A12" s="23" t="s">
        <v>25</v>
      </c>
      <c r="B12" s="23" t="s">
        <v>17</v>
      </c>
      <c r="C12" s="24">
        <v>0</v>
      </c>
      <c r="D12" s="24">
        <v>0.1</v>
      </c>
      <c r="E12" s="24">
        <v>0</v>
      </c>
      <c r="F12" s="24"/>
      <c r="G12" s="24">
        <v>0</v>
      </c>
      <c r="H12" s="24">
        <v>0</v>
      </c>
      <c r="I12" s="24">
        <v>0.08</v>
      </c>
      <c r="J12" s="24">
        <v>0</v>
      </c>
      <c r="K12" s="24"/>
      <c r="L12" s="24">
        <v>0</v>
      </c>
      <c r="M12" s="23">
        <v>0</v>
      </c>
      <c r="N12" s="23">
        <v>800</v>
      </c>
      <c r="O12" s="23">
        <v>0</v>
      </c>
      <c r="P12" s="23"/>
      <c r="Q12" s="23">
        <v>0</v>
      </c>
      <c r="T12" s="23" t="s">
        <v>25</v>
      </c>
      <c r="U12" s="44">
        <f t="shared" si="0"/>
        <v>2.5000000000000001E-2</v>
      </c>
      <c r="V12" s="44">
        <f t="shared" si="1"/>
        <v>0.02</v>
      </c>
      <c r="W12" s="45">
        <f t="shared" si="2"/>
        <v>799.99999999999989</v>
      </c>
    </row>
    <row r="13" spans="1:23" ht="28.5" customHeight="1">
      <c r="A13" s="23" t="s">
        <v>27</v>
      </c>
      <c r="B13" s="23" t="s">
        <v>17</v>
      </c>
      <c r="C13" s="24">
        <v>0.06</v>
      </c>
      <c r="D13" s="24">
        <v>0.06</v>
      </c>
      <c r="E13" s="24">
        <v>0.06</v>
      </c>
      <c r="F13" s="24">
        <v>0.05</v>
      </c>
      <c r="G13" s="24">
        <v>0.05</v>
      </c>
      <c r="H13" s="24">
        <v>0.18</v>
      </c>
      <c r="I13" s="24">
        <v>0.17</v>
      </c>
      <c r="J13" s="24">
        <v>0.18</v>
      </c>
      <c r="K13" s="24">
        <v>0.15</v>
      </c>
      <c r="L13" s="24">
        <v>0.2</v>
      </c>
      <c r="M13" s="23">
        <v>2919</v>
      </c>
      <c r="N13" s="23">
        <v>2915</v>
      </c>
      <c r="O13" s="23">
        <v>3000</v>
      </c>
      <c r="P13" s="23">
        <v>3000</v>
      </c>
      <c r="Q13" s="23">
        <v>4000</v>
      </c>
      <c r="T13" s="23" t="s">
        <v>27</v>
      </c>
      <c r="U13" s="44">
        <f t="shared" si="0"/>
        <v>5.5999999999999994E-2</v>
      </c>
      <c r="V13" s="44">
        <f t="shared" si="1"/>
        <v>0.17600000000000002</v>
      </c>
      <c r="W13" s="45">
        <f t="shared" si="2"/>
        <v>3142.8571428571436</v>
      </c>
    </row>
    <row r="14" spans="1:23" ht="28.5" customHeight="1">
      <c r="A14" s="23" t="s">
        <v>29</v>
      </c>
      <c r="B14" s="23" t="s">
        <v>17</v>
      </c>
      <c r="C14" s="24">
        <v>122</v>
      </c>
      <c r="D14" s="24">
        <v>135.07</v>
      </c>
      <c r="E14" s="24">
        <v>158.13999999999999</v>
      </c>
      <c r="F14" s="24">
        <v>116.83</v>
      </c>
      <c r="G14" s="24">
        <v>110.5</v>
      </c>
      <c r="H14" s="24">
        <v>227.7</v>
      </c>
      <c r="I14" s="24">
        <v>297.19</v>
      </c>
      <c r="J14" s="24">
        <v>369.58</v>
      </c>
      <c r="K14" s="24">
        <v>249.59</v>
      </c>
      <c r="L14" s="24">
        <v>258.88</v>
      </c>
      <c r="M14" s="23">
        <v>1866</v>
      </c>
      <c r="N14" s="23">
        <v>2200</v>
      </c>
      <c r="O14" s="23">
        <v>2337</v>
      </c>
      <c r="P14" s="23">
        <v>2136</v>
      </c>
      <c r="Q14" s="23">
        <v>2343</v>
      </c>
      <c r="T14" s="23" t="s">
        <v>29</v>
      </c>
      <c r="U14" s="44">
        <f t="shared" si="0"/>
        <v>128.50799999999998</v>
      </c>
      <c r="V14" s="44">
        <f t="shared" si="1"/>
        <v>280.58800000000002</v>
      </c>
      <c r="W14" s="45">
        <f t="shared" si="2"/>
        <v>2183.4282690571799</v>
      </c>
    </row>
    <row r="15" spans="1:23" ht="28.5" customHeight="1">
      <c r="A15" s="23" t="s">
        <v>30</v>
      </c>
      <c r="B15" s="23" t="s">
        <v>17</v>
      </c>
      <c r="C15" s="24">
        <v>20</v>
      </c>
      <c r="D15" s="24">
        <v>14.9</v>
      </c>
      <c r="E15" s="24">
        <v>12.12</v>
      </c>
      <c r="F15" s="24">
        <v>9.26</v>
      </c>
      <c r="G15" s="24">
        <v>3.29</v>
      </c>
      <c r="H15" s="24">
        <v>69</v>
      </c>
      <c r="I15" s="24">
        <v>57.6</v>
      </c>
      <c r="J15" s="24">
        <v>46.5</v>
      </c>
      <c r="K15" s="24">
        <v>30.96</v>
      </c>
      <c r="L15" s="24">
        <v>10.65</v>
      </c>
      <c r="M15" s="23">
        <v>3450</v>
      </c>
      <c r="N15" s="23">
        <v>3866</v>
      </c>
      <c r="O15" s="23">
        <v>3837</v>
      </c>
      <c r="P15" s="23">
        <v>3343</v>
      </c>
      <c r="Q15" s="23">
        <v>3237</v>
      </c>
      <c r="T15" s="23" t="s">
        <v>30</v>
      </c>
      <c r="U15" s="44">
        <f t="shared" si="0"/>
        <v>11.913999999999998</v>
      </c>
      <c r="V15" s="44">
        <f t="shared" si="1"/>
        <v>42.942</v>
      </c>
      <c r="W15" s="45">
        <f t="shared" si="2"/>
        <v>3604.3310391136483</v>
      </c>
    </row>
    <row r="16" spans="1:23" ht="28.5" customHeight="1">
      <c r="A16" s="23" t="s">
        <v>31</v>
      </c>
      <c r="B16" s="23" t="s">
        <v>17</v>
      </c>
      <c r="C16" s="24">
        <v>19.16</v>
      </c>
      <c r="D16" s="24">
        <v>20.36</v>
      </c>
      <c r="E16" s="24">
        <v>20.399999999999999</v>
      </c>
      <c r="F16" s="24">
        <v>20.43</v>
      </c>
      <c r="G16" s="24">
        <v>18.11</v>
      </c>
      <c r="H16" s="24">
        <v>33.880000000000003</v>
      </c>
      <c r="I16" s="24">
        <v>36.03</v>
      </c>
      <c r="J16" s="24">
        <v>30.81</v>
      </c>
      <c r="K16" s="24">
        <v>32.14</v>
      </c>
      <c r="L16" s="24">
        <v>31.39</v>
      </c>
      <c r="M16" s="23">
        <v>1768</v>
      </c>
      <c r="N16" s="23">
        <v>1770</v>
      </c>
      <c r="O16" s="23">
        <v>1510</v>
      </c>
      <c r="P16" s="23">
        <v>1573</v>
      </c>
      <c r="Q16" s="23">
        <v>1733</v>
      </c>
      <c r="T16" s="23" t="s">
        <v>31</v>
      </c>
      <c r="U16" s="44">
        <f t="shared" si="0"/>
        <v>19.692</v>
      </c>
      <c r="V16" s="44">
        <f t="shared" si="1"/>
        <v>32.85</v>
      </c>
      <c r="W16" s="45">
        <f t="shared" si="2"/>
        <v>1668.1901279707497</v>
      </c>
    </row>
    <row r="17" spans="1:23" ht="28.5" customHeight="1">
      <c r="A17" s="23" t="s">
        <v>32</v>
      </c>
      <c r="B17" s="23" t="s">
        <v>17</v>
      </c>
      <c r="C17" s="24">
        <v>5.76</v>
      </c>
      <c r="D17" s="24">
        <v>7.04</v>
      </c>
      <c r="E17" s="24">
        <v>7.49</v>
      </c>
      <c r="F17" s="24">
        <v>3.99</v>
      </c>
      <c r="G17" s="24">
        <v>7.14</v>
      </c>
      <c r="H17" s="24">
        <v>3.33</v>
      </c>
      <c r="I17" s="24">
        <v>4.57</v>
      </c>
      <c r="J17" s="24">
        <v>4.49</v>
      </c>
      <c r="K17" s="24">
        <v>2.2999999999999998</v>
      </c>
      <c r="L17" s="24">
        <v>4.67</v>
      </c>
      <c r="M17" s="23">
        <v>578</v>
      </c>
      <c r="N17" s="23">
        <v>649</v>
      </c>
      <c r="O17" s="23">
        <v>599</v>
      </c>
      <c r="P17" s="23">
        <v>576</v>
      </c>
      <c r="Q17" s="23">
        <v>654</v>
      </c>
      <c r="T17" s="23" t="s">
        <v>32</v>
      </c>
      <c r="U17" s="44">
        <f t="shared" si="0"/>
        <v>6.2840000000000007</v>
      </c>
      <c r="V17" s="44">
        <f t="shared" si="1"/>
        <v>3.8719999999999999</v>
      </c>
      <c r="W17" s="45">
        <f t="shared" si="2"/>
        <v>616.16804583068097</v>
      </c>
    </row>
    <row r="18" spans="1:23" ht="28.5" customHeight="1">
      <c r="A18" s="23" t="s">
        <v>33</v>
      </c>
      <c r="B18" s="23" t="s">
        <v>17</v>
      </c>
      <c r="C18" s="24">
        <v>10.130000000000001</v>
      </c>
      <c r="D18" s="24">
        <v>5.94</v>
      </c>
      <c r="E18" s="24">
        <v>7.64</v>
      </c>
      <c r="F18" s="24">
        <v>12.33</v>
      </c>
      <c r="G18" s="24">
        <v>12.15</v>
      </c>
      <c r="H18" s="24">
        <v>20.58</v>
      </c>
      <c r="I18" s="24">
        <v>11.32</v>
      </c>
      <c r="J18" s="24">
        <v>16.04</v>
      </c>
      <c r="K18" s="24">
        <v>28.42</v>
      </c>
      <c r="L18" s="24">
        <v>28.82</v>
      </c>
      <c r="M18" s="23">
        <v>2031</v>
      </c>
      <c r="N18" s="23">
        <v>1905</v>
      </c>
      <c r="O18" s="23">
        <v>2099</v>
      </c>
      <c r="P18" s="23">
        <v>2305</v>
      </c>
      <c r="Q18" s="23">
        <v>2373</v>
      </c>
      <c r="T18" s="23" t="s">
        <v>33</v>
      </c>
      <c r="U18" s="44">
        <f t="shared" si="0"/>
        <v>9.6379999999999999</v>
      </c>
      <c r="V18" s="44">
        <f t="shared" si="1"/>
        <v>21.036000000000001</v>
      </c>
      <c r="W18" s="45">
        <f t="shared" si="2"/>
        <v>2182.6105001037563</v>
      </c>
    </row>
    <row r="19" spans="1:23" ht="28.5" customHeight="1">
      <c r="A19" s="23" t="s">
        <v>34</v>
      </c>
      <c r="B19" s="23" t="s">
        <v>17</v>
      </c>
      <c r="C19" s="24">
        <v>1120</v>
      </c>
      <c r="D19" s="24">
        <v>943.35</v>
      </c>
      <c r="E19" s="24">
        <v>836</v>
      </c>
      <c r="F19" s="24">
        <v>856</v>
      </c>
      <c r="G19" s="24">
        <v>734</v>
      </c>
      <c r="H19" s="24">
        <v>1440.06</v>
      </c>
      <c r="I19" s="24">
        <v>1101.05</v>
      </c>
      <c r="J19" s="24">
        <v>1328</v>
      </c>
      <c r="K19" s="24">
        <v>1415</v>
      </c>
      <c r="L19" s="24">
        <v>1312.67</v>
      </c>
      <c r="M19" s="23">
        <v>1286</v>
      </c>
      <c r="N19" s="23">
        <v>1167</v>
      </c>
      <c r="O19" s="23">
        <v>1589</v>
      </c>
      <c r="P19" s="23">
        <v>1653</v>
      </c>
      <c r="Q19" s="23">
        <v>1788</v>
      </c>
      <c r="T19" s="23" t="s">
        <v>34</v>
      </c>
      <c r="U19" s="44">
        <f t="shared" si="0"/>
        <v>897.87000000000012</v>
      </c>
      <c r="V19" s="44">
        <f t="shared" si="1"/>
        <v>1319.356</v>
      </c>
      <c r="W19" s="45">
        <f t="shared" si="2"/>
        <v>1469.4287591744906</v>
      </c>
    </row>
    <row r="20" spans="1:23" ht="28.5" customHeight="1">
      <c r="A20" s="23" t="s">
        <v>35</v>
      </c>
      <c r="B20" s="23" t="s">
        <v>17</v>
      </c>
      <c r="C20" s="24">
        <v>0</v>
      </c>
      <c r="D20" s="24">
        <v>0.22</v>
      </c>
      <c r="E20" s="24">
        <v>0.3</v>
      </c>
      <c r="F20" s="24">
        <v>0.27</v>
      </c>
      <c r="G20" s="24">
        <v>0.23</v>
      </c>
      <c r="H20" s="24">
        <v>0</v>
      </c>
      <c r="I20" s="24">
        <v>0.23</v>
      </c>
      <c r="J20" s="24">
        <v>0.28000000000000003</v>
      </c>
      <c r="K20" s="24">
        <v>0.25</v>
      </c>
      <c r="L20" s="24">
        <v>0.42</v>
      </c>
      <c r="M20" s="23">
        <v>0</v>
      </c>
      <c r="N20" s="23">
        <v>1034</v>
      </c>
      <c r="O20" s="23">
        <v>930</v>
      </c>
      <c r="P20" s="23">
        <v>915</v>
      </c>
      <c r="Q20" s="23">
        <v>1830</v>
      </c>
      <c r="T20" s="23" t="s">
        <v>35</v>
      </c>
      <c r="U20" s="44">
        <f t="shared" si="0"/>
        <v>0.20400000000000001</v>
      </c>
      <c r="V20" s="44">
        <f t="shared" si="1"/>
        <v>0.23599999999999999</v>
      </c>
      <c r="W20" s="45">
        <f t="shared" si="2"/>
        <v>1156.8627450980391</v>
      </c>
    </row>
    <row r="21" spans="1:23" ht="28.5" customHeight="1">
      <c r="A21" s="23" t="s">
        <v>36</v>
      </c>
      <c r="B21" s="23" t="s">
        <v>17</v>
      </c>
      <c r="C21" s="24">
        <v>0</v>
      </c>
      <c r="D21" s="24">
        <v>0</v>
      </c>
      <c r="E21" s="24">
        <v>0</v>
      </c>
      <c r="F21" s="24">
        <v>5.98</v>
      </c>
      <c r="G21" s="24">
        <v>9.9700000000000006</v>
      </c>
      <c r="H21" s="24">
        <v>0</v>
      </c>
      <c r="I21" s="24">
        <v>0</v>
      </c>
      <c r="J21" s="24">
        <v>0</v>
      </c>
      <c r="K21" s="24">
        <v>3.69</v>
      </c>
      <c r="L21" s="24">
        <v>21.94</v>
      </c>
      <c r="M21" s="23">
        <v>0</v>
      </c>
      <c r="N21" s="23">
        <v>0</v>
      </c>
      <c r="O21" s="23">
        <v>0</v>
      </c>
      <c r="P21" s="23">
        <v>617</v>
      </c>
      <c r="Q21" s="23">
        <v>2200</v>
      </c>
      <c r="T21" s="23" t="s">
        <v>36</v>
      </c>
      <c r="U21" s="44">
        <f t="shared" si="0"/>
        <v>3.1900000000000004</v>
      </c>
      <c r="V21" s="44">
        <f t="shared" si="1"/>
        <v>5.1260000000000003</v>
      </c>
      <c r="W21" s="45">
        <f t="shared" si="2"/>
        <v>1606.8965517241379</v>
      </c>
    </row>
    <row r="22" spans="1:23" ht="28.5" customHeight="1">
      <c r="A22" s="23" t="s">
        <v>37</v>
      </c>
      <c r="B22" s="23" t="s">
        <v>17</v>
      </c>
      <c r="C22" s="24">
        <v>166</v>
      </c>
      <c r="D22" s="24">
        <v>94</v>
      </c>
      <c r="E22" s="24">
        <v>51</v>
      </c>
      <c r="F22" s="24">
        <v>47</v>
      </c>
      <c r="G22" s="24">
        <v>16</v>
      </c>
      <c r="H22" s="24">
        <v>430.57</v>
      </c>
      <c r="I22" s="24">
        <v>206.32</v>
      </c>
      <c r="J22" s="24">
        <v>147.91</v>
      </c>
      <c r="K22" s="24">
        <v>135.94999999999999</v>
      </c>
      <c r="L22" s="24">
        <v>32.479999999999997</v>
      </c>
      <c r="M22" s="23">
        <v>2594</v>
      </c>
      <c r="N22" s="23">
        <v>2195</v>
      </c>
      <c r="O22" s="23">
        <v>2900</v>
      </c>
      <c r="P22" s="23">
        <v>2893</v>
      </c>
      <c r="Q22" s="23">
        <v>2030</v>
      </c>
      <c r="T22" s="23" t="s">
        <v>37</v>
      </c>
      <c r="U22" s="44">
        <f t="shared" si="0"/>
        <v>74.8</v>
      </c>
      <c r="V22" s="44">
        <f t="shared" si="1"/>
        <v>190.64600000000002</v>
      </c>
      <c r="W22" s="45">
        <f t="shared" si="2"/>
        <v>2548.7433155080216</v>
      </c>
    </row>
    <row r="23" spans="1:23" ht="28.5" customHeight="1">
      <c r="A23" s="23" t="s">
        <v>38</v>
      </c>
      <c r="B23" s="23" t="s">
        <v>17</v>
      </c>
      <c r="C23" s="24">
        <v>2059.3000000000002</v>
      </c>
      <c r="D23" s="24">
        <v>1345.23</v>
      </c>
      <c r="E23" s="24">
        <v>2347.23</v>
      </c>
      <c r="F23" s="24">
        <v>2156.39</v>
      </c>
      <c r="G23" s="24">
        <v>1879.06</v>
      </c>
      <c r="H23" s="24">
        <v>1962.48</v>
      </c>
      <c r="I23" s="24">
        <v>855.18</v>
      </c>
      <c r="J23" s="24">
        <v>2503.27</v>
      </c>
      <c r="K23" s="24">
        <v>2376.4</v>
      </c>
      <c r="L23" s="24">
        <v>2794.99</v>
      </c>
      <c r="M23" s="23">
        <v>953</v>
      </c>
      <c r="N23" s="23">
        <v>636</v>
      </c>
      <c r="O23" s="23">
        <v>1066</v>
      </c>
      <c r="P23" s="23">
        <v>1102</v>
      </c>
      <c r="Q23" s="23">
        <v>1487</v>
      </c>
      <c r="T23" s="23" t="s">
        <v>38</v>
      </c>
      <c r="U23" s="44">
        <f t="shared" si="0"/>
        <v>1957.4419999999998</v>
      </c>
      <c r="V23" s="44">
        <f t="shared" si="1"/>
        <v>2098.4639999999999</v>
      </c>
      <c r="W23" s="45">
        <f t="shared" si="2"/>
        <v>1072.0440248038001</v>
      </c>
    </row>
    <row r="24" spans="1:23" ht="28.5" customHeight="1">
      <c r="A24" s="23" t="s">
        <v>39</v>
      </c>
      <c r="B24" s="23" t="s">
        <v>17</v>
      </c>
      <c r="C24" s="24">
        <v>26.93</v>
      </c>
      <c r="D24" s="24">
        <v>26.38</v>
      </c>
      <c r="E24" s="24">
        <v>0</v>
      </c>
      <c r="F24" s="24">
        <v>7.02</v>
      </c>
      <c r="G24" s="24">
        <v>6.94</v>
      </c>
      <c r="H24" s="24">
        <v>63.1</v>
      </c>
      <c r="I24" s="24">
        <v>58.17</v>
      </c>
      <c r="J24" s="24">
        <v>0</v>
      </c>
      <c r="K24" s="24">
        <v>16.010000000000002</v>
      </c>
      <c r="L24" s="24">
        <v>15.49</v>
      </c>
      <c r="M24" s="23">
        <v>2343</v>
      </c>
      <c r="N24" s="23">
        <v>2205</v>
      </c>
      <c r="O24" s="23">
        <v>0</v>
      </c>
      <c r="P24" s="23">
        <v>2281</v>
      </c>
      <c r="Q24" s="23">
        <v>2232</v>
      </c>
      <c r="T24" s="23" t="s">
        <v>39</v>
      </c>
      <c r="U24" s="44">
        <f t="shared" si="0"/>
        <v>13.453999999999999</v>
      </c>
      <c r="V24" s="44">
        <f t="shared" si="1"/>
        <v>30.554000000000002</v>
      </c>
      <c r="W24" s="45">
        <f t="shared" si="2"/>
        <v>2270.9974728705224</v>
      </c>
    </row>
    <row r="25" spans="1:23" ht="28.5" customHeight="1">
      <c r="A25" s="23" t="s">
        <v>41</v>
      </c>
      <c r="B25" s="23" t="s">
        <v>17</v>
      </c>
      <c r="C25" s="24">
        <v>0.51</v>
      </c>
      <c r="D25" s="24">
        <v>0.43</v>
      </c>
      <c r="E25" s="24">
        <v>0.49</v>
      </c>
      <c r="F25" s="24">
        <v>0.52</v>
      </c>
      <c r="G25" s="24">
        <v>0.53</v>
      </c>
      <c r="H25" s="24">
        <v>0.68</v>
      </c>
      <c r="I25" s="24">
        <v>0.67</v>
      </c>
      <c r="J25" s="24">
        <v>0.67</v>
      </c>
      <c r="K25" s="24">
        <v>0.83</v>
      </c>
      <c r="L25" s="24">
        <v>0.79</v>
      </c>
      <c r="M25" s="23">
        <v>1355</v>
      </c>
      <c r="N25" s="23">
        <v>1558</v>
      </c>
      <c r="O25" s="23">
        <v>1359</v>
      </c>
      <c r="P25" s="23">
        <v>1602</v>
      </c>
      <c r="Q25" s="23">
        <v>1503</v>
      </c>
      <c r="T25" s="23" t="s">
        <v>41</v>
      </c>
      <c r="U25" s="44">
        <f t="shared" si="0"/>
        <v>0.496</v>
      </c>
      <c r="V25" s="44">
        <f t="shared" si="1"/>
        <v>0.72799999999999998</v>
      </c>
      <c r="W25" s="45">
        <f t="shared" si="2"/>
        <v>1467.741935483871</v>
      </c>
    </row>
    <row r="26" spans="1:23" ht="28.5" customHeight="1">
      <c r="A26" s="23" t="s">
        <v>42</v>
      </c>
      <c r="B26" s="23" t="s">
        <v>17</v>
      </c>
      <c r="C26" s="24">
        <v>5.88</v>
      </c>
      <c r="D26" s="24">
        <v>5.92</v>
      </c>
      <c r="E26" s="24">
        <v>5.95</v>
      </c>
      <c r="F26" s="24">
        <v>5.98</v>
      </c>
      <c r="G26" s="24">
        <v>0.77</v>
      </c>
      <c r="H26" s="24">
        <v>11.13</v>
      </c>
      <c r="I26" s="24">
        <v>11.21</v>
      </c>
      <c r="J26" s="24">
        <v>11.28</v>
      </c>
      <c r="K26" s="24">
        <v>11.34</v>
      </c>
      <c r="L26" s="24">
        <v>1.47</v>
      </c>
      <c r="M26" s="23">
        <v>1893</v>
      </c>
      <c r="N26" s="23">
        <v>1893</v>
      </c>
      <c r="O26" s="23">
        <v>1896</v>
      </c>
      <c r="P26" s="23">
        <v>1896</v>
      </c>
      <c r="Q26" s="23">
        <v>1903</v>
      </c>
      <c r="T26" s="23" t="s">
        <v>42</v>
      </c>
      <c r="U26" s="44">
        <f t="shared" si="0"/>
        <v>4.9000000000000004</v>
      </c>
      <c r="V26" s="44">
        <f t="shared" si="1"/>
        <v>9.2860000000000014</v>
      </c>
      <c r="W26" s="45">
        <f t="shared" si="2"/>
        <v>1895.1020408163265</v>
      </c>
    </row>
    <row r="27" spans="1:23" ht="28.5" customHeight="1">
      <c r="A27" s="23" t="s">
        <v>43</v>
      </c>
      <c r="B27" s="23" t="s">
        <v>17</v>
      </c>
      <c r="C27" s="24">
        <v>2.13</v>
      </c>
      <c r="D27" s="24">
        <v>2.86</v>
      </c>
      <c r="E27" s="24">
        <v>3.93</v>
      </c>
      <c r="F27" s="24">
        <v>2.61</v>
      </c>
      <c r="G27" s="24">
        <v>3.72</v>
      </c>
      <c r="H27" s="24">
        <v>5.8</v>
      </c>
      <c r="I27" s="24">
        <v>7.46</v>
      </c>
      <c r="J27" s="24">
        <v>13.1</v>
      </c>
      <c r="K27" s="24">
        <v>6.82</v>
      </c>
      <c r="L27" s="24">
        <v>10.029999999999999</v>
      </c>
      <c r="M27" s="23">
        <v>2721</v>
      </c>
      <c r="N27" s="23">
        <v>2610</v>
      </c>
      <c r="O27" s="23">
        <v>3333</v>
      </c>
      <c r="P27" s="23">
        <v>2614</v>
      </c>
      <c r="Q27" s="23">
        <v>2697</v>
      </c>
      <c r="T27" s="23" t="s">
        <v>43</v>
      </c>
      <c r="U27" s="44">
        <f t="shared" si="0"/>
        <v>3.05</v>
      </c>
      <c r="V27" s="44">
        <f t="shared" si="1"/>
        <v>8.6419999999999995</v>
      </c>
      <c r="W27" s="45">
        <f t="shared" si="2"/>
        <v>2833.4426229508194</v>
      </c>
    </row>
    <row r="28" spans="1:23" ht="28.5" customHeight="1">
      <c r="A28" s="23" t="s">
        <v>45</v>
      </c>
      <c r="B28" s="23" t="s">
        <v>17</v>
      </c>
      <c r="C28" s="24">
        <v>7.7</v>
      </c>
      <c r="D28" s="24">
        <v>6.8</v>
      </c>
      <c r="E28" s="24">
        <v>6.2</v>
      </c>
      <c r="F28" s="24">
        <v>5.9</v>
      </c>
      <c r="G28" s="24">
        <v>5</v>
      </c>
      <c r="H28" s="24">
        <v>29.88</v>
      </c>
      <c r="I28" s="24">
        <v>25.48</v>
      </c>
      <c r="J28" s="24">
        <v>22.59</v>
      </c>
      <c r="K28" s="24">
        <v>22.28</v>
      </c>
      <c r="L28" s="24">
        <v>15.48</v>
      </c>
      <c r="M28" s="23">
        <v>3880</v>
      </c>
      <c r="N28" s="23">
        <v>3747</v>
      </c>
      <c r="O28" s="23">
        <v>3644</v>
      </c>
      <c r="P28" s="23">
        <v>3777</v>
      </c>
      <c r="Q28" s="23">
        <v>3096</v>
      </c>
      <c r="T28" s="23" t="s">
        <v>45</v>
      </c>
      <c r="U28" s="44">
        <f t="shared" si="0"/>
        <v>6.32</v>
      </c>
      <c r="V28" s="44">
        <f t="shared" si="1"/>
        <v>23.142000000000003</v>
      </c>
      <c r="W28" s="45">
        <f t="shared" si="2"/>
        <v>3661.7088607594937</v>
      </c>
    </row>
    <row r="29" spans="1:23" ht="28.5" customHeight="1">
      <c r="A29" s="23" t="s">
        <v>46</v>
      </c>
      <c r="B29" s="23" t="s">
        <v>17</v>
      </c>
      <c r="C29" s="24">
        <v>287.89</v>
      </c>
      <c r="D29" s="24">
        <v>225.91</v>
      </c>
      <c r="E29" s="24">
        <v>317.19</v>
      </c>
      <c r="F29" s="24">
        <v>286.64999999999998</v>
      </c>
      <c r="G29" s="24">
        <v>216.24</v>
      </c>
      <c r="H29" s="24">
        <v>930.64</v>
      </c>
      <c r="I29" s="24">
        <v>812.51</v>
      </c>
      <c r="J29" s="24">
        <v>1051.31</v>
      </c>
      <c r="K29" s="24">
        <v>1018.6</v>
      </c>
      <c r="L29" s="24">
        <v>800.71</v>
      </c>
      <c r="M29" s="23">
        <v>3233</v>
      </c>
      <c r="N29" s="23">
        <v>3597</v>
      </c>
      <c r="O29" s="23">
        <v>3314</v>
      </c>
      <c r="P29" s="23">
        <v>3553</v>
      </c>
      <c r="Q29" s="23">
        <v>3703</v>
      </c>
      <c r="T29" s="23" t="s">
        <v>46</v>
      </c>
      <c r="U29" s="44">
        <f t="shared" si="0"/>
        <v>266.77599999999995</v>
      </c>
      <c r="V29" s="44">
        <f t="shared" si="1"/>
        <v>922.75400000000013</v>
      </c>
      <c r="W29" s="45">
        <f t="shared" si="2"/>
        <v>3458.9093471676624</v>
      </c>
    </row>
    <row r="30" spans="1:23" ht="28.5" customHeight="1">
      <c r="A30" s="23" t="s">
        <v>47</v>
      </c>
      <c r="B30" s="23" t="s">
        <v>17</v>
      </c>
      <c r="C30" s="24">
        <v>0.42</v>
      </c>
      <c r="D30" s="24">
        <v>0.79</v>
      </c>
      <c r="E30" s="24">
        <v>0.4</v>
      </c>
      <c r="F30" s="24">
        <v>0.35</v>
      </c>
      <c r="G30" s="24">
        <v>0</v>
      </c>
      <c r="H30" s="24">
        <v>0.45</v>
      </c>
      <c r="I30" s="24">
        <v>0.84</v>
      </c>
      <c r="J30" s="24">
        <v>0.46</v>
      </c>
      <c r="K30" s="24">
        <v>0.4</v>
      </c>
      <c r="L30" s="24">
        <v>0</v>
      </c>
      <c r="M30" s="23">
        <v>1072</v>
      </c>
      <c r="N30" s="23">
        <v>1073</v>
      </c>
      <c r="O30" s="23">
        <v>1151</v>
      </c>
      <c r="P30" s="23">
        <v>1168</v>
      </c>
      <c r="Q30" s="23">
        <v>0</v>
      </c>
      <c r="T30" s="23" t="s">
        <v>47</v>
      </c>
      <c r="U30" s="44">
        <f t="shared" si="0"/>
        <v>0.39200000000000002</v>
      </c>
      <c r="V30" s="44">
        <f t="shared" si="1"/>
        <v>0.43</v>
      </c>
      <c r="W30" s="45">
        <f t="shared" si="2"/>
        <v>1096.9387755102041</v>
      </c>
    </row>
    <row r="31" spans="1:23" ht="28.5" customHeight="1">
      <c r="A31" s="23" t="s">
        <v>48</v>
      </c>
      <c r="B31" s="23" t="s">
        <v>17</v>
      </c>
      <c r="C31" s="24">
        <v>302.60000000000002</v>
      </c>
      <c r="D31" s="24">
        <v>424.92</v>
      </c>
      <c r="E31" s="24">
        <v>383.14</v>
      </c>
      <c r="F31" s="24">
        <v>368.18</v>
      </c>
      <c r="G31" s="24">
        <v>410.76</v>
      </c>
      <c r="H31" s="24">
        <v>1215.1600000000001</v>
      </c>
      <c r="I31" s="24">
        <v>1805.63</v>
      </c>
      <c r="J31" s="24">
        <v>1351.42</v>
      </c>
      <c r="K31" s="24">
        <v>1109.94</v>
      </c>
      <c r="L31" s="24">
        <v>1369.32</v>
      </c>
      <c r="M31" s="23">
        <v>4016</v>
      </c>
      <c r="N31" s="23">
        <v>4249</v>
      </c>
      <c r="O31" s="23">
        <v>3527</v>
      </c>
      <c r="P31" s="23">
        <v>3015</v>
      </c>
      <c r="Q31" s="23">
        <v>3334</v>
      </c>
      <c r="T31" s="23" t="s">
        <v>48</v>
      </c>
      <c r="U31" s="44">
        <f t="shared" si="0"/>
        <v>377.91999999999996</v>
      </c>
      <c r="V31" s="44">
        <f t="shared" si="1"/>
        <v>1370.2939999999999</v>
      </c>
      <c r="W31" s="45">
        <f t="shared" si="2"/>
        <v>3625.8837849280271</v>
      </c>
    </row>
    <row r="32" spans="1:23" ht="28.5" customHeight="1">
      <c r="A32" s="23" t="s">
        <v>49</v>
      </c>
      <c r="B32" s="23" t="s">
        <v>17</v>
      </c>
      <c r="C32" s="24">
        <v>191</v>
      </c>
      <c r="D32" s="24">
        <v>138</v>
      </c>
      <c r="E32" s="24">
        <v>201</v>
      </c>
      <c r="F32" s="24">
        <v>221</v>
      </c>
      <c r="G32" s="24">
        <v>177.1</v>
      </c>
      <c r="H32" s="24">
        <v>990.71</v>
      </c>
      <c r="I32" s="24">
        <v>795.45</v>
      </c>
      <c r="J32" s="24">
        <v>1161.71</v>
      </c>
      <c r="K32" s="24">
        <v>1477.83</v>
      </c>
      <c r="L32" s="24">
        <v>1016.35</v>
      </c>
      <c r="M32" s="23">
        <v>5187</v>
      </c>
      <c r="N32" s="23">
        <v>5764</v>
      </c>
      <c r="O32" s="23">
        <v>5780</v>
      </c>
      <c r="P32" s="23">
        <v>6687</v>
      </c>
      <c r="Q32" s="23">
        <v>5739</v>
      </c>
      <c r="T32" s="23" t="s">
        <v>49</v>
      </c>
      <c r="U32" s="44">
        <f t="shared" si="0"/>
        <v>185.62</v>
      </c>
      <c r="V32" s="44">
        <f t="shared" si="1"/>
        <v>1088.4100000000001</v>
      </c>
      <c r="W32" s="45">
        <f t="shared" si="2"/>
        <v>5863.6461588190932</v>
      </c>
    </row>
    <row r="33" spans="1:23" ht="28.5" customHeight="1">
      <c r="A33" s="23" t="s">
        <v>50</v>
      </c>
      <c r="B33" s="23" t="s">
        <v>17</v>
      </c>
      <c r="C33" s="24">
        <v>2.14</v>
      </c>
      <c r="D33" s="24">
        <v>2.86</v>
      </c>
      <c r="E33" s="24">
        <v>2.4900000000000002</v>
      </c>
      <c r="F33" s="24">
        <v>7.36</v>
      </c>
      <c r="G33" s="24">
        <v>5.05</v>
      </c>
      <c r="H33" s="24">
        <v>3.34</v>
      </c>
      <c r="I33" s="24">
        <v>5.58</v>
      </c>
      <c r="J33" s="24">
        <v>5.49</v>
      </c>
      <c r="K33" s="24">
        <v>18.34</v>
      </c>
      <c r="L33" s="24">
        <v>13.32</v>
      </c>
      <c r="M33" s="23">
        <v>1559</v>
      </c>
      <c r="N33" s="23">
        <v>1952</v>
      </c>
      <c r="O33" s="23">
        <v>2208</v>
      </c>
      <c r="P33" s="23">
        <v>2491</v>
      </c>
      <c r="Q33" s="23">
        <v>2637</v>
      </c>
      <c r="T33" s="23" t="s">
        <v>50</v>
      </c>
      <c r="U33" s="44">
        <f t="shared" si="0"/>
        <v>3.9800000000000004</v>
      </c>
      <c r="V33" s="44">
        <f t="shared" si="1"/>
        <v>9.2140000000000004</v>
      </c>
      <c r="W33" s="45">
        <f t="shared" si="2"/>
        <v>2315.075376884422</v>
      </c>
    </row>
    <row r="34" spans="1:23" ht="28.5" customHeight="1">
      <c r="A34" s="23" t="s">
        <v>51</v>
      </c>
      <c r="B34" s="23" t="s">
        <v>17</v>
      </c>
      <c r="C34" s="24">
        <v>20</v>
      </c>
      <c r="D34" s="24">
        <v>23</v>
      </c>
      <c r="E34" s="24">
        <v>24</v>
      </c>
      <c r="F34" s="24">
        <v>22</v>
      </c>
      <c r="G34" s="24">
        <v>20</v>
      </c>
      <c r="H34" s="24">
        <v>26.74</v>
      </c>
      <c r="I34" s="24">
        <v>32.75</v>
      </c>
      <c r="J34" s="24">
        <v>34.340000000000003</v>
      </c>
      <c r="K34" s="24">
        <v>27.98</v>
      </c>
      <c r="L34" s="24">
        <v>29.28</v>
      </c>
      <c r="M34" s="23">
        <v>1337</v>
      </c>
      <c r="N34" s="23">
        <v>1424</v>
      </c>
      <c r="O34" s="23">
        <v>1431</v>
      </c>
      <c r="P34" s="23">
        <v>1272</v>
      </c>
      <c r="Q34" s="23">
        <v>1464</v>
      </c>
      <c r="T34" s="23" t="s">
        <v>51</v>
      </c>
      <c r="U34" s="44">
        <f t="shared" si="0"/>
        <v>21.8</v>
      </c>
      <c r="V34" s="44">
        <f t="shared" si="1"/>
        <v>30.218</v>
      </c>
      <c r="W34" s="45">
        <f t="shared" si="2"/>
        <v>1386.1467889908256</v>
      </c>
    </row>
    <row r="35" spans="1:23" ht="28.5" customHeight="1">
      <c r="A35" s="23" t="s">
        <v>52</v>
      </c>
      <c r="B35" s="23" t="s">
        <v>17</v>
      </c>
      <c r="C35" s="24">
        <v>204</v>
      </c>
      <c r="D35" s="24">
        <v>210</v>
      </c>
      <c r="E35" s="24">
        <v>231</v>
      </c>
      <c r="F35" s="24">
        <v>221</v>
      </c>
      <c r="G35" s="24">
        <v>221</v>
      </c>
      <c r="H35" s="24">
        <v>546.34</v>
      </c>
      <c r="I35" s="24">
        <v>588.41999999999996</v>
      </c>
      <c r="J35" s="24">
        <v>686.05</v>
      </c>
      <c r="K35" s="24">
        <v>669.11</v>
      </c>
      <c r="L35" s="24">
        <v>654.61</v>
      </c>
      <c r="M35" s="23">
        <v>2678</v>
      </c>
      <c r="N35" s="23">
        <v>2802</v>
      </c>
      <c r="O35" s="23">
        <v>2970</v>
      </c>
      <c r="P35" s="23">
        <v>3028</v>
      </c>
      <c r="Q35" s="23">
        <v>2962</v>
      </c>
      <c r="T35" s="23" t="s">
        <v>52</v>
      </c>
      <c r="U35" s="44">
        <f t="shared" si="0"/>
        <v>217.4</v>
      </c>
      <c r="V35" s="44">
        <f t="shared" si="1"/>
        <v>628.90600000000006</v>
      </c>
      <c r="W35" s="45">
        <f t="shared" si="2"/>
        <v>2892.8518859245632</v>
      </c>
    </row>
    <row r="36" spans="1:23" ht="28.5" customHeight="1">
      <c r="A36" s="23" t="s">
        <v>53</v>
      </c>
      <c r="B36" s="23" t="s">
        <v>17</v>
      </c>
      <c r="C36" s="24">
        <v>182.8</v>
      </c>
      <c r="D36" s="24">
        <v>211.31</v>
      </c>
      <c r="E36" s="24">
        <v>252.28</v>
      </c>
      <c r="F36" s="24">
        <v>309</v>
      </c>
      <c r="G36" s="24">
        <v>309.51</v>
      </c>
      <c r="H36" s="24">
        <v>987.34</v>
      </c>
      <c r="I36" s="24">
        <v>1551.65</v>
      </c>
      <c r="J36" s="24">
        <v>1837.93</v>
      </c>
      <c r="K36" s="24">
        <v>2273.5700000000002</v>
      </c>
      <c r="L36" s="24">
        <v>2367.33</v>
      </c>
      <c r="M36" s="23">
        <v>5401</v>
      </c>
      <c r="N36" s="23">
        <v>7343</v>
      </c>
      <c r="O36" s="23">
        <v>7285</v>
      </c>
      <c r="P36" s="23">
        <v>7358</v>
      </c>
      <c r="Q36" s="23">
        <v>7649</v>
      </c>
      <c r="T36" s="23" t="s">
        <v>53</v>
      </c>
      <c r="U36" s="44">
        <f t="shared" si="0"/>
        <v>252.98000000000002</v>
      </c>
      <c r="V36" s="44">
        <f t="shared" si="1"/>
        <v>1803.5639999999999</v>
      </c>
      <c r="W36" s="45">
        <f t="shared" si="2"/>
        <v>7129.275041505256</v>
      </c>
    </row>
    <row r="37" spans="1:23" ht="28.5" customHeight="1">
      <c r="A37" s="23" t="s">
        <v>54</v>
      </c>
      <c r="B37" s="23" t="s">
        <v>17</v>
      </c>
      <c r="C37" s="24">
        <v>5571.76</v>
      </c>
      <c r="D37" s="24">
        <v>4610.75</v>
      </c>
      <c r="E37" s="24">
        <v>5674.32</v>
      </c>
      <c r="F37" s="24">
        <v>5464.61</v>
      </c>
      <c r="G37" s="24">
        <v>4961.1499999999996</v>
      </c>
      <c r="H37" s="24">
        <v>12944.89</v>
      </c>
      <c r="I37" s="24">
        <v>11674.93</v>
      </c>
      <c r="J37" s="24">
        <v>14133.61</v>
      </c>
      <c r="K37" s="24">
        <v>14573.9</v>
      </c>
      <c r="L37" s="24">
        <v>14972.69</v>
      </c>
      <c r="M37" s="23">
        <v>2323</v>
      </c>
      <c r="N37" s="23">
        <v>2532</v>
      </c>
      <c r="O37" s="23">
        <v>2491</v>
      </c>
      <c r="P37" s="23">
        <v>2667</v>
      </c>
      <c r="Q37" s="23">
        <v>3018</v>
      </c>
      <c r="T37" s="23" t="s">
        <v>54</v>
      </c>
      <c r="U37" s="44">
        <f t="shared" si="0"/>
        <v>5256.5179999999991</v>
      </c>
      <c r="V37" s="44">
        <f t="shared" si="1"/>
        <v>13660.004000000001</v>
      </c>
      <c r="W37" s="45">
        <f t="shared" si="2"/>
        <v>2598.6792017072908</v>
      </c>
    </row>
    <row r="38" spans="1:23" ht="21">
      <c r="F38" s="99"/>
      <c r="G38" s="99"/>
      <c r="H38" s="99"/>
      <c r="I38" s="99"/>
      <c r="J38" s="99">
        <v>13</v>
      </c>
      <c r="K38" s="99"/>
      <c r="L38" s="99"/>
      <c r="M38" s="99"/>
      <c r="N38" s="99"/>
      <c r="O38" s="99"/>
      <c r="P38" s="99"/>
      <c r="Q38" s="99"/>
    </row>
  </sheetData>
  <mergeCells count="16">
    <mergeCell ref="T4:W4"/>
    <mergeCell ref="T5:W5"/>
    <mergeCell ref="T6:T7"/>
    <mergeCell ref="U6:U7"/>
    <mergeCell ref="V6:V7"/>
    <mergeCell ref="W6:W7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</mergeCells>
  <pageMargins left="0.7" right="0.7" top="0.75" bottom="0.75" header="0.3" footer="0.3"/>
  <pageSetup scale="43" orientation="landscape" r:id="rId1"/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V44"/>
  <sheetViews>
    <sheetView view="pageBreakPreview" topLeftCell="A22" zoomScale="60" workbookViewId="0">
      <selection activeCell="A44" sqref="A44:P44"/>
    </sheetView>
  </sheetViews>
  <sheetFormatPr defaultColWidth="11.42578125" defaultRowHeight="23.25" outlineLevelCol="1"/>
  <cols>
    <col min="1" max="1" width="38.85546875" style="63" bestFit="1" customWidth="1"/>
    <col min="2" max="16" width="19.28515625" style="63" customWidth="1" outlineLevel="1"/>
    <col min="17" max="18" width="11.42578125" style="63"/>
    <col min="19" max="19" width="38.7109375" style="65" customWidth="1"/>
    <col min="20" max="20" width="14.140625" style="65" customWidth="1"/>
    <col min="21" max="21" width="16.5703125" style="65" customWidth="1"/>
    <col min="22" max="22" width="11.7109375" style="65" customWidth="1"/>
    <col min="23" max="16384" width="11.42578125" style="63"/>
  </cols>
  <sheetData>
    <row r="1" spans="1:22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S1" s="64"/>
      <c r="T1" s="64"/>
      <c r="U1" s="64"/>
      <c r="V1" s="64"/>
    </row>
    <row r="2" spans="1:22">
      <c r="A2" s="172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</row>
    <row r="3" spans="1:22">
      <c r="A3" s="172" t="s">
        <v>62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</row>
    <row r="4" spans="1:22">
      <c r="A4" s="173" t="s">
        <v>3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S4" s="177" t="s">
        <v>101</v>
      </c>
      <c r="T4" s="177"/>
      <c r="U4" s="177"/>
      <c r="V4" s="177"/>
    </row>
    <row r="5" spans="1:22">
      <c r="A5" s="173" t="s">
        <v>4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S5" s="177" t="s">
        <v>88</v>
      </c>
      <c r="T5" s="177"/>
      <c r="U5" s="177"/>
      <c r="V5" s="177"/>
    </row>
    <row r="6" spans="1:22" s="66" customFormat="1" ht="24.75" customHeight="1">
      <c r="A6" s="174" t="s">
        <v>5</v>
      </c>
      <c r="B6" s="176" t="s">
        <v>7</v>
      </c>
      <c r="C6" s="176"/>
      <c r="D6" s="176"/>
      <c r="E6" s="176"/>
      <c r="F6" s="176"/>
      <c r="G6" s="176" t="s">
        <v>8</v>
      </c>
      <c r="H6" s="176"/>
      <c r="I6" s="176"/>
      <c r="J6" s="176"/>
      <c r="K6" s="176"/>
      <c r="L6" s="176" t="s">
        <v>9</v>
      </c>
      <c r="M6" s="176"/>
      <c r="N6" s="176"/>
      <c r="O6" s="176"/>
      <c r="P6" s="176"/>
      <c r="S6" s="178" t="s">
        <v>5</v>
      </c>
      <c r="T6" s="178" t="s">
        <v>7</v>
      </c>
      <c r="U6" s="178" t="s">
        <v>8</v>
      </c>
      <c r="V6" s="178" t="s">
        <v>9</v>
      </c>
    </row>
    <row r="7" spans="1:22" ht="24.75" customHeight="1">
      <c r="A7" s="175"/>
      <c r="B7" s="67" t="s">
        <v>10</v>
      </c>
      <c r="C7" s="67" t="s">
        <v>11</v>
      </c>
      <c r="D7" s="67" t="s">
        <v>12</v>
      </c>
      <c r="E7" s="67" t="s">
        <v>13</v>
      </c>
      <c r="F7" s="67" t="s">
        <v>14</v>
      </c>
      <c r="G7" s="67" t="s">
        <v>10</v>
      </c>
      <c r="H7" s="67" t="s">
        <v>11</v>
      </c>
      <c r="I7" s="67" t="s">
        <v>12</v>
      </c>
      <c r="J7" s="67" t="s">
        <v>13</v>
      </c>
      <c r="K7" s="67" t="s">
        <v>14</v>
      </c>
      <c r="L7" s="67" t="s">
        <v>10</v>
      </c>
      <c r="M7" s="67" t="s">
        <v>11</v>
      </c>
      <c r="N7" s="67" t="s">
        <v>12</v>
      </c>
      <c r="O7" s="67" t="s">
        <v>13</v>
      </c>
      <c r="P7" s="67" t="s">
        <v>14</v>
      </c>
      <c r="S7" s="178"/>
      <c r="T7" s="178"/>
      <c r="U7" s="178"/>
      <c r="V7" s="178"/>
    </row>
    <row r="8" spans="1:22" ht="24.75" customHeight="1">
      <c r="A8" s="68" t="s">
        <v>15</v>
      </c>
      <c r="B8" s="69">
        <v>0.04</v>
      </c>
      <c r="C8" s="69">
        <v>0.03</v>
      </c>
      <c r="D8" s="69">
        <v>0</v>
      </c>
      <c r="E8" s="69">
        <v>0.04</v>
      </c>
      <c r="F8" s="69">
        <v>0.04</v>
      </c>
      <c r="G8" s="69">
        <v>0.04</v>
      </c>
      <c r="H8" s="69">
        <v>0.05</v>
      </c>
      <c r="I8" s="69">
        <v>0</v>
      </c>
      <c r="J8" s="69">
        <v>0.11</v>
      </c>
      <c r="K8" s="69">
        <v>0.11</v>
      </c>
      <c r="L8" s="68">
        <v>862</v>
      </c>
      <c r="M8" s="68">
        <v>1510</v>
      </c>
      <c r="N8" s="68">
        <v>0</v>
      </c>
      <c r="O8" s="68">
        <v>2680</v>
      </c>
      <c r="P8" s="68">
        <v>2680</v>
      </c>
      <c r="S8" s="68" t="s">
        <v>15</v>
      </c>
      <c r="T8" s="70">
        <f>AVERAGE(B8:F8)</f>
        <v>3.0000000000000006E-2</v>
      </c>
      <c r="U8" s="70">
        <f>AVERAGE(G8:K8)</f>
        <v>6.2E-2</v>
      </c>
      <c r="V8" s="71">
        <f>U8/T8*1000</f>
        <v>2066.6666666666665</v>
      </c>
    </row>
    <row r="9" spans="1:22" ht="24.75" customHeight="1">
      <c r="A9" s="68" t="s">
        <v>19</v>
      </c>
      <c r="B9" s="69">
        <v>580</v>
      </c>
      <c r="C9" s="69">
        <v>489</v>
      </c>
      <c r="D9" s="69">
        <v>537</v>
      </c>
      <c r="E9" s="69">
        <v>507</v>
      </c>
      <c r="F9" s="69">
        <v>494</v>
      </c>
      <c r="G9" s="69">
        <v>2776.14</v>
      </c>
      <c r="H9" s="69">
        <v>1864.55</v>
      </c>
      <c r="I9" s="69">
        <v>2531.17</v>
      </c>
      <c r="J9" s="69">
        <v>2321.5700000000002</v>
      </c>
      <c r="K9" s="69">
        <v>2258.41</v>
      </c>
      <c r="L9" s="68">
        <v>4786</v>
      </c>
      <c r="M9" s="68">
        <v>3813</v>
      </c>
      <c r="N9" s="68">
        <v>4714</v>
      </c>
      <c r="O9" s="68">
        <v>4579</v>
      </c>
      <c r="P9" s="68">
        <v>4572</v>
      </c>
      <c r="S9" s="68" t="s">
        <v>19</v>
      </c>
      <c r="T9" s="70">
        <f t="shared" ref="T9:T43" si="0">AVERAGE(B9:F9)</f>
        <v>521.4</v>
      </c>
      <c r="U9" s="70">
        <f t="shared" ref="U9:U43" si="1">AVERAGE(G9:K9)</f>
        <v>2350.3679999999999</v>
      </c>
      <c r="V9" s="71">
        <f t="shared" ref="V9:V43" si="2">U9/T9*1000</f>
        <v>4507.8020713463748</v>
      </c>
    </row>
    <row r="10" spans="1:22" ht="24.75" customHeight="1">
      <c r="A10" s="68" t="s">
        <v>20</v>
      </c>
      <c r="B10" s="69">
        <v>77.56</v>
      </c>
      <c r="C10" s="69">
        <v>77.78</v>
      </c>
      <c r="D10" s="69">
        <v>78.52</v>
      </c>
      <c r="E10" s="69">
        <v>77.98</v>
      </c>
      <c r="F10" s="69">
        <v>81.34</v>
      </c>
      <c r="G10" s="69">
        <v>104.54</v>
      </c>
      <c r="H10" s="69">
        <v>105.42</v>
      </c>
      <c r="I10" s="69">
        <v>107.63</v>
      </c>
      <c r="J10" s="69">
        <v>107.95</v>
      </c>
      <c r="K10" s="69">
        <v>113.41</v>
      </c>
      <c r="L10" s="68">
        <v>1348</v>
      </c>
      <c r="M10" s="68">
        <v>1355</v>
      </c>
      <c r="N10" s="68">
        <v>1371</v>
      </c>
      <c r="O10" s="68">
        <v>1384</v>
      </c>
      <c r="P10" s="68">
        <v>1394</v>
      </c>
      <c r="S10" s="68" t="s">
        <v>20</v>
      </c>
      <c r="T10" s="70">
        <f t="shared" si="0"/>
        <v>78.63600000000001</v>
      </c>
      <c r="U10" s="70">
        <f t="shared" si="1"/>
        <v>107.79</v>
      </c>
      <c r="V10" s="71">
        <f t="shared" si="2"/>
        <v>1370.7462231039217</v>
      </c>
    </row>
    <row r="11" spans="1:22" ht="24.75" customHeight="1">
      <c r="A11" s="68" t="s">
        <v>21</v>
      </c>
      <c r="B11" s="69">
        <v>36.770000000000003</v>
      </c>
      <c r="C11" s="69">
        <v>37.47</v>
      </c>
      <c r="D11" s="69">
        <v>41.85</v>
      </c>
      <c r="E11" s="69">
        <v>46.13</v>
      </c>
      <c r="F11" s="69">
        <v>47.74</v>
      </c>
      <c r="G11" s="69">
        <v>101.83</v>
      </c>
      <c r="H11" s="69">
        <v>108.05</v>
      </c>
      <c r="I11" s="69">
        <v>131.27000000000001</v>
      </c>
      <c r="J11" s="69">
        <v>151.16999999999999</v>
      </c>
      <c r="K11" s="69">
        <v>173.39</v>
      </c>
      <c r="L11" s="68">
        <v>2769</v>
      </c>
      <c r="M11" s="68">
        <v>2883</v>
      </c>
      <c r="N11" s="68">
        <v>3137</v>
      </c>
      <c r="O11" s="68">
        <v>3277</v>
      </c>
      <c r="P11" s="68">
        <v>3632</v>
      </c>
      <c r="S11" s="68" t="s">
        <v>21</v>
      </c>
      <c r="T11" s="70">
        <f t="shared" si="0"/>
        <v>41.992000000000004</v>
      </c>
      <c r="U11" s="70">
        <f t="shared" si="1"/>
        <v>133.142</v>
      </c>
      <c r="V11" s="71">
        <f t="shared" si="2"/>
        <v>3170.6515526766998</v>
      </c>
    </row>
    <row r="12" spans="1:22" ht="24.75" customHeight="1">
      <c r="A12" s="68" t="s">
        <v>22</v>
      </c>
      <c r="B12" s="69">
        <v>702.17</v>
      </c>
      <c r="C12" s="69">
        <v>699.77</v>
      </c>
      <c r="D12" s="69">
        <v>689.18</v>
      </c>
      <c r="E12" s="69">
        <v>667.13</v>
      </c>
      <c r="F12" s="69">
        <v>678.28</v>
      </c>
      <c r="G12" s="69">
        <v>2385.25</v>
      </c>
      <c r="H12" s="69">
        <v>2525.4499999999998</v>
      </c>
      <c r="I12" s="69">
        <v>2020.88</v>
      </c>
      <c r="J12" s="69">
        <v>2109.08</v>
      </c>
      <c r="K12" s="69">
        <v>2689.47</v>
      </c>
      <c r="L12" s="68">
        <v>3397</v>
      </c>
      <c r="M12" s="68">
        <v>3609</v>
      </c>
      <c r="N12" s="68">
        <v>2932</v>
      </c>
      <c r="O12" s="68">
        <v>3161</v>
      </c>
      <c r="P12" s="68">
        <v>3965</v>
      </c>
      <c r="S12" s="68" t="s">
        <v>22</v>
      </c>
      <c r="T12" s="70">
        <f t="shared" si="0"/>
        <v>687.30599999999993</v>
      </c>
      <c r="U12" s="70">
        <f t="shared" si="1"/>
        <v>2346.0259999999998</v>
      </c>
      <c r="V12" s="71">
        <f t="shared" si="2"/>
        <v>3413.3646439868126</v>
      </c>
    </row>
    <row r="13" spans="1:22" ht="24.75" customHeight="1">
      <c r="A13" s="68" t="s">
        <v>23</v>
      </c>
      <c r="B13" s="69">
        <v>0</v>
      </c>
      <c r="C13" s="69">
        <v>0</v>
      </c>
      <c r="D13" s="69">
        <v>0.08</v>
      </c>
      <c r="E13" s="69">
        <v>0.01</v>
      </c>
      <c r="F13" s="69">
        <v>0.01</v>
      </c>
      <c r="G13" s="69">
        <v>0</v>
      </c>
      <c r="H13" s="69">
        <v>0</v>
      </c>
      <c r="I13" s="69">
        <v>0.24</v>
      </c>
      <c r="J13" s="69">
        <v>0.02</v>
      </c>
      <c r="K13" s="69">
        <v>0.03</v>
      </c>
      <c r="L13" s="68">
        <v>0</v>
      </c>
      <c r="M13" s="68">
        <v>0</v>
      </c>
      <c r="N13" s="68">
        <v>3000</v>
      </c>
      <c r="O13" s="68">
        <v>3000</v>
      </c>
      <c r="P13" s="68">
        <v>2875</v>
      </c>
      <c r="S13" s="68" t="s">
        <v>23</v>
      </c>
      <c r="T13" s="70">
        <f t="shared" si="0"/>
        <v>1.9999999999999997E-2</v>
      </c>
      <c r="U13" s="70">
        <f t="shared" si="1"/>
        <v>5.800000000000001E-2</v>
      </c>
      <c r="V13" s="71">
        <f t="shared" si="2"/>
        <v>2900.0000000000009</v>
      </c>
    </row>
    <row r="14" spans="1:22" ht="24.75" customHeight="1">
      <c r="A14" s="68" t="s">
        <v>24</v>
      </c>
      <c r="B14" s="69">
        <v>233.27</v>
      </c>
      <c r="C14" s="69">
        <v>217.75</v>
      </c>
      <c r="D14" s="69">
        <v>201.85</v>
      </c>
      <c r="E14" s="69">
        <v>207.52</v>
      </c>
      <c r="F14" s="69">
        <v>188.63</v>
      </c>
      <c r="G14" s="69">
        <v>347.25</v>
      </c>
      <c r="H14" s="69">
        <v>331.53</v>
      </c>
      <c r="I14" s="69">
        <v>370.51</v>
      </c>
      <c r="J14" s="69">
        <v>368.45</v>
      </c>
      <c r="K14" s="69">
        <v>423.1</v>
      </c>
      <c r="L14" s="68">
        <v>1489</v>
      </c>
      <c r="M14" s="68">
        <v>1523</v>
      </c>
      <c r="N14" s="68">
        <v>1836</v>
      </c>
      <c r="O14" s="68">
        <v>1775</v>
      </c>
      <c r="P14" s="68">
        <v>2243</v>
      </c>
      <c r="S14" s="68" t="s">
        <v>24</v>
      </c>
      <c r="T14" s="70">
        <f t="shared" si="0"/>
        <v>209.804</v>
      </c>
      <c r="U14" s="70">
        <f t="shared" si="1"/>
        <v>368.16800000000001</v>
      </c>
      <c r="V14" s="71">
        <f t="shared" si="2"/>
        <v>1754.8187832453145</v>
      </c>
    </row>
    <row r="15" spans="1:22" ht="24.75" customHeight="1">
      <c r="A15" s="68" t="s">
        <v>25</v>
      </c>
      <c r="B15" s="69">
        <v>0.86</v>
      </c>
      <c r="C15" s="69">
        <v>1.34</v>
      </c>
      <c r="D15" s="69">
        <v>0.91</v>
      </c>
      <c r="E15" s="69"/>
      <c r="F15" s="69">
        <v>0.85</v>
      </c>
      <c r="G15" s="69">
        <v>1.46</v>
      </c>
      <c r="H15" s="69">
        <v>1.68</v>
      </c>
      <c r="I15" s="69">
        <v>1.5</v>
      </c>
      <c r="J15" s="69"/>
      <c r="K15" s="69">
        <v>1.41</v>
      </c>
      <c r="L15" s="68">
        <v>1700</v>
      </c>
      <c r="M15" s="68">
        <v>1257</v>
      </c>
      <c r="N15" s="68">
        <v>1650</v>
      </c>
      <c r="O15" s="68"/>
      <c r="P15" s="68">
        <v>1667</v>
      </c>
      <c r="S15" s="68" t="s">
        <v>25</v>
      </c>
      <c r="T15" s="70">
        <f t="shared" si="0"/>
        <v>0.9900000000000001</v>
      </c>
      <c r="U15" s="70">
        <f t="shared" si="1"/>
        <v>1.5125</v>
      </c>
      <c r="V15" s="71">
        <f t="shared" si="2"/>
        <v>1527.7777777777776</v>
      </c>
    </row>
    <row r="16" spans="1:22" ht="24.75" customHeight="1">
      <c r="A16" s="68" t="s">
        <v>26</v>
      </c>
      <c r="B16" s="69">
        <v>0.43</v>
      </c>
      <c r="C16" s="69">
        <v>0.5</v>
      </c>
      <c r="D16" s="69">
        <v>0.33</v>
      </c>
      <c r="E16" s="69">
        <v>0.5</v>
      </c>
      <c r="F16" s="69">
        <v>0.5</v>
      </c>
      <c r="G16" s="69">
        <v>0.57999999999999996</v>
      </c>
      <c r="H16" s="69">
        <v>0.65</v>
      </c>
      <c r="I16" s="69">
        <v>0.37</v>
      </c>
      <c r="J16" s="69">
        <v>0.75</v>
      </c>
      <c r="K16" s="69">
        <v>0.76</v>
      </c>
      <c r="L16" s="68">
        <v>1333</v>
      </c>
      <c r="M16" s="68">
        <v>1306</v>
      </c>
      <c r="N16" s="68">
        <v>1150</v>
      </c>
      <c r="O16" s="68">
        <v>1509</v>
      </c>
      <c r="P16" s="68">
        <v>1530</v>
      </c>
      <c r="S16" s="68" t="s">
        <v>26</v>
      </c>
      <c r="T16" s="70">
        <f t="shared" si="0"/>
        <v>0.45199999999999996</v>
      </c>
      <c r="U16" s="70">
        <f t="shared" si="1"/>
        <v>0.62200000000000011</v>
      </c>
      <c r="V16" s="71">
        <f t="shared" si="2"/>
        <v>1376.106194690266</v>
      </c>
    </row>
    <row r="17" spans="1:22" ht="24.75" customHeight="1">
      <c r="A17" s="68" t="s">
        <v>27</v>
      </c>
      <c r="B17" s="69">
        <v>4.74</v>
      </c>
      <c r="C17" s="69">
        <v>4.72</v>
      </c>
      <c r="D17" s="69">
        <v>4.71</v>
      </c>
      <c r="E17" s="69">
        <v>4.3499999999999996</v>
      </c>
      <c r="F17" s="69">
        <v>4.33</v>
      </c>
      <c r="G17" s="69">
        <v>6.65</v>
      </c>
      <c r="H17" s="69">
        <v>6.56</v>
      </c>
      <c r="I17" s="69">
        <v>6.52</v>
      </c>
      <c r="J17" s="69">
        <v>8.41</v>
      </c>
      <c r="K17" s="69">
        <v>6.8</v>
      </c>
      <c r="L17" s="68">
        <v>1402</v>
      </c>
      <c r="M17" s="68">
        <v>1391</v>
      </c>
      <c r="N17" s="68">
        <v>1386</v>
      </c>
      <c r="O17" s="68">
        <v>1935</v>
      </c>
      <c r="P17" s="68">
        <v>1572</v>
      </c>
      <c r="S17" s="68" t="s">
        <v>27</v>
      </c>
      <c r="T17" s="70">
        <f t="shared" si="0"/>
        <v>4.57</v>
      </c>
      <c r="U17" s="70">
        <f t="shared" si="1"/>
        <v>6.9879999999999995</v>
      </c>
      <c r="V17" s="71">
        <f t="shared" si="2"/>
        <v>1529.1028446389494</v>
      </c>
    </row>
    <row r="18" spans="1:22" ht="24.75" customHeight="1">
      <c r="A18" s="68" t="s">
        <v>29</v>
      </c>
      <c r="B18" s="69">
        <v>914</v>
      </c>
      <c r="C18" s="69">
        <v>889.6</v>
      </c>
      <c r="D18" s="69">
        <v>934.43</v>
      </c>
      <c r="E18" s="69">
        <v>909.19</v>
      </c>
      <c r="F18" s="69">
        <v>901</v>
      </c>
      <c r="G18" s="69">
        <v>1782.18</v>
      </c>
      <c r="H18" s="69">
        <v>1802.8</v>
      </c>
      <c r="I18" s="69">
        <v>1786.28</v>
      </c>
      <c r="J18" s="69">
        <v>1759.59</v>
      </c>
      <c r="K18" s="69">
        <v>1995.31</v>
      </c>
      <c r="L18" s="68">
        <v>1950</v>
      </c>
      <c r="M18" s="68">
        <v>2027</v>
      </c>
      <c r="N18" s="68">
        <v>1912</v>
      </c>
      <c r="O18" s="68">
        <v>1935</v>
      </c>
      <c r="P18" s="68">
        <v>2215</v>
      </c>
      <c r="S18" s="68" t="s">
        <v>29</v>
      </c>
      <c r="T18" s="70">
        <f t="shared" si="0"/>
        <v>909.64399999999989</v>
      </c>
      <c r="U18" s="70">
        <f t="shared" si="1"/>
        <v>1825.232</v>
      </c>
      <c r="V18" s="71">
        <f t="shared" si="2"/>
        <v>2006.5344244561611</v>
      </c>
    </row>
    <row r="19" spans="1:22" ht="24.75" customHeight="1">
      <c r="A19" s="68" t="s">
        <v>30</v>
      </c>
      <c r="B19" s="69">
        <v>524</v>
      </c>
      <c r="C19" s="69">
        <v>485.8</v>
      </c>
      <c r="D19" s="69">
        <v>540.82000000000005</v>
      </c>
      <c r="E19" s="69">
        <v>616.37</v>
      </c>
      <c r="F19" s="69">
        <v>514.75</v>
      </c>
      <c r="G19" s="69">
        <v>833.81</v>
      </c>
      <c r="H19" s="69">
        <v>972.76</v>
      </c>
      <c r="I19" s="69">
        <v>1098.4000000000001</v>
      </c>
      <c r="J19" s="69">
        <v>1417.58</v>
      </c>
      <c r="K19" s="69">
        <v>1158.3699999999999</v>
      </c>
      <c r="L19" s="68">
        <v>1591</v>
      </c>
      <c r="M19" s="68">
        <v>2002</v>
      </c>
      <c r="N19" s="68">
        <v>2031</v>
      </c>
      <c r="O19" s="68">
        <v>2300</v>
      </c>
      <c r="P19" s="68">
        <v>2250</v>
      </c>
      <c r="S19" s="68" t="s">
        <v>30</v>
      </c>
      <c r="T19" s="70">
        <f t="shared" si="0"/>
        <v>536.34799999999996</v>
      </c>
      <c r="U19" s="70">
        <f t="shared" si="1"/>
        <v>1096.184</v>
      </c>
      <c r="V19" s="71">
        <f t="shared" si="2"/>
        <v>2043.7924631023141</v>
      </c>
    </row>
    <row r="20" spans="1:22" ht="24.75" customHeight="1">
      <c r="A20" s="68" t="s">
        <v>31</v>
      </c>
      <c r="B20" s="69">
        <v>305.97000000000003</v>
      </c>
      <c r="C20" s="69">
        <v>313.95999999999998</v>
      </c>
      <c r="D20" s="69">
        <v>314.93</v>
      </c>
      <c r="E20" s="69">
        <v>291.37</v>
      </c>
      <c r="F20" s="69">
        <v>284.49</v>
      </c>
      <c r="G20" s="69">
        <v>750.27</v>
      </c>
      <c r="H20" s="69">
        <v>767.53</v>
      </c>
      <c r="I20" s="69">
        <v>767.72</v>
      </c>
      <c r="J20" s="69">
        <v>764.49</v>
      </c>
      <c r="K20" s="69">
        <v>814.97</v>
      </c>
      <c r="L20" s="68">
        <v>2452</v>
      </c>
      <c r="M20" s="68">
        <v>2445</v>
      </c>
      <c r="N20" s="68">
        <v>2438</v>
      </c>
      <c r="O20" s="68">
        <v>2624</v>
      </c>
      <c r="P20" s="68">
        <v>2865</v>
      </c>
      <c r="S20" s="68" t="s">
        <v>31</v>
      </c>
      <c r="T20" s="70">
        <f t="shared" si="0"/>
        <v>302.14400000000001</v>
      </c>
      <c r="U20" s="70">
        <f t="shared" si="1"/>
        <v>772.99600000000009</v>
      </c>
      <c r="V20" s="71">
        <f t="shared" si="2"/>
        <v>2558.3695191696675</v>
      </c>
    </row>
    <row r="21" spans="1:22" ht="24.75" customHeight="1">
      <c r="A21" s="68" t="s">
        <v>32</v>
      </c>
      <c r="B21" s="69">
        <v>327.14</v>
      </c>
      <c r="C21" s="69">
        <v>298.74</v>
      </c>
      <c r="D21" s="69">
        <v>293.86</v>
      </c>
      <c r="E21" s="69">
        <v>314.42</v>
      </c>
      <c r="F21" s="69">
        <v>310.56</v>
      </c>
      <c r="G21" s="69">
        <v>559.92999999999995</v>
      </c>
      <c r="H21" s="69">
        <v>594.15</v>
      </c>
      <c r="I21" s="69">
        <v>551.66999999999996</v>
      </c>
      <c r="J21" s="69">
        <v>519.57000000000005</v>
      </c>
      <c r="K21" s="69">
        <v>591.79999999999995</v>
      </c>
      <c r="L21" s="68">
        <v>1712</v>
      </c>
      <c r="M21" s="68">
        <v>1989</v>
      </c>
      <c r="N21" s="68">
        <v>1877</v>
      </c>
      <c r="O21" s="68">
        <v>1652</v>
      </c>
      <c r="P21" s="68">
        <v>1906</v>
      </c>
      <c r="S21" s="68" t="s">
        <v>32</v>
      </c>
      <c r="T21" s="70">
        <f t="shared" si="0"/>
        <v>308.94400000000002</v>
      </c>
      <c r="U21" s="70">
        <f t="shared" si="1"/>
        <v>563.42399999999998</v>
      </c>
      <c r="V21" s="71">
        <f t="shared" si="2"/>
        <v>1823.709151173028</v>
      </c>
    </row>
    <row r="22" spans="1:22" ht="24.75" customHeight="1">
      <c r="A22" s="68" t="s">
        <v>33</v>
      </c>
      <c r="B22" s="69">
        <v>317.64999999999998</v>
      </c>
      <c r="C22" s="69">
        <v>277.29000000000002</v>
      </c>
      <c r="D22" s="69">
        <v>273.44</v>
      </c>
      <c r="E22" s="69">
        <v>318.92</v>
      </c>
      <c r="F22" s="69">
        <v>305.48</v>
      </c>
      <c r="G22" s="69">
        <v>617.87</v>
      </c>
      <c r="H22" s="69">
        <v>468.04</v>
      </c>
      <c r="I22" s="69">
        <v>525.12</v>
      </c>
      <c r="J22" s="69">
        <v>669.51</v>
      </c>
      <c r="K22" s="69">
        <v>653.42999999999995</v>
      </c>
      <c r="L22" s="68">
        <v>1945</v>
      </c>
      <c r="M22" s="68">
        <v>1688</v>
      </c>
      <c r="N22" s="68">
        <v>1920</v>
      </c>
      <c r="O22" s="68">
        <v>2099</v>
      </c>
      <c r="P22" s="68">
        <v>2139</v>
      </c>
      <c r="S22" s="68" t="s">
        <v>33</v>
      </c>
      <c r="T22" s="70">
        <f t="shared" si="0"/>
        <v>298.55600000000004</v>
      </c>
      <c r="U22" s="70">
        <f t="shared" si="1"/>
        <v>586.79399999999998</v>
      </c>
      <c r="V22" s="71">
        <f t="shared" si="2"/>
        <v>1965.4403194040647</v>
      </c>
    </row>
    <row r="23" spans="1:22" ht="24.75" customHeight="1">
      <c r="A23" s="68" t="s">
        <v>34</v>
      </c>
      <c r="B23" s="69">
        <v>3438</v>
      </c>
      <c r="C23" s="69">
        <v>3013.21</v>
      </c>
      <c r="D23" s="69">
        <v>3262.6</v>
      </c>
      <c r="E23" s="69">
        <v>3509</v>
      </c>
      <c r="F23" s="69">
        <v>3230.4</v>
      </c>
      <c r="G23" s="69">
        <v>6592.62</v>
      </c>
      <c r="H23" s="69">
        <v>5519.87</v>
      </c>
      <c r="I23" s="69">
        <v>6813.62</v>
      </c>
      <c r="J23" s="69">
        <v>7931.22</v>
      </c>
      <c r="K23" s="69">
        <v>7274.3</v>
      </c>
      <c r="L23" s="68">
        <v>1918</v>
      </c>
      <c r="M23" s="68">
        <v>1832</v>
      </c>
      <c r="N23" s="68">
        <v>2088</v>
      </c>
      <c r="O23" s="68">
        <v>2260</v>
      </c>
      <c r="P23" s="68">
        <v>2252</v>
      </c>
      <c r="S23" s="68" t="s">
        <v>34</v>
      </c>
      <c r="T23" s="70">
        <f t="shared" si="0"/>
        <v>3290.6419999999998</v>
      </c>
      <c r="U23" s="70">
        <f t="shared" si="1"/>
        <v>6826.3260000000009</v>
      </c>
      <c r="V23" s="71">
        <f t="shared" si="2"/>
        <v>2074.4663199460779</v>
      </c>
    </row>
    <row r="24" spans="1:22" ht="24.75" customHeight="1">
      <c r="A24" s="68" t="s">
        <v>35</v>
      </c>
      <c r="B24" s="69">
        <v>0.35</v>
      </c>
      <c r="C24" s="69">
        <v>0.57999999999999996</v>
      </c>
      <c r="D24" s="69">
        <v>0.67</v>
      </c>
      <c r="E24" s="69">
        <v>0.62</v>
      </c>
      <c r="F24" s="69">
        <v>0.48</v>
      </c>
      <c r="G24" s="69">
        <v>0.42</v>
      </c>
      <c r="H24" s="69">
        <v>0.62</v>
      </c>
      <c r="I24" s="69">
        <v>0.68</v>
      </c>
      <c r="J24" s="69">
        <v>0.69</v>
      </c>
      <c r="K24" s="69">
        <v>0.82</v>
      </c>
      <c r="L24" s="68">
        <v>1198</v>
      </c>
      <c r="M24" s="68">
        <v>1062</v>
      </c>
      <c r="N24" s="68">
        <v>1016</v>
      </c>
      <c r="O24" s="68">
        <v>1110</v>
      </c>
      <c r="P24" s="68">
        <v>1708</v>
      </c>
      <c r="S24" s="68" t="s">
        <v>35</v>
      </c>
      <c r="T24" s="70">
        <f t="shared" si="0"/>
        <v>0.54</v>
      </c>
      <c r="U24" s="70">
        <f t="shared" si="1"/>
        <v>0.64600000000000002</v>
      </c>
      <c r="V24" s="71">
        <f t="shared" si="2"/>
        <v>1196.2962962962961</v>
      </c>
    </row>
    <row r="25" spans="1:22" ht="24.75" customHeight="1">
      <c r="A25" s="68" t="s">
        <v>36</v>
      </c>
      <c r="B25" s="69">
        <v>0</v>
      </c>
      <c r="C25" s="69">
        <v>0</v>
      </c>
      <c r="D25" s="69">
        <v>0</v>
      </c>
      <c r="E25" s="69">
        <v>5.98</v>
      </c>
      <c r="F25" s="69">
        <v>9.9700000000000006</v>
      </c>
      <c r="G25" s="69">
        <v>0</v>
      </c>
      <c r="H25" s="69">
        <v>0</v>
      </c>
      <c r="I25" s="69">
        <v>0</v>
      </c>
      <c r="J25" s="69">
        <v>3.69</v>
      </c>
      <c r="K25" s="69">
        <v>21.94</v>
      </c>
      <c r="L25" s="68">
        <v>0</v>
      </c>
      <c r="M25" s="68">
        <v>0</v>
      </c>
      <c r="N25" s="68">
        <v>0</v>
      </c>
      <c r="O25" s="68">
        <v>617</v>
      </c>
      <c r="P25" s="68">
        <v>2200</v>
      </c>
      <c r="S25" s="68" t="s">
        <v>36</v>
      </c>
      <c r="T25" s="70">
        <f t="shared" si="0"/>
        <v>3.1900000000000004</v>
      </c>
      <c r="U25" s="70">
        <f t="shared" si="1"/>
        <v>5.1260000000000003</v>
      </c>
      <c r="V25" s="71">
        <f t="shared" si="2"/>
        <v>1606.8965517241379</v>
      </c>
    </row>
    <row r="26" spans="1:22" ht="24.75" customHeight="1">
      <c r="A26" s="68" t="s">
        <v>37</v>
      </c>
      <c r="B26" s="69">
        <v>2211</v>
      </c>
      <c r="C26" s="69">
        <v>1841</v>
      </c>
      <c r="D26" s="69">
        <v>1921.89</v>
      </c>
      <c r="E26" s="69">
        <v>1947</v>
      </c>
      <c r="F26" s="69">
        <v>1971</v>
      </c>
      <c r="G26" s="69">
        <v>5304.13</v>
      </c>
      <c r="H26" s="69">
        <v>5147.2</v>
      </c>
      <c r="I26" s="69">
        <v>5029.43</v>
      </c>
      <c r="J26" s="69">
        <v>4953.6499999999996</v>
      </c>
      <c r="K26" s="69">
        <v>5821.28</v>
      </c>
      <c r="L26" s="68">
        <v>2399</v>
      </c>
      <c r="M26" s="68">
        <v>2796</v>
      </c>
      <c r="N26" s="68">
        <v>2617</v>
      </c>
      <c r="O26" s="68">
        <v>2544</v>
      </c>
      <c r="P26" s="68">
        <v>2953</v>
      </c>
      <c r="S26" s="68" t="s">
        <v>37</v>
      </c>
      <c r="T26" s="70">
        <f t="shared" si="0"/>
        <v>1978.3779999999999</v>
      </c>
      <c r="U26" s="70">
        <f t="shared" si="1"/>
        <v>5251.1379999999999</v>
      </c>
      <c r="V26" s="71">
        <f t="shared" si="2"/>
        <v>2654.2642508155668</v>
      </c>
    </row>
    <row r="27" spans="1:22" ht="24.75" customHeight="1">
      <c r="A27" s="68" t="s">
        <v>38</v>
      </c>
      <c r="B27" s="69">
        <v>4242.3</v>
      </c>
      <c r="C27" s="69">
        <v>3320.03</v>
      </c>
      <c r="D27" s="69">
        <v>4223.91</v>
      </c>
      <c r="E27" s="69">
        <v>4130.1899999999996</v>
      </c>
      <c r="F27" s="69">
        <v>3707.93</v>
      </c>
      <c r="G27" s="69">
        <v>5471.35</v>
      </c>
      <c r="H27" s="69">
        <v>3096.69</v>
      </c>
      <c r="I27" s="69">
        <v>4392.59</v>
      </c>
      <c r="J27" s="69">
        <v>6082.11</v>
      </c>
      <c r="K27" s="69">
        <v>5890.16</v>
      </c>
      <c r="L27" s="68">
        <v>1290</v>
      </c>
      <c r="M27" s="68">
        <v>933</v>
      </c>
      <c r="N27" s="68">
        <v>1040</v>
      </c>
      <c r="O27" s="68">
        <v>1473</v>
      </c>
      <c r="P27" s="68">
        <v>1589</v>
      </c>
      <c r="S27" s="68" t="s">
        <v>38</v>
      </c>
      <c r="T27" s="70">
        <f t="shared" si="0"/>
        <v>3924.8720000000003</v>
      </c>
      <c r="U27" s="70">
        <f t="shared" si="1"/>
        <v>4986.58</v>
      </c>
      <c r="V27" s="71">
        <f t="shared" si="2"/>
        <v>1270.5076751547565</v>
      </c>
    </row>
    <row r="28" spans="1:22" ht="24.75" customHeight="1">
      <c r="A28" s="68" t="s">
        <v>39</v>
      </c>
      <c r="B28" s="69">
        <v>26.93</v>
      </c>
      <c r="C28" s="69">
        <v>26.38</v>
      </c>
      <c r="D28" s="69">
        <v>2.2200000000000002</v>
      </c>
      <c r="E28" s="69">
        <v>25.53</v>
      </c>
      <c r="F28" s="69">
        <v>22.47</v>
      </c>
      <c r="G28" s="69">
        <v>63.1</v>
      </c>
      <c r="H28" s="69">
        <v>58.17</v>
      </c>
      <c r="I28" s="69">
        <v>4.9400000000000004</v>
      </c>
      <c r="J28" s="69">
        <v>59.73</v>
      </c>
      <c r="K28" s="69">
        <v>50.91</v>
      </c>
      <c r="L28" s="68">
        <v>2343</v>
      </c>
      <c r="M28" s="68">
        <v>2205</v>
      </c>
      <c r="N28" s="68">
        <v>2228</v>
      </c>
      <c r="O28" s="68">
        <v>2340</v>
      </c>
      <c r="P28" s="68">
        <v>2266</v>
      </c>
      <c r="S28" s="68" t="s">
        <v>39</v>
      </c>
      <c r="T28" s="70">
        <f t="shared" si="0"/>
        <v>20.706</v>
      </c>
      <c r="U28" s="70">
        <f t="shared" si="1"/>
        <v>47.37</v>
      </c>
      <c r="V28" s="71">
        <f t="shared" si="2"/>
        <v>2287.7426832802084</v>
      </c>
    </row>
    <row r="29" spans="1:22" ht="24.75" customHeight="1">
      <c r="A29" s="68" t="s">
        <v>40</v>
      </c>
      <c r="B29" s="69">
        <v>21.08</v>
      </c>
      <c r="C29" s="69">
        <v>21.07</v>
      </c>
      <c r="D29" s="69">
        <v>21.06</v>
      </c>
      <c r="E29" s="69">
        <v>21.08</v>
      </c>
      <c r="F29" s="69">
        <v>21.12</v>
      </c>
      <c r="G29" s="69">
        <v>44.4</v>
      </c>
      <c r="H29" s="69">
        <v>44.41</v>
      </c>
      <c r="I29" s="69">
        <v>44.47</v>
      </c>
      <c r="J29" s="69">
        <v>44.55</v>
      </c>
      <c r="K29" s="69">
        <v>44.69</v>
      </c>
      <c r="L29" s="68">
        <v>2107</v>
      </c>
      <c r="M29" s="68">
        <v>2108</v>
      </c>
      <c r="N29" s="68">
        <v>2112</v>
      </c>
      <c r="O29" s="68">
        <v>2113</v>
      </c>
      <c r="P29" s="68">
        <v>2116</v>
      </c>
      <c r="S29" s="68" t="s">
        <v>40</v>
      </c>
      <c r="T29" s="70">
        <f t="shared" si="0"/>
        <v>21.082000000000001</v>
      </c>
      <c r="U29" s="70">
        <f t="shared" si="1"/>
        <v>44.503999999999998</v>
      </c>
      <c r="V29" s="71">
        <f t="shared" si="2"/>
        <v>2110.9951617493598</v>
      </c>
    </row>
    <row r="30" spans="1:22" ht="24.75" customHeight="1">
      <c r="A30" s="68" t="s">
        <v>41</v>
      </c>
      <c r="B30" s="69">
        <v>5.98</v>
      </c>
      <c r="C30" s="69">
        <v>6.16</v>
      </c>
      <c r="D30" s="69">
        <v>6.35</v>
      </c>
      <c r="E30" s="69">
        <v>6.95</v>
      </c>
      <c r="F30" s="69">
        <v>6.65</v>
      </c>
      <c r="G30" s="69">
        <v>9.4700000000000006</v>
      </c>
      <c r="H30" s="69">
        <v>10.97</v>
      </c>
      <c r="I30" s="69">
        <v>10.97</v>
      </c>
      <c r="J30" s="69">
        <v>12.55</v>
      </c>
      <c r="K30" s="69">
        <v>11.32</v>
      </c>
      <c r="L30" s="68">
        <v>1584</v>
      </c>
      <c r="M30" s="68">
        <v>1780</v>
      </c>
      <c r="N30" s="68">
        <v>1727</v>
      </c>
      <c r="O30" s="68">
        <v>1807</v>
      </c>
      <c r="P30" s="68">
        <v>1703</v>
      </c>
      <c r="S30" s="68" t="s">
        <v>41</v>
      </c>
      <c r="T30" s="70">
        <f t="shared" si="0"/>
        <v>6.418000000000001</v>
      </c>
      <c r="U30" s="70">
        <f t="shared" si="1"/>
        <v>11.056000000000001</v>
      </c>
      <c r="V30" s="71">
        <f t="shared" si="2"/>
        <v>1722.6550327204734</v>
      </c>
    </row>
    <row r="31" spans="1:22" ht="24.75" customHeight="1">
      <c r="A31" s="68" t="s">
        <v>42</v>
      </c>
      <c r="B31" s="69">
        <v>81.39</v>
      </c>
      <c r="C31" s="69">
        <v>79.790000000000006</v>
      </c>
      <c r="D31" s="69">
        <v>79.86</v>
      </c>
      <c r="E31" s="69">
        <v>79.92</v>
      </c>
      <c r="F31" s="69">
        <v>48.45</v>
      </c>
      <c r="G31" s="69">
        <v>150.34</v>
      </c>
      <c r="H31" s="69">
        <v>148.78</v>
      </c>
      <c r="I31" s="69">
        <v>149.05000000000001</v>
      </c>
      <c r="J31" s="69">
        <v>149.41999999999999</v>
      </c>
      <c r="K31" s="69">
        <v>70.23</v>
      </c>
      <c r="L31" s="68">
        <v>1847</v>
      </c>
      <c r="M31" s="68">
        <v>1865</v>
      </c>
      <c r="N31" s="68">
        <v>1866</v>
      </c>
      <c r="O31" s="68">
        <v>1870</v>
      </c>
      <c r="P31" s="68">
        <v>1450</v>
      </c>
      <c r="S31" s="68" t="s">
        <v>42</v>
      </c>
      <c r="T31" s="70">
        <f t="shared" si="0"/>
        <v>73.882000000000005</v>
      </c>
      <c r="U31" s="70">
        <f t="shared" si="1"/>
        <v>133.56400000000002</v>
      </c>
      <c r="V31" s="71">
        <f t="shared" si="2"/>
        <v>1807.8016296256194</v>
      </c>
    </row>
    <row r="32" spans="1:22" ht="24.75" customHeight="1">
      <c r="A32" s="68" t="s">
        <v>43</v>
      </c>
      <c r="B32" s="69">
        <v>126.09</v>
      </c>
      <c r="C32" s="69">
        <v>130.85</v>
      </c>
      <c r="D32" s="69">
        <v>141.51</v>
      </c>
      <c r="E32" s="69">
        <v>161.25</v>
      </c>
      <c r="F32" s="69">
        <v>203.49</v>
      </c>
      <c r="G32" s="69">
        <v>170.19</v>
      </c>
      <c r="H32" s="69">
        <v>169.14</v>
      </c>
      <c r="I32" s="69">
        <v>237.06</v>
      </c>
      <c r="J32" s="69">
        <v>281.81</v>
      </c>
      <c r="K32" s="69">
        <v>352.85</v>
      </c>
      <c r="L32" s="68">
        <v>1350</v>
      </c>
      <c r="M32" s="68">
        <v>1293</v>
      </c>
      <c r="N32" s="68">
        <v>1675</v>
      </c>
      <c r="O32" s="68">
        <v>1748</v>
      </c>
      <c r="P32" s="68">
        <v>1734</v>
      </c>
      <c r="S32" s="68" t="s">
        <v>43</v>
      </c>
      <c r="T32" s="70">
        <f t="shared" si="0"/>
        <v>152.63800000000001</v>
      </c>
      <c r="U32" s="70">
        <f t="shared" si="1"/>
        <v>242.21000000000004</v>
      </c>
      <c r="V32" s="71">
        <f t="shared" si="2"/>
        <v>1586.8263473053894</v>
      </c>
    </row>
    <row r="33" spans="1:22" ht="24.75" customHeight="1">
      <c r="A33" s="68" t="s">
        <v>44</v>
      </c>
      <c r="B33" s="69">
        <v>0.13</v>
      </c>
      <c r="C33" s="69">
        <v>0.12</v>
      </c>
      <c r="D33" s="69">
        <v>0.18</v>
      </c>
      <c r="E33" s="69">
        <v>0.12</v>
      </c>
      <c r="F33" s="69">
        <v>0.08</v>
      </c>
      <c r="G33" s="69">
        <v>0.36</v>
      </c>
      <c r="H33" s="69">
        <v>0.28000000000000003</v>
      </c>
      <c r="I33" s="69">
        <v>0.42</v>
      </c>
      <c r="J33" s="69">
        <v>0.28999999999999998</v>
      </c>
      <c r="K33" s="69">
        <v>0.17</v>
      </c>
      <c r="L33" s="68">
        <v>2820</v>
      </c>
      <c r="M33" s="68">
        <v>2339</v>
      </c>
      <c r="N33" s="68">
        <v>2358</v>
      </c>
      <c r="O33" s="68">
        <v>2412</v>
      </c>
      <c r="P33" s="68">
        <v>2221</v>
      </c>
      <c r="S33" s="68" t="s">
        <v>44</v>
      </c>
      <c r="T33" s="70">
        <f t="shared" si="0"/>
        <v>0.126</v>
      </c>
      <c r="U33" s="70">
        <f t="shared" si="1"/>
        <v>0.30399999999999999</v>
      </c>
      <c r="V33" s="71">
        <f t="shared" si="2"/>
        <v>2412.6984126984125</v>
      </c>
    </row>
    <row r="34" spans="1:22" ht="24.75" customHeight="1">
      <c r="A34" s="68" t="s">
        <v>45</v>
      </c>
      <c r="B34" s="69">
        <v>122.7</v>
      </c>
      <c r="C34" s="69">
        <v>116.9</v>
      </c>
      <c r="D34" s="69">
        <v>121.3</v>
      </c>
      <c r="E34" s="69">
        <v>114.1</v>
      </c>
      <c r="F34" s="69">
        <v>111.4</v>
      </c>
      <c r="G34" s="69">
        <v>453.19</v>
      </c>
      <c r="H34" s="69">
        <v>421.32</v>
      </c>
      <c r="I34" s="69">
        <v>433.29</v>
      </c>
      <c r="J34" s="69">
        <v>417.63</v>
      </c>
      <c r="K34" s="69">
        <v>429.68</v>
      </c>
      <c r="L34" s="68">
        <v>3693</v>
      </c>
      <c r="M34" s="68">
        <v>3604</v>
      </c>
      <c r="N34" s="68">
        <v>3572</v>
      </c>
      <c r="O34" s="68">
        <v>3660</v>
      </c>
      <c r="P34" s="68">
        <v>3857</v>
      </c>
      <c r="S34" s="68" t="s">
        <v>45</v>
      </c>
      <c r="T34" s="70">
        <f t="shared" si="0"/>
        <v>117.28</v>
      </c>
      <c r="U34" s="70">
        <f t="shared" si="1"/>
        <v>431.02199999999993</v>
      </c>
      <c r="V34" s="71">
        <f t="shared" si="2"/>
        <v>3675.1534788540239</v>
      </c>
    </row>
    <row r="35" spans="1:22" ht="24.75" customHeight="1">
      <c r="A35" s="68" t="s">
        <v>46</v>
      </c>
      <c r="B35" s="69">
        <v>5906.6</v>
      </c>
      <c r="C35" s="69">
        <v>5825.77</v>
      </c>
      <c r="D35" s="69">
        <v>6132.48</v>
      </c>
      <c r="E35" s="69">
        <v>6177.43</v>
      </c>
      <c r="F35" s="69">
        <v>5514.98</v>
      </c>
      <c r="G35" s="69">
        <v>6732.22</v>
      </c>
      <c r="H35" s="69">
        <v>6993.32</v>
      </c>
      <c r="I35" s="69">
        <v>7333.29</v>
      </c>
      <c r="J35" s="69">
        <v>8360.94</v>
      </c>
      <c r="K35" s="69">
        <v>7035.67</v>
      </c>
      <c r="L35" s="68">
        <v>1140</v>
      </c>
      <c r="M35" s="68">
        <v>1200</v>
      </c>
      <c r="N35" s="68">
        <v>1196</v>
      </c>
      <c r="O35" s="68">
        <v>1353</v>
      </c>
      <c r="P35" s="68">
        <v>1276</v>
      </c>
      <c r="S35" s="68" t="s">
        <v>46</v>
      </c>
      <c r="T35" s="70">
        <f t="shared" si="0"/>
        <v>5911.4519999999993</v>
      </c>
      <c r="U35" s="70">
        <f t="shared" si="1"/>
        <v>7291.0880000000006</v>
      </c>
      <c r="V35" s="71">
        <f t="shared" si="2"/>
        <v>1233.3836086294875</v>
      </c>
    </row>
    <row r="36" spans="1:22" ht="24.75" customHeight="1">
      <c r="A36" s="68" t="s">
        <v>47</v>
      </c>
      <c r="B36" s="69">
        <v>41.35</v>
      </c>
      <c r="C36" s="69">
        <v>40.68</v>
      </c>
      <c r="D36" s="69">
        <v>41.07</v>
      </c>
      <c r="E36" s="69">
        <v>40.79</v>
      </c>
      <c r="F36" s="69">
        <v>40.32</v>
      </c>
      <c r="G36" s="69">
        <v>70.95</v>
      </c>
      <c r="H36" s="69">
        <v>69.819999999999993</v>
      </c>
      <c r="I36" s="69">
        <v>70.73</v>
      </c>
      <c r="J36" s="69">
        <v>70.489999999999995</v>
      </c>
      <c r="K36" s="69">
        <v>69.989999999999995</v>
      </c>
      <c r="L36" s="68">
        <v>1716</v>
      </c>
      <c r="M36" s="68">
        <v>1716</v>
      </c>
      <c r="N36" s="68">
        <v>1722</v>
      </c>
      <c r="O36" s="68">
        <v>1728</v>
      </c>
      <c r="P36" s="68">
        <v>1736</v>
      </c>
      <c r="S36" s="68" t="s">
        <v>47</v>
      </c>
      <c r="T36" s="70">
        <f t="shared" si="0"/>
        <v>40.841999999999999</v>
      </c>
      <c r="U36" s="70">
        <f t="shared" si="1"/>
        <v>70.396000000000001</v>
      </c>
      <c r="V36" s="71">
        <f t="shared" si="2"/>
        <v>1723.6178443758877</v>
      </c>
    </row>
    <row r="37" spans="1:22" ht="24.75" customHeight="1">
      <c r="A37" s="68" t="s">
        <v>48</v>
      </c>
      <c r="B37" s="69">
        <v>884.96</v>
      </c>
      <c r="C37" s="69">
        <v>924.14</v>
      </c>
      <c r="D37" s="69">
        <v>961.44</v>
      </c>
      <c r="E37" s="69">
        <v>980.43</v>
      </c>
      <c r="F37" s="69">
        <v>954.69</v>
      </c>
      <c r="G37" s="69">
        <v>3518.36</v>
      </c>
      <c r="H37" s="69">
        <v>3707.97</v>
      </c>
      <c r="I37" s="69">
        <v>3493.23</v>
      </c>
      <c r="J37" s="69">
        <v>3469.99</v>
      </c>
      <c r="K37" s="69">
        <v>3592.42</v>
      </c>
      <c r="L37" s="68">
        <v>3976</v>
      </c>
      <c r="M37" s="68">
        <v>4012</v>
      </c>
      <c r="N37" s="68">
        <v>3633</v>
      </c>
      <c r="O37" s="68">
        <v>3539</v>
      </c>
      <c r="P37" s="68">
        <v>3763</v>
      </c>
      <c r="S37" s="68" t="s">
        <v>48</v>
      </c>
      <c r="T37" s="70">
        <f t="shared" si="0"/>
        <v>941.13199999999995</v>
      </c>
      <c r="U37" s="70">
        <f t="shared" si="1"/>
        <v>3556.3940000000002</v>
      </c>
      <c r="V37" s="71">
        <f t="shared" si="2"/>
        <v>3778.8471755290439</v>
      </c>
    </row>
    <row r="38" spans="1:22" ht="24.75" customHeight="1">
      <c r="A38" s="68" t="s">
        <v>49</v>
      </c>
      <c r="B38" s="69">
        <v>707</v>
      </c>
      <c r="C38" s="69">
        <v>608</v>
      </c>
      <c r="D38" s="69">
        <v>661</v>
      </c>
      <c r="E38" s="69">
        <v>361</v>
      </c>
      <c r="F38" s="69">
        <v>486.1</v>
      </c>
      <c r="G38" s="69">
        <v>2639.3</v>
      </c>
      <c r="H38" s="69">
        <v>2155.7199999999998</v>
      </c>
      <c r="I38" s="69">
        <v>3138.89</v>
      </c>
      <c r="J38" s="69">
        <v>1922.9</v>
      </c>
      <c r="K38" s="69">
        <v>2349.2399999999998</v>
      </c>
      <c r="L38" s="68">
        <v>3733</v>
      </c>
      <c r="M38" s="68">
        <v>3546</v>
      </c>
      <c r="N38" s="68">
        <v>4749</v>
      </c>
      <c r="O38" s="68">
        <v>5327</v>
      </c>
      <c r="P38" s="68">
        <v>4833</v>
      </c>
      <c r="S38" s="68" t="s">
        <v>49</v>
      </c>
      <c r="T38" s="70">
        <f t="shared" si="0"/>
        <v>564.62</v>
      </c>
      <c r="U38" s="70">
        <f t="shared" si="1"/>
        <v>2441.21</v>
      </c>
      <c r="V38" s="71">
        <f t="shared" si="2"/>
        <v>4323.633594275796</v>
      </c>
    </row>
    <row r="39" spans="1:22" ht="24.75" customHeight="1">
      <c r="A39" s="68" t="s">
        <v>50</v>
      </c>
      <c r="B39" s="69">
        <v>17.09</v>
      </c>
      <c r="C39" s="69">
        <v>17.53</v>
      </c>
      <c r="D39" s="69">
        <v>15.97</v>
      </c>
      <c r="E39" s="69">
        <v>23.59</v>
      </c>
      <c r="F39" s="69">
        <v>21.34</v>
      </c>
      <c r="G39" s="69">
        <v>23.57</v>
      </c>
      <c r="H39" s="69">
        <v>23.93</v>
      </c>
      <c r="I39" s="69">
        <v>24.07</v>
      </c>
      <c r="J39" s="69">
        <v>44.2</v>
      </c>
      <c r="K39" s="69">
        <v>41.64</v>
      </c>
      <c r="L39" s="68">
        <v>1379</v>
      </c>
      <c r="M39" s="68">
        <v>1365</v>
      </c>
      <c r="N39" s="68">
        <v>1507</v>
      </c>
      <c r="O39" s="68">
        <v>1874</v>
      </c>
      <c r="P39" s="68">
        <v>1951</v>
      </c>
      <c r="S39" s="68" t="s">
        <v>50</v>
      </c>
      <c r="T39" s="70">
        <f t="shared" si="0"/>
        <v>19.104000000000003</v>
      </c>
      <c r="U39" s="70">
        <f t="shared" si="1"/>
        <v>31.481999999999999</v>
      </c>
      <c r="V39" s="71">
        <f t="shared" si="2"/>
        <v>1647.9271356783918</v>
      </c>
    </row>
    <row r="40" spans="1:22" ht="24.75" customHeight="1">
      <c r="A40" s="68" t="s">
        <v>51</v>
      </c>
      <c r="B40" s="69">
        <v>204</v>
      </c>
      <c r="C40" s="69">
        <v>192</v>
      </c>
      <c r="D40" s="69">
        <v>182</v>
      </c>
      <c r="E40" s="69">
        <v>180</v>
      </c>
      <c r="F40" s="69">
        <v>174</v>
      </c>
      <c r="G40" s="69">
        <v>286.88</v>
      </c>
      <c r="H40" s="69">
        <v>251.67</v>
      </c>
      <c r="I40" s="69">
        <v>265.77</v>
      </c>
      <c r="J40" s="69">
        <v>270.32</v>
      </c>
      <c r="K40" s="69">
        <v>281.87</v>
      </c>
      <c r="L40" s="68">
        <v>1406</v>
      </c>
      <c r="M40" s="68">
        <v>1311</v>
      </c>
      <c r="N40" s="68">
        <v>1460</v>
      </c>
      <c r="O40" s="68">
        <v>1502</v>
      </c>
      <c r="P40" s="68">
        <v>1620</v>
      </c>
      <c r="S40" s="68" t="s">
        <v>51</v>
      </c>
      <c r="T40" s="70">
        <f t="shared" si="0"/>
        <v>186.4</v>
      </c>
      <c r="U40" s="70">
        <f t="shared" si="1"/>
        <v>271.30199999999996</v>
      </c>
      <c r="V40" s="71">
        <f t="shared" si="2"/>
        <v>1455.4828326180257</v>
      </c>
    </row>
    <row r="41" spans="1:22" ht="24.75" customHeight="1">
      <c r="A41" s="68" t="s">
        <v>52</v>
      </c>
      <c r="B41" s="69">
        <v>1971</v>
      </c>
      <c r="C41" s="69">
        <v>1914</v>
      </c>
      <c r="D41" s="69">
        <v>1989</v>
      </c>
      <c r="E41" s="69">
        <v>2023</v>
      </c>
      <c r="F41" s="69">
        <v>1995</v>
      </c>
      <c r="G41" s="69">
        <v>4016.81</v>
      </c>
      <c r="H41" s="69">
        <v>3948.85</v>
      </c>
      <c r="I41" s="69">
        <v>4388.53</v>
      </c>
      <c r="J41" s="69">
        <v>4604.3900000000003</v>
      </c>
      <c r="K41" s="69">
        <v>4347.26</v>
      </c>
      <c r="L41" s="68">
        <v>2038</v>
      </c>
      <c r="M41" s="68">
        <v>2063</v>
      </c>
      <c r="N41" s="68">
        <v>2206</v>
      </c>
      <c r="O41" s="68">
        <v>2276</v>
      </c>
      <c r="P41" s="68">
        <v>2179</v>
      </c>
      <c r="S41" s="68" t="s">
        <v>52</v>
      </c>
      <c r="T41" s="70">
        <f t="shared" si="0"/>
        <v>1978.4</v>
      </c>
      <c r="U41" s="70">
        <f t="shared" si="1"/>
        <v>4261.1679999999997</v>
      </c>
      <c r="V41" s="71">
        <f t="shared" si="2"/>
        <v>2153.845531742822</v>
      </c>
    </row>
    <row r="42" spans="1:22" ht="24.75" customHeight="1">
      <c r="A42" s="68" t="s">
        <v>53</v>
      </c>
      <c r="B42" s="69">
        <v>253.93</v>
      </c>
      <c r="C42" s="69">
        <v>273.8</v>
      </c>
      <c r="D42" s="69">
        <v>311.51</v>
      </c>
      <c r="E42" s="69">
        <v>368.11</v>
      </c>
      <c r="F42" s="69">
        <v>368.39</v>
      </c>
      <c r="G42" s="69">
        <v>1154.72</v>
      </c>
      <c r="H42" s="69">
        <v>1741.48</v>
      </c>
      <c r="I42" s="69">
        <v>2018.05</v>
      </c>
      <c r="J42" s="69">
        <v>2443.6</v>
      </c>
      <c r="K42" s="69">
        <v>2533.4699999999998</v>
      </c>
      <c r="L42" s="68">
        <v>4547</v>
      </c>
      <c r="M42" s="68">
        <v>6360</v>
      </c>
      <c r="N42" s="68">
        <v>6478</v>
      </c>
      <c r="O42" s="68">
        <v>6638</v>
      </c>
      <c r="P42" s="68">
        <v>6877</v>
      </c>
      <c r="S42" s="68" t="s">
        <v>53</v>
      </c>
      <c r="T42" s="70">
        <f t="shared" si="0"/>
        <v>315.14799999999997</v>
      </c>
      <c r="U42" s="70">
        <f t="shared" si="1"/>
        <v>1978.2639999999999</v>
      </c>
      <c r="V42" s="71">
        <f t="shared" si="2"/>
        <v>6277.2538616776883</v>
      </c>
    </row>
    <row r="43" spans="1:22" ht="24.75" customHeight="1">
      <c r="A43" s="68" t="s">
        <v>54</v>
      </c>
      <c r="B43" s="69">
        <v>24286.48</v>
      </c>
      <c r="C43" s="69">
        <v>22145.73</v>
      </c>
      <c r="D43" s="69">
        <v>23987.9</v>
      </c>
      <c r="E43" s="69">
        <v>24117.85</v>
      </c>
      <c r="F43" s="69">
        <v>22700.23</v>
      </c>
      <c r="G43" s="69">
        <v>46970.19</v>
      </c>
      <c r="H43" s="69">
        <v>43059.41</v>
      </c>
      <c r="I43" s="69">
        <v>47748.37</v>
      </c>
      <c r="J43" s="69">
        <v>51323.8</v>
      </c>
      <c r="K43" s="69">
        <v>51100.65</v>
      </c>
      <c r="L43" s="68">
        <v>1934</v>
      </c>
      <c r="M43" s="68">
        <v>1944</v>
      </c>
      <c r="N43" s="68">
        <v>1991</v>
      </c>
      <c r="O43" s="68">
        <v>2128</v>
      </c>
      <c r="P43" s="68">
        <v>2251</v>
      </c>
      <c r="S43" s="68" t="s">
        <v>54</v>
      </c>
      <c r="T43" s="70">
        <f t="shared" si="0"/>
        <v>23447.637999999999</v>
      </c>
      <c r="U43" s="70">
        <f t="shared" si="1"/>
        <v>48040.484000000004</v>
      </c>
      <c r="V43" s="71">
        <f t="shared" si="2"/>
        <v>2048.8410815622451</v>
      </c>
    </row>
    <row r="44" spans="1:22">
      <c r="A44" s="170">
        <v>14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</row>
  </sheetData>
  <mergeCells count="16">
    <mergeCell ref="S4:V4"/>
    <mergeCell ref="S5:V5"/>
    <mergeCell ref="S6:S7"/>
    <mergeCell ref="T6:T7"/>
    <mergeCell ref="U6:U7"/>
    <mergeCell ref="V6:V7"/>
    <mergeCell ref="A44:P44"/>
    <mergeCell ref="A1:P1"/>
    <mergeCell ref="A2:P2"/>
    <mergeCell ref="A3:P3"/>
    <mergeCell ref="A4:P4"/>
    <mergeCell ref="A5:P5"/>
    <mergeCell ref="A6:A7"/>
    <mergeCell ref="B6:F6"/>
    <mergeCell ref="G6:K6"/>
    <mergeCell ref="L6:P6"/>
  </mergeCells>
  <printOptions horizontalCentered="1"/>
  <pageMargins left="0.7" right="0.7" top="0.75" bottom="0.75" header="0.3" footer="0.3"/>
  <pageSetup paperSize="9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4"/>
  <sheetViews>
    <sheetView view="pageBreakPreview" topLeftCell="A25" zoomScale="60" workbookViewId="0">
      <selection activeCell="G48" sqref="G48"/>
    </sheetView>
  </sheetViews>
  <sheetFormatPr defaultColWidth="11" defaultRowHeight="23.25" outlineLevelCol="1"/>
  <cols>
    <col min="1" max="1" width="38.85546875" style="72" bestFit="1" customWidth="1"/>
    <col min="2" max="2" width="17" style="72" customWidth="1"/>
    <col min="3" max="17" width="19.140625" style="72" customWidth="1" outlineLevel="1"/>
    <col min="18" max="19" width="11" style="72"/>
    <col min="20" max="20" width="38.7109375" style="65" customWidth="1"/>
    <col min="21" max="21" width="14.140625" style="65" customWidth="1"/>
    <col min="22" max="22" width="16.5703125" style="65" customWidth="1"/>
    <col min="23" max="23" width="11.7109375" style="65" customWidth="1"/>
    <col min="24" max="16384" width="11" style="72"/>
  </cols>
  <sheetData>
    <row r="1" spans="1:23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T1" s="64"/>
      <c r="U1" s="64"/>
      <c r="V1" s="64"/>
      <c r="W1" s="64"/>
    </row>
    <row r="2" spans="1:23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</row>
    <row r="3" spans="1:23">
      <c r="A3" s="180" t="s">
        <v>111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</row>
    <row r="4" spans="1:23">
      <c r="A4" s="181" t="s">
        <v>3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T4" s="177" t="s">
        <v>101</v>
      </c>
      <c r="U4" s="177"/>
      <c r="V4" s="177"/>
      <c r="W4" s="177"/>
    </row>
    <row r="5" spans="1:23">
      <c r="A5" s="181" t="s">
        <v>4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T5" s="177" t="s">
        <v>112</v>
      </c>
      <c r="U5" s="177"/>
      <c r="V5" s="177"/>
      <c r="W5" s="177"/>
    </row>
    <row r="6" spans="1:23">
      <c r="A6" s="182" t="s">
        <v>5</v>
      </c>
      <c r="B6" s="182" t="s">
        <v>6</v>
      </c>
      <c r="C6" s="182" t="s">
        <v>7</v>
      </c>
      <c r="D6" s="182"/>
      <c r="E6" s="182"/>
      <c r="F6" s="182"/>
      <c r="G6" s="182"/>
      <c r="H6" s="182" t="s">
        <v>8</v>
      </c>
      <c r="I6" s="182"/>
      <c r="J6" s="182"/>
      <c r="K6" s="182"/>
      <c r="L6" s="182"/>
      <c r="M6" s="182" t="s">
        <v>9</v>
      </c>
      <c r="N6" s="182"/>
      <c r="O6" s="182"/>
      <c r="P6" s="182"/>
      <c r="Q6" s="182"/>
      <c r="T6" s="178" t="s">
        <v>5</v>
      </c>
      <c r="U6" s="178" t="s">
        <v>7</v>
      </c>
      <c r="V6" s="178" t="s">
        <v>8</v>
      </c>
      <c r="W6" s="178" t="s">
        <v>9</v>
      </c>
    </row>
    <row r="7" spans="1:23">
      <c r="A7" s="182"/>
      <c r="B7" s="182"/>
      <c r="C7" s="73" t="s">
        <v>10</v>
      </c>
      <c r="D7" s="73" t="s">
        <v>11</v>
      </c>
      <c r="E7" s="73" t="s">
        <v>12</v>
      </c>
      <c r="F7" s="73" t="s">
        <v>13</v>
      </c>
      <c r="G7" s="73" t="s">
        <v>14</v>
      </c>
      <c r="H7" s="73" t="s">
        <v>10</v>
      </c>
      <c r="I7" s="73" t="s">
        <v>11</v>
      </c>
      <c r="J7" s="73" t="s">
        <v>12</v>
      </c>
      <c r="K7" s="73" t="s">
        <v>13</v>
      </c>
      <c r="L7" s="73" t="s">
        <v>14</v>
      </c>
      <c r="M7" s="73" t="s">
        <v>10</v>
      </c>
      <c r="N7" s="73" t="s">
        <v>11</v>
      </c>
      <c r="O7" s="73" t="s">
        <v>12</v>
      </c>
      <c r="P7" s="73" t="s">
        <v>13</v>
      </c>
      <c r="Q7" s="73" t="s">
        <v>14</v>
      </c>
      <c r="T7" s="178"/>
      <c r="U7" s="178"/>
      <c r="V7" s="178"/>
      <c r="W7" s="178"/>
    </row>
    <row r="8" spans="1:23" ht="32.25" customHeight="1">
      <c r="A8" s="74" t="s">
        <v>15</v>
      </c>
      <c r="B8" s="74" t="s">
        <v>16</v>
      </c>
      <c r="C8" s="75">
        <v>5.38</v>
      </c>
      <c r="D8" s="75">
        <v>5.42</v>
      </c>
      <c r="E8" s="75">
        <v>5.7</v>
      </c>
      <c r="F8" s="75">
        <v>6.3</v>
      </c>
      <c r="G8" s="75">
        <v>6.3</v>
      </c>
      <c r="H8" s="75">
        <v>16.88</v>
      </c>
      <c r="I8" s="75">
        <v>11.49</v>
      </c>
      <c r="J8" s="75">
        <v>17.98</v>
      </c>
      <c r="K8" s="75">
        <v>13.45</v>
      </c>
      <c r="L8" s="75">
        <v>13.46</v>
      </c>
      <c r="M8" s="74">
        <v>3135</v>
      </c>
      <c r="N8" s="74">
        <v>2118</v>
      </c>
      <c r="O8" s="74">
        <v>3154</v>
      </c>
      <c r="P8" s="74">
        <v>2137</v>
      </c>
      <c r="Q8" s="74">
        <v>2137</v>
      </c>
      <c r="T8" s="74" t="s">
        <v>15</v>
      </c>
      <c r="U8" s="70">
        <f>AVERAGE(C8:G8)</f>
        <v>5.82</v>
      </c>
      <c r="V8" s="70">
        <f>AVERAGE(H8:L8)</f>
        <v>14.651999999999997</v>
      </c>
      <c r="W8" s="71">
        <f>V8/U8*1000</f>
        <v>2517.5257731958759</v>
      </c>
    </row>
    <row r="9" spans="1:23" ht="32.25" customHeight="1">
      <c r="A9" s="74" t="s">
        <v>19</v>
      </c>
      <c r="B9" s="74" t="s">
        <v>16</v>
      </c>
      <c r="C9" s="75">
        <v>1718</v>
      </c>
      <c r="D9" s="75">
        <v>1750</v>
      </c>
      <c r="E9" s="75">
        <v>1740</v>
      </c>
      <c r="F9" s="75">
        <v>1699</v>
      </c>
      <c r="G9" s="75">
        <v>1716</v>
      </c>
      <c r="H9" s="75">
        <v>5625.61</v>
      </c>
      <c r="I9" s="75">
        <v>5747.04</v>
      </c>
      <c r="J9" s="75">
        <v>5733.48</v>
      </c>
      <c r="K9" s="75">
        <v>4778.45</v>
      </c>
      <c r="L9" s="75">
        <v>4869.08</v>
      </c>
      <c r="M9" s="74">
        <v>3275</v>
      </c>
      <c r="N9" s="74">
        <v>3284</v>
      </c>
      <c r="O9" s="74">
        <v>3295</v>
      </c>
      <c r="P9" s="74">
        <v>2813</v>
      </c>
      <c r="Q9" s="74">
        <v>2837</v>
      </c>
      <c r="T9" s="74" t="s">
        <v>19</v>
      </c>
      <c r="U9" s="70">
        <f t="shared" ref="U9:U42" si="0">AVERAGE(C9:G9)</f>
        <v>1724.6</v>
      </c>
      <c r="V9" s="70">
        <f t="shared" ref="V9:V42" si="1">AVERAGE(H9:L9)</f>
        <v>5350.7319999999991</v>
      </c>
      <c r="W9" s="71">
        <f t="shared" ref="W9:W42" si="2">V9/U9*1000</f>
        <v>3102.5930650585642</v>
      </c>
    </row>
    <row r="10" spans="1:23" ht="32.25" customHeight="1">
      <c r="A10" s="74" t="s">
        <v>20</v>
      </c>
      <c r="B10" s="74" t="s">
        <v>16</v>
      </c>
      <c r="C10" s="75">
        <v>199.27</v>
      </c>
      <c r="D10" s="75">
        <v>210.98</v>
      </c>
      <c r="E10" s="75">
        <v>201.61</v>
      </c>
      <c r="F10" s="75">
        <v>201.32</v>
      </c>
      <c r="G10" s="75">
        <v>206.21</v>
      </c>
      <c r="H10" s="75">
        <v>320.79000000000002</v>
      </c>
      <c r="I10" s="75">
        <v>345.42</v>
      </c>
      <c r="J10" s="75">
        <v>334.84</v>
      </c>
      <c r="K10" s="75">
        <v>337.32</v>
      </c>
      <c r="L10" s="75">
        <v>346.11</v>
      </c>
      <c r="M10" s="74">
        <v>1610</v>
      </c>
      <c r="N10" s="74">
        <v>1637</v>
      </c>
      <c r="O10" s="74">
        <v>1661</v>
      </c>
      <c r="P10" s="74">
        <v>1676</v>
      </c>
      <c r="Q10" s="74">
        <v>1678</v>
      </c>
      <c r="T10" s="74" t="s">
        <v>20</v>
      </c>
      <c r="U10" s="70">
        <f t="shared" si="0"/>
        <v>203.87800000000001</v>
      </c>
      <c r="V10" s="70">
        <f t="shared" si="1"/>
        <v>336.89600000000002</v>
      </c>
      <c r="W10" s="71">
        <f t="shared" si="2"/>
        <v>1652.439203837589</v>
      </c>
    </row>
    <row r="11" spans="1:23" ht="32.25" customHeight="1">
      <c r="A11" s="74" t="s">
        <v>21</v>
      </c>
      <c r="B11" s="74" t="s">
        <v>16</v>
      </c>
      <c r="C11" s="75">
        <v>2070.08</v>
      </c>
      <c r="D11" s="75">
        <v>2061.7800000000002</v>
      </c>
      <c r="E11" s="75">
        <v>1936.85</v>
      </c>
      <c r="F11" s="75">
        <v>2026.57</v>
      </c>
      <c r="G11" s="75">
        <v>2030.91</v>
      </c>
      <c r="H11" s="75">
        <v>4194.3</v>
      </c>
      <c r="I11" s="75">
        <v>4182.97</v>
      </c>
      <c r="J11" s="75">
        <v>4090.33</v>
      </c>
      <c r="K11" s="75">
        <v>4294.26</v>
      </c>
      <c r="L11" s="75">
        <v>3711.35</v>
      </c>
      <c r="M11" s="74">
        <v>2026</v>
      </c>
      <c r="N11" s="74">
        <v>2029</v>
      </c>
      <c r="O11" s="74">
        <v>2112</v>
      </c>
      <c r="P11" s="74">
        <v>2119</v>
      </c>
      <c r="Q11" s="74">
        <v>1827</v>
      </c>
      <c r="T11" s="74" t="s">
        <v>21</v>
      </c>
      <c r="U11" s="70">
        <f t="shared" si="0"/>
        <v>2025.2380000000001</v>
      </c>
      <c r="V11" s="70">
        <f t="shared" si="1"/>
        <v>4094.6419999999998</v>
      </c>
      <c r="W11" s="71">
        <f t="shared" si="2"/>
        <v>2021.8078072799344</v>
      </c>
    </row>
    <row r="12" spans="1:23" ht="32.25" customHeight="1">
      <c r="A12" s="74" t="s">
        <v>22</v>
      </c>
      <c r="B12" s="74" t="s">
        <v>16</v>
      </c>
      <c r="C12" s="75">
        <v>3476.71</v>
      </c>
      <c r="D12" s="75">
        <v>3338.66</v>
      </c>
      <c r="E12" s="75">
        <v>3043.9</v>
      </c>
      <c r="F12" s="75">
        <v>3165.79</v>
      </c>
      <c r="G12" s="75">
        <v>3219.73</v>
      </c>
      <c r="H12" s="75">
        <v>8499.02</v>
      </c>
      <c r="I12" s="75">
        <v>6497.67</v>
      </c>
      <c r="J12" s="75">
        <v>6612.09</v>
      </c>
      <c r="K12" s="75">
        <v>6846.21</v>
      </c>
      <c r="L12" s="75">
        <v>7815.9</v>
      </c>
      <c r="M12" s="74">
        <v>2445</v>
      </c>
      <c r="N12" s="74">
        <v>1946</v>
      </c>
      <c r="O12" s="74">
        <v>2172</v>
      </c>
      <c r="P12" s="74">
        <v>2163</v>
      </c>
      <c r="Q12" s="74">
        <v>2427</v>
      </c>
      <c r="T12" s="74" t="s">
        <v>22</v>
      </c>
      <c r="U12" s="70">
        <f t="shared" si="0"/>
        <v>3248.9580000000001</v>
      </c>
      <c r="V12" s="70">
        <f t="shared" si="1"/>
        <v>7254.1779999999999</v>
      </c>
      <c r="W12" s="71">
        <f t="shared" si="2"/>
        <v>2232.7706298450148</v>
      </c>
    </row>
    <row r="13" spans="1:23" ht="32.25" customHeight="1">
      <c r="A13" s="74" t="s">
        <v>23</v>
      </c>
      <c r="B13" s="74" t="s">
        <v>16</v>
      </c>
      <c r="C13" s="75">
        <v>0</v>
      </c>
      <c r="D13" s="75">
        <v>0</v>
      </c>
      <c r="E13" s="75">
        <v>0.88</v>
      </c>
      <c r="F13" s="75">
        <v>0.09</v>
      </c>
      <c r="G13" s="75">
        <v>0.09</v>
      </c>
      <c r="H13" s="75">
        <v>0</v>
      </c>
      <c r="I13" s="75">
        <v>0</v>
      </c>
      <c r="J13" s="75">
        <v>4.6399999999999997</v>
      </c>
      <c r="K13" s="75">
        <v>0.46</v>
      </c>
      <c r="L13" s="75">
        <v>0.48</v>
      </c>
      <c r="M13" s="74">
        <v>733</v>
      </c>
      <c r="N13" s="74">
        <v>3533</v>
      </c>
      <c r="O13" s="74">
        <v>5273</v>
      </c>
      <c r="P13" s="74">
        <v>5273</v>
      </c>
      <c r="Q13" s="74">
        <v>5240</v>
      </c>
      <c r="T13" s="74" t="s">
        <v>23</v>
      </c>
      <c r="U13" s="70">
        <f t="shared" si="0"/>
        <v>0.21200000000000002</v>
      </c>
      <c r="V13" s="70">
        <f t="shared" si="1"/>
        <v>1.1160000000000001</v>
      </c>
      <c r="W13" s="71">
        <f t="shared" si="2"/>
        <v>5264.1509433962265</v>
      </c>
    </row>
    <row r="14" spans="1:23" ht="32.25" customHeight="1">
      <c r="A14" s="74" t="s">
        <v>24</v>
      </c>
      <c r="B14" s="74" t="s">
        <v>16</v>
      </c>
      <c r="C14" s="75">
        <v>3992.4</v>
      </c>
      <c r="D14" s="75">
        <v>3821.87</v>
      </c>
      <c r="E14" s="75">
        <v>3866.18</v>
      </c>
      <c r="F14" s="75">
        <v>3997.09</v>
      </c>
      <c r="G14" s="75">
        <v>3946.46</v>
      </c>
      <c r="H14" s="75">
        <v>5275.98</v>
      </c>
      <c r="I14" s="75">
        <v>6856.9</v>
      </c>
      <c r="J14" s="75">
        <v>7144.26</v>
      </c>
      <c r="K14" s="75">
        <v>7528.65</v>
      </c>
      <c r="L14" s="75">
        <v>8443.84</v>
      </c>
      <c r="M14" s="74">
        <v>1322</v>
      </c>
      <c r="N14" s="74">
        <v>1794</v>
      </c>
      <c r="O14" s="74">
        <v>1848</v>
      </c>
      <c r="P14" s="74">
        <v>1884</v>
      </c>
      <c r="Q14" s="74">
        <v>2140</v>
      </c>
      <c r="T14" s="74" t="s">
        <v>24</v>
      </c>
      <c r="U14" s="70">
        <f t="shared" si="0"/>
        <v>3924.8</v>
      </c>
      <c r="V14" s="70">
        <f t="shared" si="1"/>
        <v>7049.9260000000013</v>
      </c>
      <c r="W14" s="71">
        <f t="shared" si="2"/>
        <v>1796.2510191602121</v>
      </c>
    </row>
    <row r="15" spans="1:23" ht="32.25" customHeight="1">
      <c r="A15" s="74" t="s">
        <v>25</v>
      </c>
      <c r="B15" s="74" t="s">
        <v>16</v>
      </c>
      <c r="C15" s="75">
        <v>15.11</v>
      </c>
      <c r="D15" s="75">
        <v>15.44</v>
      </c>
      <c r="E15" s="75">
        <v>14.36</v>
      </c>
      <c r="F15" s="75">
        <v>16.7</v>
      </c>
      <c r="G15" s="75">
        <v>16.7</v>
      </c>
      <c r="H15" s="75">
        <v>32.81</v>
      </c>
      <c r="I15" s="75">
        <v>31.51</v>
      </c>
      <c r="J15" s="75">
        <v>29.3</v>
      </c>
      <c r="K15" s="75">
        <v>34.340000000000003</v>
      </c>
      <c r="L15" s="75">
        <v>34.21</v>
      </c>
      <c r="M15" s="74">
        <v>2172</v>
      </c>
      <c r="N15" s="74">
        <v>2041</v>
      </c>
      <c r="O15" s="74">
        <v>2040</v>
      </c>
      <c r="P15" s="74">
        <v>2056</v>
      </c>
      <c r="Q15" s="74">
        <v>2049</v>
      </c>
      <c r="T15" s="74" t="s">
        <v>25</v>
      </c>
      <c r="U15" s="70">
        <f t="shared" si="0"/>
        <v>15.662000000000001</v>
      </c>
      <c r="V15" s="70">
        <f t="shared" si="1"/>
        <v>32.434000000000005</v>
      </c>
      <c r="W15" s="71">
        <f t="shared" si="2"/>
        <v>2070.8721746903334</v>
      </c>
    </row>
    <row r="16" spans="1:23" ht="32.25" customHeight="1">
      <c r="A16" s="74" t="s">
        <v>26</v>
      </c>
      <c r="B16" s="74" t="s">
        <v>16</v>
      </c>
      <c r="C16" s="75">
        <v>2.2200000000000002</v>
      </c>
      <c r="D16" s="75">
        <v>1.93</v>
      </c>
      <c r="E16" s="75">
        <v>1.28</v>
      </c>
      <c r="F16" s="75">
        <v>1.93</v>
      </c>
      <c r="G16" s="75">
        <v>1.93</v>
      </c>
      <c r="H16" s="75">
        <v>2.76</v>
      </c>
      <c r="I16" s="75">
        <v>2.4700000000000002</v>
      </c>
      <c r="J16" s="75">
        <v>2.4</v>
      </c>
      <c r="K16" s="75">
        <v>3.55</v>
      </c>
      <c r="L16" s="75">
        <v>3.54</v>
      </c>
      <c r="M16" s="74">
        <v>1244</v>
      </c>
      <c r="N16" s="74">
        <v>1281</v>
      </c>
      <c r="O16" s="74">
        <v>1883</v>
      </c>
      <c r="P16" s="74">
        <v>1841</v>
      </c>
      <c r="Q16" s="74">
        <v>1832</v>
      </c>
      <c r="T16" s="74" t="s">
        <v>26</v>
      </c>
      <c r="U16" s="70">
        <f t="shared" si="0"/>
        <v>1.8580000000000001</v>
      </c>
      <c r="V16" s="70">
        <f t="shared" si="1"/>
        <v>2.944</v>
      </c>
      <c r="W16" s="71">
        <f t="shared" si="2"/>
        <v>1584.4994617868674</v>
      </c>
    </row>
    <row r="17" spans="1:23" ht="32.25" customHeight="1">
      <c r="A17" s="74" t="s">
        <v>27</v>
      </c>
      <c r="B17" s="74" t="s">
        <v>16</v>
      </c>
      <c r="C17" s="75">
        <v>10.53</v>
      </c>
      <c r="D17" s="75">
        <v>10.51</v>
      </c>
      <c r="E17" s="75">
        <v>10.49</v>
      </c>
      <c r="F17" s="75">
        <v>10.47</v>
      </c>
      <c r="G17" s="75">
        <v>10.4</v>
      </c>
      <c r="H17" s="75">
        <v>23.3</v>
      </c>
      <c r="I17" s="75">
        <v>23.22</v>
      </c>
      <c r="J17" s="75">
        <v>23.14</v>
      </c>
      <c r="K17" s="75">
        <v>28.01</v>
      </c>
      <c r="L17" s="75">
        <v>25.62</v>
      </c>
      <c r="M17" s="74">
        <v>2213</v>
      </c>
      <c r="N17" s="74">
        <v>2210</v>
      </c>
      <c r="O17" s="74">
        <v>2207</v>
      </c>
      <c r="P17" s="74">
        <v>2676</v>
      </c>
      <c r="Q17" s="74">
        <v>2464</v>
      </c>
      <c r="T17" s="74" t="s">
        <v>27</v>
      </c>
      <c r="U17" s="70">
        <f t="shared" si="0"/>
        <v>10.48</v>
      </c>
      <c r="V17" s="70">
        <f t="shared" si="1"/>
        <v>24.658000000000001</v>
      </c>
      <c r="W17" s="71">
        <f t="shared" si="2"/>
        <v>2352.8625954198474</v>
      </c>
    </row>
    <row r="18" spans="1:23" ht="32.25" customHeight="1">
      <c r="A18" s="74" t="s">
        <v>28</v>
      </c>
      <c r="B18" s="74" t="s">
        <v>16</v>
      </c>
      <c r="C18" s="75">
        <v>27.22</v>
      </c>
      <c r="D18" s="75">
        <v>25.84</v>
      </c>
      <c r="E18" s="75">
        <v>24.41</v>
      </c>
      <c r="F18" s="75">
        <v>23.44</v>
      </c>
      <c r="G18" s="75">
        <v>23.29</v>
      </c>
      <c r="H18" s="75">
        <v>71.290000000000006</v>
      </c>
      <c r="I18" s="75">
        <v>70.260000000000005</v>
      </c>
      <c r="J18" s="75">
        <v>60.56</v>
      </c>
      <c r="K18" s="75">
        <v>61.57</v>
      </c>
      <c r="L18" s="75">
        <v>65.58</v>
      </c>
      <c r="M18" s="74">
        <v>2619</v>
      </c>
      <c r="N18" s="74">
        <v>2719</v>
      </c>
      <c r="O18" s="74">
        <v>2481</v>
      </c>
      <c r="P18" s="74">
        <v>2627</v>
      </c>
      <c r="Q18" s="74">
        <v>2816</v>
      </c>
      <c r="T18" s="74" t="s">
        <v>28</v>
      </c>
      <c r="U18" s="70">
        <f t="shared" si="0"/>
        <v>24.839999999999996</v>
      </c>
      <c r="V18" s="70">
        <f t="shared" si="1"/>
        <v>65.852000000000004</v>
      </c>
      <c r="W18" s="71">
        <f t="shared" si="2"/>
        <v>2651.0466988727862</v>
      </c>
    </row>
    <row r="19" spans="1:23" ht="32.25" customHeight="1">
      <c r="A19" s="74" t="s">
        <v>29</v>
      </c>
      <c r="B19" s="74" t="s">
        <v>16</v>
      </c>
      <c r="C19" s="75">
        <v>1595</v>
      </c>
      <c r="D19" s="75">
        <v>1563.9</v>
      </c>
      <c r="E19" s="75">
        <v>1625.89</v>
      </c>
      <c r="F19" s="75">
        <v>1629.27</v>
      </c>
      <c r="G19" s="75">
        <v>1608.63</v>
      </c>
      <c r="H19" s="75">
        <v>3304.21</v>
      </c>
      <c r="I19" s="75">
        <v>3325.07</v>
      </c>
      <c r="J19" s="75">
        <v>3238.25</v>
      </c>
      <c r="K19" s="75">
        <v>3446.61</v>
      </c>
      <c r="L19" s="75">
        <v>3621.4</v>
      </c>
      <c r="M19" s="74">
        <v>2072</v>
      </c>
      <c r="N19" s="74">
        <v>2126</v>
      </c>
      <c r="O19" s="74">
        <v>1992</v>
      </c>
      <c r="P19" s="74">
        <v>2115</v>
      </c>
      <c r="Q19" s="74">
        <v>2251</v>
      </c>
      <c r="T19" s="74" t="s">
        <v>29</v>
      </c>
      <c r="U19" s="70">
        <f t="shared" si="0"/>
        <v>1604.538</v>
      </c>
      <c r="V19" s="70">
        <f t="shared" si="1"/>
        <v>3387.1080000000002</v>
      </c>
      <c r="W19" s="71">
        <f t="shared" si="2"/>
        <v>2110.9553030218049</v>
      </c>
    </row>
    <row r="20" spans="1:23" ht="32.25" customHeight="1">
      <c r="A20" s="74" t="s">
        <v>30</v>
      </c>
      <c r="B20" s="74" t="s">
        <v>16</v>
      </c>
      <c r="C20" s="75">
        <v>1926</v>
      </c>
      <c r="D20" s="75">
        <v>1917.9</v>
      </c>
      <c r="E20" s="75">
        <v>1975.7</v>
      </c>
      <c r="F20" s="75">
        <v>1934.31</v>
      </c>
      <c r="G20" s="75">
        <v>1792.46</v>
      </c>
      <c r="H20" s="75">
        <v>5288.2</v>
      </c>
      <c r="I20" s="75">
        <v>5431.24</v>
      </c>
      <c r="J20" s="75">
        <v>5876.19</v>
      </c>
      <c r="K20" s="75">
        <v>5811.51</v>
      </c>
      <c r="L20" s="75">
        <v>5765.73</v>
      </c>
      <c r="M20" s="74">
        <v>2746</v>
      </c>
      <c r="N20" s="74">
        <v>2832</v>
      </c>
      <c r="O20" s="74">
        <v>2974</v>
      </c>
      <c r="P20" s="74">
        <v>3004</v>
      </c>
      <c r="Q20" s="74">
        <v>3217</v>
      </c>
      <c r="T20" s="74" t="s">
        <v>30</v>
      </c>
      <c r="U20" s="70">
        <f t="shared" si="0"/>
        <v>1909.2739999999999</v>
      </c>
      <c r="V20" s="70">
        <f t="shared" si="1"/>
        <v>5634.5739999999996</v>
      </c>
      <c r="W20" s="71">
        <f t="shared" si="2"/>
        <v>2951.1604934650554</v>
      </c>
    </row>
    <row r="21" spans="1:23" ht="32.25" customHeight="1">
      <c r="A21" s="74" t="s">
        <v>31</v>
      </c>
      <c r="B21" s="74" t="s">
        <v>16</v>
      </c>
      <c r="C21" s="75">
        <v>358.42</v>
      </c>
      <c r="D21" s="75">
        <v>365.41</v>
      </c>
      <c r="E21" s="75">
        <v>367.14</v>
      </c>
      <c r="F21" s="75">
        <v>339.4</v>
      </c>
      <c r="G21" s="75">
        <v>332.54</v>
      </c>
      <c r="H21" s="75">
        <v>831.18</v>
      </c>
      <c r="I21" s="75">
        <v>846.4</v>
      </c>
      <c r="J21" s="75">
        <v>880.7</v>
      </c>
      <c r="K21" s="75">
        <v>872.82</v>
      </c>
      <c r="L21" s="75">
        <v>951.12</v>
      </c>
      <c r="M21" s="74">
        <v>2319</v>
      </c>
      <c r="N21" s="74">
        <v>2316</v>
      </c>
      <c r="O21" s="74">
        <v>2399</v>
      </c>
      <c r="P21" s="74">
        <v>2572</v>
      </c>
      <c r="Q21" s="74">
        <v>2860</v>
      </c>
      <c r="T21" s="74" t="s">
        <v>31</v>
      </c>
      <c r="U21" s="70">
        <f t="shared" si="0"/>
        <v>352.58199999999999</v>
      </c>
      <c r="V21" s="70">
        <f t="shared" si="1"/>
        <v>876.44400000000007</v>
      </c>
      <c r="W21" s="71">
        <f t="shared" si="2"/>
        <v>2485.7877032860442</v>
      </c>
    </row>
    <row r="22" spans="1:23" ht="32.25" customHeight="1">
      <c r="A22" s="74" t="s">
        <v>32</v>
      </c>
      <c r="B22" s="74" t="s">
        <v>16</v>
      </c>
      <c r="C22" s="75">
        <v>594.96</v>
      </c>
      <c r="D22" s="75">
        <v>553.71</v>
      </c>
      <c r="E22" s="75">
        <v>566.88</v>
      </c>
      <c r="F22" s="75">
        <v>578.01</v>
      </c>
      <c r="G22" s="75">
        <v>572.19000000000005</v>
      </c>
      <c r="H22" s="75">
        <v>1069.74</v>
      </c>
      <c r="I22" s="75">
        <v>1205.3800000000001</v>
      </c>
      <c r="J22" s="75">
        <v>1134.2</v>
      </c>
      <c r="K22" s="75">
        <v>1098.72</v>
      </c>
      <c r="L22" s="75">
        <v>1080.06</v>
      </c>
      <c r="M22" s="74">
        <v>1798</v>
      </c>
      <c r="N22" s="74">
        <v>2177</v>
      </c>
      <c r="O22" s="74">
        <v>2001</v>
      </c>
      <c r="P22" s="74">
        <v>1901</v>
      </c>
      <c r="Q22" s="74">
        <v>1888</v>
      </c>
      <c r="T22" s="74" t="s">
        <v>32</v>
      </c>
      <c r="U22" s="70">
        <f t="shared" si="0"/>
        <v>573.15000000000009</v>
      </c>
      <c r="V22" s="70">
        <f t="shared" si="1"/>
        <v>1117.6200000000001</v>
      </c>
      <c r="W22" s="71">
        <f t="shared" si="2"/>
        <v>1949.9607432609262</v>
      </c>
    </row>
    <row r="23" spans="1:23" ht="32.25" customHeight="1">
      <c r="A23" s="74" t="s">
        <v>33</v>
      </c>
      <c r="B23" s="74" t="s">
        <v>16</v>
      </c>
      <c r="C23" s="75">
        <v>2042.93</v>
      </c>
      <c r="D23" s="75">
        <v>1798.45</v>
      </c>
      <c r="E23" s="75">
        <v>1623.52</v>
      </c>
      <c r="F23" s="75">
        <v>1717.59</v>
      </c>
      <c r="G23" s="75">
        <v>1738.33</v>
      </c>
      <c r="H23" s="75">
        <v>4675.33</v>
      </c>
      <c r="I23" s="75">
        <v>3350.58</v>
      </c>
      <c r="J23" s="75">
        <v>3521.88</v>
      </c>
      <c r="K23" s="75">
        <v>3393.95</v>
      </c>
      <c r="L23" s="75">
        <v>3555.07</v>
      </c>
      <c r="M23" s="74">
        <v>2289</v>
      </c>
      <c r="N23" s="74">
        <v>1863</v>
      </c>
      <c r="O23" s="74">
        <v>2169</v>
      </c>
      <c r="P23" s="74">
        <v>1976</v>
      </c>
      <c r="Q23" s="74">
        <v>2045</v>
      </c>
      <c r="T23" s="74" t="s">
        <v>33</v>
      </c>
      <c r="U23" s="70">
        <f t="shared" si="0"/>
        <v>1784.164</v>
      </c>
      <c r="V23" s="70">
        <f t="shared" si="1"/>
        <v>3699.3620000000001</v>
      </c>
      <c r="W23" s="71">
        <f t="shared" si="2"/>
        <v>2073.4428001013357</v>
      </c>
    </row>
    <row r="24" spans="1:23" ht="32.25" customHeight="1">
      <c r="A24" s="74" t="s">
        <v>34</v>
      </c>
      <c r="B24" s="74" t="s">
        <v>16</v>
      </c>
      <c r="C24" s="75">
        <v>3055</v>
      </c>
      <c r="D24" s="75">
        <v>3055.01</v>
      </c>
      <c r="E24" s="75">
        <v>3342.6</v>
      </c>
      <c r="F24" s="75">
        <v>3691</v>
      </c>
      <c r="G24" s="75">
        <v>3504.4</v>
      </c>
      <c r="H24" s="75">
        <v>7385.67</v>
      </c>
      <c r="I24" s="75">
        <v>7363.44</v>
      </c>
      <c r="J24" s="75">
        <v>8261.1</v>
      </c>
      <c r="K24" s="75">
        <v>9661.36</v>
      </c>
      <c r="L24" s="75">
        <v>9083.4</v>
      </c>
      <c r="M24" s="74">
        <v>2418</v>
      </c>
      <c r="N24" s="74">
        <v>2410</v>
      </c>
      <c r="O24" s="74">
        <v>2471</v>
      </c>
      <c r="P24" s="74">
        <v>2618</v>
      </c>
      <c r="Q24" s="74">
        <v>2592</v>
      </c>
      <c r="T24" s="74" t="s">
        <v>34</v>
      </c>
      <c r="U24" s="70">
        <f t="shared" si="0"/>
        <v>3329.6020000000003</v>
      </c>
      <c r="V24" s="70">
        <f t="shared" si="1"/>
        <v>8350.9940000000006</v>
      </c>
      <c r="W24" s="71">
        <f t="shared" si="2"/>
        <v>2508.1057736029711</v>
      </c>
    </row>
    <row r="25" spans="1:23" ht="32.25" customHeight="1">
      <c r="A25" s="74" t="s">
        <v>35</v>
      </c>
      <c r="B25" s="74" t="s">
        <v>16</v>
      </c>
      <c r="C25" s="75">
        <v>145.29</v>
      </c>
      <c r="D25" s="75">
        <v>152.41</v>
      </c>
      <c r="E25" s="75">
        <v>152.65</v>
      </c>
      <c r="F25" s="75">
        <v>157.75</v>
      </c>
      <c r="G25" s="75">
        <v>150.51</v>
      </c>
      <c r="H25" s="75">
        <v>387.12</v>
      </c>
      <c r="I25" s="75">
        <v>430.06</v>
      </c>
      <c r="J25" s="75">
        <v>449.19</v>
      </c>
      <c r="K25" s="75">
        <v>470.28</v>
      </c>
      <c r="L25" s="75">
        <v>342.09</v>
      </c>
      <c r="M25" s="74">
        <v>2664</v>
      </c>
      <c r="N25" s="74">
        <v>2822</v>
      </c>
      <c r="O25" s="74">
        <v>2943</v>
      </c>
      <c r="P25" s="74">
        <v>2981</v>
      </c>
      <c r="Q25" s="74">
        <v>2273</v>
      </c>
      <c r="T25" s="74" t="s">
        <v>35</v>
      </c>
      <c r="U25" s="70">
        <f t="shared" si="0"/>
        <v>151.72200000000001</v>
      </c>
      <c r="V25" s="70">
        <f t="shared" si="1"/>
        <v>415.74800000000005</v>
      </c>
      <c r="W25" s="71">
        <f t="shared" si="2"/>
        <v>2740.1958845783738</v>
      </c>
    </row>
    <row r="26" spans="1:23" ht="32.25" customHeight="1">
      <c r="A26" s="74" t="s">
        <v>37</v>
      </c>
      <c r="B26" s="74" t="s">
        <v>16</v>
      </c>
      <c r="C26" s="75">
        <v>4068</v>
      </c>
      <c r="D26" s="75">
        <v>4120</v>
      </c>
      <c r="E26" s="75">
        <v>3852.89</v>
      </c>
      <c r="F26" s="75">
        <v>3980</v>
      </c>
      <c r="G26" s="75">
        <v>4064</v>
      </c>
      <c r="H26" s="75">
        <v>8968.1200000000008</v>
      </c>
      <c r="I26" s="75">
        <v>9390.75</v>
      </c>
      <c r="J26" s="75">
        <v>9565.64</v>
      </c>
      <c r="K26" s="75">
        <v>9104.58</v>
      </c>
      <c r="L26" s="75">
        <v>10603.64</v>
      </c>
      <c r="M26" s="74">
        <v>2205</v>
      </c>
      <c r="N26" s="74">
        <v>2279</v>
      </c>
      <c r="O26" s="74">
        <v>2483</v>
      </c>
      <c r="P26" s="74">
        <v>2288</v>
      </c>
      <c r="Q26" s="74">
        <v>2609</v>
      </c>
      <c r="T26" s="74" t="s">
        <v>37</v>
      </c>
      <c r="U26" s="70">
        <f t="shared" si="0"/>
        <v>4016.9780000000001</v>
      </c>
      <c r="V26" s="70">
        <f t="shared" si="1"/>
        <v>9526.5460000000003</v>
      </c>
      <c r="W26" s="71">
        <f t="shared" si="2"/>
        <v>2371.5703695663756</v>
      </c>
    </row>
    <row r="27" spans="1:23" ht="32.25" customHeight="1">
      <c r="A27" s="74" t="s">
        <v>38</v>
      </c>
      <c r="B27" s="74" t="s">
        <v>16</v>
      </c>
      <c r="C27" s="75">
        <v>3608</v>
      </c>
      <c r="D27" s="75">
        <v>3392.2</v>
      </c>
      <c r="E27" s="75">
        <v>3354.77</v>
      </c>
      <c r="F27" s="75">
        <v>3446.4</v>
      </c>
      <c r="G27" s="75">
        <v>3378.07</v>
      </c>
      <c r="H27" s="75">
        <v>6177.89</v>
      </c>
      <c r="I27" s="75">
        <v>5385.16</v>
      </c>
      <c r="J27" s="75">
        <v>4591.2700000000004</v>
      </c>
      <c r="K27" s="75">
        <v>6733.37</v>
      </c>
      <c r="L27" s="75">
        <v>6390.31</v>
      </c>
      <c r="M27" s="74">
        <v>1712</v>
      </c>
      <c r="N27" s="74">
        <v>1588</v>
      </c>
      <c r="O27" s="74">
        <v>1369</v>
      </c>
      <c r="P27" s="74">
        <v>1954</v>
      </c>
      <c r="Q27" s="74">
        <v>1892</v>
      </c>
      <c r="T27" s="74" t="s">
        <v>38</v>
      </c>
      <c r="U27" s="70">
        <f t="shared" si="0"/>
        <v>3435.8879999999999</v>
      </c>
      <c r="V27" s="70">
        <f t="shared" si="1"/>
        <v>5855.6</v>
      </c>
      <c r="W27" s="71">
        <f t="shared" si="2"/>
        <v>1704.246471363444</v>
      </c>
    </row>
    <row r="28" spans="1:23" ht="32.25" customHeight="1">
      <c r="A28" s="74" t="s">
        <v>39</v>
      </c>
      <c r="B28" s="74" t="s">
        <v>16</v>
      </c>
      <c r="C28" s="75">
        <v>49.65</v>
      </c>
      <c r="D28" s="75">
        <v>38.5</v>
      </c>
      <c r="E28" s="75">
        <v>33.380000000000003</v>
      </c>
      <c r="F28" s="75">
        <v>49.28</v>
      </c>
      <c r="G28" s="75">
        <v>20.56</v>
      </c>
      <c r="H28" s="75">
        <v>176.8</v>
      </c>
      <c r="I28" s="75">
        <v>88.78</v>
      </c>
      <c r="J28" s="75">
        <v>122.58</v>
      </c>
      <c r="K28" s="75">
        <v>122.49</v>
      </c>
      <c r="L28" s="75">
        <v>50.55</v>
      </c>
      <c r="M28" s="74">
        <v>3561</v>
      </c>
      <c r="N28" s="74">
        <v>2306</v>
      </c>
      <c r="O28" s="74">
        <v>3672</v>
      </c>
      <c r="P28" s="74">
        <v>2486</v>
      </c>
      <c r="Q28" s="74">
        <v>2459</v>
      </c>
      <c r="T28" s="74" t="s">
        <v>39</v>
      </c>
      <c r="U28" s="70">
        <f t="shared" si="0"/>
        <v>38.274000000000001</v>
      </c>
      <c r="V28" s="70">
        <f t="shared" si="1"/>
        <v>112.24000000000001</v>
      </c>
      <c r="W28" s="71">
        <f t="shared" si="2"/>
        <v>2932.5390604587974</v>
      </c>
    </row>
    <row r="29" spans="1:23" ht="32.25" customHeight="1">
      <c r="A29" s="74" t="s">
        <v>40</v>
      </c>
      <c r="B29" s="74" t="s">
        <v>16</v>
      </c>
      <c r="C29" s="75">
        <v>118.53</v>
      </c>
      <c r="D29" s="75">
        <v>118.37</v>
      </c>
      <c r="E29" s="75">
        <v>118.42</v>
      </c>
      <c r="F29" s="75">
        <v>115.05</v>
      </c>
      <c r="G29" s="75">
        <v>115.95</v>
      </c>
      <c r="H29" s="75">
        <v>285.52</v>
      </c>
      <c r="I29" s="75">
        <v>204.36</v>
      </c>
      <c r="J29" s="75">
        <v>284.86</v>
      </c>
      <c r="K29" s="75">
        <v>277.31</v>
      </c>
      <c r="L29" s="75">
        <v>278.83999999999997</v>
      </c>
      <c r="M29" s="74">
        <v>2409</v>
      </c>
      <c r="N29" s="74">
        <v>1726</v>
      </c>
      <c r="O29" s="74">
        <v>2406</v>
      </c>
      <c r="P29" s="74">
        <v>2410</v>
      </c>
      <c r="Q29" s="74">
        <v>2405</v>
      </c>
      <c r="T29" s="74" t="s">
        <v>40</v>
      </c>
      <c r="U29" s="70">
        <f t="shared" si="0"/>
        <v>117.26400000000001</v>
      </c>
      <c r="V29" s="70">
        <f t="shared" si="1"/>
        <v>266.178</v>
      </c>
      <c r="W29" s="71">
        <f t="shared" si="2"/>
        <v>2269.9038067949241</v>
      </c>
    </row>
    <row r="30" spans="1:23" ht="32.25" customHeight="1">
      <c r="A30" s="74" t="s">
        <v>41</v>
      </c>
      <c r="B30" s="74" t="s">
        <v>16</v>
      </c>
      <c r="C30" s="75">
        <v>41.1</v>
      </c>
      <c r="D30" s="75">
        <v>40.82</v>
      </c>
      <c r="E30" s="75">
        <v>40.6</v>
      </c>
      <c r="F30" s="75">
        <v>41.2</v>
      </c>
      <c r="G30" s="75">
        <v>40.53</v>
      </c>
      <c r="H30" s="75">
        <v>67.39</v>
      </c>
      <c r="I30" s="75">
        <v>69.349999999999994</v>
      </c>
      <c r="J30" s="75">
        <v>69.349999999999994</v>
      </c>
      <c r="K30" s="75">
        <v>72.930000000000007</v>
      </c>
      <c r="L30" s="75">
        <v>70.41</v>
      </c>
      <c r="M30" s="74">
        <v>1640</v>
      </c>
      <c r="N30" s="74">
        <v>1699</v>
      </c>
      <c r="O30" s="74">
        <v>1708</v>
      </c>
      <c r="P30" s="74">
        <v>1770</v>
      </c>
      <c r="Q30" s="74">
        <v>1737</v>
      </c>
      <c r="T30" s="74" t="s">
        <v>41</v>
      </c>
      <c r="U30" s="70">
        <f t="shared" si="0"/>
        <v>40.850000000000009</v>
      </c>
      <c r="V30" s="70">
        <f t="shared" si="1"/>
        <v>69.885999999999996</v>
      </c>
      <c r="W30" s="71">
        <f t="shared" si="2"/>
        <v>1710.7955936352503</v>
      </c>
    </row>
    <row r="31" spans="1:23" ht="32.25" customHeight="1">
      <c r="A31" s="74" t="s">
        <v>42</v>
      </c>
      <c r="B31" s="74" t="s">
        <v>16</v>
      </c>
      <c r="C31" s="75">
        <v>282.26</v>
      </c>
      <c r="D31" s="75">
        <v>282.86</v>
      </c>
      <c r="E31" s="75">
        <v>285.19</v>
      </c>
      <c r="F31" s="75">
        <v>286.94</v>
      </c>
      <c r="G31" s="75">
        <v>169.51</v>
      </c>
      <c r="H31" s="75">
        <v>478.94</v>
      </c>
      <c r="I31" s="75">
        <v>483.97</v>
      </c>
      <c r="J31" s="75">
        <v>490.38</v>
      </c>
      <c r="K31" s="75">
        <v>494.43</v>
      </c>
      <c r="L31" s="75">
        <v>218.98</v>
      </c>
      <c r="M31" s="74">
        <v>1697</v>
      </c>
      <c r="N31" s="74">
        <v>1711</v>
      </c>
      <c r="O31" s="74">
        <v>1719</v>
      </c>
      <c r="P31" s="74">
        <v>1723</v>
      </c>
      <c r="Q31" s="74">
        <v>1292</v>
      </c>
      <c r="T31" s="74" t="s">
        <v>42</v>
      </c>
      <c r="U31" s="70">
        <f t="shared" si="0"/>
        <v>261.35199999999998</v>
      </c>
      <c r="V31" s="70">
        <f t="shared" si="1"/>
        <v>433.34</v>
      </c>
      <c r="W31" s="71">
        <f t="shared" si="2"/>
        <v>1658.0703419143533</v>
      </c>
    </row>
    <row r="32" spans="1:23" ht="32.25" customHeight="1">
      <c r="A32" s="74" t="s">
        <v>43</v>
      </c>
      <c r="B32" s="74" t="s">
        <v>16</v>
      </c>
      <c r="C32" s="75">
        <v>3668.41</v>
      </c>
      <c r="D32" s="75">
        <v>3713.18</v>
      </c>
      <c r="E32" s="75">
        <v>3785.68</v>
      </c>
      <c r="F32" s="75">
        <v>3848.78</v>
      </c>
      <c r="G32" s="75">
        <v>3848.2</v>
      </c>
      <c r="H32" s="75">
        <v>6020.37</v>
      </c>
      <c r="I32" s="75">
        <v>6969.58</v>
      </c>
      <c r="J32" s="75">
        <v>7651.49</v>
      </c>
      <c r="K32" s="75">
        <v>7932.03</v>
      </c>
      <c r="L32" s="75">
        <v>8497.06</v>
      </c>
      <c r="M32" s="74">
        <v>1641</v>
      </c>
      <c r="N32" s="74">
        <v>1877</v>
      </c>
      <c r="O32" s="74">
        <v>2021</v>
      </c>
      <c r="P32" s="74">
        <v>2061</v>
      </c>
      <c r="Q32" s="74">
        <v>2208</v>
      </c>
      <c r="T32" s="74" t="s">
        <v>43</v>
      </c>
      <c r="U32" s="70">
        <f t="shared" si="0"/>
        <v>3772.85</v>
      </c>
      <c r="V32" s="70">
        <f t="shared" si="1"/>
        <v>7414.1059999999998</v>
      </c>
      <c r="W32" s="71">
        <f t="shared" si="2"/>
        <v>1965.1207972752693</v>
      </c>
    </row>
    <row r="33" spans="1:23" ht="32.25" customHeight="1">
      <c r="A33" s="74" t="s">
        <v>44</v>
      </c>
      <c r="B33" s="74" t="s">
        <v>16</v>
      </c>
      <c r="C33" s="75">
        <v>13.2</v>
      </c>
      <c r="D33" s="75">
        <v>13.46</v>
      </c>
      <c r="E33" s="75">
        <v>13.9</v>
      </c>
      <c r="F33" s="75">
        <v>4.4400000000000004</v>
      </c>
      <c r="G33" s="75">
        <v>4.37</v>
      </c>
      <c r="H33" s="75">
        <v>27.34</v>
      </c>
      <c r="I33" s="75">
        <v>46.99</v>
      </c>
      <c r="J33" s="75">
        <v>43.7</v>
      </c>
      <c r="K33" s="75">
        <v>14.74</v>
      </c>
      <c r="L33" s="75">
        <v>12.87</v>
      </c>
      <c r="M33" s="74">
        <v>2071</v>
      </c>
      <c r="N33" s="74">
        <v>3490</v>
      </c>
      <c r="O33" s="74">
        <v>3145</v>
      </c>
      <c r="P33" s="74">
        <v>3322</v>
      </c>
      <c r="Q33" s="74">
        <v>2943</v>
      </c>
      <c r="T33" s="74" t="s">
        <v>44</v>
      </c>
      <c r="U33" s="70">
        <f t="shared" si="0"/>
        <v>9.8739999999999988</v>
      </c>
      <c r="V33" s="70">
        <f t="shared" si="1"/>
        <v>29.128000000000004</v>
      </c>
      <c r="W33" s="71">
        <f t="shared" si="2"/>
        <v>2949.9696171764235</v>
      </c>
    </row>
    <row r="34" spans="1:23" ht="32.25" customHeight="1">
      <c r="A34" s="74" t="s">
        <v>45</v>
      </c>
      <c r="B34" s="74" t="s">
        <v>16</v>
      </c>
      <c r="C34" s="75">
        <v>3180</v>
      </c>
      <c r="D34" s="75">
        <v>3213.1</v>
      </c>
      <c r="E34" s="75">
        <v>3035.1</v>
      </c>
      <c r="F34" s="75">
        <v>3036.2</v>
      </c>
      <c r="G34" s="75">
        <v>3075.4</v>
      </c>
      <c r="H34" s="75">
        <v>13805.1</v>
      </c>
      <c r="I34" s="75">
        <v>13217.44</v>
      </c>
      <c r="J34" s="75">
        <v>12189.98</v>
      </c>
      <c r="K34" s="75">
        <v>13178.99</v>
      </c>
      <c r="L34" s="75">
        <v>13299.66</v>
      </c>
      <c r="M34" s="74">
        <v>4341</v>
      </c>
      <c r="N34" s="74">
        <v>4114</v>
      </c>
      <c r="O34" s="74">
        <v>4016</v>
      </c>
      <c r="P34" s="74">
        <v>4341</v>
      </c>
      <c r="Q34" s="74">
        <v>4325</v>
      </c>
      <c r="T34" s="74" t="s">
        <v>45</v>
      </c>
      <c r="U34" s="70">
        <f t="shared" si="0"/>
        <v>3107.96</v>
      </c>
      <c r="V34" s="70">
        <f t="shared" si="1"/>
        <v>13138.234</v>
      </c>
      <c r="W34" s="71">
        <f t="shared" si="2"/>
        <v>4227.2854219488027</v>
      </c>
    </row>
    <row r="35" spans="1:23" ht="32.25" customHeight="1">
      <c r="A35" s="74" t="s">
        <v>46</v>
      </c>
      <c r="B35" s="74" t="s">
        <v>16</v>
      </c>
      <c r="C35" s="75">
        <v>5809.34</v>
      </c>
      <c r="D35" s="75">
        <v>5797.67</v>
      </c>
      <c r="E35" s="75">
        <v>6034.81</v>
      </c>
      <c r="F35" s="75">
        <v>6122.25</v>
      </c>
      <c r="G35" s="75">
        <v>5495.2</v>
      </c>
      <c r="H35" s="75">
        <v>6252.45</v>
      </c>
      <c r="I35" s="75">
        <v>6633.99</v>
      </c>
      <c r="J35" s="75">
        <v>6762.5</v>
      </c>
      <c r="K35" s="75">
        <v>7976.34</v>
      </c>
      <c r="L35" s="75">
        <v>6713.53</v>
      </c>
      <c r="M35" s="74">
        <v>1076</v>
      </c>
      <c r="N35" s="74">
        <v>1144</v>
      </c>
      <c r="O35" s="74">
        <v>1121</v>
      </c>
      <c r="P35" s="74">
        <v>1303</v>
      </c>
      <c r="Q35" s="74">
        <v>1222</v>
      </c>
      <c r="T35" s="74" t="s">
        <v>46</v>
      </c>
      <c r="U35" s="70">
        <f t="shared" si="0"/>
        <v>5851.8540000000003</v>
      </c>
      <c r="V35" s="70">
        <f t="shared" si="1"/>
        <v>6867.7619999999997</v>
      </c>
      <c r="W35" s="71">
        <f t="shared" si="2"/>
        <v>1173.6044679173472</v>
      </c>
    </row>
    <row r="36" spans="1:23" ht="32.25" customHeight="1">
      <c r="A36" s="74" t="s">
        <v>47</v>
      </c>
      <c r="B36" s="74" t="s">
        <v>16</v>
      </c>
      <c r="C36" s="75">
        <v>50.43</v>
      </c>
      <c r="D36" s="75">
        <v>49.15</v>
      </c>
      <c r="E36" s="75">
        <v>49.35</v>
      </c>
      <c r="F36" s="75">
        <v>49.15</v>
      </c>
      <c r="G36" s="75">
        <v>48.93</v>
      </c>
      <c r="H36" s="75">
        <v>88.13</v>
      </c>
      <c r="I36" s="75">
        <v>86.15</v>
      </c>
      <c r="J36" s="75">
        <v>86.41</v>
      </c>
      <c r="K36" s="75">
        <v>86.28</v>
      </c>
      <c r="L36" s="75">
        <v>86.02</v>
      </c>
      <c r="M36" s="74">
        <v>1748</v>
      </c>
      <c r="N36" s="74">
        <v>1753</v>
      </c>
      <c r="O36" s="74">
        <v>1751</v>
      </c>
      <c r="P36" s="74">
        <v>1756</v>
      </c>
      <c r="Q36" s="74">
        <v>1758</v>
      </c>
      <c r="T36" s="74" t="s">
        <v>47</v>
      </c>
      <c r="U36" s="70">
        <f t="shared" si="0"/>
        <v>49.402000000000001</v>
      </c>
      <c r="V36" s="70">
        <f t="shared" si="1"/>
        <v>86.597999999999999</v>
      </c>
      <c r="W36" s="71">
        <f t="shared" si="2"/>
        <v>1752.9249827942187</v>
      </c>
    </row>
    <row r="37" spans="1:23" ht="32.25" customHeight="1">
      <c r="A37" s="74" t="s">
        <v>48</v>
      </c>
      <c r="B37" s="74" t="s">
        <v>16</v>
      </c>
      <c r="C37" s="75">
        <v>2253.61</v>
      </c>
      <c r="D37" s="75">
        <v>2071.9299999999998</v>
      </c>
      <c r="E37" s="75">
        <v>2320.7399999999998</v>
      </c>
      <c r="F37" s="75">
        <v>2471.91</v>
      </c>
      <c r="G37" s="75">
        <v>2568.2600000000002</v>
      </c>
      <c r="H37" s="75">
        <v>8226.11</v>
      </c>
      <c r="I37" s="75">
        <v>7372.22</v>
      </c>
      <c r="J37" s="75">
        <v>8529.58</v>
      </c>
      <c r="K37" s="75">
        <v>8496.93</v>
      </c>
      <c r="L37" s="75">
        <v>9273.86</v>
      </c>
      <c r="M37" s="74">
        <v>3650</v>
      </c>
      <c r="N37" s="74">
        <v>3558</v>
      </c>
      <c r="O37" s="74">
        <v>3675</v>
      </c>
      <c r="P37" s="74">
        <v>3437</v>
      </c>
      <c r="Q37" s="74">
        <v>3611</v>
      </c>
      <c r="T37" s="74" t="s">
        <v>48</v>
      </c>
      <c r="U37" s="70">
        <f t="shared" si="0"/>
        <v>2337.29</v>
      </c>
      <c r="V37" s="70">
        <f t="shared" si="1"/>
        <v>8379.7400000000016</v>
      </c>
      <c r="W37" s="71">
        <f t="shared" si="2"/>
        <v>3585.2376042339638</v>
      </c>
    </row>
    <row r="38" spans="1:23" ht="32.25" customHeight="1">
      <c r="A38" s="74" t="s">
        <v>49</v>
      </c>
      <c r="B38" s="74" t="s">
        <v>16</v>
      </c>
      <c r="C38" s="75">
        <v>1563</v>
      </c>
      <c r="D38" s="75">
        <v>1659</v>
      </c>
      <c r="E38" s="75">
        <v>1556</v>
      </c>
      <c r="F38" s="75">
        <v>1940</v>
      </c>
      <c r="G38" s="75">
        <v>2683</v>
      </c>
      <c r="H38" s="75">
        <v>4594.8500000000004</v>
      </c>
      <c r="I38" s="75">
        <v>5494.42</v>
      </c>
      <c r="J38" s="75">
        <v>5998.4</v>
      </c>
      <c r="K38" s="75">
        <v>5884.67</v>
      </c>
      <c r="L38" s="75">
        <v>9167.08</v>
      </c>
      <c r="M38" s="74">
        <v>2940</v>
      </c>
      <c r="N38" s="74">
        <v>3312</v>
      </c>
      <c r="O38" s="74">
        <v>3855</v>
      </c>
      <c r="P38" s="74">
        <v>3033</v>
      </c>
      <c r="Q38" s="74">
        <v>3417</v>
      </c>
      <c r="T38" s="74" t="s">
        <v>49</v>
      </c>
      <c r="U38" s="70">
        <f t="shared" si="0"/>
        <v>1880.2</v>
      </c>
      <c r="V38" s="70">
        <f t="shared" si="1"/>
        <v>6227.884</v>
      </c>
      <c r="W38" s="71">
        <f t="shared" si="2"/>
        <v>3312.3518774598447</v>
      </c>
    </row>
    <row r="39" spans="1:23" ht="32.25" customHeight="1">
      <c r="A39" s="74" t="s">
        <v>50</v>
      </c>
      <c r="B39" s="74" t="s">
        <v>16</v>
      </c>
      <c r="C39" s="75">
        <v>216.79</v>
      </c>
      <c r="D39" s="75">
        <v>213.31</v>
      </c>
      <c r="E39" s="75">
        <v>210.25</v>
      </c>
      <c r="F39" s="75">
        <v>214.42</v>
      </c>
      <c r="G39" s="75">
        <v>206.99</v>
      </c>
      <c r="H39" s="75">
        <v>597.21</v>
      </c>
      <c r="I39" s="75">
        <v>578.99</v>
      </c>
      <c r="J39" s="75">
        <v>600.72</v>
      </c>
      <c r="K39" s="75">
        <v>611.12</v>
      </c>
      <c r="L39" s="75">
        <v>613.59</v>
      </c>
      <c r="M39" s="74">
        <v>2755</v>
      </c>
      <c r="N39" s="74">
        <v>2714</v>
      </c>
      <c r="O39" s="74">
        <v>2857</v>
      </c>
      <c r="P39" s="74">
        <v>2850</v>
      </c>
      <c r="Q39" s="74">
        <v>2964</v>
      </c>
      <c r="T39" s="74" t="s">
        <v>50</v>
      </c>
      <c r="U39" s="70">
        <f t="shared" si="0"/>
        <v>212.352</v>
      </c>
      <c r="V39" s="70">
        <f t="shared" si="1"/>
        <v>600.32600000000002</v>
      </c>
      <c r="W39" s="71">
        <f t="shared" si="2"/>
        <v>2827.0324743821579</v>
      </c>
    </row>
    <row r="40" spans="1:23" ht="32.25" customHeight="1">
      <c r="A40" s="74" t="s">
        <v>51</v>
      </c>
      <c r="B40" s="74" t="s">
        <v>16</v>
      </c>
      <c r="C40" s="75">
        <v>423</v>
      </c>
      <c r="D40" s="75">
        <v>408</v>
      </c>
      <c r="E40" s="75">
        <v>388</v>
      </c>
      <c r="F40" s="75">
        <v>396</v>
      </c>
      <c r="G40" s="75">
        <v>387</v>
      </c>
      <c r="H40" s="75">
        <v>865.05</v>
      </c>
      <c r="I40" s="75">
        <v>780.57</v>
      </c>
      <c r="J40" s="75">
        <v>829.2</v>
      </c>
      <c r="K40" s="75">
        <v>899.69</v>
      </c>
      <c r="L40" s="75">
        <v>877.03</v>
      </c>
      <c r="M40" s="74">
        <v>2045</v>
      </c>
      <c r="N40" s="74">
        <v>1913</v>
      </c>
      <c r="O40" s="74">
        <v>2137</v>
      </c>
      <c r="P40" s="74">
        <v>2272</v>
      </c>
      <c r="Q40" s="74">
        <v>2266</v>
      </c>
      <c r="T40" s="74" t="s">
        <v>51</v>
      </c>
      <c r="U40" s="70">
        <f t="shared" si="0"/>
        <v>400.4</v>
      </c>
      <c r="V40" s="70">
        <f t="shared" si="1"/>
        <v>850.30799999999999</v>
      </c>
      <c r="W40" s="71">
        <f t="shared" si="2"/>
        <v>2123.6463536463539</v>
      </c>
    </row>
    <row r="41" spans="1:23" ht="32.25" customHeight="1">
      <c r="A41" s="74" t="s">
        <v>52</v>
      </c>
      <c r="B41" s="74" t="s">
        <v>16</v>
      </c>
      <c r="C41" s="75">
        <v>7555</v>
      </c>
      <c r="D41" s="75">
        <v>7423</v>
      </c>
      <c r="E41" s="75">
        <v>7469</v>
      </c>
      <c r="F41" s="75">
        <v>7454</v>
      </c>
      <c r="G41" s="75">
        <v>7450</v>
      </c>
      <c r="H41" s="75">
        <v>16667.11</v>
      </c>
      <c r="I41" s="75">
        <v>18818.89</v>
      </c>
      <c r="J41" s="75">
        <v>19139.310000000001</v>
      </c>
      <c r="K41" s="75">
        <v>19365.240000000002</v>
      </c>
      <c r="L41" s="75">
        <v>18875.95</v>
      </c>
      <c r="M41" s="74">
        <v>2206</v>
      </c>
      <c r="N41" s="74">
        <v>2535</v>
      </c>
      <c r="O41" s="74">
        <v>2562</v>
      </c>
      <c r="P41" s="74">
        <v>2598</v>
      </c>
      <c r="Q41" s="74">
        <v>2534</v>
      </c>
      <c r="T41" s="74" t="s">
        <v>52</v>
      </c>
      <c r="U41" s="70">
        <f t="shared" si="0"/>
        <v>7470.2</v>
      </c>
      <c r="V41" s="70">
        <f t="shared" si="1"/>
        <v>18573.3</v>
      </c>
      <c r="W41" s="71">
        <f t="shared" si="2"/>
        <v>2486.3189740569192</v>
      </c>
    </row>
    <row r="42" spans="1:23" ht="32.25" customHeight="1">
      <c r="A42" s="74" t="s">
        <v>53</v>
      </c>
      <c r="B42" s="74" t="s">
        <v>16</v>
      </c>
      <c r="C42" s="75">
        <v>3929.13</v>
      </c>
      <c r="D42" s="75">
        <v>4295.5600000000004</v>
      </c>
      <c r="E42" s="75">
        <v>4278.43</v>
      </c>
      <c r="F42" s="75">
        <v>4359.18</v>
      </c>
      <c r="G42" s="75">
        <v>4344.41</v>
      </c>
      <c r="H42" s="75">
        <v>10857.9</v>
      </c>
      <c r="I42" s="75">
        <v>12081.73</v>
      </c>
      <c r="J42" s="75">
        <v>11521.34</v>
      </c>
      <c r="K42" s="75">
        <v>12025.34</v>
      </c>
      <c r="L42" s="75">
        <v>12371.35</v>
      </c>
      <c r="M42" s="74">
        <v>2763</v>
      </c>
      <c r="N42" s="74">
        <v>2813</v>
      </c>
      <c r="O42" s="74">
        <v>2693</v>
      </c>
      <c r="P42" s="74">
        <v>2759</v>
      </c>
      <c r="Q42" s="74">
        <v>2848</v>
      </c>
      <c r="T42" s="74" t="s">
        <v>53</v>
      </c>
      <c r="U42" s="70">
        <f t="shared" si="0"/>
        <v>4241.3420000000006</v>
      </c>
      <c r="V42" s="70">
        <f t="shared" si="1"/>
        <v>11771.531999999999</v>
      </c>
      <c r="W42" s="71">
        <f t="shared" si="2"/>
        <v>2775.4262683839211</v>
      </c>
    </row>
    <row r="43" spans="1:23" ht="32.25" customHeight="1">
      <c r="A43" s="76" t="s">
        <v>54</v>
      </c>
      <c r="B43" s="76" t="s">
        <v>16</v>
      </c>
      <c r="C43" s="77">
        <v>58063.98</v>
      </c>
      <c r="D43" s="77">
        <v>57499.34</v>
      </c>
      <c r="E43" s="77">
        <v>57326.54</v>
      </c>
      <c r="F43" s="77">
        <v>59011.21</v>
      </c>
      <c r="G43" s="77">
        <v>58777.48</v>
      </c>
      <c r="H43" s="77">
        <v>131160.46</v>
      </c>
      <c r="I43" s="77">
        <v>133424.46</v>
      </c>
      <c r="J43" s="77">
        <v>135891.26999999999</v>
      </c>
      <c r="K43" s="77">
        <v>141958.04</v>
      </c>
      <c r="L43" s="77">
        <v>147128.74</v>
      </c>
      <c r="M43" s="76">
        <v>2259</v>
      </c>
      <c r="N43" s="76">
        <v>2320</v>
      </c>
      <c r="O43" s="76">
        <v>2370</v>
      </c>
      <c r="P43" s="76">
        <v>2406</v>
      </c>
      <c r="Q43" s="76">
        <v>2503</v>
      </c>
      <c r="T43" s="74" t="s">
        <v>54</v>
      </c>
      <c r="U43" s="70">
        <f t="shared" ref="U43" si="3">AVERAGE(C43:G43)</f>
        <v>58135.71</v>
      </c>
      <c r="V43" s="70">
        <f t="shared" ref="V43" si="4">AVERAGE(H43:L43)</f>
        <v>137912.59399999998</v>
      </c>
      <c r="W43" s="71">
        <f t="shared" ref="W43" si="5">V43/U43*1000</f>
        <v>2372.25268255948</v>
      </c>
    </row>
    <row r="44" spans="1:23" ht="32.25" customHeight="1">
      <c r="A44" s="179">
        <v>15</v>
      </c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</row>
  </sheetData>
  <mergeCells count="17">
    <mergeCell ref="T4:W4"/>
    <mergeCell ref="T5:W5"/>
    <mergeCell ref="T6:T7"/>
    <mergeCell ref="U6:U7"/>
    <mergeCell ref="V6:V7"/>
    <mergeCell ref="W6:W7"/>
    <mergeCell ref="A44:Q44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7" orientation="landscape" r:id="rId1"/>
  <colBreaks count="1" manualBreakCount="1">
    <brk id="1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43"/>
  <sheetViews>
    <sheetView view="pageBreakPreview" topLeftCell="A16" zoomScale="60" zoomScaleNormal="70" workbookViewId="0">
      <selection activeCell="I49" sqref="I49"/>
    </sheetView>
  </sheetViews>
  <sheetFormatPr defaultColWidth="11" defaultRowHeight="15.75" outlineLevelCol="1"/>
  <cols>
    <col min="1" max="1" width="39.28515625" bestFit="1" customWidth="1"/>
    <col min="2" max="2" width="10.28515625" bestFit="1" customWidth="1"/>
    <col min="3" max="17" width="15.5703125" customWidth="1" outlineLevel="1"/>
    <col min="20" max="20" width="38.7109375" style="26" customWidth="1"/>
    <col min="21" max="21" width="14.140625" style="26" customWidth="1"/>
    <col min="22" max="22" width="16.5703125" style="26" customWidth="1"/>
    <col min="23" max="23" width="11.7109375" style="26" customWidth="1"/>
  </cols>
  <sheetData>
    <row r="1" spans="1:23" ht="2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T1" s="33"/>
      <c r="U1" s="33"/>
      <c r="V1" s="33"/>
      <c r="W1" s="33"/>
    </row>
    <row r="2" spans="1:23" ht="21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23" ht="21">
      <c r="A3" s="163" t="s">
        <v>66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</row>
    <row r="4" spans="1:23" ht="21">
      <c r="A4" s="164" t="s">
        <v>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T4" s="124" t="s">
        <v>101</v>
      </c>
      <c r="U4" s="124"/>
      <c r="V4" s="124"/>
      <c r="W4" s="124"/>
    </row>
    <row r="5" spans="1:23" ht="21">
      <c r="A5" s="164" t="s">
        <v>4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T5" s="124" t="s">
        <v>110</v>
      </c>
      <c r="U5" s="124"/>
      <c r="V5" s="124"/>
      <c r="W5" s="124"/>
    </row>
    <row r="6" spans="1:23" ht="21">
      <c r="A6" s="165" t="s">
        <v>5</v>
      </c>
      <c r="B6" s="165" t="s">
        <v>6</v>
      </c>
      <c r="C6" s="165" t="s">
        <v>7</v>
      </c>
      <c r="D6" s="165"/>
      <c r="E6" s="165"/>
      <c r="F6" s="165"/>
      <c r="G6" s="165"/>
      <c r="H6" s="165" t="s">
        <v>8</v>
      </c>
      <c r="I6" s="165"/>
      <c r="J6" s="165"/>
      <c r="K6" s="165"/>
      <c r="L6" s="165"/>
      <c r="M6" s="165" t="s">
        <v>9</v>
      </c>
      <c r="N6" s="165"/>
      <c r="O6" s="165"/>
      <c r="P6" s="165"/>
      <c r="Q6" s="165"/>
      <c r="T6" s="125" t="s">
        <v>5</v>
      </c>
      <c r="U6" s="125" t="s">
        <v>7</v>
      </c>
      <c r="V6" s="125" t="s">
        <v>8</v>
      </c>
      <c r="W6" s="125" t="s">
        <v>9</v>
      </c>
    </row>
    <row r="7" spans="1:23" ht="21">
      <c r="A7" s="165"/>
      <c r="B7" s="165"/>
      <c r="C7" s="7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10</v>
      </c>
      <c r="I7" s="7" t="s">
        <v>11</v>
      </c>
      <c r="J7" s="7" t="s">
        <v>12</v>
      </c>
      <c r="K7" s="7" t="s">
        <v>13</v>
      </c>
      <c r="L7" s="7" t="s">
        <v>14</v>
      </c>
      <c r="M7" s="7" t="s">
        <v>10</v>
      </c>
      <c r="N7" s="7" t="s">
        <v>11</v>
      </c>
      <c r="O7" s="7" t="s">
        <v>12</v>
      </c>
      <c r="P7" s="7" t="s">
        <v>13</v>
      </c>
      <c r="Q7" s="7" t="s">
        <v>14</v>
      </c>
      <c r="T7" s="125"/>
      <c r="U7" s="125"/>
      <c r="V7" s="125"/>
      <c r="W7" s="125"/>
    </row>
    <row r="8" spans="1:23" ht="26.25" customHeight="1">
      <c r="A8" s="8" t="s">
        <v>19</v>
      </c>
      <c r="B8" s="8" t="s">
        <v>17</v>
      </c>
      <c r="C8" s="9">
        <v>1018</v>
      </c>
      <c r="D8" s="9">
        <v>947</v>
      </c>
      <c r="E8" s="9">
        <v>1097.0999999999999</v>
      </c>
      <c r="F8" s="9">
        <v>1131.5</v>
      </c>
      <c r="G8" s="9">
        <v>1067</v>
      </c>
      <c r="H8" s="9">
        <v>5316.73</v>
      </c>
      <c r="I8" s="9">
        <v>4352.18</v>
      </c>
      <c r="J8" s="9">
        <v>5456.58</v>
      </c>
      <c r="K8" s="9">
        <v>5425.97</v>
      </c>
      <c r="L8" s="9">
        <v>5152.97</v>
      </c>
      <c r="M8" s="8">
        <v>5223</v>
      </c>
      <c r="N8" s="8">
        <v>4596</v>
      </c>
      <c r="O8" s="8">
        <v>4974</v>
      </c>
      <c r="P8" s="8">
        <v>4795</v>
      </c>
      <c r="Q8" s="8">
        <v>4829</v>
      </c>
      <c r="T8" s="8" t="s">
        <v>19</v>
      </c>
      <c r="U8" s="44">
        <f>AVERAGE(C8:G8)</f>
        <v>1052.1200000000001</v>
      </c>
      <c r="V8" s="44">
        <f>AVERAGE(H8:L8)</f>
        <v>5140.8860000000004</v>
      </c>
      <c r="W8" s="45">
        <f>V8/U8*1000</f>
        <v>4886.2164011709683</v>
      </c>
    </row>
    <row r="9" spans="1:23" ht="26.25" customHeight="1">
      <c r="A9" s="8" t="s">
        <v>20</v>
      </c>
      <c r="B9" s="8" t="s">
        <v>17</v>
      </c>
      <c r="C9" s="9">
        <v>14.22</v>
      </c>
      <c r="D9" s="9">
        <v>3.93</v>
      </c>
      <c r="E9" s="9">
        <v>13.8</v>
      </c>
      <c r="F9" s="9">
        <v>14.36</v>
      </c>
      <c r="G9" s="9">
        <v>15.62</v>
      </c>
      <c r="H9" s="9">
        <v>24.83</v>
      </c>
      <c r="I9" s="9">
        <v>7.74</v>
      </c>
      <c r="J9" s="9">
        <v>24.19</v>
      </c>
      <c r="K9" s="9">
        <v>25.45</v>
      </c>
      <c r="L9" s="9">
        <v>27.59</v>
      </c>
      <c r="M9" s="8">
        <v>1746</v>
      </c>
      <c r="N9" s="8">
        <v>1970</v>
      </c>
      <c r="O9" s="8">
        <v>1753</v>
      </c>
      <c r="P9" s="8">
        <v>1772</v>
      </c>
      <c r="Q9" s="8">
        <v>1767</v>
      </c>
      <c r="T9" s="8" t="s">
        <v>20</v>
      </c>
      <c r="U9" s="44">
        <f t="shared" ref="U9:U42" si="0">AVERAGE(C9:G9)</f>
        <v>12.385999999999999</v>
      </c>
      <c r="V9" s="44">
        <f t="shared" ref="V9:V42" si="1">AVERAGE(H9:L9)</f>
        <v>21.96</v>
      </c>
      <c r="W9" s="45">
        <f t="shared" ref="W9:W42" si="2">V9/U9*1000</f>
        <v>1772.9694816728568</v>
      </c>
    </row>
    <row r="10" spans="1:23" ht="26.25" customHeight="1">
      <c r="A10" s="8" t="s">
        <v>21</v>
      </c>
      <c r="B10" s="8" t="s">
        <v>17</v>
      </c>
      <c r="C10" s="9">
        <v>418.19</v>
      </c>
      <c r="D10" s="9">
        <v>417.82</v>
      </c>
      <c r="E10" s="9">
        <v>406.85</v>
      </c>
      <c r="F10" s="9">
        <v>389.37</v>
      </c>
      <c r="G10" s="9">
        <v>379.21</v>
      </c>
      <c r="H10" s="9">
        <v>1215.8499999999999</v>
      </c>
      <c r="I10" s="9">
        <v>1169.3800000000001</v>
      </c>
      <c r="J10" s="9">
        <v>1040</v>
      </c>
      <c r="K10" s="9">
        <v>1084.55</v>
      </c>
      <c r="L10" s="9">
        <v>855.56</v>
      </c>
      <c r="M10" s="8">
        <v>2907</v>
      </c>
      <c r="N10" s="8">
        <v>2799</v>
      </c>
      <c r="O10" s="8">
        <v>2556</v>
      </c>
      <c r="P10" s="8">
        <v>2785</v>
      </c>
      <c r="Q10" s="8">
        <v>2256</v>
      </c>
      <c r="T10" s="8" t="s">
        <v>21</v>
      </c>
      <c r="U10" s="44">
        <f t="shared" si="0"/>
        <v>402.28800000000001</v>
      </c>
      <c r="V10" s="44">
        <f t="shared" si="1"/>
        <v>1073.068</v>
      </c>
      <c r="W10" s="45">
        <f t="shared" si="2"/>
        <v>2667.4124010659029</v>
      </c>
    </row>
    <row r="11" spans="1:23" ht="26.25" customHeight="1">
      <c r="A11" s="8" t="s">
        <v>22</v>
      </c>
      <c r="B11" s="8" t="s">
        <v>17</v>
      </c>
      <c r="C11" s="9">
        <v>2633.76</v>
      </c>
      <c r="D11" s="9">
        <v>2677.48</v>
      </c>
      <c r="E11" s="9">
        <v>2681.86</v>
      </c>
      <c r="F11" s="9">
        <v>2744.7</v>
      </c>
      <c r="G11" s="9">
        <v>2788.67</v>
      </c>
      <c r="H11" s="9">
        <v>8083.67</v>
      </c>
      <c r="I11" s="9">
        <v>8648.93</v>
      </c>
      <c r="J11" s="9">
        <v>7286.49</v>
      </c>
      <c r="K11" s="9">
        <v>8159.53</v>
      </c>
      <c r="L11" s="9">
        <v>8814.2800000000007</v>
      </c>
      <c r="M11" s="8">
        <v>3069</v>
      </c>
      <c r="N11" s="8">
        <v>3230</v>
      </c>
      <c r="O11" s="8">
        <v>2717</v>
      </c>
      <c r="P11" s="8">
        <v>2973</v>
      </c>
      <c r="Q11" s="8">
        <v>3161</v>
      </c>
      <c r="T11" s="8" t="s">
        <v>22</v>
      </c>
      <c r="U11" s="44">
        <f t="shared" si="0"/>
        <v>2705.2939999999999</v>
      </c>
      <c r="V11" s="44">
        <f t="shared" si="1"/>
        <v>8198.5799999999981</v>
      </c>
      <c r="W11" s="45">
        <f t="shared" si="2"/>
        <v>3030.5689511010628</v>
      </c>
    </row>
    <row r="12" spans="1:23" ht="26.25" customHeight="1">
      <c r="A12" s="8" t="s">
        <v>23</v>
      </c>
      <c r="B12" s="8" t="s">
        <v>17</v>
      </c>
      <c r="C12" s="9">
        <v>0.05</v>
      </c>
      <c r="D12" s="9">
        <v>0.05</v>
      </c>
      <c r="E12" s="9">
        <v>0.55000000000000004</v>
      </c>
      <c r="F12" s="9">
        <v>0.55000000000000004</v>
      </c>
      <c r="G12" s="9">
        <v>0.55000000000000004</v>
      </c>
      <c r="H12" s="9">
        <v>0.26</v>
      </c>
      <c r="I12" s="9">
        <v>0.27</v>
      </c>
      <c r="J12" s="9">
        <v>2.46</v>
      </c>
      <c r="K12" s="9">
        <v>2.46</v>
      </c>
      <c r="L12" s="9">
        <v>2.74</v>
      </c>
      <c r="M12" s="8">
        <v>4699</v>
      </c>
      <c r="N12" s="8">
        <v>5000</v>
      </c>
      <c r="O12" s="8">
        <v>4500</v>
      </c>
      <c r="P12" s="8">
        <v>4500</v>
      </c>
      <c r="Q12" s="8">
        <v>5000</v>
      </c>
      <c r="T12" s="8" t="s">
        <v>23</v>
      </c>
      <c r="U12" s="44">
        <f t="shared" si="0"/>
        <v>0.35000000000000003</v>
      </c>
      <c r="V12" s="44">
        <f t="shared" si="1"/>
        <v>1.6380000000000003</v>
      </c>
      <c r="W12" s="45">
        <f t="shared" si="2"/>
        <v>4680.0000000000009</v>
      </c>
    </row>
    <row r="13" spans="1:23" ht="26.25" customHeight="1">
      <c r="A13" s="8" t="s">
        <v>24</v>
      </c>
      <c r="B13" s="8" t="s">
        <v>17</v>
      </c>
      <c r="C13" s="9">
        <v>103.33</v>
      </c>
      <c r="D13" s="9">
        <v>107</v>
      </c>
      <c r="E13" s="9">
        <v>111.47</v>
      </c>
      <c r="F13" s="9">
        <v>161.56</v>
      </c>
      <c r="G13" s="9">
        <v>157.29</v>
      </c>
      <c r="H13" s="9">
        <v>132.72999999999999</v>
      </c>
      <c r="I13" s="9">
        <v>164.21</v>
      </c>
      <c r="J13" s="9">
        <v>116.31</v>
      </c>
      <c r="K13" s="9">
        <v>249.35</v>
      </c>
      <c r="L13" s="9">
        <v>192.83</v>
      </c>
      <c r="M13" s="8">
        <v>1284</v>
      </c>
      <c r="N13" s="8">
        <v>1535</v>
      </c>
      <c r="O13" s="8">
        <v>1043</v>
      </c>
      <c r="P13" s="8">
        <v>1543</v>
      </c>
      <c r="Q13" s="8">
        <v>1226</v>
      </c>
      <c r="T13" s="8" t="s">
        <v>24</v>
      </c>
      <c r="U13" s="44">
        <f t="shared" si="0"/>
        <v>128.13</v>
      </c>
      <c r="V13" s="44">
        <f t="shared" si="1"/>
        <v>171.08600000000001</v>
      </c>
      <c r="W13" s="45">
        <f t="shared" si="2"/>
        <v>1335.2532584094281</v>
      </c>
    </row>
    <row r="14" spans="1:23" ht="26.25" customHeight="1">
      <c r="A14" s="8" t="s">
        <v>25</v>
      </c>
      <c r="B14" s="8" t="s">
        <v>17</v>
      </c>
      <c r="C14" s="9">
        <v>0.19</v>
      </c>
      <c r="D14" s="9">
        <v>0.38</v>
      </c>
      <c r="E14" s="9">
        <v>3.4</v>
      </c>
      <c r="F14" s="9">
        <v>0</v>
      </c>
      <c r="G14" s="9">
        <v>0</v>
      </c>
      <c r="H14" s="9">
        <v>0.44</v>
      </c>
      <c r="I14" s="9">
        <v>0.66</v>
      </c>
      <c r="J14" s="9">
        <v>8.61</v>
      </c>
      <c r="K14" s="9">
        <v>0</v>
      </c>
      <c r="L14" s="9">
        <v>0</v>
      </c>
      <c r="M14" s="8">
        <v>2326</v>
      </c>
      <c r="N14" s="8">
        <v>1729</v>
      </c>
      <c r="O14" s="8">
        <v>2531</v>
      </c>
      <c r="P14" s="8">
        <v>0</v>
      </c>
      <c r="Q14" s="8">
        <v>0</v>
      </c>
      <c r="T14" s="8" t="s">
        <v>25</v>
      </c>
      <c r="U14" s="44">
        <f t="shared" si="0"/>
        <v>0.79399999999999993</v>
      </c>
      <c r="V14" s="44">
        <f t="shared" si="1"/>
        <v>1.9419999999999997</v>
      </c>
      <c r="W14" s="45">
        <f t="shared" si="2"/>
        <v>2445.8438287153654</v>
      </c>
    </row>
    <row r="15" spans="1:23" ht="26.25" customHeight="1">
      <c r="A15" s="8" t="s">
        <v>27</v>
      </c>
      <c r="B15" s="8" t="s">
        <v>17</v>
      </c>
      <c r="C15" s="9">
        <v>19.41</v>
      </c>
      <c r="D15" s="9">
        <v>19.28</v>
      </c>
      <c r="E15" s="9">
        <v>19.260000000000002</v>
      </c>
      <c r="F15" s="9">
        <v>19.23</v>
      </c>
      <c r="G15" s="9">
        <v>18.14</v>
      </c>
      <c r="H15" s="9">
        <v>83.6</v>
      </c>
      <c r="I15" s="9">
        <v>83.05</v>
      </c>
      <c r="J15" s="9">
        <v>83.05</v>
      </c>
      <c r="K15" s="9">
        <v>83.77</v>
      </c>
      <c r="L15" s="9">
        <v>81.61</v>
      </c>
      <c r="M15" s="8">
        <v>4307</v>
      </c>
      <c r="N15" s="8">
        <v>4308</v>
      </c>
      <c r="O15" s="8">
        <v>4312</v>
      </c>
      <c r="P15" s="8">
        <v>4356</v>
      </c>
      <c r="Q15" s="8">
        <v>4499</v>
      </c>
      <c r="T15" s="8" t="s">
        <v>27</v>
      </c>
      <c r="U15" s="44">
        <f t="shared" si="0"/>
        <v>19.064</v>
      </c>
      <c r="V15" s="44">
        <f t="shared" si="1"/>
        <v>83.015999999999991</v>
      </c>
      <c r="W15" s="45">
        <f t="shared" si="2"/>
        <v>4354.5950482584976</v>
      </c>
    </row>
    <row r="16" spans="1:23" ht="26.25" customHeight="1">
      <c r="A16" s="8" t="s">
        <v>28</v>
      </c>
      <c r="B16" s="8" t="s">
        <v>17</v>
      </c>
      <c r="C16" s="9">
        <v>11.3</v>
      </c>
      <c r="D16" s="9">
        <v>10.54</v>
      </c>
      <c r="E16" s="9">
        <v>10.29</v>
      </c>
      <c r="F16" s="9">
        <v>9.24</v>
      </c>
      <c r="G16" s="9">
        <v>9.06</v>
      </c>
      <c r="H16" s="9">
        <v>31.72</v>
      </c>
      <c r="I16" s="9">
        <v>28.58</v>
      </c>
      <c r="J16" s="9">
        <v>29.82</v>
      </c>
      <c r="K16" s="9">
        <v>25.77</v>
      </c>
      <c r="L16" s="9">
        <v>24.84</v>
      </c>
      <c r="M16" s="8">
        <v>2807</v>
      </c>
      <c r="N16" s="8">
        <v>2711</v>
      </c>
      <c r="O16" s="8">
        <v>2899</v>
      </c>
      <c r="P16" s="8">
        <v>2790</v>
      </c>
      <c r="Q16" s="8">
        <v>2742</v>
      </c>
      <c r="T16" s="8" t="s">
        <v>28</v>
      </c>
      <c r="U16" s="44">
        <f t="shared" si="0"/>
        <v>10.086</v>
      </c>
      <c r="V16" s="44">
        <f t="shared" si="1"/>
        <v>28.145999999999997</v>
      </c>
      <c r="W16" s="45">
        <f t="shared" si="2"/>
        <v>2790.600832837596</v>
      </c>
    </row>
    <row r="17" spans="1:23" ht="26.25" customHeight="1">
      <c r="A17" s="8" t="s">
        <v>29</v>
      </c>
      <c r="B17" s="8" t="s">
        <v>17</v>
      </c>
      <c r="C17" s="9">
        <v>1234</v>
      </c>
      <c r="D17" s="9">
        <v>961.81</v>
      </c>
      <c r="E17" s="9">
        <v>1230.8900000000001</v>
      </c>
      <c r="F17" s="9">
        <v>1203.55</v>
      </c>
      <c r="G17" s="9">
        <v>1224.4000000000001</v>
      </c>
      <c r="H17" s="9">
        <v>3437.88</v>
      </c>
      <c r="I17" s="9">
        <v>2797.23</v>
      </c>
      <c r="J17" s="9">
        <v>3857.91</v>
      </c>
      <c r="K17" s="9">
        <v>3718.16</v>
      </c>
      <c r="L17" s="9">
        <v>3808.17</v>
      </c>
      <c r="M17" s="8">
        <v>2786</v>
      </c>
      <c r="N17" s="8">
        <v>2908</v>
      </c>
      <c r="O17" s="8">
        <v>3134</v>
      </c>
      <c r="P17" s="8">
        <v>3089</v>
      </c>
      <c r="Q17" s="8">
        <v>3110</v>
      </c>
      <c r="T17" s="8" t="s">
        <v>29</v>
      </c>
      <c r="U17" s="44">
        <f t="shared" si="0"/>
        <v>1170.9299999999998</v>
      </c>
      <c r="V17" s="44">
        <f t="shared" si="1"/>
        <v>3523.87</v>
      </c>
      <c r="W17" s="45">
        <f t="shared" si="2"/>
        <v>3009.4625639448986</v>
      </c>
    </row>
    <row r="18" spans="1:23" ht="26.25" customHeight="1">
      <c r="A18" s="8" t="s">
        <v>30</v>
      </c>
      <c r="B18" s="8" t="s">
        <v>17</v>
      </c>
      <c r="C18" s="9">
        <v>2460</v>
      </c>
      <c r="D18" s="9">
        <v>2568</v>
      </c>
      <c r="E18" s="9">
        <v>2546.02</v>
      </c>
      <c r="F18" s="9">
        <v>2573.2600000000002</v>
      </c>
      <c r="G18" s="9">
        <v>2307.9899999999998</v>
      </c>
      <c r="H18" s="9">
        <v>10834.28</v>
      </c>
      <c r="I18" s="9">
        <v>12631.62</v>
      </c>
      <c r="J18" s="9">
        <v>11922.89</v>
      </c>
      <c r="K18" s="9">
        <v>12425.33</v>
      </c>
      <c r="L18" s="9">
        <v>10457.85</v>
      </c>
      <c r="M18" s="8">
        <v>4404</v>
      </c>
      <c r="N18" s="8">
        <v>4919</v>
      </c>
      <c r="O18" s="8">
        <v>4683</v>
      </c>
      <c r="P18" s="8">
        <v>4829</v>
      </c>
      <c r="Q18" s="8">
        <v>4531</v>
      </c>
      <c r="T18" s="8" t="s">
        <v>30</v>
      </c>
      <c r="U18" s="44">
        <f t="shared" si="0"/>
        <v>2491.0540000000001</v>
      </c>
      <c r="V18" s="44">
        <f t="shared" si="1"/>
        <v>11654.394</v>
      </c>
      <c r="W18" s="45">
        <f t="shared" si="2"/>
        <v>4678.4991413273256</v>
      </c>
    </row>
    <row r="19" spans="1:23" ht="26.25" customHeight="1">
      <c r="A19" s="8" t="s">
        <v>31</v>
      </c>
      <c r="B19" s="8" t="s">
        <v>17</v>
      </c>
      <c r="C19" s="9">
        <v>338.03</v>
      </c>
      <c r="D19" s="9">
        <v>339.36</v>
      </c>
      <c r="E19" s="9">
        <v>306.39999999999998</v>
      </c>
      <c r="F19" s="9">
        <v>353.58</v>
      </c>
      <c r="G19" s="9">
        <v>338.33</v>
      </c>
      <c r="H19" s="9">
        <v>599.61</v>
      </c>
      <c r="I19" s="9">
        <v>600.66</v>
      </c>
      <c r="J19" s="9">
        <v>594.23</v>
      </c>
      <c r="K19" s="9">
        <v>602.49</v>
      </c>
      <c r="L19" s="9">
        <v>580.24</v>
      </c>
      <c r="M19" s="8">
        <v>1774</v>
      </c>
      <c r="N19" s="8">
        <v>1770</v>
      </c>
      <c r="O19" s="8">
        <v>1939</v>
      </c>
      <c r="P19" s="8">
        <v>1704</v>
      </c>
      <c r="Q19" s="8">
        <v>1715</v>
      </c>
      <c r="T19" s="8" t="s">
        <v>31</v>
      </c>
      <c r="U19" s="44">
        <f t="shared" si="0"/>
        <v>335.14</v>
      </c>
      <c r="V19" s="44">
        <f t="shared" si="1"/>
        <v>595.44599999999991</v>
      </c>
      <c r="W19" s="45">
        <f t="shared" si="2"/>
        <v>1776.7082413319806</v>
      </c>
    </row>
    <row r="20" spans="1:23" ht="26.25" customHeight="1">
      <c r="A20" s="8" t="s">
        <v>32</v>
      </c>
      <c r="B20" s="8" t="s">
        <v>17</v>
      </c>
      <c r="C20" s="9">
        <v>305.12</v>
      </c>
      <c r="D20" s="9">
        <v>295.43</v>
      </c>
      <c r="E20" s="9">
        <v>251.42</v>
      </c>
      <c r="F20" s="9">
        <v>247.74</v>
      </c>
      <c r="G20" s="9">
        <v>289.92</v>
      </c>
      <c r="H20" s="9">
        <v>490.69</v>
      </c>
      <c r="I20" s="9">
        <v>676.51</v>
      </c>
      <c r="J20" s="9">
        <v>492.83</v>
      </c>
      <c r="K20" s="9">
        <v>486.15</v>
      </c>
      <c r="L20" s="9">
        <v>588.88</v>
      </c>
      <c r="M20" s="8">
        <v>1608</v>
      </c>
      <c r="N20" s="8">
        <v>2290</v>
      </c>
      <c r="O20" s="8">
        <v>1960</v>
      </c>
      <c r="P20" s="8">
        <v>1962</v>
      </c>
      <c r="Q20" s="8">
        <v>2031</v>
      </c>
      <c r="T20" s="8" t="s">
        <v>32</v>
      </c>
      <c r="U20" s="44">
        <f t="shared" si="0"/>
        <v>277.92600000000004</v>
      </c>
      <c r="V20" s="44">
        <f t="shared" si="1"/>
        <v>547.01199999999994</v>
      </c>
      <c r="W20" s="45">
        <f t="shared" si="2"/>
        <v>1968.1929722300176</v>
      </c>
    </row>
    <row r="21" spans="1:23" ht="26.25" customHeight="1">
      <c r="A21" s="8" t="s">
        <v>33</v>
      </c>
      <c r="B21" s="8" t="s">
        <v>17</v>
      </c>
      <c r="C21" s="9">
        <v>231.1</v>
      </c>
      <c r="D21" s="9">
        <v>169.79</v>
      </c>
      <c r="E21" s="9">
        <v>222.42</v>
      </c>
      <c r="F21" s="9">
        <v>245.09</v>
      </c>
      <c r="G21" s="9">
        <v>239.7</v>
      </c>
      <c r="H21" s="9">
        <v>489.24</v>
      </c>
      <c r="I21" s="9">
        <v>313.95</v>
      </c>
      <c r="J21" s="9">
        <v>455.48</v>
      </c>
      <c r="K21" s="9">
        <v>572.39</v>
      </c>
      <c r="L21" s="9">
        <v>548.11</v>
      </c>
      <c r="M21" s="8">
        <v>2117</v>
      </c>
      <c r="N21" s="8">
        <v>1849</v>
      </c>
      <c r="O21" s="8">
        <v>2048</v>
      </c>
      <c r="P21" s="8">
        <v>2335</v>
      </c>
      <c r="Q21" s="8">
        <v>2287</v>
      </c>
      <c r="T21" s="8" t="s">
        <v>33</v>
      </c>
      <c r="U21" s="44">
        <f t="shared" si="0"/>
        <v>221.61999999999998</v>
      </c>
      <c r="V21" s="44">
        <f t="shared" si="1"/>
        <v>475.834</v>
      </c>
      <c r="W21" s="45">
        <f t="shared" si="2"/>
        <v>2147.0715639382729</v>
      </c>
    </row>
    <row r="22" spans="1:23" ht="26.25" customHeight="1">
      <c r="A22" s="8" t="s">
        <v>34</v>
      </c>
      <c r="B22" s="8" t="s">
        <v>17</v>
      </c>
      <c r="C22" s="9">
        <v>1569</v>
      </c>
      <c r="D22" s="9">
        <v>1247.3499999999999</v>
      </c>
      <c r="E22" s="9">
        <v>1255</v>
      </c>
      <c r="F22" s="9">
        <v>1418.1</v>
      </c>
      <c r="G22" s="9">
        <v>1288.9000000000001</v>
      </c>
      <c r="H22" s="9">
        <v>2454.31</v>
      </c>
      <c r="I22" s="9">
        <v>1751.06</v>
      </c>
      <c r="J22" s="9">
        <v>2366.6999999999998</v>
      </c>
      <c r="K22" s="9">
        <v>2823.68</v>
      </c>
      <c r="L22" s="9">
        <v>2721.63</v>
      </c>
      <c r="M22" s="8">
        <v>1564</v>
      </c>
      <c r="N22" s="8">
        <v>1404</v>
      </c>
      <c r="O22" s="8">
        <v>1886</v>
      </c>
      <c r="P22" s="8">
        <v>1991</v>
      </c>
      <c r="Q22" s="8">
        <v>2112</v>
      </c>
      <c r="T22" s="8" t="s">
        <v>34</v>
      </c>
      <c r="U22" s="44">
        <f t="shared" si="0"/>
        <v>1355.67</v>
      </c>
      <c r="V22" s="44">
        <f t="shared" si="1"/>
        <v>2423.4760000000001</v>
      </c>
      <c r="W22" s="45">
        <f t="shared" si="2"/>
        <v>1787.6592386052653</v>
      </c>
    </row>
    <row r="23" spans="1:23" ht="26.25" customHeight="1">
      <c r="A23" s="8" t="s">
        <v>35</v>
      </c>
      <c r="B23" s="8" t="s">
        <v>17</v>
      </c>
      <c r="C23" s="9">
        <v>44.16</v>
      </c>
      <c r="D23" s="9">
        <v>46.2</v>
      </c>
      <c r="E23" s="9">
        <v>46.2</v>
      </c>
      <c r="F23" s="9">
        <v>47.91</v>
      </c>
      <c r="G23" s="9">
        <v>45.71</v>
      </c>
      <c r="H23" s="9">
        <v>134.6</v>
      </c>
      <c r="I23" s="9">
        <v>148.82</v>
      </c>
      <c r="J23" s="9">
        <v>157.06</v>
      </c>
      <c r="K23" s="9">
        <v>164.17</v>
      </c>
      <c r="L23" s="9">
        <v>145.72</v>
      </c>
      <c r="M23" s="8">
        <v>3048</v>
      </c>
      <c r="N23" s="8">
        <v>3221</v>
      </c>
      <c r="O23" s="8">
        <v>3400</v>
      </c>
      <c r="P23" s="8">
        <v>3427</v>
      </c>
      <c r="Q23" s="8">
        <v>3188</v>
      </c>
      <c r="T23" s="8" t="s">
        <v>35</v>
      </c>
      <c r="U23" s="44">
        <f t="shared" si="0"/>
        <v>46.036000000000001</v>
      </c>
      <c r="V23" s="44">
        <f t="shared" si="1"/>
        <v>150.07400000000001</v>
      </c>
      <c r="W23" s="45">
        <f t="shared" si="2"/>
        <v>3259.927013641498</v>
      </c>
    </row>
    <row r="24" spans="1:23" ht="26.25" customHeight="1">
      <c r="A24" s="8" t="s">
        <v>36</v>
      </c>
      <c r="B24" s="8" t="s">
        <v>17</v>
      </c>
      <c r="C24" s="9">
        <v>0</v>
      </c>
      <c r="D24" s="9">
        <v>0</v>
      </c>
      <c r="E24" s="9">
        <v>0</v>
      </c>
      <c r="F24" s="9">
        <v>10.47</v>
      </c>
      <c r="G24" s="9">
        <v>14.37</v>
      </c>
      <c r="H24" s="9">
        <v>0</v>
      </c>
      <c r="I24" s="9">
        <v>0</v>
      </c>
      <c r="J24" s="9">
        <v>0</v>
      </c>
      <c r="K24" s="9">
        <v>10.87</v>
      </c>
      <c r="L24" s="9">
        <v>28.97</v>
      </c>
      <c r="M24" s="8">
        <v>0</v>
      </c>
      <c r="N24" s="8">
        <v>0</v>
      </c>
      <c r="O24" s="8">
        <v>0</v>
      </c>
      <c r="P24" s="8">
        <v>1038</v>
      </c>
      <c r="Q24" s="8">
        <v>2016</v>
      </c>
      <c r="T24" s="8" t="s">
        <v>36</v>
      </c>
      <c r="U24" s="44">
        <f t="shared" si="0"/>
        <v>4.968</v>
      </c>
      <c r="V24" s="44">
        <f t="shared" si="1"/>
        <v>7.9679999999999991</v>
      </c>
      <c r="W24" s="45">
        <f t="shared" si="2"/>
        <v>1603.8647342995166</v>
      </c>
    </row>
    <row r="25" spans="1:23" ht="26.25" customHeight="1">
      <c r="A25" s="8" t="s">
        <v>37</v>
      </c>
      <c r="B25" s="8" t="s">
        <v>17</v>
      </c>
      <c r="C25" s="9">
        <v>5494</v>
      </c>
      <c r="D25" s="9">
        <v>5632</v>
      </c>
      <c r="E25" s="9">
        <v>6636</v>
      </c>
      <c r="F25" s="9">
        <v>6167</v>
      </c>
      <c r="G25" s="9">
        <v>6516</v>
      </c>
      <c r="H25" s="9">
        <v>16370.69</v>
      </c>
      <c r="I25" s="9">
        <v>16772.560000000001</v>
      </c>
      <c r="J25" s="9">
        <v>19849.07</v>
      </c>
      <c r="K25" s="9">
        <v>18444.95</v>
      </c>
      <c r="L25" s="9">
        <v>23009.98</v>
      </c>
      <c r="M25" s="8">
        <v>2980</v>
      </c>
      <c r="N25" s="8">
        <v>2978</v>
      </c>
      <c r="O25" s="8">
        <v>2991</v>
      </c>
      <c r="P25" s="8">
        <v>2991</v>
      </c>
      <c r="Q25" s="8">
        <v>3531</v>
      </c>
      <c r="T25" s="8" t="s">
        <v>37</v>
      </c>
      <c r="U25" s="44">
        <f t="shared" si="0"/>
        <v>6089</v>
      </c>
      <c r="V25" s="44">
        <f t="shared" si="1"/>
        <v>18889.45</v>
      </c>
      <c r="W25" s="45">
        <f t="shared" si="2"/>
        <v>3102.2253243553951</v>
      </c>
    </row>
    <row r="26" spans="1:23" ht="26.25" customHeight="1">
      <c r="A26" s="8" t="s">
        <v>38</v>
      </c>
      <c r="B26" s="8" t="s">
        <v>17</v>
      </c>
      <c r="C26" s="9">
        <v>3109.3</v>
      </c>
      <c r="D26" s="9">
        <v>2227.17</v>
      </c>
      <c r="E26" s="9">
        <v>3479.1</v>
      </c>
      <c r="F26" s="9">
        <v>3370.56</v>
      </c>
      <c r="G26" s="9">
        <v>3113.86</v>
      </c>
      <c r="H26" s="9">
        <v>3721.02</v>
      </c>
      <c r="I26" s="9">
        <v>2236.41</v>
      </c>
      <c r="J26" s="9">
        <v>4492.59</v>
      </c>
      <c r="K26" s="9">
        <v>4711.4799999999996</v>
      </c>
      <c r="L26" s="9">
        <v>5242.41</v>
      </c>
      <c r="M26" s="8">
        <v>1197</v>
      </c>
      <c r="N26" s="8">
        <v>1004</v>
      </c>
      <c r="O26" s="8">
        <v>1291</v>
      </c>
      <c r="P26" s="8">
        <v>1398</v>
      </c>
      <c r="Q26" s="8">
        <v>1684</v>
      </c>
      <c r="T26" s="8" t="s">
        <v>38</v>
      </c>
      <c r="U26" s="44">
        <f t="shared" si="0"/>
        <v>3059.998</v>
      </c>
      <c r="V26" s="44">
        <f t="shared" si="1"/>
        <v>4080.7820000000002</v>
      </c>
      <c r="W26" s="45">
        <f t="shared" si="2"/>
        <v>1333.5897605161833</v>
      </c>
    </row>
    <row r="27" spans="1:23" ht="26.25" customHeight="1">
      <c r="A27" s="8" t="s">
        <v>39</v>
      </c>
      <c r="B27" s="8" t="s">
        <v>17</v>
      </c>
      <c r="C27" s="9">
        <v>216.24</v>
      </c>
      <c r="D27" s="9">
        <v>223.67</v>
      </c>
      <c r="E27" s="9">
        <v>146.74</v>
      </c>
      <c r="F27" s="9">
        <v>204.32</v>
      </c>
      <c r="G27" s="9">
        <v>204.24</v>
      </c>
      <c r="H27" s="9">
        <v>499.7</v>
      </c>
      <c r="I27" s="9">
        <v>376.74</v>
      </c>
      <c r="J27" s="9">
        <v>273.61</v>
      </c>
      <c r="K27" s="9">
        <v>545.22</v>
      </c>
      <c r="L27" s="9">
        <v>573.38</v>
      </c>
      <c r="M27" s="8">
        <v>2311</v>
      </c>
      <c r="N27" s="8">
        <v>1684</v>
      </c>
      <c r="O27" s="8">
        <v>1865</v>
      </c>
      <c r="P27" s="8">
        <v>2668</v>
      </c>
      <c r="Q27" s="8">
        <v>2807</v>
      </c>
      <c r="T27" s="8" t="s">
        <v>39</v>
      </c>
      <c r="U27" s="44">
        <f t="shared" si="0"/>
        <v>199.042</v>
      </c>
      <c r="V27" s="44">
        <f t="shared" si="1"/>
        <v>453.73</v>
      </c>
      <c r="W27" s="45">
        <f t="shared" si="2"/>
        <v>2279.5691361622171</v>
      </c>
    </row>
    <row r="28" spans="1:23" ht="26.25" customHeight="1">
      <c r="A28" s="8" t="s">
        <v>40</v>
      </c>
      <c r="B28" s="8" t="s">
        <v>17</v>
      </c>
      <c r="C28" s="9">
        <v>14.14</v>
      </c>
      <c r="D28" s="9">
        <v>14.09</v>
      </c>
      <c r="E28" s="9">
        <v>14.08</v>
      </c>
      <c r="F28" s="9">
        <v>14.09</v>
      </c>
      <c r="G28" s="9">
        <v>14.12</v>
      </c>
      <c r="H28" s="9">
        <v>64.319999999999993</v>
      </c>
      <c r="I28" s="9">
        <v>42.93</v>
      </c>
      <c r="J28" s="9">
        <v>63.94</v>
      </c>
      <c r="K28" s="9">
        <v>63.99</v>
      </c>
      <c r="L28" s="9">
        <v>64.08</v>
      </c>
      <c r="M28" s="8">
        <v>4548</v>
      </c>
      <c r="N28" s="8">
        <v>3047</v>
      </c>
      <c r="O28" s="8">
        <v>4540</v>
      </c>
      <c r="P28" s="8">
        <v>4540</v>
      </c>
      <c r="Q28" s="8">
        <v>4538</v>
      </c>
      <c r="T28" s="8" t="s">
        <v>40</v>
      </c>
      <c r="U28" s="44">
        <f t="shared" si="0"/>
        <v>14.104000000000003</v>
      </c>
      <c r="V28" s="44">
        <f t="shared" si="1"/>
        <v>59.851999999999997</v>
      </c>
      <c r="W28" s="45">
        <f t="shared" si="2"/>
        <v>4243.6188315371519</v>
      </c>
    </row>
    <row r="29" spans="1:23" ht="26.25" customHeight="1">
      <c r="A29" s="8" t="s">
        <v>41</v>
      </c>
      <c r="B29" s="8" t="s">
        <v>17</v>
      </c>
      <c r="C29" s="9">
        <v>0.99</v>
      </c>
      <c r="D29" s="9">
        <v>0.89</v>
      </c>
      <c r="E29" s="9">
        <v>0.96</v>
      </c>
      <c r="F29" s="9">
        <v>0.99</v>
      </c>
      <c r="G29" s="9">
        <v>1.02</v>
      </c>
      <c r="H29" s="9">
        <v>1.68</v>
      </c>
      <c r="I29" s="9">
        <v>1.63</v>
      </c>
      <c r="J29" s="9">
        <v>1.63</v>
      </c>
      <c r="K29" s="9">
        <v>1.81</v>
      </c>
      <c r="L29" s="9">
        <v>1.78</v>
      </c>
      <c r="M29" s="8">
        <v>1696</v>
      </c>
      <c r="N29" s="8">
        <v>1831</v>
      </c>
      <c r="O29" s="8">
        <v>1696</v>
      </c>
      <c r="P29" s="8">
        <v>1834</v>
      </c>
      <c r="Q29" s="8">
        <v>1748</v>
      </c>
      <c r="T29" s="8" t="s">
        <v>41</v>
      </c>
      <c r="U29" s="44">
        <f t="shared" si="0"/>
        <v>0.97</v>
      </c>
      <c r="V29" s="44">
        <f t="shared" si="1"/>
        <v>1.706</v>
      </c>
      <c r="W29" s="45">
        <f t="shared" si="2"/>
        <v>1758.7628865979382</v>
      </c>
    </row>
    <row r="30" spans="1:23" ht="26.25" customHeight="1">
      <c r="A30" s="8" t="s">
        <v>42</v>
      </c>
      <c r="B30" s="8" t="s">
        <v>17</v>
      </c>
      <c r="C30" s="9">
        <v>14.54</v>
      </c>
      <c r="D30" s="9">
        <v>14.8</v>
      </c>
      <c r="E30" s="9">
        <v>15.05</v>
      </c>
      <c r="F30" s="9">
        <v>15.22</v>
      </c>
      <c r="G30" s="9">
        <v>2.41</v>
      </c>
      <c r="H30" s="9">
        <v>27.29</v>
      </c>
      <c r="I30" s="9">
        <v>27.76</v>
      </c>
      <c r="J30" s="9">
        <v>28.26</v>
      </c>
      <c r="K30" s="9">
        <v>28.67</v>
      </c>
      <c r="L30" s="9">
        <v>4.2699999999999996</v>
      </c>
      <c r="M30" s="8">
        <v>1877</v>
      </c>
      <c r="N30" s="8">
        <v>1876</v>
      </c>
      <c r="O30" s="8">
        <v>1878</v>
      </c>
      <c r="P30" s="8">
        <v>1884</v>
      </c>
      <c r="Q30" s="8">
        <v>1768</v>
      </c>
      <c r="T30" s="8" t="s">
        <v>42</v>
      </c>
      <c r="U30" s="44">
        <f t="shared" si="0"/>
        <v>12.404</v>
      </c>
      <c r="V30" s="44">
        <f t="shared" si="1"/>
        <v>23.25</v>
      </c>
      <c r="W30" s="45">
        <f t="shared" si="2"/>
        <v>1874.3953563366656</v>
      </c>
    </row>
    <row r="31" spans="1:23" ht="26.25" customHeight="1">
      <c r="A31" s="8" t="s">
        <v>43</v>
      </c>
      <c r="B31" s="8" t="s">
        <v>17</v>
      </c>
      <c r="C31" s="9">
        <v>224.14</v>
      </c>
      <c r="D31" s="9">
        <v>277.24</v>
      </c>
      <c r="E31" s="9">
        <v>296.66000000000003</v>
      </c>
      <c r="F31" s="9">
        <v>350.89</v>
      </c>
      <c r="G31" s="9">
        <v>303.22000000000003</v>
      </c>
      <c r="H31" s="9">
        <v>701.29</v>
      </c>
      <c r="I31" s="9">
        <v>933.54</v>
      </c>
      <c r="J31" s="9">
        <v>946.11</v>
      </c>
      <c r="K31" s="9">
        <v>1160.3699999999999</v>
      </c>
      <c r="L31" s="9">
        <v>1146.8599999999999</v>
      </c>
      <c r="M31" s="8">
        <v>3129</v>
      </c>
      <c r="N31" s="8">
        <v>3367</v>
      </c>
      <c r="O31" s="8">
        <v>3189</v>
      </c>
      <c r="P31" s="8">
        <v>3307</v>
      </c>
      <c r="Q31" s="8">
        <v>3782</v>
      </c>
      <c r="T31" s="8" t="s">
        <v>43</v>
      </c>
      <c r="U31" s="44">
        <f t="shared" si="0"/>
        <v>290.42999999999995</v>
      </c>
      <c r="V31" s="44">
        <f t="shared" si="1"/>
        <v>977.63400000000001</v>
      </c>
      <c r="W31" s="45">
        <f t="shared" si="2"/>
        <v>3366.1605206073755</v>
      </c>
    </row>
    <row r="32" spans="1:23" ht="26.25" customHeight="1">
      <c r="A32" s="8" t="s">
        <v>44</v>
      </c>
      <c r="B32" s="8" t="s">
        <v>17</v>
      </c>
      <c r="C32" s="9">
        <v>4.3</v>
      </c>
      <c r="D32" s="9">
        <v>4.5199999999999996</v>
      </c>
      <c r="E32" s="9">
        <v>4.5199999999999996</v>
      </c>
      <c r="F32" s="9">
        <v>13.83</v>
      </c>
      <c r="G32" s="9">
        <v>14.84</v>
      </c>
      <c r="H32" s="9">
        <v>15.52</v>
      </c>
      <c r="I32" s="9">
        <v>16.62</v>
      </c>
      <c r="J32" s="9">
        <v>16.059999999999999</v>
      </c>
      <c r="K32" s="9">
        <v>35.549999999999997</v>
      </c>
      <c r="L32" s="9">
        <v>44.39</v>
      </c>
      <c r="M32" s="8">
        <v>3611</v>
      </c>
      <c r="N32" s="8">
        <v>3682</v>
      </c>
      <c r="O32" s="8">
        <v>3555</v>
      </c>
      <c r="P32" s="8">
        <v>2571</v>
      </c>
      <c r="Q32" s="8">
        <v>2992</v>
      </c>
      <c r="T32" s="8" t="s">
        <v>44</v>
      </c>
      <c r="U32" s="44">
        <f t="shared" si="0"/>
        <v>8.402000000000001</v>
      </c>
      <c r="V32" s="44">
        <f t="shared" si="1"/>
        <v>25.627999999999997</v>
      </c>
      <c r="W32" s="45">
        <f t="shared" si="2"/>
        <v>3050.226136634134</v>
      </c>
    </row>
    <row r="33" spans="1:23" ht="26.25" customHeight="1">
      <c r="A33" s="8" t="s">
        <v>45</v>
      </c>
      <c r="B33" s="8" t="s">
        <v>17</v>
      </c>
      <c r="C33" s="9">
        <v>3519.7</v>
      </c>
      <c r="D33" s="9">
        <v>3526.8</v>
      </c>
      <c r="E33" s="9">
        <v>3527.2</v>
      </c>
      <c r="F33" s="9">
        <v>3536.3</v>
      </c>
      <c r="G33" s="9">
        <v>3530</v>
      </c>
      <c r="H33" s="9">
        <v>17860.3</v>
      </c>
      <c r="I33" s="9">
        <v>18287.240000000002</v>
      </c>
      <c r="J33" s="9">
        <v>17638.16</v>
      </c>
      <c r="K33" s="9">
        <v>17208.27</v>
      </c>
      <c r="L33" s="9">
        <v>14876.88</v>
      </c>
      <c r="M33" s="8">
        <v>5074</v>
      </c>
      <c r="N33" s="8">
        <v>5185</v>
      </c>
      <c r="O33" s="8">
        <v>5001</v>
      </c>
      <c r="P33" s="8">
        <v>4866</v>
      </c>
      <c r="Q33" s="8">
        <v>4214</v>
      </c>
      <c r="T33" s="8" t="s">
        <v>45</v>
      </c>
      <c r="U33" s="44">
        <f t="shared" si="0"/>
        <v>3528</v>
      </c>
      <c r="V33" s="44">
        <f t="shared" si="1"/>
        <v>17174.170000000002</v>
      </c>
      <c r="W33" s="45">
        <f t="shared" si="2"/>
        <v>4867.9620181405899</v>
      </c>
    </row>
    <row r="34" spans="1:23" ht="26.25" customHeight="1">
      <c r="A34" s="8" t="s">
        <v>46</v>
      </c>
      <c r="B34" s="8" t="s">
        <v>17</v>
      </c>
      <c r="C34" s="9">
        <v>3097.89</v>
      </c>
      <c r="D34" s="9">
        <v>3105.91</v>
      </c>
      <c r="E34" s="9">
        <v>3435.19</v>
      </c>
      <c r="F34" s="9">
        <v>3288.65</v>
      </c>
      <c r="G34" s="9">
        <v>2796.24</v>
      </c>
      <c r="H34" s="9">
        <v>10299.18</v>
      </c>
      <c r="I34" s="9">
        <v>10895.39</v>
      </c>
      <c r="J34" s="9">
        <v>11967.43</v>
      </c>
      <c r="K34" s="9">
        <v>12053.95</v>
      </c>
      <c r="L34" s="9">
        <v>10896.25</v>
      </c>
      <c r="M34" s="8">
        <v>3325</v>
      </c>
      <c r="N34" s="8">
        <v>3508</v>
      </c>
      <c r="O34" s="8">
        <v>3484</v>
      </c>
      <c r="P34" s="8">
        <v>3665</v>
      </c>
      <c r="Q34" s="8">
        <v>3897</v>
      </c>
      <c r="T34" s="8" t="s">
        <v>46</v>
      </c>
      <c r="U34" s="44">
        <f t="shared" si="0"/>
        <v>3144.7759999999998</v>
      </c>
      <c r="V34" s="44">
        <f t="shared" si="1"/>
        <v>11222.439999999999</v>
      </c>
      <c r="W34" s="45">
        <f t="shared" si="2"/>
        <v>3568.5975726093047</v>
      </c>
    </row>
    <row r="35" spans="1:23" ht="26.25" customHeight="1">
      <c r="A35" s="8" t="s">
        <v>47</v>
      </c>
      <c r="B35" s="8" t="s">
        <v>17</v>
      </c>
      <c r="C35" s="9">
        <v>0.59</v>
      </c>
      <c r="D35" s="9">
        <v>0.95</v>
      </c>
      <c r="E35" s="9">
        <v>0.56999999999999995</v>
      </c>
      <c r="F35" s="9">
        <v>0.45</v>
      </c>
      <c r="G35" s="9">
        <v>0.1</v>
      </c>
      <c r="H35" s="9">
        <v>0.64</v>
      </c>
      <c r="I35" s="9">
        <v>1.02</v>
      </c>
      <c r="J35" s="9">
        <v>0.64</v>
      </c>
      <c r="K35" s="9">
        <v>0.52</v>
      </c>
      <c r="L35" s="9">
        <v>0.12</v>
      </c>
      <c r="M35" s="8">
        <v>1074</v>
      </c>
      <c r="N35" s="8">
        <v>1074</v>
      </c>
      <c r="O35" s="8">
        <v>1131</v>
      </c>
      <c r="P35" s="8">
        <v>1165</v>
      </c>
      <c r="Q35" s="8">
        <v>1155</v>
      </c>
      <c r="T35" s="8" t="s">
        <v>47</v>
      </c>
      <c r="U35" s="44">
        <f t="shared" si="0"/>
        <v>0.53200000000000003</v>
      </c>
      <c r="V35" s="44">
        <f t="shared" si="1"/>
        <v>0.58800000000000008</v>
      </c>
      <c r="W35" s="45">
        <f t="shared" si="2"/>
        <v>1105.2631578947369</v>
      </c>
    </row>
    <row r="36" spans="1:23" ht="26.25" customHeight="1">
      <c r="A36" s="8" t="s">
        <v>48</v>
      </c>
      <c r="B36" s="8" t="s">
        <v>17</v>
      </c>
      <c r="C36" s="9">
        <v>460.27</v>
      </c>
      <c r="D36" s="9">
        <v>573.47</v>
      </c>
      <c r="E36" s="9">
        <v>548.11</v>
      </c>
      <c r="F36" s="9">
        <v>544.76</v>
      </c>
      <c r="G36" s="9">
        <v>603.70000000000005</v>
      </c>
      <c r="H36" s="9">
        <v>1931.12</v>
      </c>
      <c r="I36" s="9">
        <v>2466.6799999999998</v>
      </c>
      <c r="J36" s="9">
        <v>2134.79</v>
      </c>
      <c r="K36" s="9">
        <v>1854.22</v>
      </c>
      <c r="L36" s="9">
        <v>2225.1799999999998</v>
      </c>
      <c r="M36" s="8">
        <v>4196</v>
      </c>
      <c r="N36" s="8">
        <v>4301</v>
      </c>
      <c r="O36" s="8">
        <v>3895</v>
      </c>
      <c r="P36" s="8">
        <v>3404</v>
      </c>
      <c r="Q36" s="8">
        <v>3686</v>
      </c>
      <c r="T36" s="8" t="s">
        <v>48</v>
      </c>
      <c r="U36" s="44">
        <f t="shared" si="0"/>
        <v>546.0619999999999</v>
      </c>
      <c r="V36" s="44">
        <f t="shared" si="1"/>
        <v>2122.3980000000001</v>
      </c>
      <c r="W36" s="45">
        <f t="shared" si="2"/>
        <v>3886.7344733748191</v>
      </c>
    </row>
    <row r="37" spans="1:23" ht="26.25" customHeight="1">
      <c r="A37" s="8" t="s">
        <v>49</v>
      </c>
      <c r="B37" s="8" t="s">
        <v>17</v>
      </c>
      <c r="C37" s="9">
        <v>1110</v>
      </c>
      <c r="D37" s="9">
        <v>886</v>
      </c>
      <c r="E37" s="9">
        <v>1121</v>
      </c>
      <c r="F37" s="9">
        <v>1613.4</v>
      </c>
      <c r="G37" s="9">
        <v>1465</v>
      </c>
      <c r="H37" s="9">
        <v>4312.22</v>
      </c>
      <c r="I37" s="9">
        <v>3340.69</v>
      </c>
      <c r="J37" s="9">
        <v>4577.46</v>
      </c>
      <c r="K37" s="9">
        <v>6271.2</v>
      </c>
      <c r="L37" s="9">
        <v>5605.79</v>
      </c>
      <c r="M37" s="8">
        <v>3885</v>
      </c>
      <c r="N37" s="8">
        <v>3771</v>
      </c>
      <c r="O37" s="8">
        <v>4083</v>
      </c>
      <c r="P37" s="8">
        <v>3887</v>
      </c>
      <c r="Q37" s="8">
        <v>3826</v>
      </c>
      <c r="T37" s="8" t="s">
        <v>49</v>
      </c>
      <c r="U37" s="44">
        <f t="shared" si="0"/>
        <v>1239.08</v>
      </c>
      <c r="V37" s="44">
        <f t="shared" si="1"/>
        <v>4821.4719999999998</v>
      </c>
      <c r="W37" s="45">
        <f t="shared" si="2"/>
        <v>3891.1708687090422</v>
      </c>
    </row>
    <row r="38" spans="1:23" ht="26.25" customHeight="1">
      <c r="A38" s="8" t="s">
        <v>50</v>
      </c>
      <c r="B38" s="8" t="s">
        <v>17</v>
      </c>
      <c r="C38" s="9">
        <v>74.58</v>
      </c>
      <c r="D38" s="9">
        <v>73.760000000000005</v>
      </c>
      <c r="E38" s="9">
        <v>73.209999999999994</v>
      </c>
      <c r="F38" s="9">
        <v>72.989999999999995</v>
      </c>
      <c r="G38" s="9">
        <v>70.12</v>
      </c>
      <c r="H38" s="9">
        <v>238.81</v>
      </c>
      <c r="I38" s="9">
        <v>238.44</v>
      </c>
      <c r="J38" s="9">
        <v>233.92</v>
      </c>
      <c r="K38" s="9">
        <v>236.26</v>
      </c>
      <c r="L38" s="9">
        <v>239.05</v>
      </c>
      <c r="M38" s="8">
        <v>3202</v>
      </c>
      <c r="N38" s="8">
        <v>3233</v>
      </c>
      <c r="O38" s="8">
        <v>3195</v>
      </c>
      <c r="P38" s="8">
        <v>3237</v>
      </c>
      <c r="Q38" s="8">
        <v>3409</v>
      </c>
      <c r="T38" s="8" t="s">
        <v>50</v>
      </c>
      <c r="U38" s="44">
        <f t="shared" si="0"/>
        <v>72.932000000000002</v>
      </c>
      <c r="V38" s="44">
        <f t="shared" si="1"/>
        <v>237.29599999999999</v>
      </c>
      <c r="W38" s="45">
        <f t="shared" si="2"/>
        <v>3253.6609444413971</v>
      </c>
    </row>
    <row r="39" spans="1:23" ht="26.25" customHeight="1">
      <c r="A39" s="8" t="s">
        <v>51</v>
      </c>
      <c r="B39" s="8" t="s">
        <v>17</v>
      </c>
      <c r="C39" s="9">
        <v>366</v>
      </c>
      <c r="D39" s="9">
        <v>367</v>
      </c>
      <c r="E39" s="9">
        <v>357</v>
      </c>
      <c r="F39" s="9">
        <v>350</v>
      </c>
      <c r="G39" s="9">
        <v>342</v>
      </c>
      <c r="H39" s="9">
        <v>983.94</v>
      </c>
      <c r="I39" s="9">
        <v>1040.24</v>
      </c>
      <c r="J39" s="9">
        <v>999.03</v>
      </c>
      <c r="K39" s="9">
        <v>1040.8499999999999</v>
      </c>
      <c r="L39" s="9">
        <v>983.9</v>
      </c>
      <c r="M39" s="8">
        <v>2688</v>
      </c>
      <c r="N39" s="8">
        <v>2834</v>
      </c>
      <c r="O39" s="8">
        <v>2798</v>
      </c>
      <c r="P39" s="8">
        <v>2974</v>
      </c>
      <c r="Q39" s="8">
        <v>2877</v>
      </c>
      <c r="T39" s="8" t="s">
        <v>51</v>
      </c>
      <c r="U39" s="44">
        <f t="shared" si="0"/>
        <v>356.4</v>
      </c>
      <c r="V39" s="44">
        <f t="shared" si="1"/>
        <v>1009.592</v>
      </c>
      <c r="W39" s="45">
        <f t="shared" si="2"/>
        <v>2832.7497194163861</v>
      </c>
    </row>
    <row r="40" spans="1:23" ht="26.25" customHeight="1">
      <c r="A40" s="8" t="s">
        <v>52</v>
      </c>
      <c r="B40" s="8" t="s">
        <v>17</v>
      </c>
      <c r="C40" s="9">
        <v>9983</v>
      </c>
      <c r="D40" s="9">
        <v>9779</v>
      </c>
      <c r="E40" s="9">
        <v>10110</v>
      </c>
      <c r="F40" s="9">
        <v>10099</v>
      </c>
      <c r="G40" s="9">
        <v>9668</v>
      </c>
      <c r="H40" s="9">
        <v>32502.84</v>
      </c>
      <c r="I40" s="9">
        <v>33416.519999999997</v>
      </c>
      <c r="J40" s="9">
        <v>34582.51</v>
      </c>
      <c r="K40" s="9">
        <v>36265.79</v>
      </c>
      <c r="L40" s="9">
        <v>34692.53</v>
      </c>
      <c r="M40" s="8">
        <v>3256</v>
      </c>
      <c r="N40" s="8">
        <v>3417</v>
      </c>
      <c r="O40" s="8">
        <v>3421</v>
      </c>
      <c r="P40" s="8">
        <v>3591</v>
      </c>
      <c r="Q40" s="8">
        <v>3588</v>
      </c>
      <c r="T40" s="8" t="s">
        <v>52</v>
      </c>
      <c r="U40" s="44">
        <f t="shared" si="0"/>
        <v>9927.7999999999993</v>
      </c>
      <c r="V40" s="44">
        <f t="shared" si="1"/>
        <v>34292.038</v>
      </c>
      <c r="W40" s="45">
        <f t="shared" si="2"/>
        <v>3454.1427103688634</v>
      </c>
    </row>
    <row r="41" spans="1:23" ht="26.25" customHeight="1">
      <c r="A41" s="8" t="s">
        <v>53</v>
      </c>
      <c r="B41" s="8" t="s">
        <v>17</v>
      </c>
      <c r="C41" s="9">
        <v>1557.6</v>
      </c>
      <c r="D41" s="9">
        <v>1602.95</v>
      </c>
      <c r="E41" s="9">
        <v>1712.36</v>
      </c>
      <c r="F41" s="9">
        <v>1787.83</v>
      </c>
      <c r="G41" s="9">
        <v>1830.23</v>
      </c>
      <c r="H41" s="9">
        <v>5575.86</v>
      </c>
      <c r="I41" s="9">
        <v>6239.74</v>
      </c>
      <c r="J41" s="9">
        <v>6888.1</v>
      </c>
      <c r="K41" s="9">
        <v>7537.39</v>
      </c>
      <c r="L41" s="9">
        <v>7546.57</v>
      </c>
      <c r="M41" s="8">
        <v>3580</v>
      </c>
      <c r="N41" s="8">
        <v>3893</v>
      </c>
      <c r="O41" s="8">
        <v>4023</v>
      </c>
      <c r="P41" s="8">
        <v>4216</v>
      </c>
      <c r="Q41" s="8">
        <v>4123</v>
      </c>
      <c r="T41" s="8" t="s">
        <v>53</v>
      </c>
      <c r="U41" s="44">
        <f t="shared" si="0"/>
        <v>1698.194</v>
      </c>
      <c r="V41" s="44">
        <f t="shared" si="1"/>
        <v>6757.5319999999992</v>
      </c>
      <c r="W41" s="45">
        <f t="shared" si="2"/>
        <v>3979.2461874202827</v>
      </c>
    </row>
    <row r="42" spans="1:23" ht="26.25" customHeight="1">
      <c r="A42" s="8" t="s">
        <v>54</v>
      </c>
      <c r="B42" s="8" t="s">
        <v>17</v>
      </c>
      <c r="C42" s="9">
        <v>39647.14</v>
      </c>
      <c r="D42" s="9">
        <v>38121.629999999997</v>
      </c>
      <c r="E42" s="9">
        <v>41680.67</v>
      </c>
      <c r="F42" s="9">
        <v>42000.480000000003</v>
      </c>
      <c r="G42" s="9">
        <v>40659.949999999997</v>
      </c>
      <c r="H42" s="9">
        <v>128436.86</v>
      </c>
      <c r="I42" s="9">
        <v>129708.99</v>
      </c>
      <c r="J42" s="9">
        <v>138587.94</v>
      </c>
      <c r="K42" s="9">
        <v>143320.57999999999</v>
      </c>
      <c r="L42" s="9">
        <v>141185.4</v>
      </c>
      <c r="M42" s="8">
        <v>3239</v>
      </c>
      <c r="N42" s="8">
        <v>3403</v>
      </c>
      <c r="O42" s="8">
        <v>3325</v>
      </c>
      <c r="P42" s="8">
        <v>3412</v>
      </c>
      <c r="Q42" s="8">
        <v>3472</v>
      </c>
      <c r="T42" s="8" t="s">
        <v>54</v>
      </c>
      <c r="U42" s="44">
        <f t="shared" si="0"/>
        <v>40421.974000000002</v>
      </c>
      <c r="V42" s="44">
        <f t="shared" si="1"/>
        <v>136247.954</v>
      </c>
      <c r="W42" s="45">
        <f t="shared" si="2"/>
        <v>3370.6407806803295</v>
      </c>
    </row>
    <row r="43" spans="1:23" ht="21">
      <c r="A43" s="183">
        <v>16</v>
      </c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</row>
  </sheetData>
  <mergeCells count="17">
    <mergeCell ref="T4:W4"/>
    <mergeCell ref="T5:W5"/>
    <mergeCell ref="T6:T7"/>
    <mergeCell ref="U6:U7"/>
    <mergeCell ref="V6:V7"/>
    <mergeCell ref="W6:W7"/>
    <mergeCell ref="A1:Q1"/>
    <mergeCell ref="A2:Q2"/>
    <mergeCell ref="A3:Q3"/>
    <mergeCell ref="A4:Q4"/>
    <mergeCell ref="A5:Q5"/>
    <mergeCell ref="A43:Q43"/>
    <mergeCell ref="A6:A7"/>
    <mergeCell ref="B6:B7"/>
    <mergeCell ref="C6:G6"/>
    <mergeCell ref="H6:L6"/>
    <mergeCell ref="M6:Q6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V45"/>
  <sheetViews>
    <sheetView view="pageBreakPreview" zoomScale="60" zoomScaleNormal="90" workbookViewId="0">
      <pane ySplit="7" topLeftCell="A23" activePane="bottomLeft" state="frozen"/>
      <selection pane="bottomLeft" activeCell="J50" sqref="J50"/>
    </sheetView>
  </sheetViews>
  <sheetFormatPr defaultColWidth="11.42578125" defaultRowHeight="15.75" outlineLevelCol="1"/>
  <cols>
    <col min="1" max="1" width="40.28515625" style="10" bestFit="1" customWidth="1"/>
    <col min="2" max="4" width="14" style="10" customWidth="1" outlineLevel="1"/>
    <col min="5" max="11" width="16.140625" style="10" customWidth="1" outlineLevel="1"/>
    <col min="12" max="16" width="14" style="10" customWidth="1" outlineLevel="1"/>
    <col min="17" max="18" width="11.42578125" style="10"/>
    <col min="19" max="19" width="31.7109375" style="26" bestFit="1" customWidth="1"/>
    <col min="20" max="20" width="14.140625" style="26" customWidth="1"/>
    <col min="21" max="21" width="16.5703125" style="26" customWidth="1"/>
    <col min="22" max="22" width="11.7109375" style="26" customWidth="1"/>
    <col min="23" max="16384" width="11.42578125" style="10"/>
  </cols>
  <sheetData>
    <row r="1" spans="1:22" ht="2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S1" s="33"/>
      <c r="T1" s="33"/>
      <c r="U1" s="33"/>
      <c r="V1" s="33"/>
    </row>
    <row r="2" spans="1:22" ht="21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22" ht="21">
      <c r="A3" s="135" t="s">
        <v>63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22" ht="21">
      <c r="A4" s="136" t="s">
        <v>3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S4" s="124" t="s">
        <v>101</v>
      </c>
      <c r="T4" s="124"/>
      <c r="U4" s="124"/>
      <c r="V4" s="124"/>
    </row>
    <row r="5" spans="1:22" ht="21">
      <c r="A5" s="136" t="s">
        <v>4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S5" s="124" t="s">
        <v>89</v>
      </c>
      <c r="T5" s="124"/>
      <c r="U5" s="124"/>
      <c r="V5" s="124"/>
    </row>
    <row r="6" spans="1:22" s="11" customFormat="1" ht="21">
      <c r="A6" s="137" t="s">
        <v>5</v>
      </c>
      <c r="B6" s="139" t="s">
        <v>7</v>
      </c>
      <c r="C6" s="139"/>
      <c r="D6" s="139"/>
      <c r="E6" s="139"/>
      <c r="F6" s="139"/>
      <c r="G6" s="139" t="s">
        <v>8</v>
      </c>
      <c r="H6" s="139"/>
      <c r="I6" s="139"/>
      <c r="J6" s="139"/>
      <c r="K6" s="139"/>
      <c r="L6" s="139" t="s">
        <v>9</v>
      </c>
      <c r="M6" s="139"/>
      <c r="N6" s="139"/>
      <c r="O6" s="139"/>
      <c r="P6" s="139"/>
      <c r="S6" s="125" t="s">
        <v>5</v>
      </c>
      <c r="T6" s="125" t="s">
        <v>7</v>
      </c>
      <c r="U6" s="125" t="s">
        <v>8</v>
      </c>
      <c r="V6" s="125" t="s">
        <v>9</v>
      </c>
    </row>
    <row r="7" spans="1:22" ht="21">
      <c r="A7" s="138"/>
      <c r="B7" s="12" t="s">
        <v>10</v>
      </c>
      <c r="C7" s="12" t="s">
        <v>11</v>
      </c>
      <c r="D7" s="12" t="s">
        <v>12</v>
      </c>
      <c r="E7" s="12" t="s">
        <v>13</v>
      </c>
      <c r="F7" s="12" t="s">
        <v>14</v>
      </c>
      <c r="G7" s="12" t="s">
        <v>10</v>
      </c>
      <c r="H7" s="12" t="s">
        <v>11</v>
      </c>
      <c r="I7" s="12" t="s">
        <v>12</v>
      </c>
      <c r="J7" s="12" t="s">
        <v>13</v>
      </c>
      <c r="K7" s="12" t="s">
        <v>14</v>
      </c>
      <c r="L7" s="12" t="s">
        <v>10</v>
      </c>
      <c r="M7" s="12" t="s">
        <v>11</v>
      </c>
      <c r="N7" s="12" t="s">
        <v>12</v>
      </c>
      <c r="O7" s="12" t="s">
        <v>13</v>
      </c>
      <c r="P7" s="12" t="s">
        <v>14</v>
      </c>
      <c r="S7" s="125"/>
      <c r="T7" s="125"/>
      <c r="U7" s="125"/>
      <c r="V7" s="125"/>
    </row>
    <row r="8" spans="1:22" ht="21">
      <c r="A8" s="13" t="s">
        <v>15</v>
      </c>
      <c r="B8" s="14">
        <v>5.38</v>
      </c>
      <c r="C8" s="14">
        <v>5.42</v>
      </c>
      <c r="D8" s="14">
        <v>5.7</v>
      </c>
      <c r="E8" s="14">
        <v>6.3</v>
      </c>
      <c r="F8" s="14">
        <v>6.3</v>
      </c>
      <c r="G8" s="14">
        <v>16.88</v>
      </c>
      <c r="H8" s="14">
        <v>11.49</v>
      </c>
      <c r="I8" s="14">
        <v>17.98</v>
      </c>
      <c r="J8" s="14">
        <v>13.45</v>
      </c>
      <c r="K8" s="14">
        <v>13.46</v>
      </c>
      <c r="L8" s="13">
        <v>3135</v>
      </c>
      <c r="M8" s="13">
        <v>2118</v>
      </c>
      <c r="N8" s="13">
        <v>3154</v>
      </c>
      <c r="O8" s="13">
        <v>2137</v>
      </c>
      <c r="P8" s="13">
        <v>2137</v>
      </c>
      <c r="S8" s="13" t="s">
        <v>15</v>
      </c>
      <c r="T8" s="44">
        <f>AVERAGE(B8:F8)</f>
        <v>5.82</v>
      </c>
      <c r="U8" s="44">
        <f>AVERAGE(G8:K8)</f>
        <v>14.651999999999997</v>
      </c>
      <c r="V8" s="45">
        <f>U8/T8*1000</f>
        <v>2517.5257731958759</v>
      </c>
    </row>
    <row r="9" spans="1:22" ht="21">
      <c r="A9" s="13" t="s">
        <v>19</v>
      </c>
      <c r="B9" s="14">
        <v>2736</v>
      </c>
      <c r="C9" s="14">
        <v>2697</v>
      </c>
      <c r="D9" s="14">
        <v>2837.1</v>
      </c>
      <c r="E9" s="14">
        <v>2830.5</v>
      </c>
      <c r="F9" s="14">
        <v>2783</v>
      </c>
      <c r="G9" s="14">
        <v>10942.34</v>
      </c>
      <c r="H9" s="14">
        <v>10099.209999999999</v>
      </c>
      <c r="I9" s="14">
        <v>11190.06</v>
      </c>
      <c r="J9" s="14">
        <v>10204.43</v>
      </c>
      <c r="K9" s="14">
        <v>10022.040000000001</v>
      </c>
      <c r="L9" s="13">
        <v>3999</v>
      </c>
      <c r="M9" s="13">
        <v>3745</v>
      </c>
      <c r="N9" s="13">
        <v>3944</v>
      </c>
      <c r="O9" s="13">
        <v>3605</v>
      </c>
      <c r="P9" s="13">
        <v>3601</v>
      </c>
      <c r="S9" s="13" t="s">
        <v>19</v>
      </c>
      <c r="T9" s="44">
        <f t="shared" ref="T9:T37" si="0">AVERAGE(B9:F9)</f>
        <v>2776.7200000000003</v>
      </c>
      <c r="U9" s="44">
        <f t="shared" ref="U9:U37" si="1">AVERAGE(G9:K9)</f>
        <v>10491.616</v>
      </c>
      <c r="V9" s="45">
        <f t="shared" ref="V9:V37" si="2">U9/T9*1000</f>
        <v>3778.4205825578379</v>
      </c>
    </row>
    <row r="10" spans="1:22" ht="21">
      <c r="A10" s="13" t="s">
        <v>20</v>
      </c>
      <c r="B10" s="14">
        <v>213.49</v>
      </c>
      <c r="C10" s="14">
        <v>214.91</v>
      </c>
      <c r="D10" s="14">
        <v>215.41</v>
      </c>
      <c r="E10" s="14">
        <v>215.68</v>
      </c>
      <c r="F10" s="14">
        <v>221.83</v>
      </c>
      <c r="G10" s="14">
        <v>345.61</v>
      </c>
      <c r="H10" s="14">
        <v>353.16</v>
      </c>
      <c r="I10" s="14">
        <v>359.04</v>
      </c>
      <c r="J10" s="14">
        <v>362.77</v>
      </c>
      <c r="K10" s="14">
        <v>373.71</v>
      </c>
      <c r="L10" s="13">
        <v>1619</v>
      </c>
      <c r="M10" s="13">
        <v>1643</v>
      </c>
      <c r="N10" s="13">
        <v>1667</v>
      </c>
      <c r="O10" s="13">
        <v>1682</v>
      </c>
      <c r="P10" s="13">
        <v>1685</v>
      </c>
      <c r="S10" s="13" t="s">
        <v>20</v>
      </c>
      <c r="T10" s="44">
        <f t="shared" si="0"/>
        <v>216.26399999999998</v>
      </c>
      <c r="U10" s="44">
        <f t="shared" si="1"/>
        <v>358.858</v>
      </c>
      <c r="V10" s="45">
        <f t="shared" si="2"/>
        <v>1659.3515333111384</v>
      </c>
    </row>
    <row r="11" spans="1:22" ht="21">
      <c r="A11" s="13" t="s">
        <v>21</v>
      </c>
      <c r="B11" s="14">
        <v>2488.27</v>
      </c>
      <c r="C11" s="14">
        <v>2479.6</v>
      </c>
      <c r="D11" s="14">
        <v>2343.6999999999998</v>
      </c>
      <c r="E11" s="14">
        <v>2415.94</v>
      </c>
      <c r="F11" s="14">
        <v>2410.11</v>
      </c>
      <c r="G11" s="14">
        <v>5410.15</v>
      </c>
      <c r="H11" s="14">
        <v>5352.36</v>
      </c>
      <c r="I11" s="14">
        <v>5130.33</v>
      </c>
      <c r="J11" s="14">
        <v>5378.81</v>
      </c>
      <c r="K11" s="14">
        <v>4566.91</v>
      </c>
      <c r="L11" s="13">
        <v>2174</v>
      </c>
      <c r="M11" s="13">
        <v>2159</v>
      </c>
      <c r="N11" s="13">
        <v>2189</v>
      </c>
      <c r="O11" s="13">
        <v>2226</v>
      </c>
      <c r="P11" s="13">
        <v>1895</v>
      </c>
      <c r="S11" s="13" t="s">
        <v>21</v>
      </c>
      <c r="T11" s="44">
        <f t="shared" si="0"/>
        <v>2427.5240000000003</v>
      </c>
      <c r="U11" s="44">
        <f t="shared" si="1"/>
        <v>5167.7119999999995</v>
      </c>
      <c r="V11" s="45">
        <f t="shared" si="2"/>
        <v>2128.7995504884807</v>
      </c>
    </row>
    <row r="12" spans="1:22" ht="21">
      <c r="A12" s="13" t="s">
        <v>22</v>
      </c>
      <c r="B12" s="14">
        <v>6110.47</v>
      </c>
      <c r="C12" s="14">
        <v>6016.14</v>
      </c>
      <c r="D12" s="14">
        <v>5725.76</v>
      </c>
      <c r="E12" s="14">
        <v>5910.49</v>
      </c>
      <c r="F12" s="14">
        <v>6008.41</v>
      </c>
      <c r="G12" s="14">
        <v>16582.689999999999</v>
      </c>
      <c r="H12" s="14">
        <v>15146.6</v>
      </c>
      <c r="I12" s="14">
        <v>13898.59</v>
      </c>
      <c r="J12" s="14">
        <v>15005.74</v>
      </c>
      <c r="K12" s="14">
        <v>16630.18</v>
      </c>
      <c r="L12" s="13">
        <v>2714</v>
      </c>
      <c r="M12" s="13">
        <v>2518</v>
      </c>
      <c r="N12" s="13">
        <v>2427</v>
      </c>
      <c r="O12" s="13">
        <v>2539</v>
      </c>
      <c r="P12" s="13">
        <v>2768</v>
      </c>
      <c r="S12" s="13" t="s">
        <v>22</v>
      </c>
      <c r="T12" s="44">
        <f t="shared" si="0"/>
        <v>5954.2539999999999</v>
      </c>
      <c r="U12" s="44">
        <f t="shared" si="1"/>
        <v>15452.76</v>
      </c>
      <c r="V12" s="45">
        <f t="shared" si="2"/>
        <v>2595.2470284270712</v>
      </c>
    </row>
    <row r="13" spans="1:22" ht="21">
      <c r="A13" s="13" t="s">
        <v>23</v>
      </c>
      <c r="B13" s="14">
        <v>0.06</v>
      </c>
      <c r="C13" s="14">
        <v>0.06</v>
      </c>
      <c r="D13" s="14">
        <v>1.43</v>
      </c>
      <c r="E13" s="14">
        <v>0.63</v>
      </c>
      <c r="F13" s="14">
        <v>0.64</v>
      </c>
      <c r="G13" s="14">
        <v>0.26</v>
      </c>
      <c r="H13" s="14">
        <v>0.28000000000000003</v>
      </c>
      <c r="I13" s="14">
        <v>7.1</v>
      </c>
      <c r="J13" s="14">
        <v>2.92</v>
      </c>
      <c r="K13" s="14">
        <v>3.21</v>
      </c>
      <c r="L13" s="13">
        <v>4628</v>
      </c>
      <c r="M13" s="13">
        <v>4974</v>
      </c>
      <c r="N13" s="13">
        <v>4977</v>
      </c>
      <c r="O13" s="13">
        <v>4607</v>
      </c>
      <c r="P13" s="13">
        <v>5034</v>
      </c>
      <c r="S13" s="13" t="s">
        <v>23</v>
      </c>
      <c r="T13" s="44">
        <f t="shared" si="0"/>
        <v>0.56399999999999995</v>
      </c>
      <c r="U13" s="44">
        <f t="shared" si="1"/>
        <v>2.754</v>
      </c>
      <c r="V13" s="45">
        <f t="shared" si="2"/>
        <v>4882.978723404256</v>
      </c>
    </row>
    <row r="14" spans="1:22" ht="21">
      <c r="A14" s="13" t="s">
        <v>24</v>
      </c>
      <c r="B14" s="14">
        <v>4095.73</v>
      </c>
      <c r="C14" s="14">
        <v>3928.87</v>
      </c>
      <c r="D14" s="14">
        <v>3977.65</v>
      </c>
      <c r="E14" s="14">
        <v>4158.6499999999996</v>
      </c>
      <c r="F14" s="14">
        <v>4103.75</v>
      </c>
      <c r="G14" s="14">
        <v>5408.7</v>
      </c>
      <c r="H14" s="14">
        <v>7021.11</v>
      </c>
      <c r="I14" s="14">
        <v>7260.57</v>
      </c>
      <c r="J14" s="14">
        <v>7778.01</v>
      </c>
      <c r="K14" s="14">
        <v>8636.67</v>
      </c>
      <c r="L14" s="13">
        <v>1321</v>
      </c>
      <c r="M14" s="13">
        <v>1787</v>
      </c>
      <c r="N14" s="13">
        <v>1825</v>
      </c>
      <c r="O14" s="13">
        <v>1870</v>
      </c>
      <c r="P14" s="13">
        <v>2105</v>
      </c>
      <c r="S14" s="13" t="s">
        <v>24</v>
      </c>
      <c r="T14" s="44">
        <f t="shared" si="0"/>
        <v>4052.9300000000003</v>
      </c>
      <c r="U14" s="44">
        <f t="shared" si="1"/>
        <v>7221.0119999999997</v>
      </c>
      <c r="V14" s="45">
        <f t="shared" si="2"/>
        <v>1781.6769596316738</v>
      </c>
    </row>
    <row r="15" spans="1:22" ht="21">
      <c r="A15" s="13" t="s">
        <v>25</v>
      </c>
      <c r="B15" s="14">
        <v>15.3</v>
      </c>
      <c r="C15" s="14">
        <v>15.82</v>
      </c>
      <c r="D15" s="14">
        <v>17.760000000000002</v>
      </c>
      <c r="E15" s="14">
        <v>16.7</v>
      </c>
      <c r="F15" s="14">
        <v>16.7</v>
      </c>
      <c r="G15" s="14">
        <v>33.25</v>
      </c>
      <c r="H15" s="14">
        <v>32.17</v>
      </c>
      <c r="I15" s="14">
        <v>37.9</v>
      </c>
      <c r="J15" s="14">
        <v>34.340000000000003</v>
      </c>
      <c r="K15" s="14">
        <v>34.21</v>
      </c>
      <c r="L15" s="13">
        <v>2173</v>
      </c>
      <c r="M15" s="13">
        <v>2033</v>
      </c>
      <c r="N15" s="13">
        <v>2134</v>
      </c>
      <c r="O15" s="13">
        <v>2056</v>
      </c>
      <c r="P15" s="13">
        <v>2049</v>
      </c>
      <c r="S15" s="13" t="s">
        <v>25</v>
      </c>
      <c r="T15" s="44">
        <f t="shared" si="0"/>
        <v>16.456</v>
      </c>
      <c r="U15" s="44">
        <f t="shared" si="1"/>
        <v>34.374000000000002</v>
      </c>
      <c r="V15" s="45">
        <f t="shared" si="2"/>
        <v>2088.8429752066118</v>
      </c>
    </row>
    <row r="16" spans="1:22" ht="21">
      <c r="A16" s="13" t="s">
        <v>26</v>
      </c>
      <c r="B16" s="14">
        <v>2.2200000000000002</v>
      </c>
      <c r="C16" s="14">
        <v>1.93</v>
      </c>
      <c r="D16" s="14">
        <v>1.28</v>
      </c>
      <c r="E16" s="14">
        <v>1.93</v>
      </c>
      <c r="F16" s="14">
        <v>1.93</v>
      </c>
      <c r="G16" s="14">
        <v>2.76</v>
      </c>
      <c r="H16" s="14">
        <v>2.4700000000000002</v>
      </c>
      <c r="I16" s="14">
        <v>2.4</v>
      </c>
      <c r="J16" s="14">
        <v>3.55</v>
      </c>
      <c r="K16" s="14">
        <v>3.54</v>
      </c>
      <c r="L16" s="13">
        <v>1244</v>
      </c>
      <c r="M16" s="13">
        <v>1281</v>
      </c>
      <c r="N16" s="13">
        <v>1883</v>
      </c>
      <c r="O16" s="13">
        <v>1841</v>
      </c>
      <c r="P16" s="13">
        <v>1832</v>
      </c>
      <c r="S16" s="13" t="s">
        <v>26</v>
      </c>
      <c r="T16" s="44">
        <f t="shared" si="0"/>
        <v>1.8580000000000001</v>
      </c>
      <c r="U16" s="44">
        <f t="shared" si="1"/>
        <v>2.944</v>
      </c>
      <c r="V16" s="45">
        <f t="shared" si="2"/>
        <v>1584.4994617868674</v>
      </c>
    </row>
    <row r="17" spans="1:22" ht="21">
      <c r="A17" s="13" t="s">
        <v>27</v>
      </c>
      <c r="B17" s="14">
        <v>29.94</v>
      </c>
      <c r="C17" s="14">
        <v>29.79</v>
      </c>
      <c r="D17" s="14">
        <v>29.75</v>
      </c>
      <c r="E17" s="14">
        <v>29.7</v>
      </c>
      <c r="F17" s="14">
        <v>28.54</v>
      </c>
      <c r="G17" s="14">
        <v>106.9</v>
      </c>
      <c r="H17" s="14">
        <v>106.27</v>
      </c>
      <c r="I17" s="14">
        <v>106.19</v>
      </c>
      <c r="J17" s="14">
        <v>111.79</v>
      </c>
      <c r="K17" s="14">
        <v>107.22</v>
      </c>
      <c r="L17" s="13">
        <v>3570</v>
      </c>
      <c r="M17" s="13">
        <v>3568</v>
      </c>
      <c r="N17" s="13">
        <v>3570</v>
      </c>
      <c r="O17" s="13">
        <v>3764</v>
      </c>
      <c r="P17" s="13">
        <v>3757</v>
      </c>
      <c r="S17" s="13" t="s">
        <v>27</v>
      </c>
      <c r="T17" s="44">
        <f t="shared" si="0"/>
        <v>29.544</v>
      </c>
      <c r="U17" s="44">
        <f t="shared" si="1"/>
        <v>107.67400000000001</v>
      </c>
      <c r="V17" s="45">
        <f t="shared" si="2"/>
        <v>3644.5301922556191</v>
      </c>
    </row>
    <row r="18" spans="1:22" ht="21">
      <c r="A18" s="13" t="s">
        <v>28</v>
      </c>
      <c r="B18" s="14">
        <v>38.520000000000003</v>
      </c>
      <c r="C18" s="14">
        <v>36.380000000000003</v>
      </c>
      <c r="D18" s="14">
        <v>34.700000000000003</v>
      </c>
      <c r="E18" s="14">
        <v>32.68</v>
      </c>
      <c r="F18" s="14">
        <v>32.35</v>
      </c>
      <c r="G18" s="14">
        <v>103.01</v>
      </c>
      <c r="H18" s="14">
        <v>98.84</v>
      </c>
      <c r="I18" s="14">
        <v>90.39</v>
      </c>
      <c r="J18" s="14">
        <v>87.34</v>
      </c>
      <c r="K18" s="14">
        <v>90.42</v>
      </c>
      <c r="L18" s="13">
        <v>2674</v>
      </c>
      <c r="M18" s="13">
        <v>2717</v>
      </c>
      <c r="N18" s="13">
        <v>2605</v>
      </c>
      <c r="O18" s="13">
        <v>2673</v>
      </c>
      <c r="P18" s="13">
        <v>2795</v>
      </c>
      <c r="S18" s="13" t="s">
        <v>28</v>
      </c>
      <c r="T18" s="44">
        <f t="shared" si="0"/>
        <v>34.926000000000002</v>
      </c>
      <c r="U18" s="44">
        <f t="shared" si="1"/>
        <v>94.000000000000014</v>
      </c>
      <c r="V18" s="45">
        <f t="shared" si="2"/>
        <v>2691.4046841894296</v>
      </c>
    </row>
    <row r="19" spans="1:22" ht="21">
      <c r="A19" s="13" t="s">
        <v>29</v>
      </c>
      <c r="B19" s="14">
        <v>2829</v>
      </c>
      <c r="C19" s="14">
        <v>2525.71</v>
      </c>
      <c r="D19" s="14">
        <v>2856.78</v>
      </c>
      <c r="E19" s="14">
        <v>2832.82</v>
      </c>
      <c r="F19" s="14">
        <v>2833.03</v>
      </c>
      <c r="G19" s="14">
        <v>6742.09</v>
      </c>
      <c r="H19" s="14">
        <v>6122.3</v>
      </c>
      <c r="I19" s="14">
        <v>7096.16</v>
      </c>
      <c r="J19" s="14">
        <v>7164.77</v>
      </c>
      <c r="K19" s="14">
        <v>7429.56</v>
      </c>
      <c r="L19" s="13">
        <v>2383</v>
      </c>
      <c r="M19" s="13">
        <v>2424</v>
      </c>
      <c r="N19" s="13">
        <v>2484</v>
      </c>
      <c r="O19" s="13">
        <v>2529</v>
      </c>
      <c r="P19" s="13">
        <v>2622</v>
      </c>
      <c r="S19" s="13" t="s">
        <v>29</v>
      </c>
      <c r="T19" s="44">
        <f t="shared" si="0"/>
        <v>2775.4679999999998</v>
      </c>
      <c r="U19" s="44">
        <f t="shared" si="1"/>
        <v>6910.9759999999997</v>
      </c>
      <c r="V19" s="45">
        <f t="shared" si="2"/>
        <v>2490.0218629795049</v>
      </c>
    </row>
    <row r="20" spans="1:22" ht="21">
      <c r="A20" s="13" t="s">
        <v>30</v>
      </c>
      <c r="B20" s="14">
        <v>4386</v>
      </c>
      <c r="C20" s="14">
        <v>4485.8999999999996</v>
      </c>
      <c r="D20" s="14">
        <v>4521.72</v>
      </c>
      <c r="E20" s="14">
        <v>4507.57</v>
      </c>
      <c r="F20" s="14">
        <v>4100.45</v>
      </c>
      <c r="G20" s="14">
        <v>16122.48</v>
      </c>
      <c r="H20" s="14">
        <v>18062.87</v>
      </c>
      <c r="I20" s="14">
        <v>17799.09</v>
      </c>
      <c r="J20" s="14">
        <v>18236.84</v>
      </c>
      <c r="K20" s="14">
        <v>16223.58</v>
      </c>
      <c r="L20" s="13">
        <v>3676</v>
      </c>
      <c r="M20" s="13">
        <v>4027</v>
      </c>
      <c r="N20" s="13">
        <v>3936</v>
      </c>
      <c r="O20" s="13">
        <v>4046</v>
      </c>
      <c r="P20" s="13">
        <v>3957</v>
      </c>
      <c r="S20" s="13" t="s">
        <v>30</v>
      </c>
      <c r="T20" s="44">
        <f t="shared" si="0"/>
        <v>4400.3279999999995</v>
      </c>
      <c r="U20" s="44">
        <f t="shared" si="1"/>
        <v>17288.972000000002</v>
      </c>
      <c r="V20" s="45">
        <f t="shared" si="2"/>
        <v>3929.0189276799374</v>
      </c>
    </row>
    <row r="21" spans="1:22" ht="21">
      <c r="A21" s="13" t="s">
        <v>31</v>
      </c>
      <c r="B21" s="14">
        <v>696.45</v>
      </c>
      <c r="C21" s="14">
        <v>704.77</v>
      </c>
      <c r="D21" s="14">
        <v>673.55</v>
      </c>
      <c r="E21" s="14">
        <v>692.97</v>
      </c>
      <c r="F21" s="14">
        <v>670.87</v>
      </c>
      <c r="G21" s="14">
        <v>1430.8</v>
      </c>
      <c r="H21" s="14">
        <v>1447.06</v>
      </c>
      <c r="I21" s="14">
        <v>1474.93</v>
      </c>
      <c r="J21" s="14">
        <v>1475.3</v>
      </c>
      <c r="K21" s="14">
        <v>1531.36</v>
      </c>
      <c r="L21" s="13">
        <v>2054</v>
      </c>
      <c r="M21" s="13">
        <v>2053</v>
      </c>
      <c r="N21" s="13">
        <v>2190</v>
      </c>
      <c r="O21" s="13">
        <v>2129</v>
      </c>
      <c r="P21" s="13">
        <v>2283</v>
      </c>
      <c r="S21" s="13" t="s">
        <v>31</v>
      </c>
      <c r="T21" s="44">
        <f t="shared" si="0"/>
        <v>687.72199999999998</v>
      </c>
      <c r="U21" s="44">
        <f t="shared" si="1"/>
        <v>1471.8899999999999</v>
      </c>
      <c r="V21" s="45">
        <f t="shared" si="2"/>
        <v>2140.239806200761</v>
      </c>
    </row>
    <row r="22" spans="1:22" ht="21">
      <c r="A22" s="13" t="s">
        <v>32</v>
      </c>
      <c r="B22" s="14">
        <v>900.08</v>
      </c>
      <c r="C22" s="14">
        <v>849.14</v>
      </c>
      <c r="D22" s="14">
        <v>818.3</v>
      </c>
      <c r="E22" s="14">
        <v>825.75</v>
      </c>
      <c r="F22" s="14">
        <v>862.11</v>
      </c>
      <c r="G22" s="14">
        <v>1560.43</v>
      </c>
      <c r="H22" s="14">
        <v>1881.89</v>
      </c>
      <c r="I22" s="14">
        <v>1627.04</v>
      </c>
      <c r="J22" s="14">
        <v>1584.87</v>
      </c>
      <c r="K22" s="14">
        <v>1668.94</v>
      </c>
      <c r="L22" s="13">
        <v>1734</v>
      </c>
      <c r="M22" s="13">
        <v>2216</v>
      </c>
      <c r="N22" s="13">
        <v>1988</v>
      </c>
      <c r="O22" s="13">
        <v>1919</v>
      </c>
      <c r="P22" s="13">
        <v>1936</v>
      </c>
      <c r="S22" s="13" t="s">
        <v>32</v>
      </c>
      <c r="T22" s="44">
        <f t="shared" si="0"/>
        <v>851.07600000000002</v>
      </c>
      <c r="U22" s="44">
        <f t="shared" si="1"/>
        <v>1664.634</v>
      </c>
      <c r="V22" s="45">
        <f t="shared" si="2"/>
        <v>1955.9169803871805</v>
      </c>
    </row>
    <row r="23" spans="1:22" ht="21">
      <c r="A23" s="13" t="s">
        <v>33</v>
      </c>
      <c r="B23" s="14">
        <v>2274.0300000000002</v>
      </c>
      <c r="C23" s="14">
        <v>1968.24</v>
      </c>
      <c r="D23" s="14">
        <v>1845.94</v>
      </c>
      <c r="E23" s="14">
        <v>1962.68</v>
      </c>
      <c r="F23" s="14">
        <v>1978.04</v>
      </c>
      <c r="G23" s="14">
        <v>5164.57</v>
      </c>
      <c r="H23" s="14">
        <v>3664.53</v>
      </c>
      <c r="I23" s="14">
        <v>3977.36</v>
      </c>
      <c r="J23" s="14">
        <v>3966.34</v>
      </c>
      <c r="K23" s="14">
        <v>4103.18</v>
      </c>
      <c r="L23" s="13">
        <v>2271</v>
      </c>
      <c r="M23" s="13">
        <v>1862</v>
      </c>
      <c r="N23" s="13">
        <v>2155</v>
      </c>
      <c r="O23" s="13">
        <v>2021</v>
      </c>
      <c r="P23" s="13">
        <v>2074</v>
      </c>
      <c r="S23" s="13" t="s">
        <v>33</v>
      </c>
      <c r="T23" s="44">
        <f t="shared" si="0"/>
        <v>2005.7860000000001</v>
      </c>
      <c r="U23" s="44">
        <f t="shared" si="1"/>
        <v>4175.1960000000008</v>
      </c>
      <c r="V23" s="45">
        <f t="shared" si="2"/>
        <v>2081.5760006301775</v>
      </c>
    </row>
    <row r="24" spans="1:22" ht="21">
      <c r="A24" s="13" t="s">
        <v>34</v>
      </c>
      <c r="B24" s="14">
        <v>4624</v>
      </c>
      <c r="C24" s="14">
        <v>4302.3599999999997</v>
      </c>
      <c r="D24" s="14">
        <v>4597.6000000000004</v>
      </c>
      <c r="E24" s="14">
        <v>5109.1000000000004</v>
      </c>
      <c r="F24" s="14">
        <v>4793.3</v>
      </c>
      <c r="G24" s="14">
        <v>9839.98</v>
      </c>
      <c r="H24" s="14">
        <v>9114.5</v>
      </c>
      <c r="I24" s="14">
        <v>10627.8</v>
      </c>
      <c r="J24" s="14">
        <v>12485.03</v>
      </c>
      <c r="K24" s="14">
        <v>11805.04</v>
      </c>
      <c r="L24" s="13">
        <v>2128</v>
      </c>
      <c r="M24" s="13">
        <v>2118</v>
      </c>
      <c r="N24" s="13">
        <v>2312</v>
      </c>
      <c r="O24" s="13">
        <v>2444</v>
      </c>
      <c r="P24" s="13">
        <v>2463</v>
      </c>
      <c r="S24" s="13" t="s">
        <v>34</v>
      </c>
      <c r="T24" s="44">
        <f t="shared" si="0"/>
        <v>4685.2719999999999</v>
      </c>
      <c r="U24" s="44">
        <f t="shared" si="1"/>
        <v>10774.47</v>
      </c>
      <c r="V24" s="45">
        <f t="shared" si="2"/>
        <v>2299.646637377723</v>
      </c>
    </row>
    <row r="25" spans="1:22" ht="21">
      <c r="A25" s="13" t="s">
        <v>35</v>
      </c>
      <c r="B25" s="14">
        <v>189.45</v>
      </c>
      <c r="C25" s="14">
        <v>198.61</v>
      </c>
      <c r="D25" s="14">
        <v>198.85</v>
      </c>
      <c r="E25" s="14">
        <v>205.66</v>
      </c>
      <c r="F25" s="14">
        <v>196.22</v>
      </c>
      <c r="G25" s="14">
        <v>521.72</v>
      </c>
      <c r="H25" s="14">
        <v>578.88</v>
      </c>
      <c r="I25" s="14">
        <v>606.25</v>
      </c>
      <c r="J25" s="14">
        <v>634.46</v>
      </c>
      <c r="K25" s="14">
        <v>487.8</v>
      </c>
      <c r="L25" s="13">
        <v>2754</v>
      </c>
      <c r="M25" s="13">
        <v>2915</v>
      </c>
      <c r="N25" s="13">
        <v>3049</v>
      </c>
      <c r="O25" s="13">
        <v>3085</v>
      </c>
      <c r="P25" s="13">
        <v>2486</v>
      </c>
      <c r="S25" s="13" t="s">
        <v>35</v>
      </c>
      <c r="T25" s="44">
        <f t="shared" si="0"/>
        <v>197.75799999999998</v>
      </c>
      <c r="U25" s="44">
        <f t="shared" si="1"/>
        <v>565.822</v>
      </c>
      <c r="V25" s="45">
        <f t="shared" si="2"/>
        <v>2861.1838711961086</v>
      </c>
    </row>
    <row r="26" spans="1:22" ht="21">
      <c r="A26" s="13" t="s">
        <v>36</v>
      </c>
      <c r="B26" s="14">
        <v>0</v>
      </c>
      <c r="C26" s="14">
        <v>0</v>
      </c>
      <c r="D26" s="14">
        <v>0</v>
      </c>
      <c r="E26" s="14">
        <v>10.47</v>
      </c>
      <c r="F26" s="14">
        <v>14.37</v>
      </c>
      <c r="G26" s="14">
        <v>0</v>
      </c>
      <c r="H26" s="14">
        <v>0</v>
      </c>
      <c r="I26" s="14">
        <v>0</v>
      </c>
      <c r="J26" s="14">
        <v>10.87</v>
      </c>
      <c r="K26" s="14">
        <v>28.97</v>
      </c>
      <c r="L26" s="13">
        <v>0</v>
      </c>
      <c r="M26" s="13">
        <v>0</v>
      </c>
      <c r="N26" s="13">
        <v>0</v>
      </c>
      <c r="O26" s="13">
        <v>1038</v>
      </c>
      <c r="P26" s="13">
        <v>2016</v>
      </c>
      <c r="S26" s="13" t="s">
        <v>36</v>
      </c>
      <c r="T26" s="44">
        <f t="shared" si="0"/>
        <v>4.968</v>
      </c>
      <c r="U26" s="44">
        <f t="shared" si="1"/>
        <v>7.9679999999999991</v>
      </c>
      <c r="V26" s="45">
        <f t="shared" si="2"/>
        <v>1603.8647342995166</v>
      </c>
    </row>
    <row r="27" spans="1:22" ht="21">
      <c r="A27" s="13" t="s">
        <v>37</v>
      </c>
      <c r="B27" s="14">
        <v>9562</v>
      </c>
      <c r="C27" s="14">
        <v>9752</v>
      </c>
      <c r="D27" s="14">
        <v>10488.89</v>
      </c>
      <c r="E27" s="14">
        <v>10147</v>
      </c>
      <c r="F27" s="14">
        <v>10580</v>
      </c>
      <c r="G27" s="14">
        <v>25338.81</v>
      </c>
      <c r="H27" s="14">
        <v>26163.3</v>
      </c>
      <c r="I27" s="14">
        <v>29414.720000000001</v>
      </c>
      <c r="J27" s="14">
        <v>27549.53</v>
      </c>
      <c r="K27" s="14">
        <v>33613.620000000003</v>
      </c>
      <c r="L27" s="13">
        <v>2650</v>
      </c>
      <c r="M27" s="13">
        <v>2683</v>
      </c>
      <c r="N27" s="13">
        <v>2804</v>
      </c>
      <c r="O27" s="13">
        <v>2715</v>
      </c>
      <c r="P27" s="13">
        <v>3177</v>
      </c>
      <c r="S27" s="13" t="s">
        <v>37</v>
      </c>
      <c r="T27" s="44">
        <f t="shared" si="0"/>
        <v>10105.977999999999</v>
      </c>
      <c r="U27" s="44">
        <f t="shared" si="1"/>
        <v>28415.996000000003</v>
      </c>
      <c r="V27" s="45">
        <f t="shared" si="2"/>
        <v>2811.800698556835</v>
      </c>
    </row>
    <row r="28" spans="1:22" ht="21">
      <c r="A28" s="13" t="s">
        <v>38</v>
      </c>
      <c r="B28" s="14">
        <v>6717.3</v>
      </c>
      <c r="C28" s="14">
        <v>5619.37</v>
      </c>
      <c r="D28" s="14">
        <v>6833.87</v>
      </c>
      <c r="E28" s="14">
        <v>6816.96</v>
      </c>
      <c r="F28" s="14">
        <v>6491.93</v>
      </c>
      <c r="G28" s="14">
        <v>9898.92</v>
      </c>
      <c r="H28" s="14">
        <v>7621.56</v>
      </c>
      <c r="I28" s="14">
        <v>9083.86</v>
      </c>
      <c r="J28" s="14">
        <v>11444.85</v>
      </c>
      <c r="K28" s="14">
        <v>11632.72</v>
      </c>
      <c r="L28" s="13">
        <v>1474</v>
      </c>
      <c r="M28" s="13">
        <v>1356</v>
      </c>
      <c r="N28" s="13">
        <v>1329</v>
      </c>
      <c r="O28" s="13">
        <v>1679</v>
      </c>
      <c r="P28" s="13">
        <v>1792</v>
      </c>
      <c r="S28" s="13" t="s">
        <v>38</v>
      </c>
      <c r="T28" s="44">
        <f t="shared" si="0"/>
        <v>6495.8860000000004</v>
      </c>
      <c r="U28" s="44">
        <f t="shared" si="1"/>
        <v>9936.3820000000014</v>
      </c>
      <c r="V28" s="45">
        <f t="shared" si="2"/>
        <v>1529.642299757108</v>
      </c>
    </row>
    <row r="29" spans="1:22" ht="21">
      <c r="A29" s="13" t="s">
        <v>39</v>
      </c>
      <c r="B29" s="14">
        <v>265.89</v>
      </c>
      <c r="C29" s="14">
        <v>262.17</v>
      </c>
      <c r="D29" s="14">
        <v>180.12</v>
      </c>
      <c r="E29" s="14">
        <v>253.6</v>
      </c>
      <c r="F29" s="14">
        <v>224.8</v>
      </c>
      <c r="G29" s="14">
        <v>676.51</v>
      </c>
      <c r="H29" s="14">
        <v>465.52</v>
      </c>
      <c r="I29" s="14">
        <v>396.19</v>
      </c>
      <c r="J29" s="14">
        <v>667.71</v>
      </c>
      <c r="K29" s="14">
        <v>623.94000000000005</v>
      </c>
      <c r="L29" s="13">
        <v>2544</v>
      </c>
      <c r="M29" s="13">
        <v>1776</v>
      </c>
      <c r="N29" s="13">
        <v>2200</v>
      </c>
      <c r="O29" s="13">
        <v>2633</v>
      </c>
      <c r="P29" s="13">
        <v>2776</v>
      </c>
      <c r="S29" s="13" t="s">
        <v>39</v>
      </c>
      <c r="T29" s="44">
        <f t="shared" si="0"/>
        <v>237.31599999999997</v>
      </c>
      <c r="U29" s="44">
        <f t="shared" si="1"/>
        <v>565.97400000000005</v>
      </c>
      <c r="V29" s="45">
        <f t="shared" si="2"/>
        <v>2384.8960879165334</v>
      </c>
    </row>
    <row r="30" spans="1:22" ht="21">
      <c r="A30" s="13" t="s">
        <v>40</v>
      </c>
      <c r="B30" s="14">
        <v>132.68</v>
      </c>
      <c r="C30" s="14">
        <v>132.46</v>
      </c>
      <c r="D30" s="14">
        <v>132.5</v>
      </c>
      <c r="E30" s="14">
        <v>129.13999999999999</v>
      </c>
      <c r="F30" s="14">
        <v>130.07</v>
      </c>
      <c r="G30" s="14">
        <v>349.84</v>
      </c>
      <c r="H30" s="14">
        <v>247.28</v>
      </c>
      <c r="I30" s="14">
        <v>348.81</v>
      </c>
      <c r="J30" s="14">
        <v>341.29</v>
      </c>
      <c r="K30" s="14">
        <v>342.92</v>
      </c>
      <c r="L30" s="13">
        <v>2637</v>
      </c>
      <c r="M30" s="13">
        <v>1867</v>
      </c>
      <c r="N30" s="13">
        <v>2632</v>
      </c>
      <c r="O30" s="13">
        <v>2643</v>
      </c>
      <c r="P30" s="13">
        <v>2636</v>
      </c>
      <c r="S30" s="13" t="s">
        <v>40</v>
      </c>
      <c r="T30" s="44">
        <f t="shared" si="0"/>
        <v>131.36999999999998</v>
      </c>
      <c r="U30" s="44">
        <f t="shared" si="1"/>
        <v>326.02800000000002</v>
      </c>
      <c r="V30" s="45">
        <f t="shared" si="2"/>
        <v>2481.7538250742186</v>
      </c>
    </row>
    <row r="31" spans="1:22" ht="21">
      <c r="A31" s="13" t="s">
        <v>41</v>
      </c>
      <c r="B31" s="14">
        <v>42.09</v>
      </c>
      <c r="C31" s="14">
        <v>41.71</v>
      </c>
      <c r="D31" s="14">
        <v>41.56</v>
      </c>
      <c r="E31" s="14">
        <v>42.19</v>
      </c>
      <c r="F31" s="14">
        <v>41.55</v>
      </c>
      <c r="G31" s="14">
        <v>69.08</v>
      </c>
      <c r="H31" s="14">
        <v>70.98</v>
      </c>
      <c r="I31" s="14">
        <v>70.98</v>
      </c>
      <c r="J31" s="14">
        <v>74.739999999999995</v>
      </c>
      <c r="K31" s="14">
        <v>72.19</v>
      </c>
      <c r="L31" s="13">
        <v>1641</v>
      </c>
      <c r="M31" s="13">
        <v>1702</v>
      </c>
      <c r="N31" s="13">
        <v>1708</v>
      </c>
      <c r="O31" s="13">
        <v>1771</v>
      </c>
      <c r="P31" s="13">
        <v>1737</v>
      </c>
      <c r="S31" s="13" t="s">
        <v>41</v>
      </c>
      <c r="T31" s="44">
        <f t="shared" si="0"/>
        <v>41.820000000000007</v>
      </c>
      <c r="U31" s="44">
        <f t="shared" si="1"/>
        <v>71.594000000000008</v>
      </c>
      <c r="V31" s="45">
        <f t="shared" si="2"/>
        <v>1711.9560019129603</v>
      </c>
    </row>
    <row r="32" spans="1:22" ht="21">
      <c r="A32" s="13" t="s">
        <v>42</v>
      </c>
      <c r="B32" s="14">
        <v>296.8</v>
      </c>
      <c r="C32" s="14">
        <v>297.66000000000003</v>
      </c>
      <c r="D32" s="14">
        <v>300.24</v>
      </c>
      <c r="E32" s="14">
        <v>302.16000000000003</v>
      </c>
      <c r="F32" s="14">
        <v>171.92</v>
      </c>
      <c r="G32" s="14">
        <v>506.23</v>
      </c>
      <c r="H32" s="14">
        <v>511.73</v>
      </c>
      <c r="I32" s="14">
        <v>518.64</v>
      </c>
      <c r="J32" s="14">
        <v>523.1</v>
      </c>
      <c r="K32" s="14">
        <v>223.25</v>
      </c>
      <c r="L32" s="13">
        <v>1706</v>
      </c>
      <c r="M32" s="13">
        <v>1719</v>
      </c>
      <c r="N32" s="13">
        <v>1727</v>
      </c>
      <c r="O32" s="13">
        <v>1731</v>
      </c>
      <c r="P32" s="13">
        <v>1299</v>
      </c>
      <c r="S32" s="13" t="s">
        <v>42</v>
      </c>
      <c r="T32" s="44">
        <f t="shared" si="0"/>
        <v>273.75600000000003</v>
      </c>
      <c r="U32" s="44">
        <f t="shared" si="1"/>
        <v>456.59</v>
      </c>
      <c r="V32" s="45">
        <f t="shared" si="2"/>
        <v>1667.8721196978329</v>
      </c>
    </row>
    <row r="33" spans="1:22" ht="21">
      <c r="A33" s="13" t="s">
        <v>43</v>
      </c>
      <c r="B33" s="14">
        <v>3892.55</v>
      </c>
      <c r="C33" s="14">
        <v>3990.42</v>
      </c>
      <c r="D33" s="14">
        <v>4082.34</v>
      </c>
      <c r="E33" s="14">
        <v>4199.67</v>
      </c>
      <c r="F33" s="14">
        <v>4151.42</v>
      </c>
      <c r="G33" s="14">
        <v>6721.65</v>
      </c>
      <c r="H33" s="14">
        <v>7903.11</v>
      </c>
      <c r="I33" s="14">
        <v>8597.59</v>
      </c>
      <c r="J33" s="14">
        <v>9092.4</v>
      </c>
      <c r="K33" s="14">
        <v>9643.92</v>
      </c>
      <c r="L33" s="13">
        <v>1727</v>
      </c>
      <c r="M33" s="13">
        <v>1981</v>
      </c>
      <c r="N33" s="13">
        <v>2106</v>
      </c>
      <c r="O33" s="13">
        <v>2165</v>
      </c>
      <c r="P33" s="13">
        <v>2323</v>
      </c>
      <c r="S33" s="13" t="s">
        <v>43</v>
      </c>
      <c r="T33" s="44">
        <f t="shared" si="0"/>
        <v>4063.28</v>
      </c>
      <c r="U33" s="44">
        <f t="shared" si="1"/>
        <v>8391.7340000000004</v>
      </c>
      <c r="V33" s="45">
        <f t="shared" si="2"/>
        <v>2065.2610698745839</v>
      </c>
    </row>
    <row r="34" spans="1:22" ht="21">
      <c r="A34" s="13" t="s">
        <v>44</v>
      </c>
      <c r="B34" s="14">
        <v>17.5</v>
      </c>
      <c r="C34" s="14">
        <v>17.98</v>
      </c>
      <c r="D34" s="14">
        <v>18.41</v>
      </c>
      <c r="E34" s="14">
        <v>18.27</v>
      </c>
      <c r="F34" s="14">
        <v>19.21</v>
      </c>
      <c r="G34" s="14">
        <v>42.86</v>
      </c>
      <c r="H34" s="14">
        <v>63.62</v>
      </c>
      <c r="I34" s="14">
        <v>59.76</v>
      </c>
      <c r="J34" s="14">
        <v>50.29</v>
      </c>
      <c r="K34" s="14">
        <v>57.26</v>
      </c>
      <c r="L34" s="13">
        <v>2449</v>
      </c>
      <c r="M34" s="13">
        <v>3538</v>
      </c>
      <c r="N34" s="13">
        <v>3245</v>
      </c>
      <c r="O34" s="13">
        <v>2753</v>
      </c>
      <c r="P34" s="13">
        <v>2981</v>
      </c>
      <c r="S34" s="13" t="s">
        <v>44</v>
      </c>
      <c r="T34" s="44">
        <f t="shared" si="0"/>
        <v>18.274000000000001</v>
      </c>
      <c r="U34" s="44">
        <f t="shared" si="1"/>
        <v>54.757999999999996</v>
      </c>
      <c r="V34" s="45">
        <f t="shared" si="2"/>
        <v>2996.4977563751772</v>
      </c>
    </row>
    <row r="35" spans="1:22" ht="21">
      <c r="A35" s="13" t="s">
        <v>45</v>
      </c>
      <c r="B35" s="14">
        <v>6699.7</v>
      </c>
      <c r="C35" s="14">
        <v>6739.9</v>
      </c>
      <c r="D35" s="14">
        <v>6562.3</v>
      </c>
      <c r="E35" s="14">
        <v>6572.5</v>
      </c>
      <c r="F35" s="14">
        <v>6605.4</v>
      </c>
      <c r="G35" s="14">
        <v>31665.4</v>
      </c>
      <c r="H35" s="14">
        <v>31504.68</v>
      </c>
      <c r="I35" s="14">
        <v>29828.14</v>
      </c>
      <c r="J35" s="14">
        <v>30387.26</v>
      </c>
      <c r="K35" s="14">
        <v>28176.54</v>
      </c>
      <c r="L35" s="13">
        <v>4726</v>
      </c>
      <c r="M35" s="13">
        <v>4674</v>
      </c>
      <c r="N35" s="13">
        <v>4545</v>
      </c>
      <c r="O35" s="13">
        <v>4623</v>
      </c>
      <c r="P35" s="13">
        <v>4266</v>
      </c>
      <c r="S35" s="13" t="s">
        <v>45</v>
      </c>
      <c r="T35" s="44">
        <f t="shared" si="0"/>
        <v>6635.9599999999991</v>
      </c>
      <c r="U35" s="44">
        <f t="shared" si="1"/>
        <v>30312.403999999999</v>
      </c>
      <c r="V35" s="45">
        <f t="shared" si="2"/>
        <v>4567.9003490075293</v>
      </c>
    </row>
    <row r="36" spans="1:22" ht="21">
      <c r="A36" s="13" t="s">
        <v>46</v>
      </c>
      <c r="B36" s="14">
        <v>8907.24</v>
      </c>
      <c r="C36" s="14">
        <v>8903.58</v>
      </c>
      <c r="D36" s="14">
        <v>9470</v>
      </c>
      <c r="E36" s="14">
        <v>9410.9</v>
      </c>
      <c r="F36" s="14">
        <v>8291.44</v>
      </c>
      <c r="G36" s="14">
        <v>16551.63</v>
      </c>
      <c r="H36" s="14">
        <v>17529.38</v>
      </c>
      <c r="I36" s="14">
        <v>18729.93</v>
      </c>
      <c r="J36" s="14">
        <v>20030.3</v>
      </c>
      <c r="K36" s="14">
        <v>17609.78</v>
      </c>
      <c r="L36" s="13">
        <v>1858</v>
      </c>
      <c r="M36" s="13">
        <v>1969</v>
      </c>
      <c r="N36" s="13">
        <v>1978</v>
      </c>
      <c r="O36" s="13">
        <v>2128</v>
      </c>
      <c r="P36" s="13">
        <v>2124</v>
      </c>
      <c r="S36" s="13" t="s">
        <v>46</v>
      </c>
      <c r="T36" s="44">
        <f t="shared" si="0"/>
        <v>8996.6320000000014</v>
      </c>
      <c r="U36" s="44">
        <f t="shared" si="1"/>
        <v>18090.204000000002</v>
      </c>
      <c r="V36" s="45">
        <f t="shared" si="2"/>
        <v>2010.7751434092224</v>
      </c>
    </row>
    <row r="37" spans="1:22" ht="21">
      <c r="A37" s="13" t="s">
        <v>47</v>
      </c>
      <c r="B37" s="14">
        <v>51.02</v>
      </c>
      <c r="C37" s="14">
        <v>50.1</v>
      </c>
      <c r="D37" s="14">
        <v>49.92</v>
      </c>
      <c r="E37" s="14">
        <v>49.6</v>
      </c>
      <c r="F37" s="14">
        <v>49.04</v>
      </c>
      <c r="G37" s="14">
        <v>88.77</v>
      </c>
      <c r="H37" s="14">
        <v>87.17</v>
      </c>
      <c r="I37" s="14">
        <v>87.05</v>
      </c>
      <c r="J37" s="14">
        <v>86.8</v>
      </c>
      <c r="K37" s="14">
        <v>86.14</v>
      </c>
      <c r="L37" s="13">
        <v>1740</v>
      </c>
      <c r="M37" s="13">
        <v>1740</v>
      </c>
      <c r="N37" s="13">
        <v>1744</v>
      </c>
      <c r="O37" s="13">
        <v>1750</v>
      </c>
      <c r="P37" s="13">
        <v>1757</v>
      </c>
      <c r="S37" s="13" t="s">
        <v>47</v>
      </c>
      <c r="T37" s="44">
        <f t="shared" si="0"/>
        <v>49.936</v>
      </c>
      <c r="U37" s="44">
        <f t="shared" si="1"/>
        <v>87.186000000000007</v>
      </c>
      <c r="V37" s="45">
        <f t="shared" si="2"/>
        <v>1745.9548221723808</v>
      </c>
    </row>
    <row r="38" spans="1:22" ht="21">
      <c r="A38" s="13" t="s">
        <v>48</v>
      </c>
      <c r="B38" s="14">
        <v>2713.87</v>
      </c>
      <c r="C38" s="14">
        <v>2645.4</v>
      </c>
      <c r="D38" s="14">
        <v>2868.85</v>
      </c>
      <c r="E38" s="14">
        <v>3016.67</v>
      </c>
      <c r="F38" s="14">
        <v>3171.96</v>
      </c>
      <c r="G38" s="14">
        <v>10157.219999999999</v>
      </c>
      <c r="H38" s="14">
        <v>9838.91</v>
      </c>
      <c r="I38" s="14">
        <v>10664.37</v>
      </c>
      <c r="J38" s="14">
        <v>10351.15</v>
      </c>
      <c r="K38" s="14">
        <v>11499.03</v>
      </c>
      <c r="L38" s="13">
        <v>3743</v>
      </c>
      <c r="M38" s="13">
        <v>3719</v>
      </c>
      <c r="N38" s="13">
        <v>3717</v>
      </c>
      <c r="O38" s="13">
        <v>3431</v>
      </c>
      <c r="P38" s="13">
        <v>3625</v>
      </c>
      <c r="S38" s="13" t="s">
        <v>48</v>
      </c>
      <c r="T38" s="44">
        <f t="shared" ref="T38:T44" si="3">AVERAGE(B38:F38)</f>
        <v>2883.35</v>
      </c>
      <c r="U38" s="44">
        <f t="shared" ref="U38:U44" si="4">AVERAGE(G38:K38)</f>
        <v>10502.136</v>
      </c>
      <c r="V38" s="45">
        <f t="shared" ref="V38:V44" si="5">U38/T38*1000</f>
        <v>3642.3382523800447</v>
      </c>
    </row>
    <row r="39" spans="1:22" ht="21">
      <c r="A39" s="13" t="s">
        <v>49</v>
      </c>
      <c r="B39" s="14">
        <v>2673</v>
      </c>
      <c r="C39" s="14">
        <v>2545</v>
      </c>
      <c r="D39" s="14">
        <v>2677</v>
      </c>
      <c r="E39" s="14">
        <v>3553.4</v>
      </c>
      <c r="F39" s="14">
        <v>4148</v>
      </c>
      <c r="G39" s="14">
        <v>8907.07</v>
      </c>
      <c r="H39" s="14">
        <v>8835.11</v>
      </c>
      <c r="I39" s="14">
        <v>10575.86</v>
      </c>
      <c r="J39" s="14">
        <v>12155.87</v>
      </c>
      <c r="K39" s="14">
        <v>14772.87</v>
      </c>
      <c r="L39" s="13">
        <v>3332</v>
      </c>
      <c r="M39" s="13">
        <v>3472</v>
      </c>
      <c r="N39" s="13">
        <v>3951</v>
      </c>
      <c r="O39" s="13">
        <v>3421</v>
      </c>
      <c r="P39" s="13">
        <v>3561</v>
      </c>
      <c r="S39" s="13" t="s">
        <v>49</v>
      </c>
      <c r="T39" s="44">
        <f t="shared" si="3"/>
        <v>3119.2799999999997</v>
      </c>
      <c r="U39" s="44">
        <f t="shared" si="4"/>
        <v>11049.356000000002</v>
      </c>
      <c r="V39" s="45">
        <f t="shared" si="5"/>
        <v>3542.2777051114367</v>
      </c>
    </row>
    <row r="40" spans="1:22" ht="21">
      <c r="A40" s="13" t="s">
        <v>50</v>
      </c>
      <c r="B40" s="14">
        <v>291.37</v>
      </c>
      <c r="C40" s="14">
        <v>287.07</v>
      </c>
      <c r="D40" s="14">
        <v>283.45999999999998</v>
      </c>
      <c r="E40" s="14">
        <v>287.41000000000003</v>
      </c>
      <c r="F40" s="14">
        <v>277.11</v>
      </c>
      <c r="G40" s="14">
        <v>836.02</v>
      </c>
      <c r="H40" s="14">
        <v>817.44</v>
      </c>
      <c r="I40" s="14">
        <v>834.65</v>
      </c>
      <c r="J40" s="14">
        <v>847.38</v>
      </c>
      <c r="K40" s="14">
        <v>852.64</v>
      </c>
      <c r="L40" s="13">
        <v>2869</v>
      </c>
      <c r="M40" s="13">
        <v>2848</v>
      </c>
      <c r="N40" s="13">
        <v>2945</v>
      </c>
      <c r="O40" s="13">
        <v>2948</v>
      </c>
      <c r="P40" s="13">
        <v>3077</v>
      </c>
      <c r="S40" s="13" t="s">
        <v>50</v>
      </c>
      <c r="T40" s="44">
        <f t="shared" si="3"/>
        <v>285.28399999999999</v>
      </c>
      <c r="U40" s="44">
        <f t="shared" si="4"/>
        <v>837.62599999999998</v>
      </c>
      <c r="V40" s="45">
        <f t="shared" si="5"/>
        <v>2936.1127858554987</v>
      </c>
    </row>
    <row r="41" spans="1:22" ht="21">
      <c r="A41" s="13" t="s">
        <v>51</v>
      </c>
      <c r="B41" s="14">
        <v>789</v>
      </c>
      <c r="C41" s="14">
        <v>775</v>
      </c>
      <c r="D41" s="14">
        <v>745</v>
      </c>
      <c r="E41" s="14">
        <v>746</v>
      </c>
      <c r="F41" s="14">
        <v>729</v>
      </c>
      <c r="G41" s="14">
        <v>1848.99</v>
      </c>
      <c r="H41" s="14">
        <v>1820.81</v>
      </c>
      <c r="I41" s="14">
        <v>1828.22</v>
      </c>
      <c r="J41" s="14">
        <v>1940.54</v>
      </c>
      <c r="K41" s="14">
        <v>1860.92</v>
      </c>
      <c r="L41" s="13">
        <v>2343</v>
      </c>
      <c r="M41" s="13">
        <v>2349</v>
      </c>
      <c r="N41" s="13">
        <v>2454</v>
      </c>
      <c r="O41" s="13">
        <v>2601</v>
      </c>
      <c r="P41" s="13">
        <v>2553</v>
      </c>
      <c r="S41" s="13" t="s">
        <v>51</v>
      </c>
      <c r="T41" s="44">
        <f t="shared" si="3"/>
        <v>756.8</v>
      </c>
      <c r="U41" s="44">
        <f t="shared" si="4"/>
        <v>1859.896</v>
      </c>
      <c r="V41" s="45">
        <f t="shared" si="5"/>
        <v>2457.5792811839324</v>
      </c>
    </row>
    <row r="42" spans="1:22" ht="21">
      <c r="A42" s="13" t="s">
        <v>52</v>
      </c>
      <c r="B42" s="14">
        <v>17538</v>
      </c>
      <c r="C42" s="14">
        <v>17202</v>
      </c>
      <c r="D42" s="14">
        <v>17579</v>
      </c>
      <c r="E42" s="14">
        <v>17553</v>
      </c>
      <c r="F42" s="14">
        <v>17118</v>
      </c>
      <c r="G42" s="14">
        <v>49169.95</v>
      </c>
      <c r="H42" s="14">
        <v>52235.41</v>
      </c>
      <c r="I42" s="14">
        <v>53721.82</v>
      </c>
      <c r="J42" s="14">
        <v>55631.03</v>
      </c>
      <c r="K42" s="14">
        <v>53568.47</v>
      </c>
      <c r="L42" s="13">
        <v>2804</v>
      </c>
      <c r="M42" s="13">
        <v>3037</v>
      </c>
      <c r="N42" s="13">
        <v>3056</v>
      </c>
      <c r="O42" s="13">
        <v>3169</v>
      </c>
      <c r="P42" s="13">
        <v>3129</v>
      </c>
      <c r="S42" s="13" t="s">
        <v>52</v>
      </c>
      <c r="T42" s="44">
        <f t="shared" si="3"/>
        <v>17398</v>
      </c>
      <c r="U42" s="44">
        <f t="shared" si="4"/>
        <v>52865.335999999996</v>
      </c>
      <c r="V42" s="45">
        <f t="shared" si="5"/>
        <v>3038.5869640188521</v>
      </c>
    </row>
    <row r="43" spans="1:22" ht="21">
      <c r="A43" s="13" t="s">
        <v>53</v>
      </c>
      <c r="B43" s="14">
        <v>5486.73</v>
      </c>
      <c r="C43" s="14">
        <v>5898.52</v>
      </c>
      <c r="D43" s="14">
        <v>5990.79</v>
      </c>
      <c r="E43" s="14">
        <v>6147.01</v>
      </c>
      <c r="F43" s="14">
        <v>6174.65</v>
      </c>
      <c r="G43" s="14">
        <v>16433.759999999998</v>
      </c>
      <c r="H43" s="14">
        <v>18321.47</v>
      </c>
      <c r="I43" s="14">
        <v>18409.43</v>
      </c>
      <c r="J43" s="14">
        <v>19562.73</v>
      </c>
      <c r="K43" s="14">
        <v>19917.919999999998</v>
      </c>
      <c r="L43" s="13">
        <v>2995</v>
      </c>
      <c r="M43" s="13">
        <v>3106</v>
      </c>
      <c r="N43" s="13">
        <v>3073</v>
      </c>
      <c r="O43" s="13">
        <v>3182</v>
      </c>
      <c r="P43" s="13">
        <v>3226</v>
      </c>
      <c r="S43" s="13" t="s">
        <v>53</v>
      </c>
      <c r="T43" s="44">
        <f t="shared" si="3"/>
        <v>5939.5400000000009</v>
      </c>
      <c r="U43" s="44">
        <f t="shared" si="4"/>
        <v>18529.061999999998</v>
      </c>
      <c r="V43" s="45">
        <f t="shared" si="5"/>
        <v>3119.6122932078911</v>
      </c>
    </row>
    <row r="44" spans="1:22" ht="21">
      <c r="A44" s="13" t="s">
        <v>54</v>
      </c>
      <c r="B44" s="19">
        <v>97711.13</v>
      </c>
      <c r="C44" s="19">
        <v>95620.97</v>
      </c>
      <c r="D44" s="19">
        <v>99007.21</v>
      </c>
      <c r="E44" s="19">
        <v>101011.69</v>
      </c>
      <c r="F44" s="19">
        <v>99437.43</v>
      </c>
      <c r="G44" s="19">
        <v>259597.32</v>
      </c>
      <c r="H44" s="19">
        <v>263133.46000000002</v>
      </c>
      <c r="I44" s="19">
        <v>274479.21000000002</v>
      </c>
      <c r="J44" s="19">
        <v>285278.62</v>
      </c>
      <c r="K44" s="19">
        <v>288314.14</v>
      </c>
      <c r="L44" s="18">
        <v>2657</v>
      </c>
      <c r="M44" s="18">
        <v>2752</v>
      </c>
      <c r="N44" s="18">
        <v>2772</v>
      </c>
      <c r="O44" s="18">
        <v>2824</v>
      </c>
      <c r="P44" s="18">
        <v>2899</v>
      </c>
      <c r="S44" s="13" t="s">
        <v>54</v>
      </c>
      <c r="T44" s="44">
        <f t="shared" si="3"/>
        <v>98557.686000000002</v>
      </c>
      <c r="U44" s="44">
        <f t="shared" si="4"/>
        <v>274160.55</v>
      </c>
      <c r="V44" s="45">
        <f t="shared" si="5"/>
        <v>2781.7267341280717</v>
      </c>
    </row>
    <row r="45" spans="1:22" ht="21">
      <c r="A45" s="152">
        <v>17</v>
      </c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</row>
  </sheetData>
  <mergeCells count="16">
    <mergeCell ref="S4:V4"/>
    <mergeCell ref="S5:V5"/>
    <mergeCell ref="S6:S7"/>
    <mergeCell ref="T6:T7"/>
    <mergeCell ref="U6:U7"/>
    <mergeCell ref="V6:V7"/>
    <mergeCell ref="A45:P45"/>
    <mergeCell ref="A1:P1"/>
    <mergeCell ref="A2:P2"/>
    <mergeCell ref="A3:P3"/>
    <mergeCell ref="A4:P4"/>
    <mergeCell ref="A5:P5"/>
    <mergeCell ref="A6:A7"/>
    <mergeCell ref="B6:F6"/>
    <mergeCell ref="G6:K6"/>
    <mergeCell ref="L6:P6"/>
  </mergeCells>
  <printOptions horizontalCentered="1"/>
  <pageMargins left="0.7" right="0.7" top="0.75" bottom="0.75" header="0.3" footer="0.3"/>
  <pageSetup paperSize="9" scale="4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38"/>
  <sheetViews>
    <sheetView view="pageBreakPreview" topLeftCell="A22" zoomScale="70" zoomScaleNormal="90" zoomScaleSheetLayoutView="70" workbookViewId="0">
      <selection activeCell="J48" sqref="J48"/>
    </sheetView>
  </sheetViews>
  <sheetFormatPr defaultColWidth="11" defaultRowHeight="15.75" outlineLevelCol="1"/>
  <cols>
    <col min="1" max="1" width="32.5703125" style="26" customWidth="1"/>
    <col min="2" max="2" width="9.28515625" style="26" bestFit="1" customWidth="1"/>
    <col min="3" max="17" width="14.28515625" style="26" customWidth="1" outlineLevel="1"/>
    <col min="18" max="19" width="11" style="26"/>
    <col min="20" max="20" width="31.7109375" style="26" bestFit="1" customWidth="1"/>
    <col min="21" max="21" width="14.140625" style="26" customWidth="1"/>
    <col min="22" max="22" width="16.5703125" style="26" customWidth="1"/>
    <col min="23" max="23" width="11.7109375" style="26" customWidth="1"/>
    <col min="24" max="16384" width="11" style="26"/>
  </cols>
  <sheetData>
    <row r="1" spans="1:23" s="25" customFormat="1" ht="15" customHeight="1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T1" s="33"/>
      <c r="U1" s="33"/>
      <c r="V1" s="33"/>
      <c r="W1" s="33"/>
    </row>
    <row r="2" spans="1:23" ht="21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23" ht="21">
      <c r="A3" s="163" t="s">
        <v>67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</row>
    <row r="4" spans="1:23" ht="21">
      <c r="A4" s="164" t="s">
        <v>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T4" s="124" t="s">
        <v>101</v>
      </c>
      <c r="U4" s="124"/>
      <c r="V4" s="124"/>
      <c r="W4" s="124"/>
    </row>
    <row r="5" spans="1:23" ht="21">
      <c r="A5" s="164" t="s">
        <v>4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T5" s="124" t="s">
        <v>90</v>
      </c>
      <c r="U5" s="124"/>
      <c r="V5" s="124"/>
      <c r="W5" s="124"/>
    </row>
    <row r="6" spans="1:23" ht="21">
      <c r="A6" s="165" t="s">
        <v>5</v>
      </c>
      <c r="B6" s="165" t="s">
        <v>6</v>
      </c>
      <c r="C6" s="165" t="s">
        <v>7</v>
      </c>
      <c r="D6" s="165"/>
      <c r="E6" s="165"/>
      <c r="F6" s="165"/>
      <c r="G6" s="165"/>
      <c r="H6" s="165" t="s">
        <v>8</v>
      </c>
      <c r="I6" s="165"/>
      <c r="J6" s="165"/>
      <c r="K6" s="165"/>
      <c r="L6" s="165"/>
      <c r="M6" s="165" t="s">
        <v>9</v>
      </c>
      <c r="N6" s="165"/>
      <c r="O6" s="165"/>
      <c r="P6" s="165"/>
      <c r="Q6" s="165"/>
      <c r="T6" s="125" t="s">
        <v>5</v>
      </c>
      <c r="U6" s="125" t="s">
        <v>7</v>
      </c>
      <c r="V6" s="125" t="s">
        <v>8</v>
      </c>
      <c r="W6" s="125" t="s">
        <v>9</v>
      </c>
    </row>
    <row r="7" spans="1:23" ht="21">
      <c r="A7" s="186"/>
      <c r="B7" s="165"/>
      <c r="C7" s="7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10</v>
      </c>
      <c r="I7" s="7" t="s">
        <v>11</v>
      </c>
      <c r="J7" s="7" t="s">
        <v>12</v>
      </c>
      <c r="K7" s="7" t="s">
        <v>13</v>
      </c>
      <c r="L7" s="7" t="s">
        <v>14</v>
      </c>
      <c r="M7" s="7" t="s">
        <v>10</v>
      </c>
      <c r="N7" s="7" t="s">
        <v>11</v>
      </c>
      <c r="O7" s="7" t="s">
        <v>12</v>
      </c>
      <c r="P7" s="7" t="s">
        <v>13</v>
      </c>
      <c r="Q7" s="7" t="s">
        <v>14</v>
      </c>
      <c r="T7" s="125"/>
      <c r="U7" s="125"/>
      <c r="V7" s="125"/>
      <c r="W7" s="125"/>
    </row>
    <row r="8" spans="1:23" ht="21" hidden="1">
      <c r="A8" s="8" t="s">
        <v>15</v>
      </c>
      <c r="B8" s="8" t="s">
        <v>16</v>
      </c>
      <c r="C8" s="8">
        <v>0</v>
      </c>
      <c r="D8" s="8">
        <v>0.28000000000000003</v>
      </c>
      <c r="E8" s="8">
        <v>0</v>
      </c>
      <c r="F8" s="8">
        <v>0</v>
      </c>
      <c r="G8" s="8">
        <v>0</v>
      </c>
      <c r="H8" s="8">
        <v>0</v>
      </c>
      <c r="I8" s="8">
        <v>0.1</v>
      </c>
      <c r="J8" s="8">
        <v>0</v>
      </c>
      <c r="K8" s="8">
        <v>0</v>
      </c>
      <c r="L8" s="8">
        <v>0</v>
      </c>
      <c r="M8" s="8">
        <v>500</v>
      </c>
      <c r="N8" s="8">
        <v>370</v>
      </c>
      <c r="O8" s="8">
        <v>0</v>
      </c>
      <c r="P8" s="8">
        <v>100</v>
      </c>
      <c r="Q8" s="8">
        <v>100</v>
      </c>
      <c r="T8" s="8" t="s">
        <v>15</v>
      </c>
      <c r="U8" s="44">
        <f>AVERAGE(C8:G8)</f>
        <v>5.6000000000000008E-2</v>
      </c>
      <c r="V8" s="44">
        <f>AVERAGE(H8:L8)</f>
        <v>0.02</v>
      </c>
      <c r="W8" s="45">
        <f>V8/U8*1000</f>
        <v>357.14285714285711</v>
      </c>
    </row>
    <row r="9" spans="1:23" ht="27.75" customHeight="1">
      <c r="A9" s="8" t="s">
        <v>19</v>
      </c>
      <c r="B9" s="8" t="s">
        <v>16</v>
      </c>
      <c r="C9" s="9">
        <v>279</v>
      </c>
      <c r="D9" s="9">
        <v>250</v>
      </c>
      <c r="E9" s="9">
        <v>243</v>
      </c>
      <c r="F9" s="9">
        <v>231</v>
      </c>
      <c r="G9" s="9">
        <v>251</v>
      </c>
      <c r="H9" s="9">
        <v>119.97</v>
      </c>
      <c r="I9" s="9">
        <v>45.5</v>
      </c>
      <c r="J9" s="9">
        <v>118.1</v>
      </c>
      <c r="K9" s="9">
        <v>83.85</v>
      </c>
      <c r="L9" s="9">
        <v>68.02</v>
      </c>
      <c r="M9" s="8">
        <v>430</v>
      </c>
      <c r="N9" s="8">
        <v>182</v>
      </c>
      <c r="O9" s="8">
        <v>486</v>
      </c>
      <c r="P9" s="8">
        <v>363</v>
      </c>
      <c r="Q9" s="8">
        <v>271</v>
      </c>
      <c r="T9" s="8" t="s">
        <v>19</v>
      </c>
      <c r="U9" s="44">
        <f t="shared" ref="U9:U36" si="0">AVERAGE(C9:G9)</f>
        <v>250.8</v>
      </c>
      <c r="V9" s="44">
        <f t="shared" ref="V9:V36" si="1">AVERAGE(H9:L9)</f>
        <v>87.087999999999994</v>
      </c>
      <c r="W9" s="45">
        <f t="shared" ref="W9:W36" si="2">V9/U9*1000</f>
        <v>347.24082934609248</v>
      </c>
    </row>
    <row r="10" spans="1:23" ht="27.75" customHeight="1">
      <c r="A10" s="8" t="s">
        <v>20</v>
      </c>
      <c r="B10" s="8" t="s">
        <v>16</v>
      </c>
      <c r="C10" s="9">
        <v>0.81</v>
      </c>
      <c r="D10" s="9">
        <v>0.82</v>
      </c>
      <c r="E10" s="9">
        <v>0.82</v>
      </c>
      <c r="F10" s="9">
        <v>0</v>
      </c>
      <c r="G10" s="9">
        <v>0.85</v>
      </c>
      <c r="H10" s="9">
        <v>0.66</v>
      </c>
      <c r="I10" s="9">
        <v>0.71</v>
      </c>
      <c r="J10" s="9">
        <v>0.71</v>
      </c>
      <c r="K10" s="9">
        <v>0</v>
      </c>
      <c r="L10" s="9">
        <v>0.75</v>
      </c>
      <c r="M10" s="8">
        <v>825</v>
      </c>
      <c r="N10" s="8">
        <v>864</v>
      </c>
      <c r="O10" s="8">
        <v>869</v>
      </c>
      <c r="P10" s="8">
        <v>0</v>
      </c>
      <c r="Q10" s="8">
        <v>879</v>
      </c>
      <c r="T10" s="8" t="s">
        <v>20</v>
      </c>
      <c r="U10" s="44">
        <f t="shared" si="0"/>
        <v>0.65999999999999992</v>
      </c>
      <c r="V10" s="44">
        <f t="shared" si="1"/>
        <v>0.56600000000000006</v>
      </c>
      <c r="W10" s="45">
        <f t="shared" si="2"/>
        <v>857.57575757575773</v>
      </c>
    </row>
    <row r="11" spans="1:23" ht="27.75" customHeight="1">
      <c r="A11" s="8" t="s">
        <v>21</v>
      </c>
      <c r="B11" s="8" t="s">
        <v>16</v>
      </c>
      <c r="C11" s="9">
        <v>5.61</v>
      </c>
      <c r="D11" s="9">
        <v>5.55</v>
      </c>
      <c r="E11" s="9">
        <v>5.83</v>
      </c>
      <c r="F11" s="9">
        <v>6.04</v>
      </c>
      <c r="G11" s="9">
        <v>5.81</v>
      </c>
      <c r="H11" s="9">
        <v>4.67</v>
      </c>
      <c r="I11" s="9">
        <v>4.62</v>
      </c>
      <c r="J11" s="9">
        <v>5.04</v>
      </c>
      <c r="K11" s="9">
        <v>5.17</v>
      </c>
      <c r="L11" s="9">
        <v>4.9800000000000004</v>
      </c>
      <c r="M11" s="8">
        <v>833</v>
      </c>
      <c r="N11" s="8">
        <v>833</v>
      </c>
      <c r="O11" s="8">
        <v>864</v>
      </c>
      <c r="P11" s="8">
        <v>856</v>
      </c>
      <c r="Q11" s="8">
        <v>858</v>
      </c>
      <c r="T11" s="8" t="s">
        <v>21</v>
      </c>
      <c r="U11" s="44">
        <f t="shared" si="0"/>
        <v>5.7679999999999998</v>
      </c>
      <c r="V11" s="44">
        <f t="shared" si="1"/>
        <v>4.8959999999999999</v>
      </c>
      <c r="W11" s="45">
        <f t="shared" si="2"/>
        <v>848.8210818307906</v>
      </c>
    </row>
    <row r="12" spans="1:23" ht="27.75" customHeight="1">
      <c r="A12" s="8" t="s">
        <v>22</v>
      </c>
      <c r="B12" s="8" t="s">
        <v>16</v>
      </c>
      <c r="C12" s="9">
        <v>18.489999999999998</v>
      </c>
      <c r="D12" s="9">
        <v>17.100000000000001</v>
      </c>
      <c r="E12" s="9">
        <v>16.75</v>
      </c>
      <c r="F12" s="9">
        <v>14.6</v>
      </c>
      <c r="G12" s="9">
        <v>12.99</v>
      </c>
      <c r="H12" s="9">
        <v>28.62</v>
      </c>
      <c r="I12" s="9">
        <v>31.67</v>
      </c>
      <c r="J12" s="9">
        <v>28.16</v>
      </c>
      <c r="K12" s="9">
        <v>23.45</v>
      </c>
      <c r="L12" s="9">
        <v>20.87</v>
      </c>
      <c r="M12" s="8">
        <v>1548</v>
      </c>
      <c r="N12" s="8">
        <v>1852</v>
      </c>
      <c r="O12" s="8">
        <v>1681</v>
      </c>
      <c r="P12" s="8">
        <v>1606</v>
      </c>
      <c r="Q12" s="8">
        <v>1607</v>
      </c>
      <c r="T12" s="8" t="s">
        <v>22</v>
      </c>
      <c r="U12" s="44">
        <f t="shared" si="0"/>
        <v>15.985999999999999</v>
      </c>
      <c r="V12" s="44">
        <f t="shared" si="1"/>
        <v>26.554000000000002</v>
      </c>
      <c r="W12" s="45">
        <f t="shared" si="2"/>
        <v>1661.0784436381837</v>
      </c>
    </row>
    <row r="13" spans="1:23" ht="27.75" customHeight="1">
      <c r="A13" s="8" t="s">
        <v>24</v>
      </c>
      <c r="B13" s="8" t="s">
        <v>16</v>
      </c>
      <c r="C13" s="9">
        <v>57.71</v>
      </c>
      <c r="D13" s="9">
        <v>67.53</v>
      </c>
      <c r="E13" s="9">
        <v>51.16</v>
      </c>
      <c r="F13" s="9">
        <v>45.36</v>
      </c>
      <c r="G13" s="9">
        <v>43.44</v>
      </c>
      <c r="H13" s="9">
        <v>34.68</v>
      </c>
      <c r="I13" s="9">
        <v>32.409999999999997</v>
      </c>
      <c r="J13" s="9">
        <v>32.130000000000003</v>
      </c>
      <c r="K13" s="9">
        <v>27.17</v>
      </c>
      <c r="L13" s="9">
        <v>24.93</v>
      </c>
      <c r="M13" s="8">
        <v>601</v>
      </c>
      <c r="N13" s="8">
        <v>480</v>
      </c>
      <c r="O13" s="8">
        <v>628</v>
      </c>
      <c r="P13" s="8">
        <v>599</v>
      </c>
      <c r="Q13" s="8">
        <v>574</v>
      </c>
      <c r="T13" s="8" t="s">
        <v>24</v>
      </c>
      <c r="U13" s="44">
        <f t="shared" si="0"/>
        <v>53.04</v>
      </c>
      <c r="V13" s="44">
        <f t="shared" si="1"/>
        <v>30.263999999999999</v>
      </c>
      <c r="W13" s="45">
        <f t="shared" si="2"/>
        <v>570.58823529411757</v>
      </c>
    </row>
    <row r="14" spans="1:23" ht="27.75" customHeight="1">
      <c r="A14" s="8" t="s">
        <v>25</v>
      </c>
      <c r="B14" s="8" t="s">
        <v>16</v>
      </c>
      <c r="C14" s="9">
        <v>1.55</v>
      </c>
      <c r="D14" s="9">
        <v>1.52</v>
      </c>
      <c r="E14" s="9">
        <v>1.4</v>
      </c>
      <c r="F14" s="9">
        <v>0</v>
      </c>
      <c r="G14" s="9">
        <v>0</v>
      </c>
      <c r="H14" s="9">
        <v>1.55</v>
      </c>
      <c r="I14" s="9">
        <v>2.0299999999999998</v>
      </c>
      <c r="J14" s="9">
        <v>1.4</v>
      </c>
      <c r="K14" s="9">
        <v>0</v>
      </c>
      <c r="L14" s="9">
        <v>0</v>
      </c>
      <c r="M14" s="8">
        <v>1000</v>
      </c>
      <c r="N14" s="8">
        <v>1335</v>
      </c>
      <c r="O14" s="8">
        <v>1000</v>
      </c>
      <c r="P14" s="8">
        <v>0</v>
      </c>
      <c r="Q14" s="8">
        <v>0</v>
      </c>
      <c r="T14" s="8" t="s">
        <v>25</v>
      </c>
      <c r="U14" s="44">
        <f t="shared" si="0"/>
        <v>0.89400000000000013</v>
      </c>
      <c r="V14" s="44">
        <f t="shared" si="1"/>
        <v>0.99600000000000011</v>
      </c>
      <c r="W14" s="45">
        <f t="shared" si="2"/>
        <v>1114.0939597315435</v>
      </c>
    </row>
    <row r="15" spans="1:23" ht="27.75" customHeight="1">
      <c r="A15" s="8" t="s">
        <v>26</v>
      </c>
      <c r="B15" s="8" t="s">
        <v>16</v>
      </c>
      <c r="C15" s="9">
        <v>0</v>
      </c>
      <c r="D15" s="9">
        <v>0</v>
      </c>
      <c r="E15" s="9">
        <v>0.04</v>
      </c>
      <c r="F15" s="9">
        <v>0</v>
      </c>
      <c r="G15" s="9">
        <v>0</v>
      </c>
      <c r="H15" s="9">
        <v>0</v>
      </c>
      <c r="I15" s="9">
        <v>0</v>
      </c>
      <c r="J15" s="9">
        <v>0.04</v>
      </c>
      <c r="K15" s="9">
        <v>0</v>
      </c>
      <c r="L15" s="9">
        <v>0</v>
      </c>
      <c r="M15" s="8">
        <v>0</v>
      </c>
      <c r="N15" s="8">
        <v>0</v>
      </c>
      <c r="O15" s="8">
        <v>1000</v>
      </c>
      <c r="P15" s="8">
        <v>0</v>
      </c>
      <c r="Q15" s="8">
        <v>0</v>
      </c>
      <c r="T15" s="8" t="s">
        <v>26</v>
      </c>
      <c r="U15" s="44">
        <f t="shared" si="0"/>
        <v>8.0000000000000002E-3</v>
      </c>
      <c r="V15" s="44">
        <f t="shared" si="1"/>
        <v>8.0000000000000002E-3</v>
      </c>
      <c r="W15" s="45">
        <f t="shared" si="2"/>
        <v>1000</v>
      </c>
    </row>
    <row r="16" spans="1:23" ht="27.75" customHeight="1">
      <c r="A16" s="8" t="s">
        <v>29</v>
      </c>
      <c r="B16" s="8" t="s">
        <v>16</v>
      </c>
      <c r="C16" s="9">
        <v>271</v>
      </c>
      <c r="D16" s="9">
        <v>254.35</v>
      </c>
      <c r="E16" s="9">
        <v>212.7</v>
      </c>
      <c r="F16" s="9">
        <v>241.02</v>
      </c>
      <c r="G16" s="9">
        <v>250.84</v>
      </c>
      <c r="H16" s="9">
        <v>336.85</v>
      </c>
      <c r="I16" s="9">
        <v>307.51</v>
      </c>
      <c r="J16" s="9">
        <v>210.79</v>
      </c>
      <c r="K16" s="9">
        <v>285.85000000000002</v>
      </c>
      <c r="L16" s="9">
        <v>291.23</v>
      </c>
      <c r="M16" s="8">
        <v>1243</v>
      </c>
      <c r="N16" s="8">
        <v>1209</v>
      </c>
      <c r="O16" s="8">
        <v>991</v>
      </c>
      <c r="P16" s="8">
        <v>1186</v>
      </c>
      <c r="Q16" s="8">
        <v>1161</v>
      </c>
      <c r="T16" s="8" t="s">
        <v>29</v>
      </c>
      <c r="U16" s="44">
        <f t="shared" si="0"/>
        <v>245.98199999999997</v>
      </c>
      <c r="V16" s="44">
        <f t="shared" si="1"/>
        <v>286.44600000000003</v>
      </c>
      <c r="W16" s="45">
        <f t="shared" si="2"/>
        <v>1164.4998414518138</v>
      </c>
    </row>
    <row r="17" spans="1:23" ht="27.75" customHeight="1">
      <c r="A17" s="8" t="s">
        <v>30</v>
      </c>
      <c r="B17" s="8" t="s">
        <v>16</v>
      </c>
      <c r="C17" s="9">
        <v>4.0999999999999996</v>
      </c>
      <c r="D17" s="9">
        <v>1.9</v>
      </c>
      <c r="E17" s="9">
        <v>1.1100000000000001</v>
      </c>
      <c r="F17" s="9">
        <v>0.82</v>
      </c>
      <c r="G17" s="9">
        <v>1.1499999999999999</v>
      </c>
      <c r="H17" s="9">
        <v>4.5</v>
      </c>
      <c r="I17" s="9">
        <v>2.2999999999999998</v>
      </c>
      <c r="J17" s="9">
        <v>1.24</v>
      </c>
      <c r="K17" s="9">
        <v>1.03</v>
      </c>
      <c r="L17" s="9">
        <v>1.36</v>
      </c>
      <c r="M17" s="8">
        <v>1097</v>
      </c>
      <c r="N17" s="8">
        <v>1211</v>
      </c>
      <c r="O17" s="8">
        <v>1120</v>
      </c>
      <c r="P17" s="8">
        <v>1250</v>
      </c>
      <c r="Q17" s="8">
        <v>1181</v>
      </c>
      <c r="T17" s="8" t="s">
        <v>30</v>
      </c>
      <c r="U17" s="44">
        <f t="shared" si="0"/>
        <v>1.8160000000000001</v>
      </c>
      <c r="V17" s="44">
        <f t="shared" si="1"/>
        <v>2.0859999999999994</v>
      </c>
      <c r="W17" s="45">
        <f t="shared" si="2"/>
        <v>1148.678414096916</v>
      </c>
    </row>
    <row r="18" spans="1:23" ht="27.75" customHeight="1">
      <c r="A18" s="8" t="s">
        <v>31</v>
      </c>
      <c r="B18" s="8" t="s">
        <v>16</v>
      </c>
      <c r="C18" s="9">
        <v>0.05</v>
      </c>
      <c r="D18" s="9">
        <v>0.05</v>
      </c>
      <c r="E18" s="9">
        <v>0.08</v>
      </c>
      <c r="F18" s="9">
        <v>0.01</v>
      </c>
      <c r="G18" s="9">
        <v>0.02</v>
      </c>
      <c r="H18" s="9">
        <v>0.02</v>
      </c>
      <c r="I18" s="9">
        <v>0.02</v>
      </c>
      <c r="J18" s="9">
        <v>0.05</v>
      </c>
      <c r="K18" s="9">
        <v>0.01</v>
      </c>
      <c r="L18" s="9">
        <v>0.01</v>
      </c>
      <c r="M18" s="8">
        <v>511</v>
      </c>
      <c r="N18" s="8">
        <v>510</v>
      </c>
      <c r="O18" s="8">
        <v>650</v>
      </c>
      <c r="P18" s="8">
        <v>875</v>
      </c>
      <c r="Q18" s="8">
        <v>875</v>
      </c>
      <c r="T18" s="8" t="s">
        <v>31</v>
      </c>
      <c r="U18" s="44">
        <f t="shared" si="0"/>
        <v>4.1999999999999996E-2</v>
      </c>
      <c r="V18" s="44">
        <f t="shared" si="1"/>
        <v>2.1999999999999999E-2</v>
      </c>
      <c r="W18" s="45">
        <f t="shared" si="2"/>
        <v>523.80952380952385</v>
      </c>
    </row>
    <row r="19" spans="1:23" ht="27.75" customHeight="1">
      <c r="A19" s="8" t="s">
        <v>33</v>
      </c>
      <c r="B19" s="8" t="s">
        <v>16</v>
      </c>
      <c r="C19" s="9">
        <v>193.68</v>
      </c>
      <c r="D19" s="9">
        <v>231.04</v>
      </c>
      <c r="E19" s="9">
        <v>230.56</v>
      </c>
      <c r="F19" s="9">
        <v>235.39</v>
      </c>
      <c r="G19" s="9">
        <v>253.64</v>
      </c>
      <c r="H19" s="9">
        <v>222.21</v>
      </c>
      <c r="I19" s="9">
        <v>234.27</v>
      </c>
      <c r="J19" s="9">
        <v>241.63</v>
      </c>
      <c r="K19" s="9">
        <v>259.87</v>
      </c>
      <c r="L19" s="9">
        <v>286.36</v>
      </c>
      <c r="M19" s="8">
        <v>1147</v>
      </c>
      <c r="N19" s="8">
        <v>1014</v>
      </c>
      <c r="O19" s="8">
        <v>1048</v>
      </c>
      <c r="P19" s="8">
        <v>1104</v>
      </c>
      <c r="Q19" s="8">
        <v>1129</v>
      </c>
      <c r="T19" s="8" t="s">
        <v>33</v>
      </c>
      <c r="U19" s="44">
        <f t="shared" si="0"/>
        <v>228.86199999999999</v>
      </c>
      <c r="V19" s="44">
        <f t="shared" si="1"/>
        <v>248.86800000000002</v>
      </c>
      <c r="W19" s="45">
        <f t="shared" si="2"/>
        <v>1087.41512352422</v>
      </c>
    </row>
    <row r="20" spans="1:23" ht="27.75" customHeight="1">
      <c r="A20" s="8" t="s">
        <v>34</v>
      </c>
      <c r="B20" s="8" t="s">
        <v>16</v>
      </c>
      <c r="C20" s="9">
        <v>885</v>
      </c>
      <c r="D20" s="9">
        <v>1482.95</v>
      </c>
      <c r="E20" s="9">
        <v>1545</v>
      </c>
      <c r="F20" s="9">
        <v>1631</v>
      </c>
      <c r="G20" s="9">
        <v>1719</v>
      </c>
      <c r="H20" s="9">
        <v>762.29</v>
      </c>
      <c r="I20" s="9">
        <v>947.61</v>
      </c>
      <c r="J20" s="9">
        <v>1126.31</v>
      </c>
      <c r="K20" s="9">
        <v>1237.93</v>
      </c>
      <c r="L20" s="9">
        <v>1144.8499999999999</v>
      </c>
      <c r="M20" s="8">
        <v>861</v>
      </c>
      <c r="N20" s="8">
        <v>639</v>
      </c>
      <c r="O20" s="8">
        <v>729</v>
      </c>
      <c r="P20" s="8">
        <v>759</v>
      </c>
      <c r="Q20" s="8">
        <v>666</v>
      </c>
      <c r="T20" s="8" t="s">
        <v>34</v>
      </c>
      <c r="U20" s="44">
        <f t="shared" si="0"/>
        <v>1452.59</v>
      </c>
      <c r="V20" s="44">
        <f t="shared" si="1"/>
        <v>1043.798</v>
      </c>
      <c r="W20" s="45">
        <f t="shared" si="2"/>
        <v>718.57716217239556</v>
      </c>
    </row>
    <row r="21" spans="1:23" ht="27.75" customHeight="1">
      <c r="A21" s="8" t="s">
        <v>35</v>
      </c>
      <c r="B21" s="8" t="s">
        <v>16</v>
      </c>
      <c r="C21" s="9">
        <v>0.21</v>
      </c>
      <c r="D21" s="9">
        <v>0.27</v>
      </c>
      <c r="E21" s="9">
        <v>0.31</v>
      </c>
      <c r="F21" s="9">
        <v>0.2</v>
      </c>
      <c r="G21" s="9">
        <v>0.18</v>
      </c>
      <c r="H21" s="9">
        <v>0.32</v>
      </c>
      <c r="I21" s="9">
        <v>0.44</v>
      </c>
      <c r="J21" s="9">
        <v>0.52</v>
      </c>
      <c r="K21" s="9">
        <v>0.33</v>
      </c>
      <c r="L21" s="9">
        <v>0.3</v>
      </c>
      <c r="M21" s="8">
        <v>1560</v>
      </c>
      <c r="N21" s="8">
        <v>1674</v>
      </c>
      <c r="O21" s="8">
        <v>1668</v>
      </c>
      <c r="P21" s="8">
        <v>1647</v>
      </c>
      <c r="Q21" s="8">
        <v>1652</v>
      </c>
      <c r="T21" s="8" t="s">
        <v>35</v>
      </c>
      <c r="U21" s="44">
        <f t="shared" si="0"/>
        <v>0.23399999999999999</v>
      </c>
      <c r="V21" s="44">
        <f t="shared" si="1"/>
        <v>0.38200000000000001</v>
      </c>
      <c r="W21" s="45">
        <f t="shared" si="2"/>
        <v>1632.4786324786326</v>
      </c>
    </row>
    <row r="22" spans="1:23" ht="27.75" customHeight="1">
      <c r="A22" s="8" t="s">
        <v>37</v>
      </c>
      <c r="B22" s="8" t="s">
        <v>16</v>
      </c>
      <c r="C22" s="9">
        <v>647</v>
      </c>
      <c r="D22" s="9">
        <v>213</v>
      </c>
      <c r="E22" s="9">
        <v>249</v>
      </c>
      <c r="F22" s="9">
        <v>219</v>
      </c>
      <c r="G22" s="9">
        <v>225</v>
      </c>
      <c r="H22" s="9">
        <v>839</v>
      </c>
      <c r="I22" s="9">
        <v>180.2</v>
      </c>
      <c r="J22" s="9">
        <v>274.64999999999998</v>
      </c>
      <c r="K22" s="9">
        <v>285.8</v>
      </c>
      <c r="L22" s="9">
        <v>189.9</v>
      </c>
      <c r="M22" s="8">
        <v>1297</v>
      </c>
      <c r="N22" s="8">
        <v>846</v>
      </c>
      <c r="O22" s="8">
        <v>1103</v>
      </c>
      <c r="P22" s="8">
        <v>1305</v>
      </c>
      <c r="Q22" s="8">
        <v>844</v>
      </c>
      <c r="T22" s="8" t="s">
        <v>37</v>
      </c>
      <c r="U22" s="44">
        <f t="shared" si="0"/>
        <v>310.60000000000002</v>
      </c>
      <c r="V22" s="44">
        <f t="shared" si="1"/>
        <v>353.90999999999997</v>
      </c>
      <c r="W22" s="45">
        <f t="shared" si="2"/>
        <v>1139.4397939471987</v>
      </c>
    </row>
    <row r="23" spans="1:23" ht="27.75" customHeight="1">
      <c r="A23" s="8" t="s">
        <v>38</v>
      </c>
      <c r="B23" s="8" t="s">
        <v>16</v>
      </c>
      <c r="C23" s="9">
        <v>1240.7</v>
      </c>
      <c r="D23" s="9">
        <v>1261.3</v>
      </c>
      <c r="E23" s="9">
        <v>1195.5</v>
      </c>
      <c r="F23" s="9">
        <v>1274.02</v>
      </c>
      <c r="G23" s="9">
        <v>1335.1</v>
      </c>
      <c r="H23" s="9">
        <v>1127.8</v>
      </c>
      <c r="I23" s="9">
        <v>834.48</v>
      </c>
      <c r="J23" s="9">
        <v>1084.32</v>
      </c>
      <c r="K23" s="9">
        <v>1327.53</v>
      </c>
      <c r="L23" s="9">
        <v>1391.17</v>
      </c>
      <c r="M23" s="8">
        <v>909</v>
      </c>
      <c r="N23" s="8">
        <v>662</v>
      </c>
      <c r="O23" s="8">
        <v>907</v>
      </c>
      <c r="P23" s="8">
        <v>1042</v>
      </c>
      <c r="Q23" s="8">
        <v>1042</v>
      </c>
      <c r="T23" s="8" t="s">
        <v>38</v>
      </c>
      <c r="U23" s="44">
        <f t="shared" si="0"/>
        <v>1261.3240000000001</v>
      </c>
      <c r="V23" s="44">
        <f t="shared" si="1"/>
        <v>1153.06</v>
      </c>
      <c r="W23" s="45">
        <f t="shared" si="2"/>
        <v>914.16638389501816</v>
      </c>
    </row>
    <row r="24" spans="1:23" ht="27.75" customHeight="1">
      <c r="A24" s="8" t="s">
        <v>39</v>
      </c>
      <c r="B24" s="8" t="s">
        <v>16</v>
      </c>
      <c r="C24" s="9">
        <v>0.53</v>
      </c>
      <c r="D24" s="9">
        <v>0.53</v>
      </c>
      <c r="E24" s="9">
        <v>0.51</v>
      </c>
      <c r="F24" s="9">
        <v>0.56000000000000005</v>
      </c>
      <c r="G24" s="9">
        <v>0.55000000000000004</v>
      </c>
      <c r="H24" s="9">
        <v>0.6</v>
      </c>
      <c r="I24" s="9">
        <v>0.56000000000000005</v>
      </c>
      <c r="J24" s="9">
        <v>0.46</v>
      </c>
      <c r="K24" s="9">
        <v>0.56999999999999995</v>
      </c>
      <c r="L24" s="9">
        <v>0.54</v>
      </c>
      <c r="M24" s="8">
        <v>1132</v>
      </c>
      <c r="N24" s="8">
        <v>1055</v>
      </c>
      <c r="O24" s="8">
        <v>898</v>
      </c>
      <c r="P24" s="8">
        <v>1018</v>
      </c>
      <c r="Q24" s="8">
        <v>982</v>
      </c>
      <c r="T24" s="8" t="s">
        <v>39</v>
      </c>
      <c r="U24" s="44">
        <f t="shared" si="0"/>
        <v>0.53599999999999992</v>
      </c>
      <c r="V24" s="44">
        <f t="shared" si="1"/>
        <v>0.54600000000000004</v>
      </c>
      <c r="W24" s="45">
        <f t="shared" si="2"/>
        <v>1018.6567164179107</v>
      </c>
    </row>
    <row r="25" spans="1:23" ht="27.75" customHeight="1">
      <c r="A25" s="8" t="s">
        <v>40</v>
      </c>
      <c r="B25" s="8" t="s">
        <v>16</v>
      </c>
      <c r="C25" s="9">
        <v>1.18</v>
      </c>
      <c r="D25" s="9">
        <v>1.18</v>
      </c>
      <c r="E25" s="9">
        <v>1.18</v>
      </c>
      <c r="F25" s="9">
        <v>1.19</v>
      </c>
      <c r="G25" s="9">
        <v>1.19</v>
      </c>
      <c r="H25" s="9">
        <v>1.53</v>
      </c>
      <c r="I25" s="9">
        <v>1.53</v>
      </c>
      <c r="J25" s="9">
        <v>1.53</v>
      </c>
      <c r="K25" s="9">
        <v>1.55</v>
      </c>
      <c r="L25" s="9">
        <v>1.56</v>
      </c>
      <c r="M25" s="8">
        <v>1295</v>
      </c>
      <c r="N25" s="8">
        <v>1295</v>
      </c>
      <c r="O25" s="8">
        <v>1298</v>
      </c>
      <c r="P25" s="8">
        <v>1302</v>
      </c>
      <c r="Q25" s="8">
        <v>1305</v>
      </c>
      <c r="T25" s="8" t="s">
        <v>40</v>
      </c>
      <c r="U25" s="44">
        <f t="shared" si="0"/>
        <v>1.1839999999999999</v>
      </c>
      <c r="V25" s="44">
        <f t="shared" si="1"/>
        <v>1.5399999999999998</v>
      </c>
      <c r="W25" s="45">
        <f t="shared" si="2"/>
        <v>1300.6756756756756</v>
      </c>
    </row>
    <row r="26" spans="1:23" ht="27.75" customHeight="1">
      <c r="A26" s="8" t="s">
        <v>41</v>
      </c>
      <c r="B26" s="8" t="s">
        <v>16</v>
      </c>
      <c r="C26" s="9">
        <v>0.24</v>
      </c>
      <c r="D26" s="9">
        <v>0.33</v>
      </c>
      <c r="E26" s="9">
        <v>0.34</v>
      </c>
      <c r="F26" s="9">
        <v>0.4</v>
      </c>
      <c r="G26" s="9">
        <v>0.37</v>
      </c>
      <c r="H26" s="9">
        <v>0.25</v>
      </c>
      <c r="I26" s="9">
        <v>0.33</v>
      </c>
      <c r="J26" s="9">
        <v>0.32</v>
      </c>
      <c r="K26" s="9">
        <v>0.42</v>
      </c>
      <c r="L26" s="9">
        <v>0.38</v>
      </c>
      <c r="M26" s="8">
        <v>1031</v>
      </c>
      <c r="N26" s="8">
        <v>1006</v>
      </c>
      <c r="O26" s="8">
        <v>940</v>
      </c>
      <c r="P26" s="8">
        <v>1030</v>
      </c>
      <c r="Q26" s="8">
        <v>1022</v>
      </c>
      <c r="T26" s="8" t="s">
        <v>41</v>
      </c>
      <c r="U26" s="44">
        <f t="shared" si="0"/>
        <v>0.33600000000000002</v>
      </c>
      <c r="V26" s="44">
        <f t="shared" si="1"/>
        <v>0.34</v>
      </c>
      <c r="W26" s="45">
        <f t="shared" si="2"/>
        <v>1011.9047619047618</v>
      </c>
    </row>
    <row r="27" spans="1:23" ht="27.75" customHeight="1">
      <c r="A27" s="8" t="s">
        <v>42</v>
      </c>
      <c r="B27" s="8" t="s">
        <v>16</v>
      </c>
      <c r="C27" s="9">
        <v>3.2</v>
      </c>
      <c r="D27" s="9">
        <v>3.21</v>
      </c>
      <c r="E27" s="9">
        <v>3.21</v>
      </c>
      <c r="F27" s="9">
        <v>3.21</v>
      </c>
      <c r="G27" s="9">
        <v>0.43</v>
      </c>
      <c r="H27" s="9">
        <v>2.92</v>
      </c>
      <c r="I27" s="9">
        <v>2.92</v>
      </c>
      <c r="J27" s="9">
        <v>2.92</v>
      </c>
      <c r="K27" s="9">
        <v>2.95</v>
      </c>
      <c r="L27" s="9">
        <v>0.38</v>
      </c>
      <c r="M27" s="8">
        <v>913</v>
      </c>
      <c r="N27" s="8">
        <v>910</v>
      </c>
      <c r="O27" s="8">
        <v>910</v>
      </c>
      <c r="P27" s="8">
        <v>919</v>
      </c>
      <c r="Q27" s="8">
        <v>880</v>
      </c>
      <c r="T27" s="8" t="s">
        <v>42</v>
      </c>
      <c r="U27" s="44">
        <f t="shared" si="0"/>
        <v>2.6520000000000001</v>
      </c>
      <c r="V27" s="44">
        <f t="shared" si="1"/>
        <v>2.4180000000000001</v>
      </c>
      <c r="W27" s="45">
        <f t="shared" si="2"/>
        <v>911.76470588235293</v>
      </c>
    </row>
    <row r="28" spans="1:23" ht="27.75" customHeight="1">
      <c r="A28" s="8" t="s">
        <v>43</v>
      </c>
      <c r="B28" s="8" t="s">
        <v>16</v>
      </c>
      <c r="C28" s="9">
        <v>137.88999999999999</v>
      </c>
      <c r="D28" s="9">
        <v>144.06</v>
      </c>
      <c r="E28" s="9">
        <v>128.63</v>
      </c>
      <c r="F28" s="9">
        <v>129.69</v>
      </c>
      <c r="G28" s="9">
        <v>126.06</v>
      </c>
      <c r="H28" s="9">
        <v>123.69</v>
      </c>
      <c r="I28" s="9">
        <v>147.22999999999999</v>
      </c>
      <c r="J28" s="9">
        <v>144.58000000000001</v>
      </c>
      <c r="K28" s="9">
        <v>151.22</v>
      </c>
      <c r="L28" s="9">
        <v>130.6</v>
      </c>
      <c r="M28" s="8">
        <v>897</v>
      </c>
      <c r="N28" s="8">
        <v>1022</v>
      </c>
      <c r="O28" s="8">
        <v>1124</v>
      </c>
      <c r="P28" s="8">
        <v>1166</v>
      </c>
      <c r="Q28" s="8">
        <v>1036</v>
      </c>
      <c r="T28" s="8" t="s">
        <v>43</v>
      </c>
      <c r="U28" s="44">
        <f t="shared" si="0"/>
        <v>133.26599999999999</v>
      </c>
      <c r="V28" s="44">
        <f t="shared" si="1"/>
        <v>139.464</v>
      </c>
      <c r="W28" s="45">
        <f t="shared" si="2"/>
        <v>1046.508486785827</v>
      </c>
    </row>
    <row r="29" spans="1:23" ht="27.75" customHeight="1">
      <c r="A29" s="8" t="s">
        <v>45</v>
      </c>
      <c r="B29" s="8" t="s">
        <v>16</v>
      </c>
      <c r="C29" s="9">
        <v>2.6</v>
      </c>
      <c r="D29" s="9">
        <v>2.2999999999999998</v>
      </c>
      <c r="E29" s="9">
        <v>2</v>
      </c>
      <c r="F29" s="9">
        <v>1.8</v>
      </c>
      <c r="G29" s="9">
        <v>1.4</v>
      </c>
      <c r="H29" s="9">
        <v>2.68</v>
      </c>
      <c r="I29" s="9">
        <v>2.41</v>
      </c>
      <c r="J29" s="9">
        <v>2.19</v>
      </c>
      <c r="K29" s="9">
        <v>2.09</v>
      </c>
      <c r="L29" s="9">
        <v>1.42</v>
      </c>
      <c r="M29" s="8">
        <v>1030</v>
      </c>
      <c r="N29" s="8">
        <v>1047</v>
      </c>
      <c r="O29" s="8">
        <v>1095</v>
      </c>
      <c r="P29" s="8">
        <v>1163</v>
      </c>
      <c r="Q29" s="8">
        <v>1014</v>
      </c>
      <c r="T29" s="8" t="s">
        <v>45</v>
      </c>
      <c r="U29" s="44">
        <f t="shared" si="0"/>
        <v>2.0200000000000005</v>
      </c>
      <c r="V29" s="44">
        <f t="shared" si="1"/>
        <v>2.1579999999999999</v>
      </c>
      <c r="W29" s="45">
        <f t="shared" si="2"/>
        <v>1068.3168316831679</v>
      </c>
    </row>
    <row r="30" spans="1:23" ht="27.75" customHeight="1">
      <c r="A30" s="8" t="s">
        <v>46</v>
      </c>
      <c r="B30" s="8" t="s">
        <v>16</v>
      </c>
      <c r="C30" s="9">
        <v>12.45</v>
      </c>
      <c r="D30" s="9">
        <v>9.66</v>
      </c>
      <c r="E30" s="9">
        <v>8.86</v>
      </c>
      <c r="F30" s="9">
        <v>7.77</v>
      </c>
      <c r="G30" s="9">
        <v>7.36</v>
      </c>
      <c r="H30" s="9">
        <v>12.66</v>
      </c>
      <c r="I30" s="9">
        <v>9.09</v>
      </c>
      <c r="J30" s="9">
        <v>5.19</v>
      </c>
      <c r="K30" s="9">
        <v>6.83</v>
      </c>
      <c r="L30" s="9">
        <v>6.74</v>
      </c>
      <c r="M30" s="8">
        <v>1017</v>
      </c>
      <c r="N30" s="8">
        <v>941</v>
      </c>
      <c r="O30" s="8">
        <v>586</v>
      </c>
      <c r="P30" s="8">
        <v>879</v>
      </c>
      <c r="Q30" s="8">
        <v>915</v>
      </c>
      <c r="T30" s="8" t="s">
        <v>46</v>
      </c>
      <c r="U30" s="44">
        <f t="shared" si="0"/>
        <v>9.2199999999999989</v>
      </c>
      <c r="V30" s="44">
        <f t="shared" si="1"/>
        <v>8.1020000000000003</v>
      </c>
      <c r="W30" s="45">
        <f t="shared" si="2"/>
        <v>878.74186550976151</v>
      </c>
    </row>
    <row r="31" spans="1:23" ht="27.75" customHeight="1">
      <c r="A31" s="8" t="s">
        <v>48</v>
      </c>
      <c r="B31" s="8" t="s">
        <v>16</v>
      </c>
      <c r="C31" s="9">
        <v>49.23</v>
      </c>
      <c r="D31" s="9">
        <v>41.38</v>
      </c>
      <c r="E31" s="9">
        <v>41.81</v>
      </c>
      <c r="F31" s="9">
        <v>47.33</v>
      </c>
      <c r="G31" s="9">
        <v>48.31</v>
      </c>
      <c r="H31" s="9">
        <v>53.81</v>
      </c>
      <c r="I31" s="9">
        <v>51.64</v>
      </c>
      <c r="J31" s="9">
        <v>53.22</v>
      </c>
      <c r="K31" s="9">
        <v>49.63</v>
      </c>
      <c r="L31" s="9">
        <v>45.22</v>
      </c>
      <c r="M31" s="8">
        <v>1093</v>
      </c>
      <c r="N31" s="8">
        <v>1248</v>
      </c>
      <c r="O31" s="8">
        <v>1273</v>
      </c>
      <c r="P31" s="8">
        <v>1049</v>
      </c>
      <c r="Q31" s="8">
        <v>936</v>
      </c>
      <c r="T31" s="8" t="s">
        <v>48</v>
      </c>
      <c r="U31" s="44">
        <f t="shared" si="0"/>
        <v>45.612000000000002</v>
      </c>
      <c r="V31" s="44">
        <f t="shared" si="1"/>
        <v>50.704000000000001</v>
      </c>
      <c r="W31" s="45">
        <f t="shared" si="2"/>
        <v>1111.6372884328684</v>
      </c>
    </row>
    <row r="32" spans="1:23" ht="27.75" customHeight="1">
      <c r="A32" s="8" t="s">
        <v>49</v>
      </c>
      <c r="B32" s="8" t="s">
        <v>16</v>
      </c>
      <c r="C32" s="9">
        <v>330</v>
      </c>
      <c r="D32" s="9">
        <v>296</v>
      </c>
      <c r="E32" s="9">
        <v>295</v>
      </c>
      <c r="F32" s="9">
        <v>325.7</v>
      </c>
      <c r="G32" s="9">
        <v>314</v>
      </c>
      <c r="H32" s="9">
        <v>263.33999999999997</v>
      </c>
      <c r="I32" s="9">
        <v>191.51</v>
      </c>
      <c r="J32" s="9">
        <v>266.39</v>
      </c>
      <c r="K32" s="9">
        <v>252.42</v>
      </c>
      <c r="L32" s="9">
        <v>241.47</v>
      </c>
      <c r="M32" s="8">
        <v>798</v>
      </c>
      <c r="N32" s="8">
        <v>647</v>
      </c>
      <c r="O32" s="8">
        <v>903</v>
      </c>
      <c r="P32" s="8">
        <v>775</v>
      </c>
      <c r="Q32" s="8">
        <v>769</v>
      </c>
      <c r="T32" s="8" t="s">
        <v>49</v>
      </c>
      <c r="U32" s="44">
        <f t="shared" si="0"/>
        <v>312.14</v>
      </c>
      <c r="V32" s="44">
        <f t="shared" si="1"/>
        <v>243.02599999999998</v>
      </c>
      <c r="W32" s="45">
        <f t="shared" si="2"/>
        <v>778.58012430319718</v>
      </c>
    </row>
    <row r="33" spans="1:23" ht="27.75" customHeight="1">
      <c r="A33" s="8" t="s">
        <v>50</v>
      </c>
      <c r="B33" s="8" t="s">
        <v>16</v>
      </c>
      <c r="C33" s="9">
        <v>5.59</v>
      </c>
      <c r="D33" s="9">
        <v>5.63</v>
      </c>
      <c r="E33" s="9">
        <v>4.83</v>
      </c>
      <c r="F33" s="9">
        <v>4.84</v>
      </c>
      <c r="G33" s="9">
        <v>5.27</v>
      </c>
      <c r="H33" s="9">
        <v>4.13</v>
      </c>
      <c r="I33" s="9">
        <v>4.28</v>
      </c>
      <c r="J33" s="9">
        <v>3.88</v>
      </c>
      <c r="K33" s="9">
        <v>3.78</v>
      </c>
      <c r="L33" s="9">
        <v>4.13</v>
      </c>
      <c r="M33" s="8">
        <v>738</v>
      </c>
      <c r="N33" s="8">
        <v>759</v>
      </c>
      <c r="O33" s="8">
        <v>802</v>
      </c>
      <c r="P33" s="8">
        <v>780</v>
      </c>
      <c r="Q33" s="8">
        <v>783</v>
      </c>
      <c r="T33" s="8" t="s">
        <v>50</v>
      </c>
      <c r="U33" s="44">
        <f t="shared" si="0"/>
        <v>5.2319999999999993</v>
      </c>
      <c r="V33" s="44">
        <f t="shared" si="1"/>
        <v>4.04</v>
      </c>
      <c r="W33" s="45">
        <f t="shared" si="2"/>
        <v>772.17125382263009</v>
      </c>
    </row>
    <row r="34" spans="1:23" ht="27.75" customHeight="1">
      <c r="A34" s="8" t="s">
        <v>51</v>
      </c>
      <c r="B34" s="8" t="s">
        <v>16</v>
      </c>
      <c r="C34" s="9">
        <v>4</v>
      </c>
      <c r="D34" s="9">
        <v>3</v>
      </c>
      <c r="E34" s="9">
        <v>3</v>
      </c>
      <c r="F34" s="9">
        <v>3</v>
      </c>
      <c r="G34" s="9">
        <v>3</v>
      </c>
      <c r="H34" s="9">
        <v>3.87</v>
      </c>
      <c r="I34" s="9">
        <v>2.42</v>
      </c>
      <c r="J34" s="9">
        <v>2.5499999999999998</v>
      </c>
      <c r="K34" s="9">
        <v>3.56</v>
      </c>
      <c r="L34" s="9">
        <v>3.2</v>
      </c>
      <c r="M34" s="8">
        <v>967</v>
      </c>
      <c r="N34" s="8">
        <v>805</v>
      </c>
      <c r="O34" s="8">
        <v>851</v>
      </c>
      <c r="P34" s="8">
        <v>1185</v>
      </c>
      <c r="Q34" s="8">
        <v>1066</v>
      </c>
      <c r="T34" s="8" t="s">
        <v>51</v>
      </c>
      <c r="U34" s="44">
        <f t="shared" si="0"/>
        <v>3.2</v>
      </c>
      <c r="V34" s="44">
        <f t="shared" si="1"/>
        <v>3.12</v>
      </c>
      <c r="W34" s="45">
        <f t="shared" si="2"/>
        <v>975</v>
      </c>
    </row>
    <row r="35" spans="1:23" ht="27.75" customHeight="1">
      <c r="A35" s="8" t="s">
        <v>52</v>
      </c>
      <c r="B35" s="8" t="s">
        <v>16</v>
      </c>
      <c r="C35" s="9">
        <v>282</v>
      </c>
      <c r="D35" s="9">
        <v>251</v>
      </c>
      <c r="E35" s="9">
        <v>285</v>
      </c>
      <c r="F35" s="9">
        <v>296</v>
      </c>
      <c r="G35" s="9">
        <v>290</v>
      </c>
      <c r="H35" s="9">
        <v>331.35</v>
      </c>
      <c r="I35" s="9">
        <v>272.08</v>
      </c>
      <c r="J35" s="9">
        <v>279.3</v>
      </c>
      <c r="K35" s="9">
        <v>297.48</v>
      </c>
      <c r="L35" s="9">
        <v>354.67</v>
      </c>
      <c r="M35" s="8">
        <v>1175</v>
      </c>
      <c r="N35" s="8">
        <v>1084</v>
      </c>
      <c r="O35" s="8">
        <v>980</v>
      </c>
      <c r="P35" s="8">
        <v>1005</v>
      </c>
      <c r="Q35" s="8">
        <v>1223</v>
      </c>
      <c r="T35" s="8" t="s">
        <v>52</v>
      </c>
      <c r="U35" s="44">
        <f t="shared" si="0"/>
        <v>280.8</v>
      </c>
      <c r="V35" s="44">
        <f t="shared" si="1"/>
        <v>306.976</v>
      </c>
      <c r="W35" s="45">
        <f t="shared" si="2"/>
        <v>1093.2193732193732</v>
      </c>
    </row>
    <row r="36" spans="1:23" ht="27.75" customHeight="1">
      <c r="A36" s="8" t="s">
        <v>53</v>
      </c>
      <c r="B36" s="8" t="s">
        <v>16</v>
      </c>
      <c r="C36" s="9">
        <v>4.5</v>
      </c>
      <c r="D36" s="9">
        <v>3.61</v>
      </c>
      <c r="E36" s="9">
        <v>4.8499999999999996</v>
      </c>
      <c r="F36" s="9">
        <v>4.49</v>
      </c>
      <c r="G36" s="9">
        <v>3.29</v>
      </c>
      <c r="H36" s="9">
        <v>5.85</v>
      </c>
      <c r="I36" s="9">
        <v>5.56</v>
      </c>
      <c r="J36" s="9">
        <v>4.13</v>
      </c>
      <c r="K36" s="9">
        <v>5.43</v>
      </c>
      <c r="L36" s="9">
        <v>5.16</v>
      </c>
      <c r="M36" s="8">
        <v>1300</v>
      </c>
      <c r="N36" s="8">
        <v>1543</v>
      </c>
      <c r="O36" s="8">
        <v>852</v>
      </c>
      <c r="P36" s="8">
        <v>1210</v>
      </c>
      <c r="Q36" s="8">
        <v>1569</v>
      </c>
      <c r="T36" s="8" t="s">
        <v>53</v>
      </c>
      <c r="U36" s="44">
        <f t="shared" si="0"/>
        <v>4.1479999999999997</v>
      </c>
      <c r="V36" s="44">
        <f t="shared" si="1"/>
        <v>5.226</v>
      </c>
      <c r="W36" s="45">
        <f t="shared" si="2"/>
        <v>1259.8842815814853</v>
      </c>
    </row>
    <row r="37" spans="1:23" ht="27.75" customHeight="1">
      <c r="A37" s="8" t="s">
        <v>54</v>
      </c>
      <c r="B37" s="8" t="s">
        <v>16</v>
      </c>
      <c r="C37" s="9">
        <v>4438.3100000000004</v>
      </c>
      <c r="D37" s="9">
        <v>4549.54</v>
      </c>
      <c r="E37" s="9">
        <v>4532.47</v>
      </c>
      <c r="F37" s="9">
        <v>4724.45</v>
      </c>
      <c r="G37" s="9">
        <v>4900.26</v>
      </c>
      <c r="H37" s="9">
        <v>4289.82</v>
      </c>
      <c r="I37" s="9">
        <v>3315.44</v>
      </c>
      <c r="J37" s="9">
        <v>3891.73</v>
      </c>
      <c r="K37" s="9">
        <v>4315.8999999999996</v>
      </c>
      <c r="L37" s="9">
        <v>4220.1899999999996</v>
      </c>
      <c r="M37" s="8">
        <v>967</v>
      </c>
      <c r="N37" s="8">
        <v>729</v>
      </c>
      <c r="O37" s="8">
        <v>859</v>
      </c>
      <c r="P37" s="8">
        <v>914</v>
      </c>
      <c r="Q37" s="8">
        <v>861</v>
      </c>
      <c r="T37" s="8" t="s">
        <v>54</v>
      </c>
      <c r="U37" s="44">
        <f t="shared" ref="U37" si="3">AVERAGE(C37:G37)</f>
        <v>4629.0059999999994</v>
      </c>
      <c r="V37" s="44">
        <f t="shared" ref="V37" si="4">AVERAGE(H37:L37)</f>
        <v>4006.6159999999995</v>
      </c>
      <c r="W37" s="45">
        <f t="shared" ref="W37" si="5">V37/U37*1000</f>
        <v>865.54564846103028</v>
      </c>
    </row>
    <row r="38" spans="1:23" ht="21">
      <c r="A38" s="184">
        <v>18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</row>
  </sheetData>
  <mergeCells count="17">
    <mergeCell ref="T4:W4"/>
    <mergeCell ref="T5:W5"/>
    <mergeCell ref="T6:T7"/>
    <mergeCell ref="U6:U7"/>
    <mergeCell ref="V6:V7"/>
    <mergeCell ref="W6:W7"/>
    <mergeCell ref="A38:Q38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</mergeCells>
  <pageMargins left="0.7" right="0.7" top="0.75" bottom="0.75" header="0.3" footer="0.3"/>
  <pageSetup paperSize="9" scale="5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37"/>
  <sheetViews>
    <sheetView view="pageBreakPreview" topLeftCell="A15" zoomScale="60" zoomScaleNormal="90" workbookViewId="0">
      <selection activeCell="M45" sqref="M45"/>
    </sheetView>
  </sheetViews>
  <sheetFormatPr defaultColWidth="11" defaultRowHeight="15.75" outlineLevelCol="1"/>
  <cols>
    <col min="1" max="1" width="28.28515625" style="27" bestFit="1" customWidth="1"/>
    <col min="2" max="2" width="12" style="27" bestFit="1" customWidth="1"/>
    <col min="3" max="17" width="14.42578125" style="27" customWidth="1" outlineLevel="1"/>
    <col min="18" max="19" width="11" style="27"/>
    <col min="20" max="20" width="31.7109375" style="26" bestFit="1" customWidth="1"/>
    <col min="21" max="21" width="14.140625" style="26" customWidth="1"/>
    <col min="22" max="22" width="16.5703125" style="26" customWidth="1"/>
    <col min="23" max="23" width="11.7109375" style="26" customWidth="1"/>
    <col min="24" max="16384" width="11" style="27"/>
  </cols>
  <sheetData>
    <row r="1" spans="1:23" s="28" customFormat="1" ht="15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T1" s="33"/>
      <c r="U1" s="33"/>
      <c r="V1" s="33"/>
      <c r="W1" s="33"/>
    </row>
    <row r="2" spans="1:23" s="29" customFormat="1" ht="21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T2" s="26"/>
      <c r="U2" s="26"/>
      <c r="V2" s="26"/>
      <c r="W2" s="26"/>
    </row>
    <row r="3" spans="1:23" s="29" customFormat="1" ht="21">
      <c r="A3" s="168" t="s">
        <v>68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T3" s="26"/>
      <c r="U3" s="26"/>
      <c r="V3" s="26"/>
      <c r="W3" s="26"/>
    </row>
    <row r="4" spans="1:23" s="29" customFormat="1" ht="21">
      <c r="A4" s="169" t="s">
        <v>3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T4" s="124" t="s">
        <v>101</v>
      </c>
      <c r="U4" s="124"/>
      <c r="V4" s="124"/>
      <c r="W4" s="124"/>
    </row>
    <row r="5" spans="1:23" s="29" customFormat="1" ht="21">
      <c r="A5" s="169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T5" s="124" t="s">
        <v>91</v>
      </c>
      <c r="U5" s="124"/>
      <c r="V5" s="124"/>
      <c r="W5" s="124"/>
    </row>
    <row r="6" spans="1:23" s="29" customFormat="1" ht="21">
      <c r="A6" s="166" t="s">
        <v>5</v>
      </c>
      <c r="B6" s="166" t="s">
        <v>6</v>
      </c>
      <c r="C6" s="166" t="s">
        <v>7</v>
      </c>
      <c r="D6" s="166"/>
      <c r="E6" s="166"/>
      <c r="F6" s="166"/>
      <c r="G6" s="166"/>
      <c r="H6" s="166" t="s">
        <v>8</v>
      </c>
      <c r="I6" s="166"/>
      <c r="J6" s="166"/>
      <c r="K6" s="166"/>
      <c r="L6" s="166"/>
      <c r="M6" s="166" t="s">
        <v>9</v>
      </c>
      <c r="N6" s="166"/>
      <c r="O6" s="166"/>
      <c r="P6" s="166"/>
      <c r="Q6" s="166"/>
      <c r="T6" s="125" t="s">
        <v>5</v>
      </c>
      <c r="U6" s="125" t="s">
        <v>7</v>
      </c>
      <c r="V6" s="125" t="s">
        <v>8</v>
      </c>
      <c r="W6" s="125" t="s">
        <v>9</v>
      </c>
    </row>
    <row r="7" spans="1:23" s="29" customFormat="1" ht="21">
      <c r="A7" s="166"/>
      <c r="B7" s="166"/>
      <c r="C7" s="22" t="s">
        <v>10</v>
      </c>
      <c r="D7" s="22" t="s">
        <v>11</v>
      </c>
      <c r="E7" s="22" t="s">
        <v>12</v>
      </c>
      <c r="F7" s="22" t="s">
        <v>13</v>
      </c>
      <c r="G7" s="22" t="s">
        <v>14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10</v>
      </c>
      <c r="N7" s="22" t="s">
        <v>11</v>
      </c>
      <c r="O7" s="22" t="s">
        <v>12</v>
      </c>
      <c r="P7" s="22" t="s">
        <v>13</v>
      </c>
      <c r="Q7" s="22" t="s">
        <v>14</v>
      </c>
      <c r="T7" s="125"/>
      <c r="U7" s="125"/>
      <c r="V7" s="125"/>
      <c r="W7" s="125"/>
    </row>
    <row r="8" spans="1:23" s="29" customFormat="1" ht="30.75" customHeight="1">
      <c r="A8" s="23" t="s">
        <v>19</v>
      </c>
      <c r="B8" s="23" t="s">
        <v>17</v>
      </c>
      <c r="C8" s="24">
        <v>520</v>
      </c>
      <c r="D8" s="24">
        <v>478</v>
      </c>
      <c r="E8" s="24">
        <v>459</v>
      </c>
      <c r="F8" s="24">
        <v>469</v>
      </c>
      <c r="G8" s="24">
        <v>445</v>
      </c>
      <c r="H8" s="24">
        <v>588.64</v>
      </c>
      <c r="I8" s="24">
        <v>242.82</v>
      </c>
      <c r="J8" s="24">
        <v>559.05999999999995</v>
      </c>
      <c r="K8" s="24">
        <v>532.78</v>
      </c>
      <c r="L8" s="24">
        <v>455.24</v>
      </c>
      <c r="M8" s="23">
        <v>1132</v>
      </c>
      <c r="N8" s="23">
        <v>508</v>
      </c>
      <c r="O8" s="23">
        <v>1218</v>
      </c>
      <c r="P8" s="23">
        <v>1136</v>
      </c>
      <c r="Q8" s="23">
        <v>1023</v>
      </c>
      <c r="T8" s="23" t="s">
        <v>19</v>
      </c>
      <c r="U8" s="44">
        <f>AVERAGE(C8:G8)</f>
        <v>474.2</v>
      </c>
      <c r="V8" s="44">
        <f>AVERAGE(H8:L8)</f>
        <v>475.70799999999997</v>
      </c>
      <c r="W8" s="45">
        <f>V8/U8*1000</f>
        <v>1003.1800927878531</v>
      </c>
    </row>
    <row r="9" spans="1:23" s="29" customFormat="1" ht="30.75" hidden="1" customHeight="1">
      <c r="A9" s="23" t="s">
        <v>20</v>
      </c>
      <c r="B9" s="23" t="s">
        <v>17</v>
      </c>
      <c r="C9" s="24">
        <v>0</v>
      </c>
      <c r="D9" s="24">
        <v>2.59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T9" s="23" t="s">
        <v>20</v>
      </c>
      <c r="U9" s="44">
        <f t="shared" ref="U9:U27" si="0">AVERAGE(C9:G9)</f>
        <v>0.51800000000000002</v>
      </c>
      <c r="V9" s="44">
        <f t="shared" ref="V9:V27" si="1">AVERAGE(H9:L9)</f>
        <v>0</v>
      </c>
      <c r="W9" s="45">
        <f t="shared" ref="W9:W27" si="2">V9/U9*1000</f>
        <v>0</v>
      </c>
    </row>
    <row r="10" spans="1:23" s="29" customFormat="1" ht="30.75" customHeight="1">
      <c r="A10" s="23" t="s">
        <v>21</v>
      </c>
      <c r="B10" s="23" t="s">
        <v>17</v>
      </c>
      <c r="C10" s="24">
        <v>2.27</v>
      </c>
      <c r="D10" s="24">
        <v>2.2400000000000002</v>
      </c>
      <c r="E10" s="24">
        <v>2.1800000000000002</v>
      </c>
      <c r="F10" s="24">
        <v>2.09</v>
      </c>
      <c r="G10" s="24">
        <v>2.15</v>
      </c>
      <c r="H10" s="24">
        <v>1.56</v>
      </c>
      <c r="I10" s="24">
        <v>1.57</v>
      </c>
      <c r="J10" s="24">
        <v>1.52</v>
      </c>
      <c r="K10" s="24">
        <v>1.54</v>
      </c>
      <c r="L10" s="24">
        <v>1.59</v>
      </c>
      <c r="M10" s="23">
        <v>687</v>
      </c>
      <c r="N10" s="23">
        <v>699</v>
      </c>
      <c r="O10" s="23">
        <v>698</v>
      </c>
      <c r="P10" s="23">
        <v>739</v>
      </c>
      <c r="Q10" s="23">
        <v>740</v>
      </c>
      <c r="T10" s="23" t="s">
        <v>21</v>
      </c>
      <c r="U10" s="44">
        <f t="shared" si="0"/>
        <v>2.1859999999999999</v>
      </c>
      <c r="V10" s="44">
        <f t="shared" si="1"/>
        <v>1.556</v>
      </c>
      <c r="W10" s="45">
        <f t="shared" si="2"/>
        <v>711.80237877401657</v>
      </c>
    </row>
    <row r="11" spans="1:23" s="29" customFormat="1" ht="30.75" customHeight="1">
      <c r="A11" s="23" t="s">
        <v>22</v>
      </c>
      <c r="B11" s="23" t="s">
        <v>17</v>
      </c>
      <c r="C11" s="24">
        <v>58.22</v>
      </c>
      <c r="D11" s="24">
        <v>56.48</v>
      </c>
      <c r="E11" s="24">
        <v>52.8</v>
      </c>
      <c r="F11" s="24">
        <v>51.81</v>
      </c>
      <c r="G11" s="24">
        <v>51.64</v>
      </c>
      <c r="H11" s="24">
        <v>67.19</v>
      </c>
      <c r="I11" s="24">
        <v>67.72</v>
      </c>
      <c r="J11" s="24">
        <v>38.549999999999997</v>
      </c>
      <c r="K11" s="24">
        <v>54.5</v>
      </c>
      <c r="L11" s="24">
        <v>54.38</v>
      </c>
      <c r="M11" s="23">
        <v>1154</v>
      </c>
      <c r="N11" s="23">
        <v>1199</v>
      </c>
      <c r="O11" s="23">
        <v>730</v>
      </c>
      <c r="P11" s="23">
        <v>1052</v>
      </c>
      <c r="Q11" s="23">
        <v>1053</v>
      </c>
      <c r="T11" s="23" t="s">
        <v>22</v>
      </c>
      <c r="U11" s="44">
        <f t="shared" si="0"/>
        <v>54.19</v>
      </c>
      <c r="V11" s="44">
        <f t="shared" si="1"/>
        <v>56.467999999999996</v>
      </c>
      <c r="W11" s="45">
        <f t="shared" si="2"/>
        <v>1042.0372762502307</v>
      </c>
    </row>
    <row r="12" spans="1:23" s="29" customFormat="1" ht="30.75" customHeight="1">
      <c r="A12" s="23" t="s">
        <v>24</v>
      </c>
      <c r="B12" s="23" t="s">
        <v>17</v>
      </c>
      <c r="C12" s="24">
        <v>317.75</v>
      </c>
      <c r="D12" s="24">
        <v>321.5</v>
      </c>
      <c r="E12" s="24">
        <v>381.77</v>
      </c>
      <c r="F12" s="24">
        <v>301.58999999999997</v>
      </c>
      <c r="G12" s="24">
        <v>331.63</v>
      </c>
      <c r="H12" s="24">
        <v>320.93</v>
      </c>
      <c r="I12" s="24">
        <v>329.86</v>
      </c>
      <c r="J12" s="24">
        <v>88.19</v>
      </c>
      <c r="K12" s="24">
        <v>267.51</v>
      </c>
      <c r="L12" s="24">
        <v>240.43</v>
      </c>
      <c r="M12" s="23">
        <v>1010</v>
      </c>
      <c r="N12" s="23">
        <v>1026</v>
      </c>
      <c r="O12" s="23">
        <v>231</v>
      </c>
      <c r="P12" s="23">
        <v>887</v>
      </c>
      <c r="Q12" s="23">
        <v>725</v>
      </c>
      <c r="T12" s="23" t="s">
        <v>24</v>
      </c>
      <c r="U12" s="44">
        <f t="shared" si="0"/>
        <v>330.84799999999996</v>
      </c>
      <c r="V12" s="44">
        <f t="shared" si="1"/>
        <v>249.38400000000001</v>
      </c>
      <c r="W12" s="45">
        <f t="shared" si="2"/>
        <v>753.77212496372965</v>
      </c>
    </row>
    <row r="13" spans="1:23" s="29" customFormat="1" ht="30.75" hidden="1" customHeight="1">
      <c r="A13" s="23" t="s">
        <v>25</v>
      </c>
      <c r="B13" s="23" t="s">
        <v>17</v>
      </c>
      <c r="C13" s="24">
        <v>0</v>
      </c>
      <c r="D13" s="24">
        <v>0.11</v>
      </c>
      <c r="E13" s="24">
        <v>0</v>
      </c>
      <c r="F13" s="24">
        <v>0</v>
      </c>
      <c r="G13" s="24">
        <v>0</v>
      </c>
      <c r="H13" s="24">
        <v>0</v>
      </c>
      <c r="I13" s="24">
        <v>0.15</v>
      </c>
      <c r="J13" s="24">
        <v>0</v>
      </c>
      <c r="K13" s="24">
        <v>0</v>
      </c>
      <c r="L13" s="24">
        <v>0</v>
      </c>
      <c r="M13" s="23">
        <v>0</v>
      </c>
      <c r="N13" s="23">
        <v>1328</v>
      </c>
      <c r="O13" s="23">
        <v>0</v>
      </c>
      <c r="P13" s="23">
        <v>0</v>
      </c>
      <c r="Q13" s="23">
        <v>0</v>
      </c>
      <c r="T13" s="23" t="s">
        <v>25</v>
      </c>
      <c r="U13" s="44">
        <f t="shared" si="0"/>
        <v>2.1999999999999999E-2</v>
      </c>
      <c r="V13" s="44">
        <f t="shared" si="1"/>
        <v>0.03</v>
      </c>
      <c r="W13" s="45">
        <f t="shared" si="2"/>
        <v>1363.6363636363637</v>
      </c>
    </row>
    <row r="14" spans="1:23" s="29" customFormat="1" ht="30.75" hidden="1" customHeight="1">
      <c r="A14" s="23" t="s">
        <v>27</v>
      </c>
      <c r="B14" s="23" t="s">
        <v>17</v>
      </c>
      <c r="C14" s="24">
        <v>0.01</v>
      </c>
      <c r="D14" s="24">
        <v>0</v>
      </c>
      <c r="E14" s="24">
        <v>0</v>
      </c>
      <c r="F14" s="24">
        <v>0</v>
      </c>
      <c r="G14" s="24">
        <v>0</v>
      </c>
      <c r="H14" s="24">
        <v>0.01</v>
      </c>
      <c r="I14" s="24">
        <v>0</v>
      </c>
      <c r="J14" s="24">
        <v>0</v>
      </c>
      <c r="K14" s="24">
        <v>0</v>
      </c>
      <c r="L14" s="24">
        <v>0</v>
      </c>
      <c r="M14" s="23">
        <v>2000</v>
      </c>
      <c r="N14" s="23">
        <v>2000</v>
      </c>
      <c r="O14" s="23">
        <v>2000</v>
      </c>
      <c r="P14" s="23">
        <v>2000</v>
      </c>
      <c r="Q14" s="23">
        <v>2000</v>
      </c>
      <c r="T14" s="23" t="s">
        <v>27</v>
      </c>
      <c r="U14" s="44">
        <f t="shared" si="0"/>
        <v>2E-3</v>
      </c>
      <c r="V14" s="44">
        <f t="shared" si="1"/>
        <v>2E-3</v>
      </c>
      <c r="W14" s="45">
        <f t="shared" si="2"/>
        <v>1000</v>
      </c>
    </row>
    <row r="15" spans="1:23" s="29" customFormat="1" ht="30.75" customHeight="1">
      <c r="A15" s="23" t="s">
        <v>29</v>
      </c>
      <c r="B15" s="23" t="s">
        <v>17</v>
      </c>
      <c r="C15" s="24">
        <v>293</v>
      </c>
      <c r="D15" s="24">
        <v>172.95</v>
      </c>
      <c r="E15" s="24">
        <v>405.05</v>
      </c>
      <c r="F15" s="24">
        <v>816.21</v>
      </c>
      <c r="G15" s="24">
        <v>1101.56</v>
      </c>
      <c r="H15" s="24">
        <v>376.51</v>
      </c>
      <c r="I15" s="24">
        <v>234.87</v>
      </c>
      <c r="J15" s="24">
        <v>635.12</v>
      </c>
      <c r="K15" s="24">
        <v>1279.82</v>
      </c>
      <c r="L15" s="24">
        <v>2101.7800000000002</v>
      </c>
      <c r="M15" s="23">
        <v>1285</v>
      </c>
      <c r="N15" s="23">
        <v>1358</v>
      </c>
      <c r="O15" s="23">
        <v>1568</v>
      </c>
      <c r="P15" s="23">
        <v>1568</v>
      </c>
      <c r="Q15" s="23">
        <v>1908</v>
      </c>
      <c r="T15" s="23" t="s">
        <v>29</v>
      </c>
      <c r="U15" s="44">
        <f t="shared" si="0"/>
        <v>557.75400000000002</v>
      </c>
      <c r="V15" s="44">
        <f t="shared" si="1"/>
        <v>925.62000000000012</v>
      </c>
      <c r="W15" s="45">
        <f t="shared" si="2"/>
        <v>1659.5488333566414</v>
      </c>
    </row>
    <row r="16" spans="1:23" s="29" customFormat="1" ht="30.75" customHeight="1">
      <c r="A16" s="23" t="s">
        <v>30</v>
      </c>
      <c r="B16" s="23" t="s">
        <v>17</v>
      </c>
      <c r="C16" s="24">
        <v>32</v>
      </c>
      <c r="D16" s="24">
        <v>44.9</v>
      </c>
      <c r="E16" s="24">
        <v>43.97</v>
      </c>
      <c r="F16" s="24">
        <v>35.69</v>
      </c>
      <c r="G16" s="24">
        <v>38</v>
      </c>
      <c r="H16" s="24">
        <v>36</v>
      </c>
      <c r="I16" s="24">
        <v>62.19</v>
      </c>
      <c r="J16" s="24">
        <v>47.14</v>
      </c>
      <c r="K16" s="24">
        <v>35.869999999999997</v>
      </c>
      <c r="L16" s="24">
        <v>45.37</v>
      </c>
      <c r="M16" s="23">
        <v>1125</v>
      </c>
      <c r="N16" s="23">
        <v>1385</v>
      </c>
      <c r="O16" s="23">
        <v>1072</v>
      </c>
      <c r="P16" s="23">
        <v>1005</v>
      </c>
      <c r="Q16" s="23">
        <v>1194</v>
      </c>
      <c r="T16" s="23" t="s">
        <v>30</v>
      </c>
      <c r="U16" s="44">
        <f t="shared" si="0"/>
        <v>38.911999999999999</v>
      </c>
      <c r="V16" s="44">
        <f t="shared" si="1"/>
        <v>45.314</v>
      </c>
      <c r="W16" s="45">
        <f t="shared" si="2"/>
        <v>1164.5250822368421</v>
      </c>
    </row>
    <row r="17" spans="1:23" s="29" customFormat="1" ht="30.75" customHeight="1">
      <c r="A17" s="23" t="s">
        <v>31</v>
      </c>
      <c r="B17" s="23" t="s">
        <v>17</v>
      </c>
      <c r="C17" s="24">
        <v>0.36</v>
      </c>
      <c r="D17" s="24">
        <v>0.38</v>
      </c>
      <c r="E17" s="24">
        <v>0.39</v>
      </c>
      <c r="F17" s="24">
        <v>0.33</v>
      </c>
      <c r="G17" s="24">
        <v>0.22</v>
      </c>
      <c r="H17" s="24">
        <v>0.37</v>
      </c>
      <c r="I17" s="24">
        <v>0.4</v>
      </c>
      <c r="J17" s="24">
        <v>0.42</v>
      </c>
      <c r="K17" s="24">
        <v>0.34</v>
      </c>
      <c r="L17" s="24">
        <v>0.27</v>
      </c>
      <c r="M17" s="23">
        <v>1042</v>
      </c>
      <c r="N17" s="23">
        <v>1040</v>
      </c>
      <c r="O17" s="23">
        <v>1070</v>
      </c>
      <c r="P17" s="23">
        <v>1024</v>
      </c>
      <c r="Q17" s="23">
        <v>1231</v>
      </c>
      <c r="T17" s="23" t="s">
        <v>31</v>
      </c>
      <c r="U17" s="44">
        <f t="shared" si="0"/>
        <v>0.33599999999999997</v>
      </c>
      <c r="V17" s="44">
        <f t="shared" si="1"/>
        <v>0.36</v>
      </c>
      <c r="W17" s="45">
        <f t="shared" si="2"/>
        <v>1071.4285714285713</v>
      </c>
    </row>
    <row r="18" spans="1:23" s="29" customFormat="1" ht="30.75" customHeight="1">
      <c r="A18" s="23" t="s">
        <v>32</v>
      </c>
      <c r="B18" s="23" t="s">
        <v>17</v>
      </c>
      <c r="C18" s="24">
        <v>0.02</v>
      </c>
      <c r="D18" s="24">
        <v>0</v>
      </c>
      <c r="E18" s="24">
        <v>0.01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3">
        <v>217</v>
      </c>
      <c r="N18" s="23">
        <v>0</v>
      </c>
      <c r="O18" s="23">
        <v>300</v>
      </c>
      <c r="P18" s="23">
        <v>0</v>
      </c>
      <c r="Q18" s="23">
        <v>0</v>
      </c>
      <c r="T18" s="23" t="s">
        <v>32</v>
      </c>
      <c r="U18" s="44">
        <f t="shared" si="0"/>
        <v>6.0000000000000001E-3</v>
      </c>
      <c r="V18" s="44">
        <f t="shared" si="1"/>
        <v>0</v>
      </c>
      <c r="W18" s="45">
        <f t="shared" si="2"/>
        <v>0</v>
      </c>
    </row>
    <row r="19" spans="1:23" s="29" customFormat="1" ht="30.75" customHeight="1">
      <c r="A19" s="23" t="s">
        <v>33</v>
      </c>
      <c r="B19" s="23" t="s">
        <v>17</v>
      </c>
      <c r="C19" s="24">
        <v>232.68</v>
      </c>
      <c r="D19" s="24">
        <v>189.67</v>
      </c>
      <c r="E19" s="24">
        <v>230.07</v>
      </c>
      <c r="F19" s="24">
        <v>265.89999999999998</v>
      </c>
      <c r="G19" s="24">
        <v>260.27999999999997</v>
      </c>
      <c r="H19" s="24">
        <v>285.74</v>
      </c>
      <c r="I19" s="24">
        <v>221.16</v>
      </c>
      <c r="J19" s="24">
        <v>275.39999999999998</v>
      </c>
      <c r="K19" s="24">
        <v>334.24</v>
      </c>
      <c r="L19" s="24">
        <v>308.69</v>
      </c>
      <c r="M19" s="23">
        <v>1228</v>
      </c>
      <c r="N19" s="23">
        <v>1166</v>
      </c>
      <c r="O19" s="23">
        <v>1197</v>
      </c>
      <c r="P19" s="23">
        <v>1257</v>
      </c>
      <c r="Q19" s="23">
        <v>1186</v>
      </c>
      <c r="T19" s="23" t="s">
        <v>33</v>
      </c>
      <c r="U19" s="44">
        <f t="shared" si="0"/>
        <v>235.71999999999997</v>
      </c>
      <c r="V19" s="44">
        <f t="shared" si="1"/>
        <v>285.04599999999999</v>
      </c>
      <c r="W19" s="45">
        <f t="shared" si="2"/>
        <v>1209.2567452910234</v>
      </c>
    </row>
    <row r="20" spans="1:23" s="29" customFormat="1" ht="30.75" customHeight="1">
      <c r="A20" s="23" t="s">
        <v>34</v>
      </c>
      <c r="B20" s="23" t="s">
        <v>17</v>
      </c>
      <c r="C20" s="24">
        <v>1265</v>
      </c>
      <c r="D20" s="24">
        <v>1128.5999999999999</v>
      </c>
      <c r="E20" s="24">
        <v>864</v>
      </c>
      <c r="F20" s="24">
        <v>713</v>
      </c>
      <c r="G20" s="24">
        <v>712</v>
      </c>
      <c r="H20" s="24">
        <v>783.04</v>
      </c>
      <c r="I20" s="24">
        <v>574.46</v>
      </c>
      <c r="J20" s="24">
        <v>675.65</v>
      </c>
      <c r="K20" s="24">
        <v>445.63</v>
      </c>
      <c r="L20" s="24">
        <v>490.57</v>
      </c>
      <c r="M20" s="23">
        <v>619</v>
      </c>
      <c r="N20" s="23">
        <v>509</v>
      </c>
      <c r="O20" s="23">
        <v>782</v>
      </c>
      <c r="P20" s="23">
        <v>625</v>
      </c>
      <c r="Q20" s="23">
        <v>689</v>
      </c>
      <c r="T20" s="23" t="s">
        <v>34</v>
      </c>
      <c r="U20" s="44">
        <f t="shared" si="0"/>
        <v>936.5200000000001</v>
      </c>
      <c r="V20" s="44">
        <f t="shared" si="1"/>
        <v>593.87000000000012</v>
      </c>
      <c r="W20" s="45">
        <f t="shared" si="2"/>
        <v>634.12420450177251</v>
      </c>
    </row>
    <row r="21" spans="1:23" s="29" customFormat="1" ht="30.75" customHeight="1">
      <c r="A21" s="23" t="s">
        <v>35</v>
      </c>
      <c r="B21" s="23" t="s">
        <v>17</v>
      </c>
      <c r="C21" s="24">
        <v>1.79</v>
      </c>
      <c r="D21" s="24">
        <v>0.69</v>
      </c>
      <c r="E21" s="24">
        <v>0.6</v>
      </c>
      <c r="F21" s="24">
        <v>0.61</v>
      </c>
      <c r="G21" s="24">
        <v>0</v>
      </c>
      <c r="H21" s="24">
        <v>1.72</v>
      </c>
      <c r="I21" s="24">
        <v>0.55000000000000004</v>
      </c>
      <c r="J21" s="24">
        <v>0.45</v>
      </c>
      <c r="K21" s="24">
        <v>0.51</v>
      </c>
      <c r="L21" s="24">
        <v>0</v>
      </c>
      <c r="M21" s="23">
        <v>965</v>
      </c>
      <c r="N21" s="23">
        <v>790</v>
      </c>
      <c r="O21" s="23">
        <v>757</v>
      </c>
      <c r="P21" s="23">
        <v>837</v>
      </c>
      <c r="Q21" s="23">
        <v>0</v>
      </c>
      <c r="T21" s="23" t="s">
        <v>35</v>
      </c>
      <c r="U21" s="44">
        <f t="shared" si="0"/>
        <v>0.73799999999999999</v>
      </c>
      <c r="V21" s="44">
        <f t="shared" si="1"/>
        <v>0.64600000000000013</v>
      </c>
      <c r="W21" s="45">
        <f t="shared" si="2"/>
        <v>875.3387533875341</v>
      </c>
    </row>
    <row r="22" spans="1:23" s="29" customFormat="1" ht="30.75" customHeight="1">
      <c r="A22" s="23" t="s">
        <v>37</v>
      </c>
      <c r="B22" s="23" t="s">
        <v>17</v>
      </c>
      <c r="C22" s="24">
        <v>3590</v>
      </c>
      <c r="D22" s="24">
        <v>3103</v>
      </c>
      <c r="E22" s="24">
        <v>1926</v>
      </c>
      <c r="F22" s="24">
        <v>2160</v>
      </c>
      <c r="G22" s="24">
        <v>1936</v>
      </c>
      <c r="H22" s="24">
        <v>4595.0200000000004</v>
      </c>
      <c r="I22" s="24">
        <v>3996.66</v>
      </c>
      <c r="J22" s="24">
        <v>2729.14</v>
      </c>
      <c r="K22" s="24">
        <v>3214.08</v>
      </c>
      <c r="L22" s="24">
        <v>2931.1</v>
      </c>
      <c r="M22" s="23">
        <v>1280</v>
      </c>
      <c r="N22" s="23">
        <v>1288</v>
      </c>
      <c r="O22" s="23">
        <v>1417</v>
      </c>
      <c r="P22" s="23">
        <v>1488</v>
      </c>
      <c r="Q22" s="23">
        <v>1514</v>
      </c>
      <c r="T22" s="23" t="s">
        <v>37</v>
      </c>
      <c r="U22" s="44">
        <f t="shared" si="0"/>
        <v>2543</v>
      </c>
      <c r="V22" s="44">
        <f t="shared" si="1"/>
        <v>3493.2</v>
      </c>
      <c r="W22" s="45">
        <f t="shared" si="2"/>
        <v>1373.6531655524971</v>
      </c>
    </row>
    <row r="23" spans="1:23" s="29" customFormat="1" ht="30.75" customHeight="1">
      <c r="A23" s="23" t="s">
        <v>38</v>
      </c>
      <c r="B23" s="23" t="s">
        <v>17</v>
      </c>
      <c r="C23" s="24">
        <v>2000.3</v>
      </c>
      <c r="D23" s="24">
        <v>1694.2</v>
      </c>
      <c r="E23" s="24">
        <v>2043.21</v>
      </c>
      <c r="F23" s="24">
        <v>2231.3000000000002</v>
      </c>
      <c r="G23" s="24">
        <v>2708.5</v>
      </c>
      <c r="H23" s="24">
        <v>1834.28</v>
      </c>
      <c r="I23" s="24">
        <v>1396.87</v>
      </c>
      <c r="J23" s="24">
        <v>2239.36</v>
      </c>
      <c r="K23" s="24">
        <v>2396.42</v>
      </c>
      <c r="L23" s="24">
        <v>3101.23</v>
      </c>
      <c r="M23" s="23">
        <v>917</v>
      </c>
      <c r="N23" s="23">
        <v>825</v>
      </c>
      <c r="O23" s="23">
        <v>1096</v>
      </c>
      <c r="P23" s="23">
        <v>1074</v>
      </c>
      <c r="Q23" s="23">
        <v>1145</v>
      </c>
      <c r="T23" s="23" t="s">
        <v>38</v>
      </c>
      <c r="U23" s="44">
        <f t="shared" si="0"/>
        <v>2135.502</v>
      </c>
      <c r="V23" s="44">
        <f t="shared" si="1"/>
        <v>2193.6320000000001</v>
      </c>
      <c r="W23" s="45">
        <f t="shared" si="2"/>
        <v>1027.2207658901748</v>
      </c>
    </row>
    <row r="24" spans="1:23" s="29" customFormat="1" ht="30.75" customHeight="1">
      <c r="A24" s="23" t="s">
        <v>39</v>
      </c>
      <c r="B24" s="23" t="s">
        <v>17</v>
      </c>
      <c r="C24" s="24">
        <v>0.82</v>
      </c>
      <c r="D24" s="24">
        <v>0.85</v>
      </c>
      <c r="E24" s="24">
        <v>0.76</v>
      </c>
      <c r="F24" s="24">
        <v>0.89</v>
      </c>
      <c r="G24" s="24">
        <v>0.97</v>
      </c>
      <c r="H24" s="24">
        <v>0.77</v>
      </c>
      <c r="I24" s="24">
        <v>0.79</v>
      </c>
      <c r="J24" s="24">
        <v>0.7</v>
      </c>
      <c r="K24" s="24">
        <v>0.82</v>
      </c>
      <c r="L24" s="24">
        <v>0.9</v>
      </c>
      <c r="M24" s="23">
        <v>933</v>
      </c>
      <c r="N24" s="23">
        <v>929</v>
      </c>
      <c r="O24" s="23">
        <v>917</v>
      </c>
      <c r="P24" s="23">
        <v>925</v>
      </c>
      <c r="Q24" s="23">
        <v>928</v>
      </c>
      <c r="T24" s="23" t="s">
        <v>39</v>
      </c>
      <c r="U24" s="44">
        <f t="shared" si="0"/>
        <v>0.85799999999999998</v>
      </c>
      <c r="V24" s="44">
        <f t="shared" si="1"/>
        <v>0.79599999999999993</v>
      </c>
      <c r="W24" s="45">
        <f t="shared" si="2"/>
        <v>927.7389277389276</v>
      </c>
    </row>
    <row r="25" spans="1:23" s="29" customFormat="1" ht="30.75" customHeight="1">
      <c r="A25" s="23" t="s">
        <v>40</v>
      </c>
      <c r="B25" s="23" t="s">
        <v>17</v>
      </c>
      <c r="C25" s="24">
        <v>1.86</v>
      </c>
      <c r="D25" s="24">
        <v>1.87</v>
      </c>
      <c r="E25" s="24">
        <v>1.86</v>
      </c>
      <c r="F25" s="24">
        <v>1.87</v>
      </c>
      <c r="G25" s="24">
        <v>1.87</v>
      </c>
      <c r="H25" s="24">
        <v>1.98</v>
      </c>
      <c r="I25" s="24">
        <v>1.99</v>
      </c>
      <c r="J25" s="24">
        <v>1.99</v>
      </c>
      <c r="K25" s="24">
        <v>2</v>
      </c>
      <c r="L25" s="24">
        <v>2</v>
      </c>
      <c r="M25" s="23">
        <v>1066</v>
      </c>
      <c r="N25" s="23">
        <v>1068</v>
      </c>
      <c r="O25" s="23">
        <v>1072</v>
      </c>
      <c r="P25" s="23">
        <v>1072</v>
      </c>
      <c r="Q25" s="23">
        <v>1072</v>
      </c>
      <c r="T25" s="23" t="s">
        <v>40</v>
      </c>
      <c r="U25" s="44">
        <f t="shared" si="0"/>
        <v>1.8660000000000003</v>
      </c>
      <c r="V25" s="44">
        <f t="shared" si="1"/>
        <v>1.9920000000000002</v>
      </c>
      <c r="W25" s="45">
        <f t="shared" si="2"/>
        <v>1067.524115755627</v>
      </c>
    </row>
    <row r="26" spans="1:23" s="29" customFormat="1" ht="30.75" customHeight="1">
      <c r="A26" s="23" t="s">
        <v>42</v>
      </c>
      <c r="B26" s="23" t="s">
        <v>17</v>
      </c>
      <c r="C26" s="24">
        <v>0.78</v>
      </c>
      <c r="D26" s="24">
        <v>0.76</v>
      </c>
      <c r="E26" s="24">
        <v>0.76</v>
      </c>
      <c r="F26" s="24">
        <v>0.76</v>
      </c>
      <c r="G26" s="24">
        <v>0.37</v>
      </c>
      <c r="H26" s="24">
        <v>0.66</v>
      </c>
      <c r="I26" s="24">
        <v>0.64</v>
      </c>
      <c r="J26" s="24">
        <v>0.64</v>
      </c>
      <c r="K26" s="24">
        <v>0.64</v>
      </c>
      <c r="L26" s="24">
        <v>0.31</v>
      </c>
      <c r="M26" s="23">
        <v>846</v>
      </c>
      <c r="N26" s="23">
        <v>842</v>
      </c>
      <c r="O26" s="23">
        <v>842</v>
      </c>
      <c r="P26" s="23">
        <v>842</v>
      </c>
      <c r="Q26" s="23">
        <v>840</v>
      </c>
      <c r="T26" s="23" t="s">
        <v>42</v>
      </c>
      <c r="U26" s="44">
        <f t="shared" si="0"/>
        <v>0.68599999999999994</v>
      </c>
      <c r="V26" s="44">
        <f t="shared" si="1"/>
        <v>0.57800000000000007</v>
      </c>
      <c r="W26" s="45">
        <f t="shared" si="2"/>
        <v>842.5655976676386</v>
      </c>
    </row>
    <row r="27" spans="1:23" s="29" customFormat="1" ht="30.75" customHeight="1">
      <c r="A27" s="23" t="s">
        <v>43</v>
      </c>
      <c r="B27" s="23" t="s">
        <v>17</v>
      </c>
      <c r="C27" s="24">
        <v>32.94</v>
      </c>
      <c r="D27" s="24">
        <v>30.57</v>
      </c>
      <c r="E27" s="24">
        <v>27.82</v>
      </c>
      <c r="F27" s="24">
        <v>29.19</v>
      </c>
      <c r="G27" s="24">
        <v>35.299999999999997</v>
      </c>
      <c r="H27" s="24">
        <v>25.63</v>
      </c>
      <c r="I27" s="24">
        <v>23.84</v>
      </c>
      <c r="J27" s="24">
        <v>21.67</v>
      </c>
      <c r="K27" s="24">
        <v>22.56</v>
      </c>
      <c r="L27" s="24">
        <v>27.46</v>
      </c>
      <c r="M27" s="23">
        <v>778</v>
      </c>
      <c r="N27" s="23">
        <v>780</v>
      </c>
      <c r="O27" s="23">
        <v>779</v>
      </c>
      <c r="P27" s="23">
        <v>773</v>
      </c>
      <c r="Q27" s="23">
        <v>778</v>
      </c>
      <c r="T27" s="23" t="s">
        <v>43</v>
      </c>
      <c r="U27" s="44">
        <f t="shared" si="0"/>
        <v>31.163999999999998</v>
      </c>
      <c r="V27" s="44">
        <f t="shared" si="1"/>
        <v>24.231999999999999</v>
      </c>
      <c r="W27" s="45">
        <f t="shared" si="2"/>
        <v>777.56385573097168</v>
      </c>
    </row>
    <row r="28" spans="1:23" s="29" customFormat="1" ht="30.75" customHeight="1">
      <c r="A28" s="23" t="s">
        <v>45</v>
      </c>
      <c r="B28" s="23" t="s">
        <v>17</v>
      </c>
      <c r="C28" s="24">
        <v>1.7</v>
      </c>
      <c r="D28" s="24">
        <v>1.9</v>
      </c>
      <c r="E28" s="24">
        <v>1.5</v>
      </c>
      <c r="F28" s="24">
        <v>2</v>
      </c>
      <c r="G28" s="24">
        <v>1.8</v>
      </c>
      <c r="H28" s="24">
        <v>2.0099999999999998</v>
      </c>
      <c r="I28" s="24">
        <v>2.5299999999999998</v>
      </c>
      <c r="J28" s="24">
        <v>1.83</v>
      </c>
      <c r="K28" s="24">
        <v>2.64</v>
      </c>
      <c r="L28" s="24">
        <v>2.19</v>
      </c>
      <c r="M28" s="23">
        <v>1181</v>
      </c>
      <c r="N28" s="23">
        <v>1330</v>
      </c>
      <c r="O28" s="23">
        <v>1219</v>
      </c>
      <c r="P28" s="23">
        <v>1322</v>
      </c>
      <c r="Q28" s="23">
        <v>1214</v>
      </c>
      <c r="T28" s="23" t="s">
        <v>45</v>
      </c>
      <c r="U28" s="44">
        <f t="shared" ref="U28:U36" si="3">AVERAGE(C28:G28)</f>
        <v>1.78</v>
      </c>
      <c r="V28" s="44">
        <f t="shared" ref="V28:V36" si="4">AVERAGE(H28:L28)</f>
        <v>2.2399999999999998</v>
      </c>
      <c r="W28" s="45">
        <f t="shared" ref="W28:W36" si="5">V28/U28*1000</f>
        <v>1258.4269662921345</v>
      </c>
    </row>
    <row r="29" spans="1:23" s="29" customFormat="1" ht="30.75" customHeight="1">
      <c r="A29" s="23" t="s">
        <v>46</v>
      </c>
      <c r="B29" s="23" t="s">
        <v>17</v>
      </c>
      <c r="C29" s="24">
        <v>1572.49</v>
      </c>
      <c r="D29" s="24">
        <v>1596.75</v>
      </c>
      <c r="E29" s="24">
        <v>2463.0500000000002</v>
      </c>
      <c r="F29" s="24">
        <v>2113.14</v>
      </c>
      <c r="G29" s="24">
        <v>2300.7199999999998</v>
      </c>
      <c r="H29" s="24">
        <v>1688.85</v>
      </c>
      <c r="I29" s="24">
        <v>1839.45</v>
      </c>
      <c r="J29" s="24">
        <v>2657.63</v>
      </c>
      <c r="K29" s="24">
        <v>2265.29</v>
      </c>
      <c r="L29" s="24">
        <v>2684.93</v>
      </c>
      <c r="M29" s="23">
        <v>1074</v>
      </c>
      <c r="N29" s="23">
        <v>1152</v>
      </c>
      <c r="O29" s="23">
        <v>1079</v>
      </c>
      <c r="P29" s="23">
        <v>1072</v>
      </c>
      <c r="Q29" s="23">
        <v>1167</v>
      </c>
      <c r="T29" s="23" t="s">
        <v>46</v>
      </c>
      <c r="U29" s="44">
        <f t="shared" si="3"/>
        <v>2009.23</v>
      </c>
      <c r="V29" s="44">
        <f t="shared" si="4"/>
        <v>2227.2300000000005</v>
      </c>
      <c r="W29" s="45">
        <f t="shared" si="5"/>
        <v>1108.4992758419894</v>
      </c>
    </row>
    <row r="30" spans="1:23" s="29" customFormat="1" ht="30.75" customHeight="1">
      <c r="A30" s="23" t="s">
        <v>48</v>
      </c>
      <c r="B30" s="23" t="s">
        <v>17</v>
      </c>
      <c r="C30" s="24">
        <v>5.21</v>
      </c>
      <c r="D30" s="24">
        <v>5.85</v>
      </c>
      <c r="E30" s="24">
        <v>5.55</v>
      </c>
      <c r="F30" s="24">
        <v>5.64</v>
      </c>
      <c r="G30" s="24">
        <v>4.07</v>
      </c>
      <c r="H30" s="24">
        <v>4.82</v>
      </c>
      <c r="I30" s="24">
        <v>5.42</v>
      </c>
      <c r="J30" s="24">
        <v>5.14</v>
      </c>
      <c r="K30" s="24">
        <v>5.22</v>
      </c>
      <c r="L30" s="24">
        <v>3.77</v>
      </c>
      <c r="M30" s="23">
        <v>926</v>
      </c>
      <c r="N30" s="23">
        <v>926</v>
      </c>
      <c r="O30" s="23">
        <v>926</v>
      </c>
      <c r="P30" s="23">
        <v>926</v>
      </c>
      <c r="Q30" s="23">
        <v>926</v>
      </c>
      <c r="T30" s="23" t="s">
        <v>48</v>
      </c>
      <c r="U30" s="44">
        <f t="shared" si="3"/>
        <v>5.2640000000000002</v>
      </c>
      <c r="V30" s="44">
        <f t="shared" si="4"/>
        <v>4.8739999999999997</v>
      </c>
      <c r="W30" s="45">
        <f t="shared" si="5"/>
        <v>925.91185410334333</v>
      </c>
    </row>
    <row r="31" spans="1:23" s="29" customFormat="1" ht="30.75" customHeight="1">
      <c r="A31" s="23" t="s">
        <v>49</v>
      </c>
      <c r="B31" s="23" t="s">
        <v>17</v>
      </c>
      <c r="C31" s="24">
        <v>97</v>
      </c>
      <c r="D31" s="24">
        <v>104</v>
      </c>
      <c r="E31" s="24">
        <v>130</v>
      </c>
      <c r="F31" s="24">
        <v>143</v>
      </c>
      <c r="G31" s="24">
        <v>159</v>
      </c>
      <c r="H31" s="24">
        <v>147.05000000000001</v>
      </c>
      <c r="I31" s="24">
        <v>163.18</v>
      </c>
      <c r="J31" s="24">
        <v>199.16</v>
      </c>
      <c r="K31" s="24">
        <v>238.38</v>
      </c>
      <c r="L31" s="24">
        <v>224.03</v>
      </c>
      <c r="M31" s="23">
        <v>1516</v>
      </c>
      <c r="N31" s="23">
        <v>1569</v>
      </c>
      <c r="O31" s="23">
        <v>1532</v>
      </c>
      <c r="P31" s="23">
        <v>1667</v>
      </c>
      <c r="Q31" s="23">
        <v>1409</v>
      </c>
      <c r="T31" s="23" t="s">
        <v>49</v>
      </c>
      <c r="U31" s="44">
        <f t="shared" si="3"/>
        <v>126.6</v>
      </c>
      <c r="V31" s="44">
        <f t="shared" si="4"/>
        <v>194.35999999999999</v>
      </c>
      <c r="W31" s="45">
        <f t="shared" si="5"/>
        <v>1535.2290679304897</v>
      </c>
    </row>
    <row r="32" spans="1:23" s="29" customFormat="1" ht="30.75" customHeight="1">
      <c r="A32" s="23" t="s">
        <v>50</v>
      </c>
      <c r="B32" s="23" t="s">
        <v>17</v>
      </c>
      <c r="C32" s="24">
        <v>0.24</v>
      </c>
      <c r="D32" s="24">
        <v>0.26</v>
      </c>
      <c r="E32" s="24">
        <v>0.28999999999999998</v>
      </c>
      <c r="F32" s="24">
        <v>0.14000000000000001</v>
      </c>
      <c r="G32" s="24">
        <v>7.0000000000000007E-2</v>
      </c>
      <c r="H32" s="24">
        <v>0.19</v>
      </c>
      <c r="I32" s="24">
        <v>0.17</v>
      </c>
      <c r="J32" s="24">
        <v>0.18</v>
      </c>
      <c r="K32" s="24">
        <v>0.09</v>
      </c>
      <c r="L32" s="24">
        <v>0.05</v>
      </c>
      <c r="M32" s="23">
        <v>791</v>
      </c>
      <c r="N32" s="23">
        <v>665</v>
      </c>
      <c r="O32" s="23">
        <v>619</v>
      </c>
      <c r="P32" s="23">
        <v>636</v>
      </c>
      <c r="Q32" s="23">
        <v>634</v>
      </c>
      <c r="T32" s="23" t="s">
        <v>50</v>
      </c>
      <c r="U32" s="44">
        <f t="shared" si="3"/>
        <v>0.2</v>
      </c>
      <c r="V32" s="44">
        <f t="shared" si="4"/>
        <v>0.13600000000000001</v>
      </c>
      <c r="W32" s="45">
        <f t="shared" si="5"/>
        <v>680</v>
      </c>
    </row>
    <row r="33" spans="1:23" s="29" customFormat="1" ht="30.75" customHeight="1">
      <c r="A33" s="23" t="s">
        <v>51</v>
      </c>
      <c r="B33" s="23" t="s">
        <v>17</v>
      </c>
      <c r="C33" s="24">
        <v>1</v>
      </c>
      <c r="D33" s="24">
        <v>1</v>
      </c>
      <c r="E33" s="24">
        <v>1</v>
      </c>
      <c r="F33" s="24">
        <v>1</v>
      </c>
      <c r="G33" s="24">
        <v>1</v>
      </c>
      <c r="H33" s="24">
        <v>0.78</v>
      </c>
      <c r="I33" s="24">
        <v>0.8</v>
      </c>
      <c r="J33" s="24">
        <v>0.76</v>
      </c>
      <c r="K33" s="24">
        <v>0.75</v>
      </c>
      <c r="L33" s="24">
        <v>0.79</v>
      </c>
      <c r="M33" s="23">
        <v>782</v>
      </c>
      <c r="N33" s="23">
        <v>800</v>
      </c>
      <c r="O33" s="23">
        <v>763</v>
      </c>
      <c r="P33" s="23">
        <v>751</v>
      </c>
      <c r="Q33" s="23">
        <v>790</v>
      </c>
      <c r="T33" s="23" t="s">
        <v>51</v>
      </c>
      <c r="U33" s="44">
        <f t="shared" si="3"/>
        <v>1</v>
      </c>
      <c r="V33" s="44">
        <f t="shared" si="4"/>
        <v>0.77600000000000002</v>
      </c>
      <c r="W33" s="45">
        <f t="shared" si="5"/>
        <v>776</v>
      </c>
    </row>
    <row r="34" spans="1:23" s="29" customFormat="1" ht="30.75" customHeight="1">
      <c r="A34" s="23" t="s">
        <v>52</v>
      </c>
      <c r="B34" s="23" t="s">
        <v>17</v>
      </c>
      <c r="C34" s="24">
        <v>501</v>
      </c>
      <c r="D34" s="24">
        <v>572</v>
      </c>
      <c r="E34" s="24">
        <v>621</v>
      </c>
      <c r="F34" s="24">
        <v>611</v>
      </c>
      <c r="G34" s="24">
        <v>608</v>
      </c>
      <c r="H34" s="24">
        <v>578.66</v>
      </c>
      <c r="I34" s="24">
        <v>727.58</v>
      </c>
      <c r="J34" s="24">
        <v>851.39</v>
      </c>
      <c r="K34" s="24">
        <v>759.47</v>
      </c>
      <c r="L34" s="24">
        <v>818.37</v>
      </c>
      <c r="M34" s="23">
        <v>1155</v>
      </c>
      <c r="N34" s="23">
        <v>1272</v>
      </c>
      <c r="O34" s="23">
        <v>1371</v>
      </c>
      <c r="P34" s="23">
        <v>1243</v>
      </c>
      <c r="Q34" s="23">
        <v>1346</v>
      </c>
      <c r="T34" s="23" t="s">
        <v>52</v>
      </c>
      <c r="U34" s="44">
        <f t="shared" si="3"/>
        <v>582.6</v>
      </c>
      <c r="V34" s="44">
        <f t="shared" si="4"/>
        <v>747.09400000000005</v>
      </c>
      <c r="W34" s="45">
        <f t="shared" si="5"/>
        <v>1282.3446618606249</v>
      </c>
    </row>
    <row r="35" spans="1:23" s="29" customFormat="1" ht="30.75" customHeight="1">
      <c r="A35" s="23" t="s">
        <v>53</v>
      </c>
      <c r="B35" s="23" t="s">
        <v>17</v>
      </c>
      <c r="C35" s="24">
        <v>32</v>
      </c>
      <c r="D35" s="24">
        <v>35.909999999999997</v>
      </c>
      <c r="E35" s="24">
        <v>36.1</v>
      </c>
      <c r="F35" s="24">
        <v>39.770000000000003</v>
      </c>
      <c r="G35" s="24">
        <v>39.950000000000003</v>
      </c>
      <c r="H35" s="24">
        <v>36.799999999999997</v>
      </c>
      <c r="I35" s="24">
        <v>42.33</v>
      </c>
      <c r="J35" s="24">
        <v>47.4</v>
      </c>
      <c r="K35" s="24">
        <v>50.07</v>
      </c>
      <c r="L35" s="24">
        <v>48.17</v>
      </c>
      <c r="M35" s="23">
        <v>1150</v>
      </c>
      <c r="N35" s="23">
        <v>1179</v>
      </c>
      <c r="O35" s="23">
        <v>1313</v>
      </c>
      <c r="P35" s="23">
        <v>1259</v>
      </c>
      <c r="Q35" s="23">
        <v>1206</v>
      </c>
      <c r="T35" s="23" t="s">
        <v>53</v>
      </c>
      <c r="U35" s="44">
        <f t="shared" si="3"/>
        <v>36.746000000000002</v>
      </c>
      <c r="V35" s="44">
        <f t="shared" si="4"/>
        <v>44.953999999999994</v>
      </c>
      <c r="W35" s="45">
        <f t="shared" si="5"/>
        <v>1223.3712512926575</v>
      </c>
    </row>
    <row r="36" spans="1:23" s="29" customFormat="1" ht="30.75" customHeight="1">
      <c r="A36" s="23" t="s">
        <v>54</v>
      </c>
      <c r="B36" s="23" t="s">
        <v>17</v>
      </c>
      <c r="C36" s="24">
        <v>10560.43</v>
      </c>
      <c r="D36" s="24">
        <v>9547.0300000000007</v>
      </c>
      <c r="E36" s="24">
        <v>9698.75</v>
      </c>
      <c r="F36" s="24">
        <v>9995.92</v>
      </c>
      <c r="G36" s="24">
        <v>10740.1</v>
      </c>
      <c r="H36" s="24">
        <v>11379.19</v>
      </c>
      <c r="I36" s="24">
        <v>9937.99</v>
      </c>
      <c r="J36" s="24">
        <v>11078.5</v>
      </c>
      <c r="K36" s="24">
        <v>11911.18</v>
      </c>
      <c r="L36" s="24">
        <v>13543.63</v>
      </c>
      <c r="M36" s="23">
        <v>1078</v>
      </c>
      <c r="N36" s="23">
        <v>1041</v>
      </c>
      <c r="O36" s="23">
        <v>1142</v>
      </c>
      <c r="P36" s="23">
        <v>1192</v>
      </c>
      <c r="Q36" s="23">
        <v>1261</v>
      </c>
      <c r="T36" s="23" t="s">
        <v>54</v>
      </c>
      <c r="U36" s="44">
        <f t="shared" si="3"/>
        <v>10108.446</v>
      </c>
      <c r="V36" s="44">
        <f t="shared" si="4"/>
        <v>11570.098</v>
      </c>
      <c r="W36" s="45">
        <f t="shared" si="5"/>
        <v>1144.5971022647793</v>
      </c>
    </row>
    <row r="37" spans="1:23" ht="21">
      <c r="A37" s="187">
        <v>19</v>
      </c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</row>
  </sheetData>
  <mergeCells count="17">
    <mergeCell ref="T4:W4"/>
    <mergeCell ref="T5:W5"/>
    <mergeCell ref="T6:T7"/>
    <mergeCell ref="U6:U7"/>
    <mergeCell ref="V6:V7"/>
    <mergeCell ref="W6:W7"/>
    <mergeCell ref="A37:Q37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</mergeCells>
  <pageMargins left="0.7" right="0.7" top="0.75" bottom="0.75" header="0.3" footer="0.3"/>
  <pageSetup paperSize="9" scale="5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79"/>
  <sheetViews>
    <sheetView view="pageBreakPreview" topLeftCell="A66" zoomScale="80" zoomScaleNormal="90" zoomScaleSheetLayoutView="80" workbookViewId="0">
      <selection activeCell="A79" sqref="A79:Q79"/>
    </sheetView>
  </sheetViews>
  <sheetFormatPr defaultColWidth="11" defaultRowHeight="15.75" outlineLevelCol="1"/>
  <cols>
    <col min="1" max="1" width="26" style="27" customWidth="1"/>
    <col min="2" max="2" width="11.28515625" style="27" customWidth="1"/>
    <col min="3" max="9" width="12.85546875" style="27" customWidth="1" outlineLevel="1"/>
    <col min="10" max="12" width="13" style="27" customWidth="1" outlineLevel="1"/>
    <col min="13" max="17" width="11.28515625" style="27" customWidth="1" outlineLevel="1"/>
    <col min="18" max="19" width="11" style="27"/>
    <col min="20" max="20" width="31.7109375" style="26" bestFit="1" customWidth="1"/>
    <col min="21" max="21" width="19.85546875" style="26" customWidth="1"/>
    <col min="22" max="22" width="14.140625" style="26" customWidth="1"/>
    <col min="23" max="23" width="16.5703125" style="26" customWidth="1"/>
    <col min="24" max="24" width="11.7109375" style="26" customWidth="1"/>
    <col min="25" max="16384" width="11" style="27"/>
  </cols>
  <sheetData>
    <row r="1" spans="1:24" s="28" customFormat="1" ht="15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T1" s="33"/>
      <c r="U1" s="33"/>
      <c r="V1" s="33"/>
      <c r="W1" s="33"/>
      <c r="X1" s="33"/>
    </row>
    <row r="2" spans="1:24" s="29" customFormat="1" ht="21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T2" s="26"/>
      <c r="U2" s="26"/>
      <c r="V2" s="26"/>
      <c r="W2" s="26"/>
      <c r="X2" s="26"/>
    </row>
    <row r="3" spans="1:24" s="29" customFormat="1" ht="21">
      <c r="A3" s="168" t="s">
        <v>69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T3" s="26"/>
      <c r="U3" s="26"/>
      <c r="V3" s="26"/>
      <c r="W3" s="26"/>
      <c r="X3" s="26"/>
    </row>
    <row r="4" spans="1:24" s="29" customFormat="1" ht="21">
      <c r="A4" s="169" t="s">
        <v>3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T4" s="124" t="s">
        <v>101</v>
      </c>
      <c r="U4" s="124"/>
      <c r="V4" s="124"/>
      <c r="W4" s="124"/>
      <c r="X4" s="124"/>
    </row>
    <row r="5" spans="1:24" s="29" customFormat="1" ht="21">
      <c r="A5" s="169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T5" s="124" t="s">
        <v>92</v>
      </c>
      <c r="U5" s="124"/>
      <c r="V5" s="124"/>
      <c r="W5" s="124"/>
      <c r="X5" s="124"/>
    </row>
    <row r="6" spans="1:24" s="29" customFormat="1" ht="21">
      <c r="A6" s="166" t="s">
        <v>5</v>
      </c>
      <c r="B6" s="166" t="s">
        <v>6</v>
      </c>
      <c r="C6" s="166" t="s">
        <v>7</v>
      </c>
      <c r="D6" s="166"/>
      <c r="E6" s="166"/>
      <c r="F6" s="166"/>
      <c r="G6" s="166"/>
      <c r="H6" s="166" t="s">
        <v>8</v>
      </c>
      <c r="I6" s="166"/>
      <c r="J6" s="166"/>
      <c r="K6" s="166"/>
      <c r="L6" s="166"/>
      <c r="M6" s="166" t="s">
        <v>9</v>
      </c>
      <c r="N6" s="166"/>
      <c r="O6" s="166"/>
      <c r="P6" s="166"/>
      <c r="Q6" s="166"/>
      <c r="T6" s="125" t="s">
        <v>5</v>
      </c>
      <c r="U6" s="126" t="s">
        <v>6</v>
      </c>
      <c r="V6" s="125" t="s">
        <v>7</v>
      </c>
      <c r="W6" s="125" t="s">
        <v>8</v>
      </c>
      <c r="X6" s="125" t="s">
        <v>9</v>
      </c>
    </row>
    <row r="7" spans="1:24" s="29" customFormat="1" ht="21">
      <c r="A7" s="166"/>
      <c r="B7" s="166"/>
      <c r="C7" s="22" t="s">
        <v>10</v>
      </c>
      <c r="D7" s="22" t="s">
        <v>11</v>
      </c>
      <c r="E7" s="22" t="s">
        <v>12</v>
      </c>
      <c r="F7" s="22" t="s">
        <v>13</v>
      </c>
      <c r="G7" s="22" t="s">
        <v>14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10</v>
      </c>
      <c r="N7" s="22" t="s">
        <v>11</v>
      </c>
      <c r="O7" s="22" t="s">
        <v>12</v>
      </c>
      <c r="P7" s="22" t="s">
        <v>13</v>
      </c>
      <c r="Q7" s="22" t="s">
        <v>14</v>
      </c>
      <c r="T7" s="125"/>
      <c r="U7" s="127"/>
      <c r="V7" s="125"/>
      <c r="W7" s="125"/>
      <c r="X7" s="125"/>
    </row>
    <row r="8" spans="1:24" s="29" customFormat="1" ht="45.75" hidden="1" customHeight="1">
      <c r="A8" s="30" t="s">
        <v>15</v>
      </c>
      <c r="B8" s="23" t="s">
        <v>16</v>
      </c>
      <c r="C8" s="24">
        <v>0</v>
      </c>
      <c r="D8" s="24">
        <v>0.18</v>
      </c>
      <c r="E8" s="24">
        <v>0</v>
      </c>
      <c r="F8" s="24">
        <v>0</v>
      </c>
      <c r="G8" s="24">
        <v>0</v>
      </c>
      <c r="H8" s="24">
        <v>0</v>
      </c>
      <c r="I8" s="24">
        <v>0.03</v>
      </c>
      <c r="J8" s="24">
        <v>0</v>
      </c>
      <c r="K8" s="24">
        <v>0</v>
      </c>
      <c r="L8" s="24">
        <v>0</v>
      </c>
      <c r="M8" s="23">
        <v>0</v>
      </c>
      <c r="N8" s="23">
        <v>160</v>
      </c>
      <c r="O8" s="23">
        <v>0</v>
      </c>
      <c r="P8" s="23">
        <v>0</v>
      </c>
      <c r="Q8" s="23">
        <v>0</v>
      </c>
      <c r="T8" s="30" t="s">
        <v>15</v>
      </c>
      <c r="U8" s="23" t="s">
        <v>16</v>
      </c>
      <c r="V8" s="44">
        <f>AVERAGE(C8:G8)</f>
        <v>3.5999999999999997E-2</v>
      </c>
      <c r="W8" s="44">
        <f>AVERAGE(H8:L8)</f>
        <v>6.0000000000000001E-3</v>
      </c>
      <c r="X8" s="45">
        <f>W8/V8*1000</f>
        <v>166.66666666666669</v>
      </c>
    </row>
    <row r="9" spans="1:24" s="29" customFormat="1" ht="21" hidden="1">
      <c r="A9" s="23"/>
      <c r="B9" s="23" t="s">
        <v>17</v>
      </c>
      <c r="C9" s="24">
        <v>0.35</v>
      </c>
      <c r="D9" s="24">
        <v>0</v>
      </c>
      <c r="E9" s="24">
        <v>0.16</v>
      </c>
      <c r="F9" s="24">
        <v>0.41</v>
      </c>
      <c r="G9" s="24">
        <v>0.41</v>
      </c>
      <c r="H9" s="24">
        <v>0.12</v>
      </c>
      <c r="I9" s="24">
        <v>0</v>
      </c>
      <c r="J9" s="24">
        <v>0.08</v>
      </c>
      <c r="K9" s="24">
        <v>0.17</v>
      </c>
      <c r="L9" s="24">
        <v>0.17</v>
      </c>
      <c r="M9" s="23">
        <v>327</v>
      </c>
      <c r="N9" s="23">
        <v>0</v>
      </c>
      <c r="O9" s="23">
        <v>533</v>
      </c>
      <c r="P9" s="23">
        <v>400</v>
      </c>
      <c r="Q9" s="23">
        <v>400</v>
      </c>
      <c r="T9" s="23"/>
      <c r="U9" s="23" t="s">
        <v>17</v>
      </c>
      <c r="V9" s="44">
        <f t="shared" ref="V9:V73" si="0">AVERAGE(C9:G9)</f>
        <v>0.26599999999999996</v>
      </c>
      <c r="W9" s="44">
        <f t="shared" ref="W9:W73" si="1">AVERAGE(H9:L9)</f>
        <v>0.10800000000000001</v>
      </c>
      <c r="X9" s="45">
        <f t="shared" ref="X9:X73" si="2">W9/V9*1000</f>
        <v>406.01503759398503</v>
      </c>
    </row>
    <row r="10" spans="1:24" s="29" customFormat="1" ht="21" hidden="1">
      <c r="A10" s="23"/>
      <c r="B10" s="23" t="s">
        <v>18</v>
      </c>
      <c r="C10" s="24">
        <v>0.35</v>
      </c>
      <c r="D10" s="24">
        <v>0.18</v>
      </c>
      <c r="E10" s="24">
        <v>0.16</v>
      </c>
      <c r="F10" s="24">
        <v>0.41</v>
      </c>
      <c r="G10" s="24">
        <v>0.41</v>
      </c>
      <c r="H10" s="24">
        <v>0.12</v>
      </c>
      <c r="I10" s="24">
        <v>0.03</v>
      </c>
      <c r="J10" s="24">
        <v>0.08</v>
      </c>
      <c r="K10" s="24">
        <v>0.17</v>
      </c>
      <c r="L10" s="24">
        <v>0.17</v>
      </c>
      <c r="M10" s="23">
        <v>327</v>
      </c>
      <c r="N10" s="23">
        <v>160</v>
      </c>
      <c r="O10" s="23">
        <v>533</v>
      </c>
      <c r="P10" s="23">
        <v>400</v>
      </c>
      <c r="Q10" s="23">
        <v>400</v>
      </c>
      <c r="T10" s="23"/>
      <c r="U10" s="23" t="s">
        <v>18</v>
      </c>
      <c r="V10" s="44">
        <f t="shared" si="0"/>
        <v>0.30199999999999999</v>
      </c>
      <c r="W10" s="44">
        <f t="shared" si="1"/>
        <v>0.11400000000000002</v>
      </c>
      <c r="X10" s="45">
        <f t="shared" si="2"/>
        <v>377.48344370860934</v>
      </c>
    </row>
    <row r="11" spans="1:24" s="29" customFormat="1" ht="21">
      <c r="A11" s="23" t="s">
        <v>19</v>
      </c>
      <c r="B11" s="23" t="s">
        <v>16</v>
      </c>
      <c r="C11" s="24">
        <v>46</v>
      </c>
      <c r="D11" s="24">
        <v>22</v>
      </c>
      <c r="E11" s="24">
        <v>15</v>
      </c>
      <c r="F11" s="24">
        <v>32</v>
      </c>
      <c r="G11" s="24">
        <v>39</v>
      </c>
      <c r="H11" s="24">
        <v>37.86</v>
      </c>
      <c r="I11" s="24">
        <v>17.82</v>
      </c>
      <c r="J11" s="24">
        <v>14.03</v>
      </c>
      <c r="K11" s="24">
        <v>25.22</v>
      </c>
      <c r="L11" s="24">
        <v>31.55</v>
      </c>
      <c r="M11" s="23">
        <v>823</v>
      </c>
      <c r="N11" s="23">
        <v>810</v>
      </c>
      <c r="O11" s="23">
        <v>935</v>
      </c>
      <c r="P11" s="23">
        <v>788</v>
      </c>
      <c r="Q11" s="23">
        <v>809</v>
      </c>
      <c r="T11" s="23" t="s">
        <v>19</v>
      </c>
      <c r="U11" s="23" t="s">
        <v>16</v>
      </c>
      <c r="V11" s="44">
        <f t="shared" si="0"/>
        <v>30.8</v>
      </c>
      <c r="W11" s="44">
        <f t="shared" si="1"/>
        <v>25.295999999999999</v>
      </c>
      <c r="X11" s="45">
        <f t="shared" si="2"/>
        <v>821.2987012987013</v>
      </c>
    </row>
    <row r="12" spans="1:24" s="29" customFormat="1" ht="21">
      <c r="A12" s="23"/>
      <c r="B12" s="23" t="s">
        <v>17</v>
      </c>
      <c r="C12" s="24">
        <v>357</v>
      </c>
      <c r="D12" s="24">
        <v>296</v>
      </c>
      <c r="E12" s="24">
        <v>288</v>
      </c>
      <c r="F12" s="24">
        <v>361</v>
      </c>
      <c r="G12" s="24">
        <v>362</v>
      </c>
      <c r="H12" s="24">
        <v>333.08</v>
      </c>
      <c r="I12" s="24">
        <v>292.74</v>
      </c>
      <c r="J12" s="24">
        <v>315.07</v>
      </c>
      <c r="K12" s="24">
        <v>339.7</v>
      </c>
      <c r="L12" s="24">
        <v>393.13</v>
      </c>
      <c r="M12" s="23">
        <v>933</v>
      </c>
      <c r="N12" s="23">
        <v>989</v>
      </c>
      <c r="O12" s="23">
        <v>1094</v>
      </c>
      <c r="P12" s="23">
        <v>941</v>
      </c>
      <c r="Q12" s="23">
        <v>1086</v>
      </c>
      <c r="T12" s="23"/>
      <c r="U12" s="23" t="s">
        <v>17</v>
      </c>
      <c r="V12" s="44">
        <f t="shared" si="0"/>
        <v>332.8</v>
      </c>
      <c r="W12" s="44">
        <f t="shared" si="1"/>
        <v>334.74399999999997</v>
      </c>
      <c r="X12" s="45">
        <f t="shared" si="2"/>
        <v>1005.841346153846</v>
      </c>
    </row>
    <row r="13" spans="1:24" s="29" customFormat="1" ht="21">
      <c r="A13" s="23"/>
      <c r="B13" s="23" t="s">
        <v>18</v>
      </c>
      <c r="C13" s="24">
        <v>403</v>
      </c>
      <c r="D13" s="24">
        <v>318</v>
      </c>
      <c r="E13" s="24">
        <v>303</v>
      </c>
      <c r="F13" s="24">
        <v>393</v>
      </c>
      <c r="G13" s="24">
        <v>401</v>
      </c>
      <c r="H13" s="24">
        <v>370.94</v>
      </c>
      <c r="I13" s="24">
        <v>310.56</v>
      </c>
      <c r="J13" s="24">
        <v>329.1</v>
      </c>
      <c r="K13" s="24">
        <v>364.92</v>
      </c>
      <c r="L13" s="24">
        <v>424.68</v>
      </c>
      <c r="M13" s="23">
        <v>920</v>
      </c>
      <c r="N13" s="23">
        <v>977</v>
      </c>
      <c r="O13" s="23">
        <v>1086</v>
      </c>
      <c r="P13" s="23">
        <v>929</v>
      </c>
      <c r="Q13" s="23">
        <v>1059</v>
      </c>
      <c r="T13" s="23"/>
      <c r="U13" s="23" t="s">
        <v>18</v>
      </c>
      <c r="V13" s="44">
        <f t="shared" si="0"/>
        <v>363.6</v>
      </c>
      <c r="W13" s="44">
        <f t="shared" si="1"/>
        <v>360.04</v>
      </c>
      <c r="X13" s="45">
        <f t="shared" si="2"/>
        <v>990.20902090209017</v>
      </c>
    </row>
    <row r="14" spans="1:24" s="29" customFormat="1" ht="21">
      <c r="A14" s="23" t="s">
        <v>20</v>
      </c>
      <c r="B14" s="23" t="s">
        <v>16</v>
      </c>
      <c r="C14" s="24">
        <v>1.1299999999999999</v>
      </c>
      <c r="D14" s="24">
        <v>0</v>
      </c>
      <c r="E14" s="24">
        <v>1.1499999999999999</v>
      </c>
      <c r="F14" s="24">
        <v>1.1499999999999999</v>
      </c>
      <c r="G14" s="24">
        <v>1.17</v>
      </c>
      <c r="H14" s="24">
        <v>0.99</v>
      </c>
      <c r="I14" s="24">
        <v>0</v>
      </c>
      <c r="J14" s="24">
        <v>1.04</v>
      </c>
      <c r="K14" s="24">
        <v>1.05</v>
      </c>
      <c r="L14" s="24">
        <v>1.08</v>
      </c>
      <c r="M14" s="23">
        <v>871</v>
      </c>
      <c r="N14" s="23">
        <v>0</v>
      </c>
      <c r="O14" s="23">
        <v>905</v>
      </c>
      <c r="P14" s="23">
        <v>915</v>
      </c>
      <c r="Q14" s="23">
        <v>919</v>
      </c>
      <c r="T14" s="23" t="s">
        <v>20</v>
      </c>
      <c r="U14" s="23" t="s">
        <v>16</v>
      </c>
      <c r="V14" s="44">
        <f t="shared" si="0"/>
        <v>0.91999999999999993</v>
      </c>
      <c r="W14" s="44">
        <f t="shared" si="1"/>
        <v>0.83200000000000007</v>
      </c>
      <c r="X14" s="45">
        <f t="shared" si="2"/>
        <v>904.34782608695662</v>
      </c>
    </row>
    <row r="15" spans="1:24" s="29" customFormat="1" ht="21">
      <c r="A15" s="23"/>
      <c r="B15" s="23" t="s">
        <v>17</v>
      </c>
      <c r="C15" s="24">
        <v>1.43</v>
      </c>
      <c r="D15" s="24">
        <v>0</v>
      </c>
      <c r="E15" s="24">
        <v>1.45</v>
      </c>
      <c r="F15" s="24">
        <v>1.46</v>
      </c>
      <c r="G15" s="24">
        <v>1.47</v>
      </c>
      <c r="H15" s="24">
        <v>1.29</v>
      </c>
      <c r="I15" s="24">
        <v>0</v>
      </c>
      <c r="J15" s="24">
        <v>1.4</v>
      </c>
      <c r="K15" s="24">
        <v>1.42</v>
      </c>
      <c r="L15" s="24">
        <v>1.44</v>
      </c>
      <c r="M15" s="23">
        <v>897</v>
      </c>
      <c r="N15" s="23">
        <v>0</v>
      </c>
      <c r="O15" s="23">
        <v>963</v>
      </c>
      <c r="P15" s="23">
        <v>975</v>
      </c>
      <c r="Q15" s="23">
        <v>979</v>
      </c>
      <c r="T15" s="23"/>
      <c r="U15" s="23" t="s">
        <v>17</v>
      </c>
      <c r="V15" s="44">
        <f t="shared" si="0"/>
        <v>1.1619999999999999</v>
      </c>
      <c r="W15" s="44">
        <f t="shared" si="1"/>
        <v>1.1099999999999999</v>
      </c>
      <c r="X15" s="45">
        <f t="shared" si="2"/>
        <v>955.24956970740095</v>
      </c>
    </row>
    <row r="16" spans="1:24" s="29" customFormat="1" ht="21">
      <c r="A16" s="23"/>
      <c r="B16" s="23" t="s">
        <v>18</v>
      </c>
      <c r="C16" s="24">
        <v>2.57</v>
      </c>
      <c r="D16" s="24">
        <v>0</v>
      </c>
      <c r="E16" s="24">
        <v>2.6</v>
      </c>
      <c r="F16" s="24">
        <v>2.61</v>
      </c>
      <c r="G16" s="24">
        <v>2.64</v>
      </c>
      <c r="H16" s="24">
        <v>2.27</v>
      </c>
      <c r="I16" s="24">
        <v>0</v>
      </c>
      <c r="J16" s="24">
        <v>2.44</v>
      </c>
      <c r="K16" s="24">
        <v>2.4700000000000002</v>
      </c>
      <c r="L16" s="24">
        <v>2.52</v>
      </c>
      <c r="M16" s="23">
        <v>886</v>
      </c>
      <c r="N16" s="23">
        <v>0</v>
      </c>
      <c r="O16" s="23">
        <v>937</v>
      </c>
      <c r="P16" s="23">
        <v>949</v>
      </c>
      <c r="Q16" s="23">
        <v>952</v>
      </c>
      <c r="T16" s="23"/>
      <c r="U16" s="23" t="s">
        <v>18</v>
      </c>
      <c r="V16" s="44">
        <f t="shared" si="0"/>
        <v>2.0840000000000001</v>
      </c>
      <c r="W16" s="44">
        <f t="shared" si="1"/>
        <v>1.94</v>
      </c>
      <c r="X16" s="45">
        <f t="shared" si="2"/>
        <v>930.90211132437616</v>
      </c>
    </row>
    <row r="17" spans="1:24" s="29" customFormat="1" ht="21">
      <c r="A17" s="23" t="s">
        <v>21</v>
      </c>
      <c r="B17" s="23" t="s">
        <v>17</v>
      </c>
      <c r="C17" s="24">
        <v>61.46</v>
      </c>
      <c r="D17" s="24">
        <v>59.87</v>
      </c>
      <c r="E17" s="24">
        <v>58.1</v>
      </c>
      <c r="F17" s="24">
        <v>56.19</v>
      </c>
      <c r="G17" s="24">
        <v>57.01</v>
      </c>
      <c r="H17" s="24">
        <v>39.83</v>
      </c>
      <c r="I17" s="24">
        <v>39.81</v>
      </c>
      <c r="J17" s="24">
        <v>34.74</v>
      </c>
      <c r="K17" s="24">
        <v>36.58</v>
      </c>
      <c r="L17" s="24">
        <v>37.68</v>
      </c>
      <c r="M17" s="23">
        <v>648</v>
      </c>
      <c r="N17" s="23">
        <v>665</v>
      </c>
      <c r="O17" s="23">
        <v>598</v>
      </c>
      <c r="P17" s="23">
        <v>651</v>
      </c>
      <c r="Q17" s="23">
        <v>661</v>
      </c>
      <c r="T17" s="23" t="s">
        <v>21</v>
      </c>
      <c r="U17" s="23" t="s">
        <v>17</v>
      </c>
      <c r="V17" s="44">
        <f t="shared" si="0"/>
        <v>58.525999999999996</v>
      </c>
      <c r="W17" s="44">
        <f t="shared" si="1"/>
        <v>37.727999999999994</v>
      </c>
      <c r="X17" s="45">
        <f t="shared" si="2"/>
        <v>644.63657178006349</v>
      </c>
    </row>
    <row r="18" spans="1:24" s="29" customFormat="1" ht="21">
      <c r="A18" s="23" t="s">
        <v>22</v>
      </c>
      <c r="B18" s="23" t="s">
        <v>16</v>
      </c>
      <c r="C18" s="24">
        <v>7.92</v>
      </c>
      <c r="D18" s="24">
        <v>8.18</v>
      </c>
      <c r="E18" s="24">
        <v>7.1</v>
      </c>
      <c r="F18" s="24">
        <v>10.57</v>
      </c>
      <c r="G18" s="24">
        <v>6.43</v>
      </c>
      <c r="H18" s="24">
        <v>7.05</v>
      </c>
      <c r="I18" s="24">
        <v>7.31</v>
      </c>
      <c r="J18" s="24">
        <v>6.29</v>
      </c>
      <c r="K18" s="24">
        <v>9.4</v>
      </c>
      <c r="L18" s="24">
        <v>5.98</v>
      </c>
      <c r="M18" s="23">
        <v>890</v>
      </c>
      <c r="N18" s="23">
        <v>894</v>
      </c>
      <c r="O18" s="23">
        <v>886</v>
      </c>
      <c r="P18" s="23">
        <v>890</v>
      </c>
      <c r="Q18" s="23">
        <v>930</v>
      </c>
      <c r="T18" s="23" t="s">
        <v>22</v>
      </c>
      <c r="U18" s="23" t="s">
        <v>16</v>
      </c>
      <c r="V18" s="44">
        <f t="shared" si="0"/>
        <v>8.0400000000000009</v>
      </c>
      <c r="W18" s="44">
        <f t="shared" si="1"/>
        <v>7.2060000000000004</v>
      </c>
      <c r="X18" s="45">
        <f t="shared" si="2"/>
        <v>896.26865671641792</v>
      </c>
    </row>
    <row r="19" spans="1:24" s="29" customFormat="1" ht="21">
      <c r="A19" s="23" t="s">
        <v>24</v>
      </c>
      <c r="B19" s="23" t="s">
        <v>16</v>
      </c>
      <c r="C19" s="24">
        <v>92.71</v>
      </c>
      <c r="D19" s="24">
        <v>84.2</v>
      </c>
      <c r="E19" s="24">
        <v>72.05</v>
      </c>
      <c r="F19" s="24">
        <v>81.16</v>
      </c>
      <c r="G19" s="24">
        <v>67.180000000000007</v>
      </c>
      <c r="H19" s="24">
        <v>29.76</v>
      </c>
      <c r="I19" s="24">
        <v>27.87</v>
      </c>
      <c r="J19" s="24">
        <v>24.06</v>
      </c>
      <c r="K19" s="24">
        <v>30.03</v>
      </c>
      <c r="L19" s="24">
        <v>24.72</v>
      </c>
      <c r="M19" s="23">
        <v>321</v>
      </c>
      <c r="N19" s="23">
        <v>331</v>
      </c>
      <c r="O19" s="23">
        <v>334</v>
      </c>
      <c r="P19" s="23">
        <v>370</v>
      </c>
      <c r="Q19" s="23">
        <v>368</v>
      </c>
      <c r="T19" s="23" t="s">
        <v>24</v>
      </c>
      <c r="U19" s="23" t="s">
        <v>16</v>
      </c>
      <c r="V19" s="44">
        <f t="shared" si="0"/>
        <v>79.460000000000008</v>
      </c>
      <c r="W19" s="44">
        <f t="shared" si="1"/>
        <v>27.288</v>
      </c>
      <c r="X19" s="45">
        <f t="shared" si="2"/>
        <v>343.41807198590487</v>
      </c>
    </row>
    <row r="20" spans="1:24" s="29" customFormat="1" ht="21">
      <c r="A20" s="23"/>
      <c r="B20" s="23" t="s">
        <v>17</v>
      </c>
      <c r="C20" s="24">
        <v>5.25</v>
      </c>
      <c r="D20" s="24">
        <v>5</v>
      </c>
      <c r="E20" s="24">
        <v>3.39</v>
      </c>
      <c r="F20" s="24">
        <v>2.0499999999999998</v>
      </c>
      <c r="G20" s="24">
        <v>2.86</v>
      </c>
      <c r="H20" s="24">
        <v>1.43</v>
      </c>
      <c r="I20" s="24">
        <v>1.47</v>
      </c>
      <c r="J20" s="24">
        <v>0.93</v>
      </c>
      <c r="K20" s="24">
        <v>0.8</v>
      </c>
      <c r="L20" s="24">
        <v>1.08</v>
      </c>
      <c r="M20" s="23">
        <v>272</v>
      </c>
      <c r="N20" s="23">
        <v>293</v>
      </c>
      <c r="O20" s="23">
        <v>273</v>
      </c>
      <c r="P20" s="23">
        <v>390</v>
      </c>
      <c r="Q20" s="23">
        <v>377</v>
      </c>
      <c r="T20" s="23"/>
      <c r="U20" s="23" t="s">
        <v>17</v>
      </c>
      <c r="V20" s="44">
        <f t="shared" si="0"/>
        <v>3.71</v>
      </c>
      <c r="W20" s="44">
        <f t="shared" si="1"/>
        <v>1.1419999999999999</v>
      </c>
      <c r="X20" s="45">
        <f t="shared" si="2"/>
        <v>307.81671159029651</v>
      </c>
    </row>
    <row r="21" spans="1:24" s="29" customFormat="1" ht="21">
      <c r="A21" s="23"/>
      <c r="B21" s="23" t="s">
        <v>18</v>
      </c>
      <c r="C21" s="24">
        <v>97.96</v>
      </c>
      <c r="D21" s="24">
        <v>89.2</v>
      </c>
      <c r="E21" s="24">
        <v>75.44</v>
      </c>
      <c r="F21" s="24">
        <v>83.21</v>
      </c>
      <c r="G21" s="24">
        <v>70.040000000000006</v>
      </c>
      <c r="H21" s="24">
        <v>31.19</v>
      </c>
      <c r="I21" s="24">
        <v>29.34</v>
      </c>
      <c r="J21" s="24">
        <v>24.99</v>
      </c>
      <c r="K21" s="24">
        <v>30.83</v>
      </c>
      <c r="L21" s="24">
        <v>25.8</v>
      </c>
      <c r="M21" s="23">
        <v>318</v>
      </c>
      <c r="N21" s="23">
        <v>329</v>
      </c>
      <c r="O21" s="23">
        <v>331</v>
      </c>
      <c r="P21" s="23">
        <v>370</v>
      </c>
      <c r="Q21" s="23">
        <v>368</v>
      </c>
      <c r="T21" s="23"/>
      <c r="U21" s="23" t="s">
        <v>18</v>
      </c>
      <c r="V21" s="44">
        <f t="shared" si="0"/>
        <v>83.17</v>
      </c>
      <c r="W21" s="44">
        <f t="shared" si="1"/>
        <v>28.43</v>
      </c>
      <c r="X21" s="45">
        <f t="shared" si="2"/>
        <v>341.82998677407716</v>
      </c>
    </row>
    <row r="22" spans="1:24" s="29" customFormat="1" ht="21" hidden="1">
      <c r="A22" s="23" t="s">
        <v>25</v>
      </c>
      <c r="B22" s="23" t="s">
        <v>16</v>
      </c>
      <c r="C22" s="24">
        <v>0.9</v>
      </c>
      <c r="D22" s="24">
        <v>1.1299999999999999</v>
      </c>
      <c r="E22" s="24">
        <v>0.9</v>
      </c>
      <c r="F22" s="24">
        <v>0</v>
      </c>
      <c r="G22" s="24">
        <v>0</v>
      </c>
      <c r="H22" s="24">
        <v>0.9</v>
      </c>
      <c r="I22" s="24">
        <v>1.02</v>
      </c>
      <c r="J22" s="24">
        <v>0.86</v>
      </c>
      <c r="K22" s="24">
        <v>0</v>
      </c>
      <c r="L22" s="24">
        <v>0</v>
      </c>
      <c r="M22" s="23">
        <v>1000</v>
      </c>
      <c r="N22" s="23">
        <v>902</v>
      </c>
      <c r="O22" s="23">
        <v>960</v>
      </c>
      <c r="P22" s="23">
        <v>0</v>
      </c>
      <c r="Q22" s="23">
        <v>0</v>
      </c>
      <c r="T22" s="23" t="s">
        <v>25</v>
      </c>
      <c r="U22" s="23" t="s">
        <v>16</v>
      </c>
      <c r="V22" s="44">
        <f t="shared" si="0"/>
        <v>0.58599999999999997</v>
      </c>
      <c r="W22" s="44">
        <f t="shared" si="1"/>
        <v>0.55599999999999994</v>
      </c>
      <c r="X22" s="45">
        <f t="shared" si="2"/>
        <v>948.80546075085317</v>
      </c>
    </row>
    <row r="23" spans="1:24" s="29" customFormat="1" ht="21" hidden="1">
      <c r="A23" s="23" t="s">
        <v>26</v>
      </c>
      <c r="B23" s="23" t="s">
        <v>16</v>
      </c>
      <c r="C23" s="24">
        <v>0</v>
      </c>
      <c r="D23" s="24">
        <v>0</v>
      </c>
      <c r="E23" s="24">
        <v>0.15</v>
      </c>
      <c r="F23" s="24">
        <v>0</v>
      </c>
      <c r="G23" s="24">
        <v>0</v>
      </c>
      <c r="H23" s="24">
        <v>0</v>
      </c>
      <c r="I23" s="24">
        <v>0</v>
      </c>
      <c r="J23" s="24">
        <v>0.17</v>
      </c>
      <c r="K23" s="24">
        <v>0</v>
      </c>
      <c r="L23" s="24">
        <v>0</v>
      </c>
      <c r="M23" s="23">
        <v>0</v>
      </c>
      <c r="N23" s="23">
        <v>0</v>
      </c>
      <c r="O23" s="23">
        <v>1100</v>
      </c>
      <c r="P23" s="23">
        <v>0</v>
      </c>
      <c r="Q23" s="23">
        <v>0</v>
      </c>
      <c r="T23" s="23" t="s">
        <v>26</v>
      </c>
      <c r="U23" s="23" t="s">
        <v>16</v>
      </c>
      <c r="V23" s="44">
        <f t="shared" si="0"/>
        <v>0.03</v>
      </c>
      <c r="W23" s="44">
        <f t="shared" si="1"/>
        <v>3.4000000000000002E-2</v>
      </c>
      <c r="X23" s="45">
        <f t="shared" si="2"/>
        <v>1133.3333333333335</v>
      </c>
    </row>
    <row r="24" spans="1:24" s="29" customFormat="1" ht="21">
      <c r="A24" s="23" t="s">
        <v>29</v>
      </c>
      <c r="B24" s="23" t="s">
        <v>16</v>
      </c>
      <c r="C24" s="24">
        <v>128</v>
      </c>
      <c r="D24" s="24">
        <v>106.16</v>
      </c>
      <c r="E24" s="24">
        <v>86.47</v>
      </c>
      <c r="F24" s="24">
        <v>98.99</v>
      </c>
      <c r="G24" s="24">
        <v>154.82</v>
      </c>
      <c r="H24" s="24">
        <v>81.28</v>
      </c>
      <c r="I24" s="24">
        <v>67.94</v>
      </c>
      <c r="J24" s="24">
        <v>52.31</v>
      </c>
      <c r="K24" s="24">
        <v>65.83</v>
      </c>
      <c r="L24" s="24">
        <v>91.81</v>
      </c>
      <c r="M24" s="23">
        <v>635</v>
      </c>
      <c r="N24" s="23">
        <v>640</v>
      </c>
      <c r="O24" s="23">
        <v>605</v>
      </c>
      <c r="P24" s="23">
        <v>665</v>
      </c>
      <c r="Q24" s="23">
        <v>593</v>
      </c>
      <c r="T24" s="23" t="s">
        <v>29</v>
      </c>
      <c r="U24" s="23" t="s">
        <v>16</v>
      </c>
      <c r="V24" s="44">
        <f t="shared" si="0"/>
        <v>114.88800000000001</v>
      </c>
      <c r="W24" s="44">
        <f t="shared" si="1"/>
        <v>71.834000000000003</v>
      </c>
      <c r="X24" s="45">
        <f t="shared" si="2"/>
        <v>625.25241974792846</v>
      </c>
    </row>
    <row r="25" spans="1:24" s="29" customFormat="1" ht="21">
      <c r="A25" s="23"/>
      <c r="B25" s="23" t="s">
        <v>17</v>
      </c>
      <c r="C25" s="24">
        <v>8</v>
      </c>
      <c r="D25" s="24">
        <v>3.8</v>
      </c>
      <c r="E25" s="24">
        <v>13.46</v>
      </c>
      <c r="F25" s="24">
        <v>18.45</v>
      </c>
      <c r="G25" s="24">
        <v>25.55</v>
      </c>
      <c r="H25" s="24">
        <v>5.24</v>
      </c>
      <c r="I25" s="24">
        <v>5.62</v>
      </c>
      <c r="J25" s="24">
        <v>21.33</v>
      </c>
      <c r="K25" s="24">
        <v>21.73</v>
      </c>
      <c r="L25" s="24">
        <v>38.200000000000003</v>
      </c>
      <c r="M25" s="23">
        <v>655</v>
      </c>
      <c r="N25" s="23">
        <v>1478</v>
      </c>
      <c r="O25" s="23">
        <v>1585</v>
      </c>
      <c r="P25" s="23">
        <v>1178</v>
      </c>
      <c r="Q25" s="23">
        <v>1495</v>
      </c>
      <c r="T25" s="23"/>
      <c r="U25" s="23" t="s">
        <v>17</v>
      </c>
      <c r="V25" s="44">
        <f t="shared" si="0"/>
        <v>13.852</v>
      </c>
      <c r="W25" s="44">
        <f t="shared" si="1"/>
        <v>18.423999999999999</v>
      </c>
      <c r="X25" s="45">
        <f t="shared" si="2"/>
        <v>1330.0606410626624</v>
      </c>
    </row>
    <row r="26" spans="1:24" s="29" customFormat="1" ht="21">
      <c r="A26" s="23"/>
      <c r="B26" s="23" t="s">
        <v>18</v>
      </c>
      <c r="C26" s="24">
        <v>136</v>
      </c>
      <c r="D26" s="24">
        <v>109.96</v>
      </c>
      <c r="E26" s="24">
        <v>99.93</v>
      </c>
      <c r="F26" s="24">
        <v>117.44</v>
      </c>
      <c r="G26" s="24">
        <v>180.37</v>
      </c>
      <c r="H26" s="24">
        <v>86.52</v>
      </c>
      <c r="I26" s="24">
        <v>73.56</v>
      </c>
      <c r="J26" s="24">
        <v>73.650000000000006</v>
      </c>
      <c r="K26" s="24">
        <v>87.55</v>
      </c>
      <c r="L26" s="24">
        <v>130.01</v>
      </c>
      <c r="M26" s="23">
        <v>636</v>
      </c>
      <c r="N26" s="23">
        <v>669</v>
      </c>
      <c r="O26" s="23">
        <v>737</v>
      </c>
      <c r="P26" s="23">
        <v>746</v>
      </c>
      <c r="Q26" s="23">
        <v>721</v>
      </c>
      <c r="T26" s="23"/>
      <c r="U26" s="23" t="s">
        <v>18</v>
      </c>
      <c r="V26" s="44">
        <f t="shared" si="0"/>
        <v>128.74</v>
      </c>
      <c r="W26" s="44">
        <f t="shared" si="1"/>
        <v>90.257999999999996</v>
      </c>
      <c r="X26" s="45">
        <f t="shared" si="2"/>
        <v>701.0874631039303</v>
      </c>
    </row>
    <row r="27" spans="1:24" s="29" customFormat="1" ht="21">
      <c r="A27" s="23" t="s">
        <v>30</v>
      </c>
      <c r="B27" s="23" t="s">
        <v>16</v>
      </c>
      <c r="C27" s="24">
        <v>0</v>
      </c>
      <c r="D27" s="24">
        <v>1</v>
      </c>
      <c r="E27" s="24">
        <v>0.03</v>
      </c>
      <c r="F27" s="24">
        <v>0.24</v>
      </c>
      <c r="G27" s="24">
        <v>0.25</v>
      </c>
      <c r="H27" s="24">
        <v>0</v>
      </c>
      <c r="I27" s="24">
        <v>0.4</v>
      </c>
      <c r="J27" s="24">
        <v>0.01</v>
      </c>
      <c r="K27" s="24">
        <v>0.13</v>
      </c>
      <c r="L27" s="24">
        <v>0.13</v>
      </c>
      <c r="M27" s="23">
        <v>0</v>
      </c>
      <c r="N27" s="23">
        <v>400</v>
      </c>
      <c r="O27" s="23">
        <v>391</v>
      </c>
      <c r="P27" s="23">
        <v>560</v>
      </c>
      <c r="Q27" s="23">
        <v>509</v>
      </c>
      <c r="T27" s="23" t="s">
        <v>30</v>
      </c>
      <c r="U27" s="23" t="s">
        <v>16</v>
      </c>
      <c r="V27" s="44">
        <f t="shared" si="0"/>
        <v>0.30399999999999999</v>
      </c>
      <c r="W27" s="44">
        <f t="shared" si="1"/>
        <v>0.13400000000000001</v>
      </c>
      <c r="X27" s="45">
        <f t="shared" si="2"/>
        <v>440.78947368421058</v>
      </c>
    </row>
    <row r="28" spans="1:24" s="29" customFormat="1" ht="21">
      <c r="A28" s="23" t="s">
        <v>31</v>
      </c>
      <c r="B28" s="23" t="s">
        <v>16</v>
      </c>
      <c r="C28" s="24">
        <v>6.92</v>
      </c>
      <c r="D28" s="24">
        <v>7</v>
      </c>
      <c r="E28" s="24">
        <v>7.02</v>
      </c>
      <c r="F28" s="24">
        <v>6.98</v>
      </c>
      <c r="G28" s="24">
        <v>6.35</v>
      </c>
      <c r="H28" s="24">
        <v>4.62</v>
      </c>
      <c r="I28" s="24">
        <v>4.6900000000000004</v>
      </c>
      <c r="J28" s="24">
        <v>5.12</v>
      </c>
      <c r="K28" s="24">
        <v>5.0199999999999996</v>
      </c>
      <c r="L28" s="24">
        <v>4.57</v>
      </c>
      <c r="M28" s="23">
        <v>667</v>
      </c>
      <c r="N28" s="23">
        <v>670</v>
      </c>
      <c r="O28" s="23">
        <v>730</v>
      </c>
      <c r="P28" s="23">
        <v>719</v>
      </c>
      <c r="Q28" s="23">
        <v>719</v>
      </c>
      <c r="T28" s="23" t="s">
        <v>31</v>
      </c>
      <c r="U28" s="23" t="s">
        <v>16</v>
      </c>
      <c r="V28" s="44">
        <f t="shared" si="0"/>
        <v>6.8539999999999992</v>
      </c>
      <c r="W28" s="44">
        <f t="shared" si="1"/>
        <v>4.8040000000000003</v>
      </c>
      <c r="X28" s="45">
        <f t="shared" si="2"/>
        <v>700.90458126641386</v>
      </c>
    </row>
    <row r="29" spans="1:24" s="29" customFormat="1" ht="21">
      <c r="A29" s="23" t="s">
        <v>33</v>
      </c>
      <c r="B29" s="23" t="s">
        <v>16</v>
      </c>
      <c r="C29" s="24">
        <v>147.19</v>
      </c>
      <c r="D29" s="24">
        <v>128.66</v>
      </c>
      <c r="E29" s="24">
        <v>128.44</v>
      </c>
      <c r="F29" s="24">
        <v>131.68</v>
      </c>
      <c r="G29" s="24">
        <v>133.33000000000001</v>
      </c>
      <c r="H29" s="24">
        <v>128.63999999999999</v>
      </c>
      <c r="I29" s="24">
        <v>108.2</v>
      </c>
      <c r="J29" s="24">
        <v>111.61</v>
      </c>
      <c r="K29" s="24">
        <v>114.82</v>
      </c>
      <c r="L29" s="24">
        <v>120.39</v>
      </c>
      <c r="M29" s="23">
        <v>874</v>
      </c>
      <c r="N29" s="23">
        <v>841</v>
      </c>
      <c r="O29" s="23">
        <v>869</v>
      </c>
      <c r="P29" s="23">
        <v>872</v>
      </c>
      <c r="Q29" s="23">
        <v>903</v>
      </c>
      <c r="T29" s="23" t="s">
        <v>33</v>
      </c>
      <c r="U29" s="23" t="s">
        <v>16</v>
      </c>
      <c r="V29" s="44">
        <f t="shared" si="0"/>
        <v>133.86000000000001</v>
      </c>
      <c r="W29" s="44">
        <f t="shared" si="1"/>
        <v>116.732</v>
      </c>
      <c r="X29" s="45">
        <f t="shared" si="2"/>
        <v>872.04542058867457</v>
      </c>
    </row>
    <row r="30" spans="1:24" s="29" customFormat="1" ht="21">
      <c r="A30" s="23" t="s">
        <v>34</v>
      </c>
      <c r="B30" s="23" t="s">
        <v>16</v>
      </c>
      <c r="C30" s="24">
        <v>132</v>
      </c>
      <c r="D30" s="24">
        <v>80.75</v>
      </c>
      <c r="E30" s="24">
        <v>65</v>
      </c>
      <c r="F30" s="24">
        <v>85</v>
      </c>
      <c r="G30" s="24">
        <v>75</v>
      </c>
      <c r="H30" s="24">
        <v>67.319999999999993</v>
      </c>
      <c r="I30" s="24">
        <v>41.02</v>
      </c>
      <c r="J30" s="24">
        <v>32.18</v>
      </c>
      <c r="K30" s="24">
        <v>49.05</v>
      </c>
      <c r="L30" s="24">
        <v>36.979999999999997</v>
      </c>
      <c r="M30" s="23">
        <v>510</v>
      </c>
      <c r="N30" s="23">
        <v>508</v>
      </c>
      <c r="O30" s="23">
        <v>495</v>
      </c>
      <c r="P30" s="23">
        <v>577</v>
      </c>
      <c r="Q30" s="23">
        <v>493</v>
      </c>
      <c r="T30" s="23" t="s">
        <v>34</v>
      </c>
      <c r="U30" s="23" t="s">
        <v>16</v>
      </c>
      <c r="V30" s="44">
        <f t="shared" si="0"/>
        <v>87.55</v>
      </c>
      <c r="W30" s="44">
        <f t="shared" si="1"/>
        <v>45.309999999999995</v>
      </c>
      <c r="X30" s="45">
        <f t="shared" si="2"/>
        <v>517.53283837806964</v>
      </c>
    </row>
    <row r="31" spans="1:24" s="29" customFormat="1" ht="21">
      <c r="A31" s="23"/>
      <c r="B31" s="23" t="s">
        <v>17</v>
      </c>
      <c r="C31" s="24">
        <v>4</v>
      </c>
      <c r="D31" s="24">
        <v>3.8</v>
      </c>
      <c r="E31" s="24">
        <v>3.2</v>
      </c>
      <c r="F31" s="24">
        <v>4.01</v>
      </c>
      <c r="G31" s="24">
        <v>4</v>
      </c>
      <c r="H31" s="24">
        <v>1.5</v>
      </c>
      <c r="I31" s="24">
        <v>1.9</v>
      </c>
      <c r="J31" s="24">
        <v>1.1000000000000001</v>
      </c>
      <c r="K31" s="24">
        <v>2.2000000000000002</v>
      </c>
      <c r="L31" s="24">
        <v>2.12</v>
      </c>
      <c r="M31" s="23">
        <v>375</v>
      </c>
      <c r="N31" s="23">
        <v>500</v>
      </c>
      <c r="O31" s="23">
        <v>344</v>
      </c>
      <c r="P31" s="23">
        <v>549</v>
      </c>
      <c r="Q31" s="23">
        <v>529</v>
      </c>
      <c r="T31" s="23"/>
      <c r="U31" s="23" t="s">
        <v>17</v>
      </c>
      <c r="V31" s="44">
        <f t="shared" si="0"/>
        <v>3.8019999999999996</v>
      </c>
      <c r="W31" s="44">
        <f t="shared" si="1"/>
        <v>1.764</v>
      </c>
      <c r="X31" s="45">
        <f t="shared" si="2"/>
        <v>463.96633350867972</v>
      </c>
    </row>
    <row r="32" spans="1:24" s="29" customFormat="1" ht="21">
      <c r="A32" s="23"/>
      <c r="B32" s="23" t="s">
        <v>18</v>
      </c>
      <c r="C32" s="24">
        <v>136</v>
      </c>
      <c r="D32" s="24">
        <v>84.55</v>
      </c>
      <c r="E32" s="24">
        <v>68.2</v>
      </c>
      <c r="F32" s="24">
        <v>89.01</v>
      </c>
      <c r="G32" s="24">
        <v>79</v>
      </c>
      <c r="H32" s="24">
        <v>68.819999999999993</v>
      </c>
      <c r="I32" s="24">
        <v>42.92</v>
      </c>
      <c r="J32" s="24">
        <v>33.28</v>
      </c>
      <c r="K32" s="24">
        <v>51.25</v>
      </c>
      <c r="L32" s="24">
        <v>39.090000000000003</v>
      </c>
      <c r="M32" s="23">
        <v>506</v>
      </c>
      <c r="N32" s="23">
        <v>508</v>
      </c>
      <c r="O32" s="23">
        <v>488</v>
      </c>
      <c r="P32" s="23">
        <v>576</v>
      </c>
      <c r="Q32" s="23">
        <v>495</v>
      </c>
      <c r="T32" s="23"/>
      <c r="U32" s="23" t="s">
        <v>18</v>
      </c>
      <c r="V32" s="44">
        <f t="shared" si="0"/>
        <v>91.352000000000004</v>
      </c>
      <c r="W32" s="44">
        <f t="shared" si="1"/>
        <v>47.071999999999996</v>
      </c>
      <c r="X32" s="45">
        <f t="shared" si="2"/>
        <v>515.28154829669836</v>
      </c>
    </row>
    <row r="33" spans="1:24" s="29" customFormat="1" ht="21" hidden="1">
      <c r="A33" s="23" t="s">
        <v>35</v>
      </c>
      <c r="B33" s="23" t="s">
        <v>16</v>
      </c>
      <c r="C33" s="24">
        <v>0</v>
      </c>
      <c r="D33" s="24">
        <v>0</v>
      </c>
      <c r="E33" s="24"/>
      <c r="F33" s="24"/>
      <c r="G33" s="24">
        <v>0</v>
      </c>
      <c r="H33" s="24">
        <v>0</v>
      </c>
      <c r="I33" s="24">
        <v>0</v>
      </c>
      <c r="J33" s="24"/>
      <c r="K33" s="24"/>
      <c r="L33" s="24">
        <v>0</v>
      </c>
      <c r="M33" s="23">
        <v>0</v>
      </c>
      <c r="N33" s="23">
        <v>0</v>
      </c>
      <c r="O33" s="23"/>
      <c r="P33" s="23"/>
      <c r="Q33" s="23">
        <v>1000</v>
      </c>
      <c r="T33" s="23" t="s">
        <v>35</v>
      </c>
      <c r="U33" s="23" t="s">
        <v>16</v>
      </c>
      <c r="V33" s="44">
        <f t="shared" si="0"/>
        <v>0</v>
      </c>
      <c r="W33" s="44">
        <f t="shared" si="1"/>
        <v>0</v>
      </c>
      <c r="X33" s="45" t="e">
        <f t="shared" si="2"/>
        <v>#DIV/0!</v>
      </c>
    </row>
    <row r="34" spans="1:24" s="29" customFormat="1" ht="21" hidden="1">
      <c r="A34" s="23"/>
      <c r="B34" s="23" t="s">
        <v>17</v>
      </c>
      <c r="C34" s="24"/>
      <c r="D34" s="24"/>
      <c r="E34" s="24"/>
      <c r="F34" s="24"/>
      <c r="G34" s="24">
        <v>0.4</v>
      </c>
      <c r="H34" s="24"/>
      <c r="I34" s="24"/>
      <c r="J34" s="24"/>
      <c r="K34" s="24"/>
      <c r="L34" s="24">
        <v>0.31</v>
      </c>
      <c r="M34" s="23"/>
      <c r="N34" s="23"/>
      <c r="O34" s="23"/>
      <c r="P34" s="23"/>
      <c r="Q34" s="23">
        <v>785</v>
      </c>
      <c r="T34" s="23"/>
      <c r="U34" s="23" t="s">
        <v>17</v>
      </c>
      <c r="V34" s="44">
        <f t="shared" si="0"/>
        <v>0.4</v>
      </c>
      <c r="W34" s="44">
        <f t="shared" si="1"/>
        <v>0.31</v>
      </c>
      <c r="X34" s="45">
        <f t="shared" si="2"/>
        <v>774.99999999999989</v>
      </c>
    </row>
    <row r="35" spans="1:24" s="29" customFormat="1" ht="21" hidden="1">
      <c r="A35" s="23"/>
      <c r="B35" s="23" t="s">
        <v>18</v>
      </c>
      <c r="C35" s="24"/>
      <c r="D35" s="24"/>
      <c r="E35" s="24"/>
      <c r="F35" s="24"/>
      <c r="G35" s="24">
        <v>0.4</v>
      </c>
      <c r="H35" s="24"/>
      <c r="I35" s="24"/>
      <c r="J35" s="24"/>
      <c r="K35" s="24"/>
      <c r="L35" s="24">
        <v>0.31</v>
      </c>
      <c r="M35" s="23"/>
      <c r="N35" s="23"/>
      <c r="O35" s="23"/>
      <c r="P35" s="23"/>
      <c r="Q35" s="23">
        <v>786</v>
      </c>
      <c r="T35" s="23"/>
      <c r="U35" s="23" t="s">
        <v>18</v>
      </c>
      <c r="V35" s="44">
        <f t="shared" si="0"/>
        <v>0.4</v>
      </c>
      <c r="W35" s="44">
        <f t="shared" si="1"/>
        <v>0.31</v>
      </c>
      <c r="X35" s="45">
        <f t="shared" si="2"/>
        <v>774.99999999999989</v>
      </c>
    </row>
    <row r="36" spans="1:24" s="29" customFormat="1" ht="21">
      <c r="A36" s="23" t="s">
        <v>37</v>
      </c>
      <c r="B36" s="23" t="s">
        <v>16</v>
      </c>
      <c r="C36" s="24">
        <v>1789</v>
      </c>
      <c r="D36" s="24">
        <v>2437</v>
      </c>
      <c r="E36" s="24">
        <v>1762</v>
      </c>
      <c r="F36" s="24">
        <v>1273</v>
      </c>
      <c r="G36" s="24">
        <v>1535</v>
      </c>
      <c r="H36" s="24">
        <v>1298.81</v>
      </c>
      <c r="I36" s="24">
        <v>1133.21</v>
      </c>
      <c r="J36" s="24">
        <v>463.41</v>
      </c>
      <c r="K36" s="24">
        <v>394.63</v>
      </c>
      <c r="L36" s="24">
        <v>778.25</v>
      </c>
      <c r="M36" s="23">
        <v>726</v>
      </c>
      <c r="N36" s="23">
        <v>465</v>
      </c>
      <c r="O36" s="23">
        <v>263</v>
      </c>
      <c r="P36" s="23">
        <v>310</v>
      </c>
      <c r="Q36" s="23">
        <v>507</v>
      </c>
      <c r="T36" s="23" t="s">
        <v>37</v>
      </c>
      <c r="U36" s="23" t="s">
        <v>16</v>
      </c>
      <c r="V36" s="44">
        <f t="shared" si="0"/>
        <v>1759.2</v>
      </c>
      <c r="W36" s="44">
        <f t="shared" si="1"/>
        <v>813.66200000000003</v>
      </c>
      <c r="X36" s="45">
        <f t="shared" si="2"/>
        <v>462.51819008640291</v>
      </c>
    </row>
    <row r="37" spans="1:24" s="29" customFormat="1" ht="21">
      <c r="A37" s="23"/>
      <c r="B37" s="23" t="s">
        <v>17</v>
      </c>
      <c r="C37" s="24">
        <v>35</v>
      </c>
      <c r="D37" s="24">
        <v>43</v>
      </c>
      <c r="E37" s="24">
        <v>32</v>
      </c>
      <c r="F37" s="24">
        <v>41</v>
      </c>
      <c r="G37" s="24">
        <v>82</v>
      </c>
      <c r="H37" s="24">
        <v>49</v>
      </c>
      <c r="I37" s="24">
        <v>57.45</v>
      </c>
      <c r="J37" s="24">
        <v>39.94</v>
      </c>
      <c r="K37" s="24">
        <v>53.18</v>
      </c>
      <c r="L37" s="24">
        <v>106.35</v>
      </c>
      <c r="M37" s="23">
        <v>1400</v>
      </c>
      <c r="N37" s="23">
        <v>1336</v>
      </c>
      <c r="O37" s="23">
        <v>1248</v>
      </c>
      <c r="P37" s="23">
        <v>1297</v>
      </c>
      <c r="Q37" s="23">
        <v>1297</v>
      </c>
      <c r="T37" s="23"/>
      <c r="U37" s="23" t="s">
        <v>17</v>
      </c>
      <c r="V37" s="44">
        <f t="shared" si="0"/>
        <v>46.6</v>
      </c>
      <c r="W37" s="44">
        <f t="shared" si="1"/>
        <v>61.18399999999999</v>
      </c>
      <c r="X37" s="45">
        <f t="shared" si="2"/>
        <v>1312.9613733905576</v>
      </c>
    </row>
    <row r="38" spans="1:24" s="29" customFormat="1" ht="21">
      <c r="A38" s="23"/>
      <c r="B38" s="23" t="s">
        <v>18</v>
      </c>
      <c r="C38" s="24">
        <v>1824</v>
      </c>
      <c r="D38" s="24">
        <v>2480</v>
      </c>
      <c r="E38" s="24">
        <v>1794</v>
      </c>
      <c r="F38" s="24">
        <v>1314</v>
      </c>
      <c r="G38" s="24">
        <v>1617</v>
      </c>
      <c r="H38" s="24">
        <v>1347.81</v>
      </c>
      <c r="I38" s="24">
        <v>1190.6500000000001</v>
      </c>
      <c r="J38" s="24">
        <v>503.34</v>
      </c>
      <c r="K38" s="24">
        <v>447.81</v>
      </c>
      <c r="L38" s="24">
        <v>884.6</v>
      </c>
      <c r="M38" s="23">
        <v>739</v>
      </c>
      <c r="N38" s="23">
        <v>480</v>
      </c>
      <c r="O38" s="23">
        <v>281</v>
      </c>
      <c r="P38" s="23">
        <v>341</v>
      </c>
      <c r="Q38" s="23">
        <v>547</v>
      </c>
      <c r="T38" s="23"/>
      <c r="U38" s="23" t="s">
        <v>18</v>
      </c>
      <c r="V38" s="44">
        <f t="shared" si="0"/>
        <v>1805.8</v>
      </c>
      <c r="W38" s="44">
        <f t="shared" si="1"/>
        <v>874.84199999999998</v>
      </c>
      <c r="X38" s="45">
        <f t="shared" si="2"/>
        <v>484.46228818252297</v>
      </c>
    </row>
    <row r="39" spans="1:24" s="29" customFormat="1" ht="21">
      <c r="A39" s="23" t="s">
        <v>38</v>
      </c>
      <c r="B39" s="23" t="s">
        <v>16</v>
      </c>
      <c r="C39" s="24">
        <v>351</v>
      </c>
      <c r="D39" s="24">
        <v>366.6</v>
      </c>
      <c r="E39" s="24">
        <v>340.53</v>
      </c>
      <c r="F39" s="24">
        <v>356.4</v>
      </c>
      <c r="G39" s="24">
        <v>435.9</v>
      </c>
      <c r="H39" s="24">
        <v>121.45</v>
      </c>
      <c r="I39" s="24">
        <v>154.44999999999999</v>
      </c>
      <c r="J39" s="24">
        <v>151.19999999999999</v>
      </c>
      <c r="K39" s="24">
        <v>226.67</v>
      </c>
      <c r="L39" s="24">
        <v>210.98</v>
      </c>
      <c r="M39" s="23">
        <v>346</v>
      </c>
      <c r="N39" s="23">
        <v>421</v>
      </c>
      <c r="O39" s="23">
        <v>444</v>
      </c>
      <c r="P39" s="23">
        <v>636</v>
      </c>
      <c r="Q39" s="23">
        <v>484</v>
      </c>
      <c r="T39" s="23" t="s">
        <v>38</v>
      </c>
      <c r="U39" s="23" t="s">
        <v>16</v>
      </c>
      <c r="V39" s="44">
        <f t="shared" si="0"/>
        <v>370.08600000000007</v>
      </c>
      <c r="W39" s="44">
        <f t="shared" si="1"/>
        <v>172.95</v>
      </c>
      <c r="X39" s="45">
        <f t="shared" si="2"/>
        <v>467.32381122225632</v>
      </c>
    </row>
    <row r="40" spans="1:24" s="29" customFormat="1" ht="21">
      <c r="A40" s="23"/>
      <c r="B40" s="23" t="s">
        <v>17</v>
      </c>
      <c r="C40" s="24">
        <v>0</v>
      </c>
      <c r="D40" s="24">
        <v>0</v>
      </c>
      <c r="E40" s="24">
        <v>0</v>
      </c>
      <c r="F40" s="24"/>
      <c r="G40" s="24">
        <v>0.41</v>
      </c>
      <c r="H40" s="24">
        <v>0</v>
      </c>
      <c r="I40" s="24">
        <v>0</v>
      </c>
      <c r="J40" s="24">
        <v>0</v>
      </c>
      <c r="K40" s="24"/>
      <c r="L40" s="24">
        <v>0.22</v>
      </c>
      <c r="M40" s="23">
        <v>0</v>
      </c>
      <c r="N40" s="23">
        <v>0</v>
      </c>
      <c r="O40" s="23">
        <v>0</v>
      </c>
      <c r="P40" s="23"/>
      <c r="Q40" s="23">
        <v>539</v>
      </c>
      <c r="T40" s="23"/>
      <c r="U40" s="23" t="s">
        <v>17</v>
      </c>
      <c r="V40" s="44">
        <f t="shared" si="0"/>
        <v>0.10249999999999999</v>
      </c>
      <c r="W40" s="44">
        <f t="shared" si="1"/>
        <v>5.5E-2</v>
      </c>
      <c r="X40" s="45">
        <f t="shared" si="2"/>
        <v>536.58536585365857</v>
      </c>
    </row>
    <row r="41" spans="1:24" s="29" customFormat="1" ht="21">
      <c r="A41" s="23"/>
      <c r="B41" s="23" t="s">
        <v>18</v>
      </c>
      <c r="C41" s="24">
        <v>351</v>
      </c>
      <c r="D41" s="24">
        <v>366.6</v>
      </c>
      <c r="E41" s="24">
        <v>340.53</v>
      </c>
      <c r="F41" s="24"/>
      <c r="G41" s="24">
        <v>436.31</v>
      </c>
      <c r="H41" s="24">
        <v>121.45</v>
      </c>
      <c r="I41" s="24">
        <v>154.44999999999999</v>
      </c>
      <c r="J41" s="24">
        <v>151.19999999999999</v>
      </c>
      <c r="K41" s="24"/>
      <c r="L41" s="24">
        <v>211.2</v>
      </c>
      <c r="M41" s="23">
        <v>346</v>
      </c>
      <c r="N41" s="23">
        <v>421</v>
      </c>
      <c r="O41" s="23">
        <v>444</v>
      </c>
      <c r="P41" s="23"/>
      <c r="Q41" s="23">
        <v>484</v>
      </c>
      <c r="T41" s="23"/>
      <c r="U41" s="23" t="s">
        <v>18</v>
      </c>
      <c r="V41" s="44">
        <f t="shared" si="0"/>
        <v>373.61</v>
      </c>
      <c r="W41" s="44">
        <f t="shared" si="1"/>
        <v>159.57499999999999</v>
      </c>
      <c r="X41" s="45">
        <f t="shared" si="2"/>
        <v>427.11651187066724</v>
      </c>
    </row>
    <row r="42" spans="1:24" s="29" customFormat="1" ht="21">
      <c r="A42" s="23" t="s">
        <v>39</v>
      </c>
      <c r="B42" s="23" t="s">
        <v>16</v>
      </c>
      <c r="C42" s="24">
        <v>0</v>
      </c>
      <c r="D42" s="24">
        <v>0</v>
      </c>
      <c r="E42" s="24">
        <v>1.29</v>
      </c>
      <c r="F42" s="24">
        <v>1.36</v>
      </c>
      <c r="G42" s="24">
        <v>1.33</v>
      </c>
      <c r="H42" s="24">
        <v>0</v>
      </c>
      <c r="I42" s="24">
        <v>0</v>
      </c>
      <c r="J42" s="24">
        <v>1.1499999999999999</v>
      </c>
      <c r="K42" s="24">
        <v>1.39</v>
      </c>
      <c r="L42" s="24">
        <v>1.27</v>
      </c>
      <c r="M42" s="23">
        <v>0</v>
      </c>
      <c r="N42" s="23">
        <v>0</v>
      </c>
      <c r="O42" s="23">
        <v>893</v>
      </c>
      <c r="P42" s="23">
        <v>1027</v>
      </c>
      <c r="Q42" s="23">
        <v>955</v>
      </c>
      <c r="T42" s="23" t="s">
        <v>39</v>
      </c>
      <c r="U42" s="23" t="s">
        <v>16</v>
      </c>
      <c r="V42" s="44">
        <f t="shared" si="0"/>
        <v>0.79600000000000004</v>
      </c>
      <c r="W42" s="44">
        <f t="shared" si="1"/>
        <v>0.76200000000000001</v>
      </c>
      <c r="X42" s="45">
        <f t="shared" si="2"/>
        <v>957.286432160804</v>
      </c>
    </row>
    <row r="43" spans="1:24" s="29" customFormat="1" ht="21">
      <c r="A43" s="23"/>
      <c r="B43" s="23" t="s">
        <v>17</v>
      </c>
      <c r="C43" s="24">
        <v>1.44</v>
      </c>
      <c r="D43" s="24">
        <v>1.37</v>
      </c>
      <c r="E43" s="24">
        <v>0</v>
      </c>
      <c r="F43" s="24">
        <v>0</v>
      </c>
      <c r="G43" s="24">
        <v>0</v>
      </c>
      <c r="H43" s="24">
        <v>1.58</v>
      </c>
      <c r="I43" s="24">
        <v>1.38</v>
      </c>
      <c r="J43" s="24">
        <v>0</v>
      </c>
      <c r="K43" s="24">
        <v>0</v>
      </c>
      <c r="L43" s="24">
        <v>0</v>
      </c>
      <c r="M43" s="23">
        <v>1097</v>
      </c>
      <c r="N43" s="23">
        <v>1006</v>
      </c>
      <c r="O43" s="23">
        <v>0</v>
      </c>
      <c r="P43" s="23">
        <v>0</v>
      </c>
      <c r="Q43" s="23">
        <v>0</v>
      </c>
      <c r="T43" s="23"/>
      <c r="U43" s="23" t="s">
        <v>17</v>
      </c>
      <c r="V43" s="44">
        <f t="shared" si="0"/>
        <v>0.56200000000000006</v>
      </c>
      <c r="W43" s="44">
        <f t="shared" si="1"/>
        <v>0.59199999999999997</v>
      </c>
      <c r="X43" s="45">
        <f t="shared" si="2"/>
        <v>1053.3807829181494</v>
      </c>
    </row>
    <row r="44" spans="1:24" s="29" customFormat="1" ht="21">
      <c r="A44" s="23"/>
      <c r="B44" s="23" t="s">
        <v>18</v>
      </c>
      <c r="C44" s="24">
        <v>1.44</v>
      </c>
      <c r="D44" s="24">
        <v>1.37</v>
      </c>
      <c r="E44" s="24">
        <v>1.29</v>
      </c>
      <c r="F44" s="24">
        <v>1.36</v>
      </c>
      <c r="G44" s="24">
        <v>1.33</v>
      </c>
      <c r="H44" s="24">
        <v>1.58</v>
      </c>
      <c r="I44" s="24">
        <v>1.38</v>
      </c>
      <c r="J44" s="24">
        <v>1.1499999999999999</v>
      </c>
      <c r="K44" s="24">
        <v>1.39</v>
      </c>
      <c r="L44" s="24">
        <v>1.27</v>
      </c>
      <c r="M44" s="23">
        <v>1097</v>
      </c>
      <c r="N44" s="23">
        <v>1006</v>
      </c>
      <c r="O44" s="23">
        <v>893</v>
      </c>
      <c r="P44" s="23">
        <v>1027</v>
      </c>
      <c r="Q44" s="23">
        <v>955</v>
      </c>
      <c r="T44" s="23"/>
      <c r="U44" s="23" t="s">
        <v>18</v>
      </c>
      <c r="V44" s="44">
        <f t="shared" si="0"/>
        <v>1.3580000000000001</v>
      </c>
      <c r="W44" s="44">
        <f t="shared" si="1"/>
        <v>1.3539999999999999</v>
      </c>
      <c r="X44" s="45">
        <f t="shared" si="2"/>
        <v>997.05449189985256</v>
      </c>
    </row>
    <row r="45" spans="1:24" s="29" customFormat="1" ht="21">
      <c r="A45" s="216">
        <v>20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T45" s="23"/>
      <c r="U45" s="23"/>
      <c r="V45" s="44"/>
      <c r="W45" s="44"/>
      <c r="X45" s="45"/>
    </row>
    <row r="46" spans="1:24" s="29" customFormat="1" ht="21">
      <c r="A46" s="214" t="s">
        <v>42</v>
      </c>
      <c r="B46" s="214" t="s">
        <v>16</v>
      </c>
      <c r="C46" s="215">
        <v>0.83</v>
      </c>
      <c r="D46" s="215">
        <v>0.48</v>
      </c>
      <c r="E46" s="215">
        <v>0</v>
      </c>
      <c r="F46" s="215">
        <v>0</v>
      </c>
      <c r="G46" s="215">
        <v>0</v>
      </c>
      <c r="H46" s="215">
        <v>0.68</v>
      </c>
      <c r="I46" s="215">
        <v>0.5</v>
      </c>
      <c r="J46" s="215">
        <v>0</v>
      </c>
      <c r="K46" s="215">
        <v>0</v>
      </c>
      <c r="L46" s="215">
        <v>0</v>
      </c>
      <c r="M46" s="214">
        <v>819</v>
      </c>
      <c r="N46" s="214">
        <v>1042</v>
      </c>
      <c r="O46" s="214">
        <v>0</v>
      </c>
      <c r="P46" s="214">
        <v>0</v>
      </c>
      <c r="Q46" s="214">
        <v>0</v>
      </c>
      <c r="T46" s="23" t="s">
        <v>42</v>
      </c>
      <c r="U46" s="23" t="s">
        <v>16</v>
      </c>
      <c r="V46" s="44">
        <f t="shared" si="0"/>
        <v>0.26200000000000001</v>
      </c>
      <c r="W46" s="44">
        <f t="shared" si="1"/>
        <v>0.23600000000000004</v>
      </c>
      <c r="X46" s="45">
        <f t="shared" si="2"/>
        <v>900.76335877862607</v>
      </c>
    </row>
    <row r="47" spans="1:24" s="29" customFormat="1" ht="21">
      <c r="A47" s="23"/>
      <c r="B47" s="23" t="s">
        <v>17</v>
      </c>
      <c r="C47" s="24">
        <v>0</v>
      </c>
      <c r="D47" s="24">
        <v>0.83</v>
      </c>
      <c r="E47" s="24">
        <v>0.83</v>
      </c>
      <c r="F47" s="24">
        <v>0.83</v>
      </c>
      <c r="G47" s="24">
        <v>0.19</v>
      </c>
      <c r="H47" s="24">
        <v>0</v>
      </c>
      <c r="I47" s="24">
        <v>0.68</v>
      </c>
      <c r="J47" s="24">
        <v>0.68</v>
      </c>
      <c r="K47" s="24">
        <v>0.68</v>
      </c>
      <c r="L47" s="24">
        <v>0.18</v>
      </c>
      <c r="M47" s="23">
        <v>0</v>
      </c>
      <c r="N47" s="23">
        <v>819</v>
      </c>
      <c r="O47" s="23">
        <v>819</v>
      </c>
      <c r="P47" s="23">
        <v>819</v>
      </c>
      <c r="Q47" s="23">
        <v>933</v>
      </c>
      <c r="T47" s="23"/>
      <c r="U47" s="23" t="s">
        <v>17</v>
      </c>
      <c r="V47" s="44">
        <f t="shared" si="0"/>
        <v>0.53599999999999992</v>
      </c>
      <c r="W47" s="44">
        <f t="shared" si="1"/>
        <v>0.44400000000000006</v>
      </c>
      <c r="X47" s="45">
        <f t="shared" si="2"/>
        <v>828.3582089552242</v>
      </c>
    </row>
    <row r="48" spans="1:24" s="29" customFormat="1" ht="21">
      <c r="A48" s="23"/>
      <c r="B48" s="23" t="s">
        <v>18</v>
      </c>
      <c r="C48" s="24">
        <v>0.83</v>
      </c>
      <c r="D48" s="24">
        <v>1.31</v>
      </c>
      <c r="E48" s="24">
        <v>0.83</v>
      </c>
      <c r="F48" s="24">
        <v>0.83</v>
      </c>
      <c r="G48" s="24">
        <v>0.19</v>
      </c>
      <c r="H48" s="24">
        <v>0.68</v>
      </c>
      <c r="I48" s="24">
        <v>1.18</v>
      </c>
      <c r="J48" s="24">
        <v>0.68</v>
      </c>
      <c r="K48" s="24">
        <v>0.68</v>
      </c>
      <c r="L48" s="24">
        <v>0.18</v>
      </c>
      <c r="M48" s="23">
        <v>819</v>
      </c>
      <c r="N48" s="23">
        <v>901</v>
      </c>
      <c r="O48" s="23">
        <v>819</v>
      </c>
      <c r="P48" s="23">
        <v>819</v>
      </c>
      <c r="Q48" s="23">
        <v>933</v>
      </c>
      <c r="T48" s="23"/>
      <c r="U48" s="23" t="s">
        <v>18</v>
      </c>
      <c r="V48" s="44">
        <f t="shared" si="0"/>
        <v>0.79800000000000004</v>
      </c>
      <c r="W48" s="44">
        <f t="shared" si="1"/>
        <v>0.68</v>
      </c>
      <c r="X48" s="45">
        <f t="shared" si="2"/>
        <v>852.13032581453638</v>
      </c>
    </row>
    <row r="49" spans="1:24" s="29" customFormat="1" ht="21">
      <c r="A49" s="23" t="s">
        <v>43</v>
      </c>
      <c r="B49" s="23" t="s">
        <v>16</v>
      </c>
      <c r="C49" s="24">
        <v>63.19</v>
      </c>
      <c r="D49" s="24">
        <v>53.28</v>
      </c>
      <c r="E49" s="24">
        <v>49.12</v>
      </c>
      <c r="F49" s="24">
        <v>60.74</v>
      </c>
      <c r="G49" s="24">
        <v>79.959999999999994</v>
      </c>
      <c r="H49" s="24">
        <v>21.73</v>
      </c>
      <c r="I49" s="24">
        <v>16.7</v>
      </c>
      <c r="J49" s="24">
        <v>18.010000000000002</v>
      </c>
      <c r="K49" s="24">
        <v>21.74</v>
      </c>
      <c r="L49" s="24">
        <v>27.03</v>
      </c>
      <c r="M49" s="23">
        <v>344</v>
      </c>
      <c r="N49" s="23">
        <v>313</v>
      </c>
      <c r="O49" s="23">
        <v>367</v>
      </c>
      <c r="P49" s="23">
        <v>358</v>
      </c>
      <c r="Q49" s="23">
        <v>338</v>
      </c>
      <c r="T49" s="23" t="s">
        <v>43</v>
      </c>
      <c r="U49" s="23" t="s">
        <v>16</v>
      </c>
      <c r="V49" s="44">
        <f t="shared" si="0"/>
        <v>61.258000000000003</v>
      </c>
      <c r="W49" s="44">
        <f t="shared" si="1"/>
        <v>21.041999999999998</v>
      </c>
      <c r="X49" s="45">
        <f t="shared" si="2"/>
        <v>343.49799209899112</v>
      </c>
    </row>
    <row r="50" spans="1:24" s="29" customFormat="1" ht="21">
      <c r="A50" s="23"/>
      <c r="B50" s="23" t="s">
        <v>17</v>
      </c>
      <c r="C50" s="24">
        <v>13.99</v>
      </c>
      <c r="D50" s="24">
        <v>4.57</v>
      </c>
      <c r="E50" s="24">
        <v>8.52</v>
      </c>
      <c r="F50" s="24">
        <v>13.76</v>
      </c>
      <c r="G50" s="24">
        <v>12.05</v>
      </c>
      <c r="H50" s="24">
        <v>6.97</v>
      </c>
      <c r="I50" s="24">
        <v>2.34</v>
      </c>
      <c r="J50" s="24">
        <v>3.21</v>
      </c>
      <c r="K50" s="24">
        <v>3.87</v>
      </c>
      <c r="L50" s="24">
        <v>4.2300000000000004</v>
      </c>
      <c r="M50" s="23">
        <v>498</v>
      </c>
      <c r="N50" s="23">
        <v>511</v>
      </c>
      <c r="O50" s="23">
        <v>377</v>
      </c>
      <c r="P50" s="23">
        <v>281</v>
      </c>
      <c r="Q50" s="23">
        <v>351</v>
      </c>
      <c r="T50" s="23"/>
      <c r="U50" s="23" t="s">
        <v>17</v>
      </c>
      <c r="V50" s="44">
        <f t="shared" si="0"/>
        <v>10.577999999999999</v>
      </c>
      <c r="W50" s="44">
        <f t="shared" si="1"/>
        <v>4.1240000000000006</v>
      </c>
      <c r="X50" s="45">
        <f t="shared" si="2"/>
        <v>389.86575912270757</v>
      </c>
    </row>
    <row r="51" spans="1:24" s="29" customFormat="1" ht="21">
      <c r="A51" s="23"/>
      <c r="B51" s="23" t="s">
        <v>18</v>
      </c>
      <c r="C51" s="24">
        <v>77.180000000000007</v>
      </c>
      <c r="D51" s="24">
        <v>57.85</v>
      </c>
      <c r="E51" s="24">
        <v>57.64</v>
      </c>
      <c r="F51" s="24">
        <v>74.5</v>
      </c>
      <c r="G51" s="24">
        <v>92.01</v>
      </c>
      <c r="H51" s="24">
        <v>28.7</v>
      </c>
      <c r="I51" s="24">
        <v>19.04</v>
      </c>
      <c r="J51" s="24">
        <v>21.22</v>
      </c>
      <c r="K51" s="24">
        <v>25.61</v>
      </c>
      <c r="L51" s="24">
        <v>31.26</v>
      </c>
      <c r="M51" s="23">
        <v>372</v>
      </c>
      <c r="N51" s="23">
        <v>329</v>
      </c>
      <c r="O51" s="23">
        <v>368</v>
      </c>
      <c r="P51" s="23">
        <v>344</v>
      </c>
      <c r="Q51" s="23">
        <v>340</v>
      </c>
      <c r="T51" s="23"/>
      <c r="U51" s="23" t="s">
        <v>18</v>
      </c>
      <c r="V51" s="44">
        <f t="shared" si="0"/>
        <v>71.835999999999999</v>
      </c>
      <c r="W51" s="44">
        <f t="shared" si="1"/>
        <v>25.166</v>
      </c>
      <c r="X51" s="45">
        <f t="shared" si="2"/>
        <v>350.32574196781559</v>
      </c>
    </row>
    <row r="52" spans="1:24" s="29" customFormat="1" ht="21">
      <c r="A52" s="23" t="s">
        <v>44</v>
      </c>
      <c r="B52" s="23" t="s">
        <v>16</v>
      </c>
      <c r="C52" s="24">
        <v>0.27</v>
      </c>
      <c r="D52" s="24">
        <v>0.16</v>
      </c>
      <c r="E52" s="24">
        <v>0.15</v>
      </c>
      <c r="F52" s="24">
        <v>0.01</v>
      </c>
      <c r="G52" s="24">
        <v>0</v>
      </c>
      <c r="H52" s="24">
        <v>0.27</v>
      </c>
      <c r="I52" s="24">
        <v>0.16</v>
      </c>
      <c r="J52" s="24">
        <v>0.15</v>
      </c>
      <c r="K52" s="24">
        <v>0.01</v>
      </c>
      <c r="L52" s="24">
        <v>0</v>
      </c>
      <c r="M52" s="23">
        <v>996</v>
      </c>
      <c r="N52" s="23">
        <v>994</v>
      </c>
      <c r="O52" s="23">
        <v>1000</v>
      </c>
      <c r="P52" s="23">
        <v>1000</v>
      </c>
      <c r="Q52" s="23">
        <v>1000</v>
      </c>
      <c r="T52" s="23" t="s">
        <v>44</v>
      </c>
      <c r="U52" s="23" t="s">
        <v>16</v>
      </c>
      <c r="V52" s="44">
        <f t="shared" si="0"/>
        <v>0.11800000000000002</v>
      </c>
      <c r="W52" s="44">
        <f t="shared" si="1"/>
        <v>0.11800000000000002</v>
      </c>
      <c r="X52" s="45">
        <f t="shared" si="2"/>
        <v>1000</v>
      </c>
    </row>
    <row r="53" spans="1:24" s="29" customFormat="1" ht="21">
      <c r="A53" s="23"/>
      <c r="B53" s="23" t="s">
        <v>17</v>
      </c>
      <c r="C53" s="24">
        <v>0.27</v>
      </c>
      <c r="D53" s="24">
        <v>0.34</v>
      </c>
      <c r="E53" s="24">
        <v>0.32</v>
      </c>
      <c r="F53" s="24">
        <v>0.45</v>
      </c>
      <c r="G53" s="24">
        <v>0.48</v>
      </c>
      <c r="H53" s="24">
        <v>0.11</v>
      </c>
      <c r="I53" s="24">
        <v>0.15</v>
      </c>
      <c r="J53" s="24">
        <v>0.14000000000000001</v>
      </c>
      <c r="K53" s="24">
        <v>0.27</v>
      </c>
      <c r="L53" s="24">
        <v>0.35</v>
      </c>
      <c r="M53" s="23">
        <v>390</v>
      </c>
      <c r="N53" s="23">
        <v>450</v>
      </c>
      <c r="O53" s="23">
        <v>433</v>
      </c>
      <c r="P53" s="23">
        <v>596</v>
      </c>
      <c r="Q53" s="23">
        <v>715</v>
      </c>
      <c r="T53" s="23"/>
      <c r="U53" s="23" t="s">
        <v>17</v>
      </c>
      <c r="V53" s="44">
        <f t="shared" si="0"/>
        <v>0.372</v>
      </c>
      <c r="W53" s="44">
        <f t="shared" si="1"/>
        <v>0.20400000000000001</v>
      </c>
      <c r="X53" s="45">
        <f t="shared" si="2"/>
        <v>548.38709677419365</v>
      </c>
    </row>
    <row r="54" spans="1:24" s="29" customFormat="1" ht="21">
      <c r="A54" s="23"/>
      <c r="B54" s="23" t="s">
        <v>18</v>
      </c>
      <c r="C54" s="24">
        <v>0.54</v>
      </c>
      <c r="D54" s="24">
        <v>0.5</v>
      </c>
      <c r="E54" s="24">
        <v>0.47</v>
      </c>
      <c r="F54" s="24">
        <v>0.46</v>
      </c>
      <c r="G54" s="24">
        <v>0.49</v>
      </c>
      <c r="H54" s="24">
        <v>0.37</v>
      </c>
      <c r="I54" s="24">
        <v>0.31</v>
      </c>
      <c r="J54" s="24">
        <v>0.28999999999999998</v>
      </c>
      <c r="K54" s="24">
        <v>0.28000000000000003</v>
      </c>
      <c r="L54" s="24">
        <v>0.35</v>
      </c>
      <c r="M54" s="23">
        <v>691</v>
      </c>
      <c r="N54" s="23">
        <v>625</v>
      </c>
      <c r="O54" s="23">
        <v>612</v>
      </c>
      <c r="P54" s="23">
        <v>606</v>
      </c>
      <c r="Q54" s="23">
        <v>716</v>
      </c>
      <c r="T54" s="23"/>
      <c r="U54" s="23" t="s">
        <v>18</v>
      </c>
      <c r="V54" s="44">
        <f t="shared" si="0"/>
        <v>0.49199999999999999</v>
      </c>
      <c r="W54" s="44">
        <f t="shared" si="1"/>
        <v>0.32</v>
      </c>
      <c r="X54" s="45">
        <f t="shared" si="2"/>
        <v>650.40650406504062</v>
      </c>
    </row>
    <row r="55" spans="1:24" s="29" customFormat="1" ht="21">
      <c r="A55" s="23" t="s">
        <v>45</v>
      </c>
      <c r="B55" s="23" t="s">
        <v>16</v>
      </c>
      <c r="C55" s="24">
        <v>1.6</v>
      </c>
      <c r="D55" s="24">
        <v>2</v>
      </c>
      <c r="E55" s="24">
        <v>2</v>
      </c>
      <c r="F55" s="24">
        <v>2</v>
      </c>
      <c r="G55" s="24">
        <v>1.6</v>
      </c>
      <c r="H55" s="24">
        <v>0.93</v>
      </c>
      <c r="I55" s="24">
        <v>1.1100000000000001</v>
      </c>
      <c r="J55" s="24">
        <v>1.1599999999999999</v>
      </c>
      <c r="K55" s="24">
        <v>1.23</v>
      </c>
      <c r="L55" s="24">
        <v>0.71</v>
      </c>
      <c r="M55" s="23">
        <v>580</v>
      </c>
      <c r="N55" s="23">
        <v>555</v>
      </c>
      <c r="O55" s="23">
        <v>578</v>
      </c>
      <c r="P55" s="23">
        <v>614</v>
      </c>
      <c r="Q55" s="23">
        <v>441</v>
      </c>
      <c r="T55" s="23" t="s">
        <v>45</v>
      </c>
      <c r="U55" s="23" t="s">
        <v>16</v>
      </c>
      <c r="V55" s="44">
        <f t="shared" si="0"/>
        <v>1.8399999999999999</v>
      </c>
      <c r="W55" s="44">
        <f t="shared" si="1"/>
        <v>1.028</v>
      </c>
      <c r="X55" s="45">
        <f t="shared" si="2"/>
        <v>558.69565217391312</v>
      </c>
    </row>
    <row r="56" spans="1:24" s="29" customFormat="1" ht="21">
      <c r="A56" s="23" t="s">
        <v>46</v>
      </c>
      <c r="B56" s="23" t="s">
        <v>16</v>
      </c>
      <c r="C56" s="24">
        <v>839.29</v>
      </c>
      <c r="D56" s="24">
        <v>750.72</v>
      </c>
      <c r="E56" s="24">
        <v>502.1</v>
      </c>
      <c r="F56" s="24">
        <v>411.2</v>
      </c>
      <c r="G56" s="24">
        <v>424.86</v>
      </c>
      <c r="H56" s="24">
        <v>523.72</v>
      </c>
      <c r="I56" s="24">
        <v>376.11</v>
      </c>
      <c r="J56" s="24">
        <v>123.52</v>
      </c>
      <c r="K56" s="24">
        <v>160.37</v>
      </c>
      <c r="L56" s="24">
        <v>155.5</v>
      </c>
      <c r="M56" s="23">
        <v>624</v>
      </c>
      <c r="N56" s="23">
        <v>501</v>
      </c>
      <c r="O56" s="23">
        <v>246</v>
      </c>
      <c r="P56" s="23">
        <v>390</v>
      </c>
      <c r="Q56" s="23">
        <v>366</v>
      </c>
      <c r="T56" s="23" t="s">
        <v>46</v>
      </c>
      <c r="U56" s="23" t="s">
        <v>16</v>
      </c>
      <c r="V56" s="44">
        <f t="shared" si="0"/>
        <v>585.63400000000001</v>
      </c>
      <c r="W56" s="44">
        <f t="shared" si="1"/>
        <v>267.84399999999999</v>
      </c>
      <c r="X56" s="45">
        <f t="shared" si="2"/>
        <v>457.35732556511402</v>
      </c>
    </row>
    <row r="57" spans="1:24" s="29" customFormat="1" ht="21">
      <c r="A57" s="23"/>
      <c r="B57" s="23" t="s">
        <v>17</v>
      </c>
      <c r="C57" s="24">
        <v>0</v>
      </c>
      <c r="D57" s="24">
        <v>0.01</v>
      </c>
      <c r="E57" s="24">
        <v>0.04</v>
      </c>
      <c r="F57" s="24">
        <v>0</v>
      </c>
      <c r="G57" s="24">
        <v>0</v>
      </c>
      <c r="H57" s="24">
        <v>0</v>
      </c>
      <c r="I57" s="24">
        <v>0.01</v>
      </c>
      <c r="J57" s="24">
        <v>0.06</v>
      </c>
      <c r="K57" s="24">
        <v>0</v>
      </c>
      <c r="L57" s="24">
        <v>0</v>
      </c>
      <c r="M57" s="23">
        <v>0</v>
      </c>
      <c r="N57" s="23">
        <v>1571</v>
      </c>
      <c r="O57" s="23">
        <v>1463</v>
      </c>
      <c r="P57" s="23">
        <v>0</v>
      </c>
      <c r="Q57" s="23">
        <v>0</v>
      </c>
      <c r="T57" s="23"/>
      <c r="U57" s="23" t="s">
        <v>17</v>
      </c>
      <c r="V57" s="44">
        <f t="shared" si="0"/>
        <v>0.01</v>
      </c>
      <c r="W57" s="44">
        <f t="shared" si="1"/>
        <v>1.3999999999999999E-2</v>
      </c>
      <c r="X57" s="45">
        <f t="shared" si="2"/>
        <v>1400</v>
      </c>
    </row>
    <row r="58" spans="1:24" s="29" customFormat="1" ht="21">
      <c r="A58" s="23"/>
      <c r="B58" s="23" t="s">
        <v>18</v>
      </c>
      <c r="C58" s="24">
        <v>839.29</v>
      </c>
      <c r="D58" s="24">
        <v>750.73</v>
      </c>
      <c r="E58" s="24">
        <v>502.14</v>
      </c>
      <c r="F58" s="24">
        <v>411.2</v>
      </c>
      <c r="G58" s="24">
        <v>424.86</v>
      </c>
      <c r="H58" s="24">
        <v>523.72</v>
      </c>
      <c r="I58" s="24">
        <v>376.12</v>
      </c>
      <c r="J58" s="24">
        <v>123.58</v>
      </c>
      <c r="K58" s="24">
        <v>160.37</v>
      </c>
      <c r="L58" s="24">
        <v>155.5</v>
      </c>
      <c r="M58" s="23">
        <v>624</v>
      </c>
      <c r="N58" s="23">
        <v>501</v>
      </c>
      <c r="O58" s="23">
        <v>246</v>
      </c>
      <c r="P58" s="23">
        <v>390</v>
      </c>
      <c r="Q58" s="23">
        <v>366</v>
      </c>
      <c r="T58" s="23"/>
      <c r="U58" s="23" t="s">
        <v>18</v>
      </c>
      <c r="V58" s="44">
        <f t="shared" si="0"/>
        <v>585.64400000000001</v>
      </c>
      <c r="W58" s="44">
        <f t="shared" si="1"/>
        <v>267.858</v>
      </c>
      <c r="X58" s="45">
        <f t="shared" si="2"/>
        <v>457.37342139593335</v>
      </c>
    </row>
    <row r="59" spans="1:24" s="29" customFormat="1" ht="21">
      <c r="A59" s="23" t="s">
        <v>47</v>
      </c>
      <c r="B59" s="23" t="s">
        <v>16</v>
      </c>
      <c r="C59" s="24">
        <v>2.69</v>
      </c>
      <c r="D59" s="24">
        <v>2.72</v>
      </c>
      <c r="E59" s="24">
        <v>2.79</v>
      </c>
      <c r="F59" s="24">
        <v>2.86</v>
      </c>
      <c r="G59" s="24">
        <v>2.85</v>
      </c>
      <c r="H59" s="24">
        <v>2.5</v>
      </c>
      <c r="I59" s="24">
        <v>2.54</v>
      </c>
      <c r="J59" s="24">
        <v>2.61</v>
      </c>
      <c r="K59" s="24">
        <v>2.68</v>
      </c>
      <c r="L59" s="24">
        <v>2.69</v>
      </c>
      <c r="M59" s="23">
        <v>928</v>
      </c>
      <c r="N59" s="23">
        <v>936</v>
      </c>
      <c r="O59" s="23">
        <v>936</v>
      </c>
      <c r="P59" s="23">
        <v>940</v>
      </c>
      <c r="Q59" s="23">
        <v>943</v>
      </c>
      <c r="T59" s="23" t="s">
        <v>47</v>
      </c>
      <c r="U59" s="23" t="s">
        <v>16</v>
      </c>
      <c r="V59" s="44">
        <f t="shared" si="0"/>
        <v>2.7819999999999996</v>
      </c>
      <c r="W59" s="44">
        <f t="shared" si="1"/>
        <v>2.6040000000000001</v>
      </c>
      <c r="X59" s="45">
        <f t="shared" si="2"/>
        <v>936.01725377426328</v>
      </c>
    </row>
    <row r="60" spans="1:24" s="29" customFormat="1" ht="21">
      <c r="A60" s="23" t="s">
        <v>48</v>
      </c>
      <c r="B60" s="23" t="s">
        <v>16</v>
      </c>
      <c r="C60" s="24">
        <v>58.42</v>
      </c>
      <c r="D60" s="24">
        <v>44.49</v>
      </c>
      <c r="E60" s="24">
        <v>42.6</v>
      </c>
      <c r="F60" s="24">
        <v>45.68</v>
      </c>
      <c r="G60" s="24">
        <v>42.6</v>
      </c>
      <c r="H60" s="24">
        <v>53.22</v>
      </c>
      <c r="I60" s="24">
        <v>33.81</v>
      </c>
      <c r="J60" s="24">
        <v>35.869999999999997</v>
      </c>
      <c r="K60" s="24">
        <v>40.659999999999997</v>
      </c>
      <c r="L60" s="24">
        <v>37.53</v>
      </c>
      <c r="M60" s="23">
        <v>911</v>
      </c>
      <c r="N60" s="23">
        <v>760</v>
      </c>
      <c r="O60" s="23">
        <v>842</v>
      </c>
      <c r="P60" s="23">
        <v>890</v>
      </c>
      <c r="Q60" s="23">
        <v>881</v>
      </c>
      <c r="T60" s="23" t="s">
        <v>48</v>
      </c>
      <c r="U60" s="23" t="s">
        <v>16</v>
      </c>
      <c r="V60" s="44">
        <f t="shared" si="0"/>
        <v>46.757999999999996</v>
      </c>
      <c r="W60" s="44">
        <f t="shared" si="1"/>
        <v>40.218000000000004</v>
      </c>
      <c r="X60" s="45">
        <f t="shared" si="2"/>
        <v>860.13088669318643</v>
      </c>
    </row>
    <row r="61" spans="1:24" s="29" customFormat="1" ht="21">
      <c r="A61" s="23"/>
      <c r="B61" s="23" t="s">
        <v>17</v>
      </c>
      <c r="C61" s="24">
        <v>367.92</v>
      </c>
      <c r="D61" s="24">
        <v>396.46</v>
      </c>
      <c r="E61" s="24">
        <v>362.72</v>
      </c>
      <c r="F61" s="24">
        <v>356.51</v>
      </c>
      <c r="G61" s="24">
        <v>364.65</v>
      </c>
      <c r="H61" s="24">
        <v>248.35</v>
      </c>
      <c r="I61" s="24">
        <v>240.65</v>
      </c>
      <c r="J61" s="24">
        <v>281.47000000000003</v>
      </c>
      <c r="K61" s="24">
        <v>184.32</v>
      </c>
      <c r="L61" s="24">
        <v>231.19</v>
      </c>
      <c r="M61" s="23">
        <v>675</v>
      </c>
      <c r="N61" s="23">
        <v>607</v>
      </c>
      <c r="O61" s="23">
        <v>776</v>
      </c>
      <c r="P61" s="23">
        <v>517</v>
      </c>
      <c r="Q61" s="23">
        <v>634</v>
      </c>
      <c r="T61" s="23"/>
      <c r="U61" s="23" t="s">
        <v>17</v>
      </c>
      <c r="V61" s="44">
        <f t="shared" si="0"/>
        <v>369.65199999999993</v>
      </c>
      <c r="W61" s="44">
        <f t="shared" si="1"/>
        <v>237.196</v>
      </c>
      <c r="X61" s="45">
        <f t="shared" si="2"/>
        <v>641.6737904840229</v>
      </c>
    </row>
    <row r="62" spans="1:24" s="29" customFormat="1" ht="21">
      <c r="A62" s="23"/>
      <c r="B62" s="23" t="s">
        <v>18</v>
      </c>
      <c r="C62" s="24">
        <v>426.34</v>
      </c>
      <c r="D62" s="24">
        <v>440.95</v>
      </c>
      <c r="E62" s="24">
        <v>405.32</v>
      </c>
      <c r="F62" s="24">
        <v>402.19</v>
      </c>
      <c r="G62" s="24">
        <v>407.25</v>
      </c>
      <c r="H62" s="24">
        <v>301.57</v>
      </c>
      <c r="I62" s="24">
        <v>274.45999999999998</v>
      </c>
      <c r="J62" s="24">
        <v>317.33999999999997</v>
      </c>
      <c r="K62" s="24">
        <v>224.97</v>
      </c>
      <c r="L62" s="24">
        <v>268.72000000000003</v>
      </c>
      <c r="M62" s="23">
        <v>707</v>
      </c>
      <c r="N62" s="23">
        <v>622</v>
      </c>
      <c r="O62" s="23">
        <v>783</v>
      </c>
      <c r="P62" s="23">
        <v>559</v>
      </c>
      <c r="Q62" s="23">
        <v>660</v>
      </c>
      <c r="T62" s="23"/>
      <c r="U62" s="23" t="s">
        <v>18</v>
      </c>
      <c r="V62" s="44">
        <f t="shared" si="0"/>
        <v>416.41</v>
      </c>
      <c r="W62" s="44">
        <f t="shared" si="1"/>
        <v>277.41199999999998</v>
      </c>
      <c r="X62" s="45">
        <f t="shared" si="2"/>
        <v>666.19917869407539</v>
      </c>
    </row>
    <row r="63" spans="1:24" s="29" customFormat="1" ht="21">
      <c r="A63" s="23" t="s">
        <v>49</v>
      </c>
      <c r="B63" s="23" t="s">
        <v>16</v>
      </c>
      <c r="C63" s="24">
        <v>32</v>
      </c>
      <c r="D63" s="24">
        <v>27</v>
      </c>
      <c r="E63" s="24">
        <v>15</v>
      </c>
      <c r="F63" s="24">
        <v>19</v>
      </c>
      <c r="G63" s="24">
        <v>19</v>
      </c>
      <c r="H63" s="24">
        <v>25.82</v>
      </c>
      <c r="I63" s="24">
        <v>22.82</v>
      </c>
      <c r="J63" s="24">
        <v>14.07</v>
      </c>
      <c r="K63" s="24">
        <v>14.19</v>
      </c>
      <c r="L63" s="24">
        <v>15.05</v>
      </c>
      <c r="M63" s="23">
        <v>807</v>
      </c>
      <c r="N63" s="23">
        <v>845</v>
      </c>
      <c r="O63" s="23">
        <v>938</v>
      </c>
      <c r="P63" s="23">
        <v>747</v>
      </c>
      <c r="Q63" s="23">
        <v>792</v>
      </c>
      <c r="T63" s="23" t="s">
        <v>49</v>
      </c>
      <c r="U63" s="23" t="s">
        <v>16</v>
      </c>
      <c r="V63" s="44">
        <f t="shared" si="0"/>
        <v>22.4</v>
      </c>
      <c r="W63" s="44">
        <f t="shared" si="1"/>
        <v>18.39</v>
      </c>
      <c r="X63" s="45">
        <f t="shared" si="2"/>
        <v>820.98214285714289</v>
      </c>
    </row>
    <row r="64" spans="1:24" s="29" customFormat="1" ht="21">
      <c r="A64" s="23"/>
      <c r="B64" s="23" t="s">
        <v>17</v>
      </c>
      <c r="C64" s="24">
        <v>6</v>
      </c>
      <c r="D64" s="24">
        <v>5</v>
      </c>
      <c r="E64" s="24">
        <v>7</v>
      </c>
      <c r="F64" s="24">
        <v>19</v>
      </c>
      <c r="G64" s="24">
        <v>39</v>
      </c>
      <c r="H64" s="24">
        <v>5.27</v>
      </c>
      <c r="I64" s="24">
        <v>7.4</v>
      </c>
      <c r="J64" s="24">
        <v>12.6</v>
      </c>
      <c r="K64" s="24">
        <v>35.700000000000003</v>
      </c>
      <c r="L64" s="24">
        <v>50.51</v>
      </c>
      <c r="M64" s="23">
        <v>879</v>
      </c>
      <c r="N64" s="23">
        <v>1480</v>
      </c>
      <c r="O64" s="23">
        <v>1800</v>
      </c>
      <c r="P64" s="23">
        <v>1879</v>
      </c>
      <c r="Q64" s="23">
        <v>1295</v>
      </c>
      <c r="T64" s="23"/>
      <c r="U64" s="23" t="s">
        <v>17</v>
      </c>
      <c r="V64" s="44">
        <f t="shared" si="0"/>
        <v>15.2</v>
      </c>
      <c r="W64" s="44">
        <f t="shared" si="1"/>
        <v>22.295999999999999</v>
      </c>
      <c r="X64" s="45">
        <f t="shared" si="2"/>
        <v>1466.8421052631579</v>
      </c>
    </row>
    <row r="65" spans="1:24" s="29" customFormat="1" ht="21">
      <c r="A65" s="23"/>
      <c r="B65" s="23" t="s">
        <v>18</v>
      </c>
      <c r="C65" s="24">
        <v>38</v>
      </c>
      <c r="D65" s="24">
        <v>32</v>
      </c>
      <c r="E65" s="24">
        <v>22</v>
      </c>
      <c r="F65" s="24">
        <v>38</v>
      </c>
      <c r="G65" s="24">
        <v>58</v>
      </c>
      <c r="H65" s="24">
        <v>31.1</v>
      </c>
      <c r="I65" s="24">
        <v>30.22</v>
      </c>
      <c r="J65" s="24">
        <v>26.67</v>
      </c>
      <c r="K65" s="24">
        <v>49.89</v>
      </c>
      <c r="L65" s="24">
        <v>65.55</v>
      </c>
      <c r="M65" s="23">
        <v>818</v>
      </c>
      <c r="N65" s="23">
        <v>944</v>
      </c>
      <c r="O65" s="23">
        <v>1212</v>
      </c>
      <c r="P65" s="23">
        <v>1313</v>
      </c>
      <c r="Q65" s="23">
        <v>1130</v>
      </c>
      <c r="T65" s="23"/>
      <c r="U65" s="23" t="s">
        <v>18</v>
      </c>
      <c r="V65" s="44">
        <f t="shared" si="0"/>
        <v>37.6</v>
      </c>
      <c r="W65" s="44">
        <f t="shared" si="1"/>
        <v>40.686</v>
      </c>
      <c r="X65" s="45">
        <f t="shared" si="2"/>
        <v>1082.0744680851064</v>
      </c>
    </row>
    <row r="66" spans="1:24" s="29" customFormat="1" ht="21">
      <c r="A66" s="23" t="s">
        <v>50</v>
      </c>
      <c r="B66" s="23" t="s">
        <v>16</v>
      </c>
      <c r="C66" s="24">
        <v>2.87</v>
      </c>
      <c r="D66" s="24">
        <v>2.5299999999999998</v>
      </c>
      <c r="E66" s="24">
        <v>2.95</v>
      </c>
      <c r="F66" s="24">
        <v>5.3</v>
      </c>
      <c r="G66" s="24">
        <v>4.32</v>
      </c>
      <c r="H66" s="24">
        <v>1.68</v>
      </c>
      <c r="I66" s="24">
        <v>1.47</v>
      </c>
      <c r="J66" s="24">
        <v>1.86</v>
      </c>
      <c r="K66" s="24">
        <v>3.82</v>
      </c>
      <c r="L66" s="24">
        <v>2.97</v>
      </c>
      <c r="M66" s="23">
        <v>586</v>
      </c>
      <c r="N66" s="23">
        <v>582</v>
      </c>
      <c r="O66" s="23">
        <v>629</v>
      </c>
      <c r="P66" s="23">
        <v>721</v>
      </c>
      <c r="Q66" s="23">
        <v>687</v>
      </c>
      <c r="T66" s="23" t="s">
        <v>50</v>
      </c>
      <c r="U66" s="23" t="s">
        <v>16</v>
      </c>
      <c r="V66" s="44">
        <f t="shared" si="0"/>
        <v>3.5940000000000003</v>
      </c>
      <c r="W66" s="44">
        <f t="shared" si="1"/>
        <v>2.3600000000000003</v>
      </c>
      <c r="X66" s="45">
        <f t="shared" si="2"/>
        <v>656.64997217584869</v>
      </c>
    </row>
    <row r="67" spans="1:24" s="29" customFormat="1" ht="21">
      <c r="A67" s="23"/>
      <c r="B67" s="23" t="s">
        <v>17</v>
      </c>
      <c r="C67" s="24">
        <v>2.48</v>
      </c>
      <c r="D67" s="24">
        <v>2.33</v>
      </c>
      <c r="E67" s="24">
        <v>1.97</v>
      </c>
      <c r="F67" s="24">
        <v>4.01</v>
      </c>
      <c r="G67" s="24">
        <v>3.01</v>
      </c>
      <c r="H67" s="24">
        <v>1.76</v>
      </c>
      <c r="I67" s="24">
        <v>1.63</v>
      </c>
      <c r="J67" s="24">
        <v>1.45</v>
      </c>
      <c r="K67" s="24">
        <v>3.18</v>
      </c>
      <c r="L67" s="24">
        <v>2.3199999999999998</v>
      </c>
      <c r="M67" s="23">
        <v>711</v>
      </c>
      <c r="N67" s="23">
        <v>700</v>
      </c>
      <c r="O67" s="23">
        <v>735</v>
      </c>
      <c r="P67" s="23">
        <v>795</v>
      </c>
      <c r="Q67" s="23">
        <v>769</v>
      </c>
      <c r="T67" s="23"/>
      <c r="U67" s="23" t="s">
        <v>17</v>
      </c>
      <c r="V67" s="44">
        <f t="shared" si="0"/>
        <v>2.76</v>
      </c>
      <c r="W67" s="44">
        <f t="shared" si="1"/>
        <v>2.0680000000000001</v>
      </c>
      <c r="X67" s="45">
        <f t="shared" si="2"/>
        <v>749.27536231884062</v>
      </c>
    </row>
    <row r="68" spans="1:24" s="29" customFormat="1" ht="21">
      <c r="A68" s="23"/>
      <c r="B68" s="23" t="s">
        <v>18</v>
      </c>
      <c r="C68" s="24">
        <v>5.35</v>
      </c>
      <c r="D68" s="24">
        <v>4.8600000000000003</v>
      </c>
      <c r="E68" s="24">
        <v>4.92</v>
      </c>
      <c r="F68" s="24">
        <v>9.31</v>
      </c>
      <c r="G68" s="24">
        <v>7.33</v>
      </c>
      <c r="H68" s="24">
        <v>3.45</v>
      </c>
      <c r="I68" s="24">
        <v>3.1</v>
      </c>
      <c r="J68" s="24">
        <v>3.3</v>
      </c>
      <c r="K68" s="24">
        <v>7.01</v>
      </c>
      <c r="L68" s="24">
        <v>5.28</v>
      </c>
      <c r="M68" s="23">
        <v>644</v>
      </c>
      <c r="N68" s="23">
        <v>639</v>
      </c>
      <c r="O68" s="23">
        <v>671</v>
      </c>
      <c r="P68" s="23">
        <v>753</v>
      </c>
      <c r="Q68" s="23">
        <v>721</v>
      </c>
      <c r="T68" s="23"/>
      <c r="U68" s="23" t="s">
        <v>18</v>
      </c>
      <c r="V68" s="44">
        <f t="shared" si="0"/>
        <v>6.354000000000001</v>
      </c>
      <c r="W68" s="44">
        <f t="shared" si="1"/>
        <v>4.4279999999999999</v>
      </c>
      <c r="X68" s="45">
        <f t="shared" si="2"/>
        <v>696.88385269121795</v>
      </c>
    </row>
    <row r="69" spans="1:24" s="29" customFormat="1" ht="21">
      <c r="A69" s="23" t="s">
        <v>51</v>
      </c>
      <c r="B69" s="23" t="s">
        <v>16</v>
      </c>
      <c r="C69" s="24">
        <v>14</v>
      </c>
      <c r="D69" s="24">
        <v>12</v>
      </c>
      <c r="E69" s="24">
        <v>12</v>
      </c>
      <c r="F69" s="24">
        <v>12</v>
      </c>
      <c r="G69" s="24">
        <v>13</v>
      </c>
      <c r="H69" s="24">
        <v>10.58</v>
      </c>
      <c r="I69" s="24">
        <v>10.42</v>
      </c>
      <c r="J69" s="24">
        <v>11.32</v>
      </c>
      <c r="K69" s="24">
        <v>12.83</v>
      </c>
      <c r="L69" s="24">
        <v>15.64</v>
      </c>
      <c r="M69" s="23">
        <v>756</v>
      </c>
      <c r="N69" s="23">
        <v>868</v>
      </c>
      <c r="O69" s="23">
        <v>943</v>
      </c>
      <c r="P69" s="23">
        <v>1069</v>
      </c>
      <c r="Q69" s="23">
        <v>1203</v>
      </c>
      <c r="T69" s="23" t="s">
        <v>51</v>
      </c>
      <c r="U69" s="23" t="s">
        <v>16</v>
      </c>
      <c r="V69" s="44">
        <f t="shared" si="0"/>
        <v>12.6</v>
      </c>
      <c r="W69" s="44">
        <f t="shared" si="1"/>
        <v>12.157999999999999</v>
      </c>
      <c r="X69" s="45">
        <f t="shared" si="2"/>
        <v>964.92063492063494</v>
      </c>
    </row>
    <row r="70" spans="1:24" s="29" customFormat="1" ht="21">
      <c r="A70" s="23" t="s">
        <v>52</v>
      </c>
      <c r="B70" s="23" t="s">
        <v>16</v>
      </c>
      <c r="C70" s="24">
        <v>565</v>
      </c>
      <c r="D70" s="24">
        <v>521</v>
      </c>
      <c r="E70" s="24">
        <v>519</v>
      </c>
      <c r="F70" s="24">
        <v>508</v>
      </c>
      <c r="G70" s="24">
        <v>514</v>
      </c>
      <c r="H70" s="24">
        <v>283.07</v>
      </c>
      <c r="I70" s="24">
        <v>289.16000000000003</v>
      </c>
      <c r="J70" s="24">
        <v>212.79</v>
      </c>
      <c r="K70" s="24">
        <v>282.45</v>
      </c>
      <c r="L70" s="24">
        <v>255.97</v>
      </c>
      <c r="M70" s="23">
        <v>501</v>
      </c>
      <c r="N70" s="23">
        <v>555</v>
      </c>
      <c r="O70" s="23">
        <v>410</v>
      </c>
      <c r="P70" s="23">
        <v>556</v>
      </c>
      <c r="Q70" s="23">
        <v>498</v>
      </c>
      <c r="T70" s="23" t="s">
        <v>52</v>
      </c>
      <c r="U70" s="23" t="s">
        <v>16</v>
      </c>
      <c r="V70" s="44">
        <f t="shared" si="0"/>
        <v>525.4</v>
      </c>
      <c r="W70" s="44">
        <f t="shared" si="1"/>
        <v>264.68799999999999</v>
      </c>
      <c r="X70" s="45">
        <f t="shared" si="2"/>
        <v>503.78378378378375</v>
      </c>
    </row>
    <row r="71" spans="1:24" s="29" customFormat="1" ht="21">
      <c r="A71" s="23"/>
      <c r="B71" s="23" t="s">
        <v>17</v>
      </c>
      <c r="C71" s="24">
        <v>49</v>
      </c>
      <c r="D71" s="24">
        <v>46</v>
      </c>
      <c r="E71" s="24">
        <v>45</v>
      </c>
      <c r="F71" s="24">
        <v>46</v>
      </c>
      <c r="G71" s="24">
        <v>47</v>
      </c>
      <c r="H71" s="24">
        <v>30.97</v>
      </c>
      <c r="I71" s="24">
        <v>36.159999999999997</v>
      </c>
      <c r="J71" s="24">
        <v>32.22</v>
      </c>
      <c r="K71" s="24">
        <v>34.909999999999997</v>
      </c>
      <c r="L71" s="24">
        <v>35.53</v>
      </c>
      <c r="M71" s="23">
        <v>632</v>
      </c>
      <c r="N71" s="23">
        <v>786</v>
      </c>
      <c r="O71" s="23">
        <v>716</v>
      </c>
      <c r="P71" s="23">
        <v>759</v>
      </c>
      <c r="Q71" s="23">
        <v>756</v>
      </c>
      <c r="T71" s="23"/>
      <c r="U71" s="23" t="s">
        <v>17</v>
      </c>
      <c r="V71" s="44">
        <f t="shared" si="0"/>
        <v>46.6</v>
      </c>
      <c r="W71" s="44">
        <f t="shared" si="1"/>
        <v>33.957999999999998</v>
      </c>
      <c r="X71" s="45">
        <f t="shared" si="2"/>
        <v>728.71244635193125</v>
      </c>
    </row>
    <row r="72" spans="1:24" s="29" customFormat="1" ht="21">
      <c r="A72" s="23"/>
      <c r="B72" s="23" t="s">
        <v>18</v>
      </c>
      <c r="C72" s="24">
        <v>614</v>
      </c>
      <c r="D72" s="24">
        <v>567</v>
      </c>
      <c r="E72" s="24">
        <v>564</v>
      </c>
      <c r="F72" s="24">
        <v>554</v>
      </c>
      <c r="G72" s="24">
        <v>561</v>
      </c>
      <c r="H72" s="24">
        <v>314.02999999999997</v>
      </c>
      <c r="I72" s="24">
        <v>325.31</v>
      </c>
      <c r="J72" s="24">
        <v>245.01</v>
      </c>
      <c r="K72" s="24">
        <v>317.36</v>
      </c>
      <c r="L72" s="24">
        <v>291.5</v>
      </c>
      <c r="M72" s="23">
        <v>511</v>
      </c>
      <c r="N72" s="23">
        <v>574</v>
      </c>
      <c r="O72" s="23">
        <v>434</v>
      </c>
      <c r="P72" s="23">
        <v>573</v>
      </c>
      <c r="Q72" s="23">
        <v>520</v>
      </c>
      <c r="T72" s="23"/>
      <c r="U72" s="23" t="s">
        <v>18</v>
      </c>
      <c r="V72" s="44">
        <f t="shared" si="0"/>
        <v>572</v>
      </c>
      <c r="W72" s="44">
        <f t="shared" si="1"/>
        <v>298.642</v>
      </c>
      <c r="X72" s="45">
        <f t="shared" si="2"/>
        <v>522.10139860139861</v>
      </c>
    </row>
    <row r="73" spans="1:24" s="29" customFormat="1" ht="21">
      <c r="A73" s="23" t="s">
        <v>53</v>
      </c>
      <c r="B73" s="23" t="s">
        <v>16</v>
      </c>
      <c r="C73" s="24">
        <v>67.55</v>
      </c>
      <c r="D73" s="24">
        <v>66.69</v>
      </c>
      <c r="E73" s="24">
        <v>66.849999999999994</v>
      </c>
      <c r="F73" s="24">
        <v>67.650000000000006</v>
      </c>
      <c r="G73" s="24">
        <v>66.72</v>
      </c>
      <c r="H73" s="24">
        <v>48.37</v>
      </c>
      <c r="I73" s="24">
        <v>43.81</v>
      </c>
      <c r="J73" s="24">
        <v>44.85</v>
      </c>
      <c r="K73" s="24">
        <v>43.36</v>
      </c>
      <c r="L73" s="24">
        <v>44.37</v>
      </c>
      <c r="M73" s="23">
        <v>716</v>
      </c>
      <c r="N73" s="23">
        <v>657</v>
      </c>
      <c r="O73" s="23">
        <v>671</v>
      </c>
      <c r="P73" s="23">
        <v>641</v>
      </c>
      <c r="Q73" s="23">
        <v>665</v>
      </c>
      <c r="T73" s="23" t="s">
        <v>53</v>
      </c>
      <c r="U73" s="23" t="s">
        <v>16</v>
      </c>
      <c r="V73" s="44">
        <f t="shared" si="0"/>
        <v>67.092000000000013</v>
      </c>
      <c r="W73" s="44">
        <f t="shared" si="1"/>
        <v>44.951999999999998</v>
      </c>
      <c r="X73" s="45">
        <f t="shared" si="2"/>
        <v>670.00536576641014</v>
      </c>
    </row>
    <row r="74" spans="1:24" s="29" customFormat="1" ht="21">
      <c r="A74" s="23"/>
      <c r="B74" s="23" t="s">
        <v>17</v>
      </c>
      <c r="C74" s="24">
        <v>15</v>
      </c>
      <c r="D74" s="24">
        <v>8.19</v>
      </c>
      <c r="E74" s="24">
        <v>5.5</v>
      </c>
      <c r="F74" s="24">
        <v>4.4400000000000004</v>
      </c>
      <c r="G74" s="24">
        <v>6.31</v>
      </c>
      <c r="H74" s="24">
        <v>14.7</v>
      </c>
      <c r="I74" s="24">
        <v>8.06</v>
      </c>
      <c r="J74" s="24">
        <v>5.22</v>
      </c>
      <c r="K74" s="24">
        <v>4.3</v>
      </c>
      <c r="L74" s="24">
        <v>5.8</v>
      </c>
      <c r="M74" s="23">
        <v>980</v>
      </c>
      <c r="N74" s="23">
        <v>984</v>
      </c>
      <c r="O74" s="23">
        <v>948</v>
      </c>
      <c r="P74" s="23">
        <v>969</v>
      </c>
      <c r="Q74" s="23">
        <v>919</v>
      </c>
      <c r="T74" s="23"/>
      <c r="U74" s="23" t="s">
        <v>17</v>
      </c>
      <c r="V74" s="44">
        <f t="shared" ref="V74:V75" si="3">AVERAGE(C74:G74)</f>
        <v>7.8879999999999999</v>
      </c>
      <c r="W74" s="44">
        <f t="shared" ref="W74:W75" si="4">AVERAGE(H74:L74)</f>
        <v>7.6159999999999979</v>
      </c>
      <c r="X74" s="45">
        <f t="shared" ref="X74:X75" si="5">W74/V74*1000</f>
        <v>965.51724137931001</v>
      </c>
    </row>
    <row r="75" spans="1:24" s="29" customFormat="1" ht="21">
      <c r="A75" s="23"/>
      <c r="B75" s="23" t="s">
        <v>18</v>
      </c>
      <c r="C75" s="24">
        <v>82.55</v>
      </c>
      <c r="D75" s="24">
        <v>74.87</v>
      </c>
      <c r="E75" s="24">
        <v>72.349999999999994</v>
      </c>
      <c r="F75" s="24">
        <v>72.09</v>
      </c>
      <c r="G75" s="24">
        <v>73.03</v>
      </c>
      <c r="H75" s="24">
        <v>63.07</v>
      </c>
      <c r="I75" s="24">
        <v>51.87</v>
      </c>
      <c r="J75" s="24">
        <v>50.07</v>
      </c>
      <c r="K75" s="24">
        <v>47.66</v>
      </c>
      <c r="L75" s="24">
        <v>50.17</v>
      </c>
      <c r="M75" s="23">
        <v>764</v>
      </c>
      <c r="N75" s="23">
        <v>693</v>
      </c>
      <c r="O75" s="23">
        <v>692</v>
      </c>
      <c r="P75" s="23">
        <v>661</v>
      </c>
      <c r="Q75" s="23">
        <v>687</v>
      </c>
      <c r="T75" s="23"/>
      <c r="U75" s="23" t="s">
        <v>18</v>
      </c>
      <c r="V75" s="44">
        <f t="shared" si="3"/>
        <v>74.977999999999994</v>
      </c>
      <c r="W75" s="44">
        <f t="shared" si="4"/>
        <v>52.567999999999998</v>
      </c>
      <c r="X75" s="45">
        <f t="shared" si="5"/>
        <v>701.11232628237622</v>
      </c>
    </row>
    <row r="76" spans="1:24" s="29" customFormat="1" ht="21">
      <c r="A76" s="23" t="s">
        <v>54</v>
      </c>
      <c r="B76" s="23" t="s">
        <v>16</v>
      </c>
      <c r="C76" s="24">
        <v>4350.49</v>
      </c>
      <c r="D76" s="24">
        <v>4725.92</v>
      </c>
      <c r="E76" s="24">
        <v>3701.68</v>
      </c>
      <c r="F76" s="24">
        <v>3212.96</v>
      </c>
      <c r="G76" s="24">
        <v>3624.67</v>
      </c>
      <c r="H76" s="24">
        <v>2751.24</v>
      </c>
      <c r="I76" s="24">
        <v>2362.5700000000002</v>
      </c>
      <c r="J76" s="24">
        <v>1329.64</v>
      </c>
      <c r="K76" s="24">
        <v>1506.59</v>
      </c>
      <c r="L76" s="24">
        <v>1865.13</v>
      </c>
      <c r="M76" s="23">
        <v>632</v>
      </c>
      <c r="N76" s="23">
        <v>500</v>
      </c>
      <c r="O76" s="23">
        <v>359</v>
      </c>
      <c r="P76" s="23">
        <v>469</v>
      </c>
      <c r="Q76" s="23">
        <v>515</v>
      </c>
      <c r="T76" s="23" t="s">
        <v>54</v>
      </c>
      <c r="U76" s="23" t="s">
        <v>16</v>
      </c>
      <c r="V76" s="44">
        <f t="shared" ref="V76:V78" si="6">AVERAGE(C76:G76)</f>
        <v>3923.1440000000002</v>
      </c>
      <c r="W76" s="44">
        <f t="shared" ref="W76:W78" si="7">AVERAGE(H76:L76)</f>
        <v>1963.0340000000001</v>
      </c>
      <c r="X76" s="45">
        <f t="shared" ref="X76:X78" si="8">W76/V76*1000</f>
        <v>500.37266029490632</v>
      </c>
    </row>
    <row r="77" spans="1:24" s="29" customFormat="1" ht="21">
      <c r="A77" s="23"/>
      <c r="B77" s="23" t="s">
        <v>17</v>
      </c>
      <c r="C77" s="24">
        <v>928.6</v>
      </c>
      <c r="D77" s="24">
        <v>876.56</v>
      </c>
      <c r="E77" s="24">
        <v>831.66</v>
      </c>
      <c r="F77" s="24">
        <v>929.55</v>
      </c>
      <c r="G77" s="24">
        <v>1008.81</v>
      </c>
      <c r="H77" s="24">
        <v>741.18</v>
      </c>
      <c r="I77" s="24">
        <v>697.44</v>
      </c>
      <c r="J77" s="24">
        <v>751.64</v>
      </c>
      <c r="K77" s="24">
        <v>722.99</v>
      </c>
      <c r="L77" s="24">
        <v>910.79</v>
      </c>
      <c r="M77" s="23">
        <v>798</v>
      </c>
      <c r="N77" s="23">
        <v>796</v>
      </c>
      <c r="O77" s="23">
        <v>904</v>
      </c>
      <c r="P77" s="23">
        <v>778</v>
      </c>
      <c r="Q77" s="23">
        <v>903</v>
      </c>
      <c r="T77" s="23"/>
      <c r="U77" s="23" t="s">
        <v>17</v>
      </c>
      <c r="V77" s="44">
        <f t="shared" si="6"/>
        <v>915.03600000000006</v>
      </c>
      <c r="W77" s="44">
        <f t="shared" si="7"/>
        <v>764.80799999999999</v>
      </c>
      <c r="X77" s="45">
        <f t="shared" si="8"/>
        <v>835.82285287136233</v>
      </c>
    </row>
    <row r="78" spans="1:24" s="29" customFormat="1" ht="21">
      <c r="A78" s="23"/>
      <c r="B78" s="23" t="s">
        <v>18</v>
      </c>
      <c r="C78" s="24">
        <v>5279.09</v>
      </c>
      <c r="D78" s="24">
        <v>5602.48</v>
      </c>
      <c r="E78" s="24">
        <v>4533.34</v>
      </c>
      <c r="F78" s="24">
        <v>4142.5</v>
      </c>
      <c r="G78" s="24">
        <v>4633.47</v>
      </c>
      <c r="H78" s="24">
        <v>3492.42</v>
      </c>
      <c r="I78" s="24">
        <v>3060</v>
      </c>
      <c r="J78" s="24">
        <v>2081.2800000000002</v>
      </c>
      <c r="K78" s="24">
        <v>2229.58</v>
      </c>
      <c r="L78" s="24">
        <v>2775.93</v>
      </c>
      <c r="M78" s="23">
        <v>662</v>
      </c>
      <c r="N78" s="23">
        <v>546</v>
      </c>
      <c r="O78" s="23">
        <v>459</v>
      </c>
      <c r="P78" s="23">
        <v>538</v>
      </c>
      <c r="Q78" s="23">
        <v>599</v>
      </c>
      <c r="T78" s="23"/>
      <c r="U78" s="23" t="s">
        <v>18</v>
      </c>
      <c r="V78" s="44">
        <f t="shared" si="6"/>
        <v>4838.1760000000004</v>
      </c>
      <c r="W78" s="44">
        <f t="shared" si="7"/>
        <v>2727.8420000000001</v>
      </c>
      <c r="X78" s="45">
        <f t="shared" si="8"/>
        <v>563.81619850125333</v>
      </c>
    </row>
    <row r="79" spans="1:24" ht="21">
      <c r="A79" s="187">
        <v>21</v>
      </c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</row>
  </sheetData>
  <mergeCells count="19">
    <mergeCell ref="T4:X4"/>
    <mergeCell ref="T5:X5"/>
    <mergeCell ref="T6:T7"/>
    <mergeCell ref="V6:V7"/>
    <mergeCell ref="W6:W7"/>
    <mergeCell ref="X6:X7"/>
    <mergeCell ref="U6:U7"/>
    <mergeCell ref="A79:Q79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  <mergeCell ref="A45:Q4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6" orientation="landscape" r:id="rId1"/>
  <rowBreaks count="1" manualBreakCount="1">
    <brk id="45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76"/>
  <sheetViews>
    <sheetView view="pageBreakPreview" topLeftCell="A31" zoomScale="80" zoomScaleNormal="90" zoomScaleSheetLayoutView="80" workbookViewId="0">
      <selection activeCell="A45" sqref="A45:Q45"/>
    </sheetView>
  </sheetViews>
  <sheetFormatPr defaultColWidth="11" defaultRowHeight="21" outlineLevelCol="1"/>
  <cols>
    <col min="1" max="1" width="28.7109375" style="29" customWidth="1"/>
    <col min="2" max="2" width="12.85546875" style="29" customWidth="1"/>
    <col min="3" max="17" width="12.85546875" style="29" customWidth="1" outlineLevel="1"/>
    <col min="18" max="19" width="11" style="29"/>
    <col min="20" max="20" width="31.7109375" style="26" bestFit="1" customWidth="1"/>
    <col min="21" max="21" width="15.42578125" style="26" customWidth="1"/>
    <col min="22" max="22" width="14.140625" style="26" customWidth="1"/>
    <col min="23" max="23" width="16.5703125" style="26" customWidth="1"/>
    <col min="24" max="24" width="11.7109375" style="26" customWidth="1"/>
    <col min="25" max="16384" width="11" style="29"/>
  </cols>
  <sheetData>
    <row r="1" spans="1:24" s="28" customFormat="1" ht="15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T1" s="33"/>
      <c r="U1" s="33"/>
      <c r="V1" s="33"/>
      <c r="W1" s="33"/>
      <c r="X1" s="33"/>
    </row>
    <row r="2" spans="1:24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24">
      <c r="A3" s="168" t="s">
        <v>70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24">
      <c r="A4" s="169" t="s">
        <v>3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T4" s="124" t="s">
        <v>101</v>
      </c>
      <c r="U4" s="124"/>
      <c r="V4" s="124"/>
      <c r="W4" s="124"/>
      <c r="X4" s="124"/>
    </row>
    <row r="5" spans="1:24">
      <c r="A5" s="169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T5" s="124" t="s">
        <v>93</v>
      </c>
      <c r="U5" s="124"/>
      <c r="V5" s="124"/>
      <c r="W5" s="124"/>
      <c r="X5" s="124"/>
    </row>
    <row r="6" spans="1:24">
      <c r="A6" s="166" t="s">
        <v>5</v>
      </c>
      <c r="B6" s="166" t="s">
        <v>6</v>
      </c>
      <c r="C6" s="166" t="s">
        <v>7</v>
      </c>
      <c r="D6" s="166"/>
      <c r="E6" s="166"/>
      <c r="F6" s="166"/>
      <c r="G6" s="166"/>
      <c r="H6" s="166" t="s">
        <v>8</v>
      </c>
      <c r="I6" s="166"/>
      <c r="J6" s="166"/>
      <c r="K6" s="166"/>
      <c r="L6" s="166"/>
      <c r="M6" s="166" t="s">
        <v>9</v>
      </c>
      <c r="N6" s="166"/>
      <c r="O6" s="166"/>
      <c r="P6" s="166"/>
      <c r="Q6" s="166"/>
      <c r="T6" s="125" t="s">
        <v>5</v>
      </c>
      <c r="U6" s="126" t="s">
        <v>6</v>
      </c>
      <c r="V6" s="125" t="s">
        <v>7</v>
      </c>
      <c r="W6" s="125" t="s">
        <v>8</v>
      </c>
      <c r="X6" s="125" t="s">
        <v>9</v>
      </c>
    </row>
    <row r="7" spans="1:24">
      <c r="A7" s="166" t="s">
        <v>5</v>
      </c>
      <c r="B7" s="166"/>
      <c r="C7" s="22" t="s">
        <v>10</v>
      </c>
      <c r="D7" s="22" t="s">
        <v>11</v>
      </c>
      <c r="E7" s="22" t="s">
        <v>12</v>
      </c>
      <c r="F7" s="22" t="s">
        <v>13</v>
      </c>
      <c r="G7" s="22" t="s">
        <v>14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10</v>
      </c>
      <c r="N7" s="22" t="s">
        <v>11</v>
      </c>
      <c r="O7" s="22" t="s">
        <v>12</v>
      </c>
      <c r="P7" s="22" t="s">
        <v>13</v>
      </c>
      <c r="Q7" s="22" t="s">
        <v>14</v>
      </c>
      <c r="T7" s="125"/>
      <c r="U7" s="127"/>
      <c r="V7" s="125"/>
      <c r="W7" s="125"/>
      <c r="X7" s="125"/>
    </row>
    <row r="8" spans="1:24" ht="36.75" customHeight="1">
      <c r="A8" s="30" t="s">
        <v>15</v>
      </c>
      <c r="B8" s="23" t="s">
        <v>17</v>
      </c>
      <c r="C8" s="24">
        <v>0.19</v>
      </c>
      <c r="D8" s="24">
        <v>0.1</v>
      </c>
      <c r="E8" s="24">
        <v>0.36</v>
      </c>
      <c r="F8" s="24">
        <v>0.23</v>
      </c>
      <c r="G8" s="24">
        <v>0.23</v>
      </c>
      <c r="H8" s="24">
        <v>0.06</v>
      </c>
      <c r="I8" s="24">
        <v>0.02</v>
      </c>
      <c r="J8" s="24">
        <v>0.22</v>
      </c>
      <c r="K8" s="24">
        <v>0.1</v>
      </c>
      <c r="L8" s="24">
        <v>0.1</v>
      </c>
      <c r="M8" s="23">
        <v>311</v>
      </c>
      <c r="N8" s="23">
        <v>210</v>
      </c>
      <c r="O8" s="23">
        <v>597</v>
      </c>
      <c r="P8" s="23">
        <v>420</v>
      </c>
      <c r="Q8" s="23">
        <v>420</v>
      </c>
      <c r="T8" s="30" t="s">
        <v>15</v>
      </c>
      <c r="U8" s="23" t="s">
        <v>17</v>
      </c>
      <c r="V8" s="44">
        <f>AVERAGE(C8:G8)</f>
        <v>0.22200000000000003</v>
      </c>
      <c r="W8" s="44">
        <f>AVERAGE(H8:L8)</f>
        <v>0.1</v>
      </c>
      <c r="X8" s="45">
        <f>W8/V8*1000</f>
        <v>450.45045045045038</v>
      </c>
    </row>
    <row r="9" spans="1:24">
      <c r="A9" s="23" t="s">
        <v>19</v>
      </c>
      <c r="B9" s="23" t="s">
        <v>16</v>
      </c>
      <c r="C9" s="24">
        <v>18</v>
      </c>
      <c r="D9" s="24">
        <v>18</v>
      </c>
      <c r="E9" s="24">
        <v>13</v>
      </c>
      <c r="F9" s="24">
        <v>11</v>
      </c>
      <c r="G9" s="24">
        <v>8</v>
      </c>
      <c r="H9" s="24">
        <v>10.69</v>
      </c>
      <c r="I9" s="24">
        <v>5.29</v>
      </c>
      <c r="J9" s="24">
        <v>4.97</v>
      </c>
      <c r="K9" s="24">
        <v>4.54</v>
      </c>
      <c r="L9" s="24">
        <v>4.5</v>
      </c>
      <c r="M9" s="23">
        <v>594</v>
      </c>
      <c r="N9" s="23">
        <v>294</v>
      </c>
      <c r="O9" s="23">
        <v>382</v>
      </c>
      <c r="P9" s="23">
        <v>413</v>
      </c>
      <c r="Q9" s="23">
        <v>563</v>
      </c>
      <c r="T9" s="23" t="s">
        <v>19</v>
      </c>
      <c r="U9" s="23" t="s">
        <v>16</v>
      </c>
      <c r="V9" s="44">
        <f t="shared" ref="V9:V73" si="0">AVERAGE(C9:G9)</f>
        <v>13.6</v>
      </c>
      <c r="W9" s="44">
        <f t="shared" ref="W9:W73" si="1">AVERAGE(H9:L9)</f>
        <v>5.9979999999999993</v>
      </c>
      <c r="X9" s="45">
        <f t="shared" ref="X9:X73" si="2">W9/V9*1000</f>
        <v>441.02941176470586</v>
      </c>
    </row>
    <row r="10" spans="1:24">
      <c r="A10" s="23"/>
      <c r="B10" s="23" t="s">
        <v>17</v>
      </c>
      <c r="C10" s="24">
        <v>121</v>
      </c>
      <c r="D10" s="24">
        <v>103</v>
      </c>
      <c r="E10" s="24">
        <v>94</v>
      </c>
      <c r="F10" s="24">
        <v>94</v>
      </c>
      <c r="G10" s="24">
        <v>89</v>
      </c>
      <c r="H10" s="24">
        <v>81.19</v>
      </c>
      <c r="I10" s="24">
        <v>79.41</v>
      </c>
      <c r="J10" s="24">
        <v>81.5</v>
      </c>
      <c r="K10" s="24">
        <v>76.52</v>
      </c>
      <c r="L10" s="24">
        <v>79.03</v>
      </c>
      <c r="M10" s="23">
        <v>671</v>
      </c>
      <c r="N10" s="23">
        <v>771</v>
      </c>
      <c r="O10" s="23">
        <v>867</v>
      </c>
      <c r="P10" s="23">
        <v>814</v>
      </c>
      <c r="Q10" s="23">
        <v>888</v>
      </c>
      <c r="T10" s="23"/>
      <c r="U10" s="23" t="s">
        <v>17</v>
      </c>
      <c r="V10" s="44">
        <f t="shared" si="0"/>
        <v>100.2</v>
      </c>
      <c r="W10" s="44">
        <f t="shared" si="1"/>
        <v>79.53</v>
      </c>
      <c r="X10" s="45">
        <f t="shared" si="2"/>
        <v>793.71257485029935</v>
      </c>
    </row>
    <row r="11" spans="1:24">
      <c r="A11" s="23"/>
      <c r="B11" s="23" t="s">
        <v>18</v>
      </c>
      <c r="C11" s="24">
        <v>139</v>
      </c>
      <c r="D11" s="24">
        <v>121</v>
      </c>
      <c r="E11" s="24">
        <v>107</v>
      </c>
      <c r="F11" s="24">
        <v>105</v>
      </c>
      <c r="G11" s="24">
        <v>97</v>
      </c>
      <c r="H11" s="24">
        <v>91.88</v>
      </c>
      <c r="I11" s="24">
        <v>84.71</v>
      </c>
      <c r="J11" s="24">
        <v>86.46</v>
      </c>
      <c r="K11" s="24">
        <v>81.06</v>
      </c>
      <c r="L11" s="24">
        <v>83.54</v>
      </c>
      <c r="M11" s="23">
        <v>661</v>
      </c>
      <c r="N11" s="23">
        <v>700</v>
      </c>
      <c r="O11" s="23">
        <v>808</v>
      </c>
      <c r="P11" s="23">
        <v>772</v>
      </c>
      <c r="Q11" s="23">
        <v>861</v>
      </c>
      <c r="T11" s="23"/>
      <c r="U11" s="23" t="s">
        <v>18</v>
      </c>
      <c r="V11" s="44">
        <f t="shared" si="0"/>
        <v>113.8</v>
      </c>
      <c r="W11" s="44">
        <f t="shared" si="1"/>
        <v>85.53</v>
      </c>
      <c r="X11" s="45">
        <f t="shared" si="2"/>
        <v>751.58172231985941</v>
      </c>
    </row>
    <row r="12" spans="1:24">
      <c r="A12" s="23" t="s">
        <v>20</v>
      </c>
      <c r="B12" s="23" t="s">
        <v>16</v>
      </c>
      <c r="C12" s="24">
        <v>1.3</v>
      </c>
      <c r="D12" s="24">
        <v>1.31</v>
      </c>
      <c r="E12" s="24">
        <v>1.32</v>
      </c>
      <c r="F12" s="24">
        <v>1.32</v>
      </c>
      <c r="G12" s="24">
        <v>1.36</v>
      </c>
      <c r="H12" s="24">
        <v>1.3</v>
      </c>
      <c r="I12" s="24">
        <v>1.34</v>
      </c>
      <c r="J12" s="24">
        <v>1.35</v>
      </c>
      <c r="K12" s="24">
        <v>1.36</v>
      </c>
      <c r="L12" s="24">
        <v>1.41</v>
      </c>
      <c r="M12" s="23">
        <v>997</v>
      </c>
      <c r="N12" s="23">
        <v>1020</v>
      </c>
      <c r="O12" s="23">
        <v>1027</v>
      </c>
      <c r="P12" s="23">
        <v>1034</v>
      </c>
      <c r="Q12" s="23">
        <v>1037</v>
      </c>
      <c r="T12" s="23" t="s">
        <v>20</v>
      </c>
      <c r="U12" s="23" t="s">
        <v>16</v>
      </c>
      <c r="V12" s="44">
        <f t="shared" si="0"/>
        <v>1.3220000000000003</v>
      </c>
      <c r="W12" s="44">
        <f t="shared" si="1"/>
        <v>1.3520000000000001</v>
      </c>
      <c r="X12" s="45">
        <f t="shared" si="2"/>
        <v>1022.6928895612706</v>
      </c>
    </row>
    <row r="13" spans="1:24">
      <c r="A13" s="23" t="s">
        <v>21</v>
      </c>
      <c r="B13" s="23" t="s">
        <v>17</v>
      </c>
      <c r="C13" s="24">
        <v>11.41</v>
      </c>
      <c r="D13" s="24">
        <v>11.11</v>
      </c>
      <c r="E13" s="24">
        <v>10.84</v>
      </c>
      <c r="F13" s="24">
        <v>10.91</v>
      </c>
      <c r="G13" s="24">
        <v>11.77</v>
      </c>
      <c r="H13" s="24">
        <v>8.0399999999999991</v>
      </c>
      <c r="I13" s="24">
        <v>7.7</v>
      </c>
      <c r="J13" s="24">
        <v>7.79</v>
      </c>
      <c r="K13" s="24">
        <v>8.58</v>
      </c>
      <c r="L13" s="24">
        <v>8.7100000000000009</v>
      </c>
      <c r="M13" s="23">
        <v>705</v>
      </c>
      <c r="N13" s="23">
        <v>693</v>
      </c>
      <c r="O13" s="23">
        <v>719</v>
      </c>
      <c r="P13" s="23">
        <v>787</v>
      </c>
      <c r="Q13" s="23">
        <v>740</v>
      </c>
      <c r="T13" s="23" t="s">
        <v>21</v>
      </c>
      <c r="U13" s="23" t="s">
        <v>17</v>
      </c>
      <c r="V13" s="44">
        <f t="shared" si="0"/>
        <v>11.207999999999998</v>
      </c>
      <c r="W13" s="44">
        <f t="shared" si="1"/>
        <v>8.1639999999999997</v>
      </c>
      <c r="X13" s="45">
        <f t="shared" si="2"/>
        <v>728.40827980014274</v>
      </c>
    </row>
    <row r="14" spans="1:24">
      <c r="A14" s="23" t="s">
        <v>22</v>
      </c>
      <c r="B14" s="23" t="s">
        <v>16</v>
      </c>
      <c r="C14" s="24">
        <v>7.44</v>
      </c>
      <c r="D14" s="24">
        <v>9.16</v>
      </c>
      <c r="E14" s="24">
        <v>7.38</v>
      </c>
      <c r="F14" s="24">
        <v>6.98</v>
      </c>
      <c r="G14" s="24">
        <v>6.73</v>
      </c>
      <c r="H14" s="24">
        <v>5.53</v>
      </c>
      <c r="I14" s="24">
        <v>5.32</v>
      </c>
      <c r="J14" s="24">
        <v>4.6399999999999997</v>
      </c>
      <c r="K14" s="24">
        <v>4.79</v>
      </c>
      <c r="L14" s="24">
        <v>4.55</v>
      </c>
      <c r="M14" s="23">
        <v>743</v>
      </c>
      <c r="N14" s="23">
        <v>581</v>
      </c>
      <c r="O14" s="23">
        <v>628</v>
      </c>
      <c r="P14" s="23">
        <v>686</v>
      </c>
      <c r="Q14" s="23">
        <v>677</v>
      </c>
      <c r="T14" s="23" t="s">
        <v>22</v>
      </c>
      <c r="U14" s="23" t="s">
        <v>16</v>
      </c>
      <c r="V14" s="44">
        <f t="shared" si="0"/>
        <v>7.5379999999999994</v>
      </c>
      <c r="W14" s="44">
        <f t="shared" si="1"/>
        <v>4.9660000000000002</v>
      </c>
      <c r="X14" s="45">
        <f t="shared" si="2"/>
        <v>658.79543645529327</v>
      </c>
    </row>
    <row r="15" spans="1:24">
      <c r="A15" s="23"/>
      <c r="B15" s="23" t="s">
        <v>17</v>
      </c>
      <c r="C15" s="24">
        <v>169.94</v>
      </c>
      <c r="D15" s="24">
        <v>160.47</v>
      </c>
      <c r="E15" s="24">
        <v>158.29</v>
      </c>
      <c r="F15" s="24">
        <v>159.44999999999999</v>
      </c>
      <c r="G15" s="24">
        <v>156.77000000000001</v>
      </c>
      <c r="H15" s="24">
        <v>120.15</v>
      </c>
      <c r="I15" s="24">
        <v>113.13</v>
      </c>
      <c r="J15" s="24">
        <v>105.42</v>
      </c>
      <c r="K15" s="24">
        <v>88.34</v>
      </c>
      <c r="L15" s="24">
        <v>108.96</v>
      </c>
      <c r="M15" s="23">
        <v>707</v>
      </c>
      <c r="N15" s="23">
        <v>705</v>
      </c>
      <c r="O15" s="23">
        <v>666</v>
      </c>
      <c r="P15" s="23">
        <v>554</v>
      </c>
      <c r="Q15" s="23">
        <v>695</v>
      </c>
      <c r="T15" s="23"/>
      <c r="U15" s="23" t="s">
        <v>17</v>
      </c>
      <c r="V15" s="44">
        <f t="shared" si="0"/>
        <v>160.98399999999998</v>
      </c>
      <c r="W15" s="44">
        <f t="shared" si="1"/>
        <v>107.2</v>
      </c>
      <c r="X15" s="45">
        <f t="shared" si="2"/>
        <v>665.90468617999306</v>
      </c>
    </row>
    <row r="16" spans="1:24">
      <c r="A16" s="23"/>
      <c r="B16" s="23" t="s">
        <v>18</v>
      </c>
      <c r="C16" s="24">
        <v>177.38</v>
      </c>
      <c r="D16" s="24">
        <v>169.63</v>
      </c>
      <c r="E16" s="24">
        <v>165.67</v>
      </c>
      <c r="F16" s="24">
        <v>166.43</v>
      </c>
      <c r="G16" s="24">
        <v>163.5</v>
      </c>
      <c r="H16" s="24">
        <v>125.68</v>
      </c>
      <c r="I16" s="24">
        <v>118.45</v>
      </c>
      <c r="J16" s="24">
        <v>110.05</v>
      </c>
      <c r="K16" s="24">
        <v>93.13</v>
      </c>
      <c r="L16" s="24">
        <v>113.51</v>
      </c>
      <c r="M16" s="23">
        <v>709</v>
      </c>
      <c r="N16" s="23">
        <v>698</v>
      </c>
      <c r="O16" s="23">
        <v>664</v>
      </c>
      <c r="P16" s="23">
        <v>560</v>
      </c>
      <c r="Q16" s="23">
        <v>694</v>
      </c>
      <c r="T16" s="23"/>
      <c r="U16" s="23" t="s">
        <v>18</v>
      </c>
      <c r="V16" s="44">
        <f t="shared" si="0"/>
        <v>168.52199999999999</v>
      </c>
      <c r="W16" s="44">
        <f t="shared" si="1"/>
        <v>112.16400000000002</v>
      </c>
      <c r="X16" s="45">
        <f t="shared" si="2"/>
        <v>665.57482109160833</v>
      </c>
    </row>
    <row r="17" spans="1:24">
      <c r="A17" s="23" t="s">
        <v>24</v>
      </c>
      <c r="B17" s="23" t="s">
        <v>16</v>
      </c>
      <c r="C17" s="24">
        <v>10.34</v>
      </c>
      <c r="D17" s="24">
        <v>8.5500000000000007</v>
      </c>
      <c r="E17" s="24">
        <v>6.18</v>
      </c>
      <c r="F17" s="24">
        <v>3.94</v>
      </c>
      <c r="G17" s="24">
        <v>3.36</v>
      </c>
      <c r="H17" s="24">
        <v>4.87</v>
      </c>
      <c r="I17" s="24">
        <v>4.16</v>
      </c>
      <c r="J17" s="24">
        <v>2.57</v>
      </c>
      <c r="K17" s="24">
        <v>1.73</v>
      </c>
      <c r="L17" s="24">
        <v>1.49</v>
      </c>
      <c r="M17" s="23">
        <v>471</v>
      </c>
      <c r="N17" s="23">
        <v>487</v>
      </c>
      <c r="O17" s="23">
        <v>416</v>
      </c>
      <c r="P17" s="23">
        <v>439</v>
      </c>
      <c r="Q17" s="23">
        <v>443</v>
      </c>
      <c r="T17" s="23" t="s">
        <v>24</v>
      </c>
      <c r="U17" s="23" t="s">
        <v>16</v>
      </c>
      <c r="V17" s="44">
        <f t="shared" si="0"/>
        <v>6.4740000000000011</v>
      </c>
      <c r="W17" s="44">
        <f t="shared" si="1"/>
        <v>2.9640000000000004</v>
      </c>
      <c r="X17" s="45">
        <f t="shared" si="2"/>
        <v>457.8313253012048</v>
      </c>
    </row>
    <row r="18" spans="1:24">
      <c r="A18" s="23"/>
      <c r="B18" s="23" t="s">
        <v>17</v>
      </c>
      <c r="C18" s="24">
        <v>7.21</v>
      </c>
      <c r="D18" s="24">
        <v>4.99</v>
      </c>
      <c r="E18" s="24">
        <v>4.46</v>
      </c>
      <c r="F18" s="24">
        <v>4.12</v>
      </c>
      <c r="G18" s="24">
        <v>2.5099999999999998</v>
      </c>
      <c r="H18" s="24">
        <v>1.48</v>
      </c>
      <c r="I18" s="24">
        <v>1.68</v>
      </c>
      <c r="J18" s="24">
        <v>1.57</v>
      </c>
      <c r="K18" s="24">
        <v>1.47</v>
      </c>
      <c r="L18" s="24">
        <v>0.9</v>
      </c>
      <c r="M18" s="23">
        <v>205</v>
      </c>
      <c r="N18" s="23">
        <v>337</v>
      </c>
      <c r="O18" s="23">
        <v>352</v>
      </c>
      <c r="P18" s="23">
        <v>358</v>
      </c>
      <c r="Q18" s="23">
        <v>359</v>
      </c>
      <c r="T18" s="23"/>
      <c r="U18" s="23" t="s">
        <v>17</v>
      </c>
      <c r="V18" s="44">
        <f t="shared" si="0"/>
        <v>4.6579999999999995</v>
      </c>
      <c r="W18" s="44">
        <f t="shared" si="1"/>
        <v>1.4200000000000002</v>
      </c>
      <c r="X18" s="45">
        <f t="shared" si="2"/>
        <v>304.8518677544011</v>
      </c>
    </row>
    <row r="19" spans="1:24">
      <c r="A19" s="23"/>
      <c r="B19" s="23" t="s">
        <v>18</v>
      </c>
      <c r="C19" s="24">
        <v>17.55</v>
      </c>
      <c r="D19" s="24">
        <v>13.54</v>
      </c>
      <c r="E19" s="24">
        <v>10.64</v>
      </c>
      <c r="F19" s="24">
        <v>8.06</v>
      </c>
      <c r="G19" s="24">
        <v>5.87</v>
      </c>
      <c r="H19" s="24">
        <v>6.35</v>
      </c>
      <c r="I19" s="24">
        <v>5.85</v>
      </c>
      <c r="J19" s="24">
        <v>4.1399999999999997</v>
      </c>
      <c r="K19" s="24">
        <v>3.2</v>
      </c>
      <c r="L19" s="24">
        <v>2.39</v>
      </c>
      <c r="M19" s="23">
        <v>362</v>
      </c>
      <c r="N19" s="23">
        <v>432</v>
      </c>
      <c r="O19" s="23">
        <v>389</v>
      </c>
      <c r="P19" s="23">
        <v>398</v>
      </c>
      <c r="Q19" s="23">
        <v>407</v>
      </c>
      <c r="T19" s="23"/>
      <c r="U19" s="23" t="s">
        <v>18</v>
      </c>
      <c r="V19" s="44">
        <f t="shared" si="0"/>
        <v>11.132000000000001</v>
      </c>
      <c r="W19" s="44">
        <f t="shared" si="1"/>
        <v>4.3860000000000001</v>
      </c>
      <c r="X19" s="45">
        <f t="shared" si="2"/>
        <v>393.99928135106001</v>
      </c>
    </row>
    <row r="20" spans="1:24">
      <c r="A20" s="23" t="s">
        <v>29</v>
      </c>
      <c r="B20" s="23" t="s">
        <v>16</v>
      </c>
      <c r="C20" s="24">
        <v>125</v>
      </c>
      <c r="D20" s="24">
        <v>63.06</v>
      </c>
      <c r="E20" s="24">
        <v>91.51</v>
      </c>
      <c r="F20" s="24">
        <v>91.63</v>
      </c>
      <c r="G20" s="24">
        <v>98.8</v>
      </c>
      <c r="H20" s="24">
        <v>71</v>
      </c>
      <c r="I20" s="24">
        <v>21.06</v>
      </c>
      <c r="J20" s="24">
        <v>58.75</v>
      </c>
      <c r="K20" s="24">
        <v>37.75</v>
      </c>
      <c r="L20" s="24">
        <v>43.87</v>
      </c>
      <c r="M20" s="23">
        <v>568</v>
      </c>
      <c r="N20" s="23">
        <v>334</v>
      </c>
      <c r="O20" s="23">
        <v>642</v>
      </c>
      <c r="P20" s="23">
        <v>412</v>
      </c>
      <c r="Q20" s="23">
        <v>444</v>
      </c>
      <c r="T20" s="23" t="s">
        <v>29</v>
      </c>
      <c r="U20" s="23" t="s">
        <v>16</v>
      </c>
      <c r="V20" s="44">
        <f t="shared" si="0"/>
        <v>94</v>
      </c>
      <c r="W20" s="44">
        <f t="shared" si="1"/>
        <v>46.486000000000004</v>
      </c>
      <c r="X20" s="45">
        <f t="shared" si="2"/>
        <v>494.53191489361711</v>
      </c>
    </row>
    <row r="21" spans="1:24">
      <c r="A21" s="23"/>
      <c r="B21" s="23" t="s">
        <v>17</v>
      </c>
      <c r="C21" s="24">
        <v>27</v>
      </c>
      <c r="D21" s="24">
        <v>23.78</v>
      </c>
      <c r="E21" s="24">
        <v>43.41</v>
      </c>
      <c r="F21" s="24">
        <v>63.06</v>
      </c>
      <c r="G21" s="24">
        <v>70.23</v>
      </c>
      <c r="H21" s="24">
        <v>13.72</v>
      </c>
      <c r="I21" s="24">
        <v>28.08</v>
      </c>
      <c r="J21" s="24">
        <v>45.36</v>
      </c>
      <c r="K21" s="24">
        <v>72.39</v>
      </c>
      <c r="L21" s="24">
        <v>92.98</v>
      </c>
      <c r="M21" s="23">
        <v>508</v>
      </c>
      <c r="N21" s="23">
        <v>1181</v>
      </c>
      <c r="O21" s="23">
        <v>1045</v>
      </c>
      <c r="P21" s="23">
        <v>1148</v>
      </c>
      <c r="Q21" s="23">
        <v>1324</v>
      </c>
      <c r="T21" s="23"/>
      <c r="U21" s="23" t="s">
        <v>17</v>
      </c>
      <c r="V21" s="44">
        <f t="shared" si="0"/>
        <v>45.496000000000002</v>
      </c>
      <c r="W21" s="44">
        <f t="shared" si="1"/>
        <v>50.506000000000007</v>
      </c>
      <c r="X21" s="45">
        <f t="shared" si="2"/>
        <v>1110.1195709512926</v>
      </c>
    </row>
    <row r="22" spans="1:24">
      <c r="A22" s="23"/>
      <c r="B22" s="23" t="s">
        <v>18</v>
      </c>
      <c r="C22" s="24">
        <v>152</v>
      </c>
      <c r="D22" s="24">
        <v>86.84</v>
      </c>
      <c r="E22" s="24">
        <v>134.91999999999999</v>
      </c>
      <c r="F22" s="24">
        <v>154.69</v>
      </c>
      <c r="G22" s="24">
        <v>169.03</v>
      </c>
      <c r="H22" s="24">
        <v>84.72</v>
      </c>
      <c r="I22" s="24">
        <v>49.15</v>
      </c>
      <c r="J22" s="24">
        <v>104.11</v>
      </c>
      <c r="K22" s="24">
        <v>110.14</v>
      </c>
      <c r="L22" s="24">
        <v>136.85</v>
      </c>
      <c r="M22" s="23">
        <v>557</v>
      </c>
      <c r="N22" s="23">
        <v>566</v>
      </c>
      <c r="O22" s="23">
        <v>772</v>
      </c>
      <c r="P22" s="23">
        <v>712</v>
      </c>
      <c r="Q22" s="23">
        <v>810</v>
      </c>
      <c r="T22" s="23"/>
      <c r="U22" s="23" t="s">
        <v>18</v>
      </c>
      <c r="V22" s="44">
        <f t="shared" si="0"/>
        <v>139.49600000000001</v>
      </c>
      <c r="W22" s="44">
        <f t="shared" si="1"/>
        <v>96.994</v>
      </c>
      <c r="X22" s="45">
        <f t="shared" si="2"/>
        <v>695.31742845673</v>
      </c>
    </row>
    <row r="23" spans="1:24">
      <c r="A23" s="23" t="s">
        <v>30</v>
      </c>
      <c r="B23" s="23" t="s">
        <v>16</v>
      </c>
      <c r="C23" s="24">
        <v>13.6</v>
      </c>
      <c r="D23" s="24">
        <v>19.100000000000001</v>
      </c>
      <c r="E23" s="24">
        <v>20.170000000000002</v>
      </c>
      <c r="F23" s="24">
        <v>45.96</v>
      </c>
      <c r="G23" s="24">
        <v>79.239999999999995</v>
      </c>
      <c r="H23" s="24">
        <v>9.4</v>
      </c>
      <c r="I23" s="24">
        <v>12.49</v>
      </c>
      <c r="J23" s="24">
        <v>12</v>
      </c>
      <c r="K23" s="24">
        <v>31.02</v>
      </c>
      <c r="L23" s="24">
        <v>52.38</v>
      </c>
      <c r="M23" s="23">
        <v>691</v>
      </c>
      <c r="N23" s="23">
        <v>654</v>
      </c>
      <c r="O23" s="23">
        <v>595</v>
      </c>
      <c r="P23" s="23">
        <v>675</v>
      </c>
      <c r="Q23" s="23">
        <v>661</v>
      </c>
      <c r="T23" s="23" t="s">
        <v>30</v>
      </c>
      <c r="U23" s="23" t="s">
        <v>16</v>
      </c>
      <c r="V23" s="44">
        <f t="shared" si="0"/>
        <v>35.613999999999997</v>
      </c>
      <c r="W23" s="44">
        <f t="shared" si="1"/>
        <v>23.457999999999998</v>
      </c>
      <c r="X23" s="45">
        <f t="shared" si="2"/>
        <v>658.67355534340436</v>
      </c>
    </row>
    <row r="24" spans="1:24">
      <c r="A24" s="23"/>
      <c r="B24" s="23" t="s">
        <v>17</v>
      </c>
      <c r="C24" s="24">
        <v>16</v>
      </c>
      <c r="D24" s="24">
        <v>0</v>
      </c>
      <c r="E24" s="24">
        <v>0</v>
      </c>
      <c r="F24" s="24"/>
      <c r="G24" s="24">
        <v>0</v>
      </c>
      <c r="H24" s="24">
        <v>14.99</v>
      </c>
      <c r="I24" s="24">
        <v>0</v>
      </c>
      <c r="J24" s="24">
        <v>0</v>
      </c>
      <c r="K24" s="24">
        <v>0</v>
      </c>
      <c r="L24" s="24">
        <v>0</v>
      </c>
      <c r="M24" s="23">
        <v>937</v>
      </c>
      <c r="N24" s="23">
        <v>0</v>
      </c>
      <c r="O24" s="23">
        <v>0</v>
      </c>
      <c r="P24" s="23"/>
      <c r="Q24" s="23">
        <v>0</v>
      </c>
      <c r="T24" s="23"/>
      <c r="U24" s="23" t="s">
        <v>17</v>
      </c>
      <c r="V24" s="44">
        <f t="shared" si="0"/>
        <v>4</v>
      </c>
      <c r="W24" s="44">
        <f t="shared" si="1"/>
        <v>2.9980000000000002</v>
      </c>
      <c r="X24" s="45">
        <f t="shared" si="2"/>
        <v>749.5</v>
      </c>
    </row>
    <row r="25" spans="1:24">
      <c r="A25" s="23"/>
      <c r="B25" s="23" t="s">
        <v>18</v>
      </c>
      <c r="C25" s="24">
        <v>29.6</v>
      </c>
      <c r="D25" s="24">
        <v>19.100000000000001</v>
      </c>
      <c r="E25" s="24">
        <v>20.170000000000002</v>
      </c>
      <c r="F25" s="24">
        <v>45.96</v>
      </c>
      <c r="G25" s="24">
        <v>79.239999999999995</v>
      </c>
      <c r="H25" s="24">
        <v>24.39</v>
      </c>
      <c r="I25" s="24">
        <v>12.49</v>
      </c>
      <c r="J25" s="24">
        <v>12</v>
      </c>
      <c r="K25" s="24">
        <v>31.02</v>
      </c>
      <c r="L25" s="24">
        <v>52.38</v>
      </c>
      <c r="M25" s="23">
        <v>824</v>
      </c>
      <c r="N25" s="23">
        <v>654</v>
      </c>
      <c r="O25" s="23">
        <v>595</v>
      </c>
      <c r="P25" s="23">
        <v>675</v>
      </c>
      <c r="Q25" s="23">
        <v>661</v>
      </c>
      <c r="T25" s="23"/>
      <c r="U25" s="23" t="s">
        <v>18</v>
      </c>
      <c r="V25" s="44">
        <f t="shared" si="0"/>
        <v>38.814</v>
      </c>
      <c r="W25" s="44">
        <f t="shared" si="1"/>
        <v>26.456</v>
      </c>
      <c r="X25" s="45">
        <f t="shared" si="2"/>
        <v>681.609728448498</v>
      </c>
    </row>
    <row r="26" spans="1:24">
      <c r="A26" s="23" t="s">
        <v>31</v>
      </c>
      <c r="B26" s="23" t="s">
        <v>16</v>
      </c>
      <c r="C26" s="24">
        <v>0.13</v>
      </c>
      <c r="D26" s="24">
        <v>0.11</v>
      </c>
      <c r="E26" s="24">
        <v>0.12</v>
      </c>
      <c r="F26" s="24">
        <v>0.2</v>
      </c>
      <c r="G26" s="24">
        <v>0.15</v>
      </c>
      <c r="H26" s="24">
        <v>0.09</v>
      </c>
      <c r="I26" s="24">
        <v>0.08</v>
      </c>
      <c r="J26" s="24">
        <v>0.08</v>
      </c>
      <c r="K26" s="24">
        <v>0.12</v>
      </c>
      <c r="L26" s="24">
        <v>0.08</v>
      </c>
      <c r="M26" s="23">
        <v>708</v>
      </c>
      <c r="N26" s="23">
        <v>710</v>
      </c>
      <c r="O26" s="23">
        <v>710</v>
      </c>
      <c r="P26" s="23">
        <v>631</v>
      </c>
      <c r="Q26" s="23">
        <v>497</v>
      </c>
      <c r="T26" s="23" t="s">
        <v>31</v>
      </c>
      <c r="U26" s="23" t="s">
        <v>16</v>
      </c>
      <c r="V26" s="44">
        <f t="shared" si="0"/>
        <v>0.14200000000000002</v>
      </c>
      <c r="W26" s="44">
        <f t="shared" si="1"/>
        <v>0.09</v>
      </c>
      <c r="X26" s="45">
        <f t="shared" si="2"/>
        <v>633.80281690140839</v>
      </c>
    </row>
    <row r="27" spans="1:24">
      <c r="A27" s="23" t="s">
        <v>32</v>
      </c>
      <c r="B27" s="23" t="s">
        <v>16</v>
      </c>
      <c r="C27" s="24">
        <v>0.61</v>
      </c>
      <c r="D27" s="24">
        <v>0.38</v>
      </c>
      <c r="E27" s="24">
        <v>0.31</v>
      </c>
      <c r="F27" s="24">
        <v>0.36</v>
      </c>
      <c r="G27" s="24">
        <v>0.37</v>
      </c>
      <c r="H27" s="24">
        <v>0.24</v>
      </c>
      <c r="I27" s="24">
        <v>0.16</v>
      </c>
      <c r="J27" s="24">
        <v>0.13</v>
      </c>
      <c r="K27" s="24">
        <v>0.16</v>
      </c>
      <c r="L27" s="24">
        <v>0.14000000000000001</v>
      </c>
      <c r="M27" s="23">
        <v>390</v>
      </c>
      <c r="N27" s="23">
        <v>433</v>
      </c>
      <c r="O27" s="23">
        <v>428</v>
      </c>
      <c r="P27" s="23">
        <v>441</v>
      </c>
      <c r="Q27" s="23">
        <v>392</v>
      </c>
      <c r="T27" s="23" t="s">
        <v>32</v>
      </c>
      <c r="U27" s="23" t="s">
        <v>16</v>
      </c>
      <c r="V27" s="44">
        <f t="shared" si="0"/>
        <v>0.40600000000000003</v>
      </c>
      <c r="W27" s="44">
        <f t="shared" si="1"/>
        <v>0.16600000000000001</v>
      </c>
      <c r="X27" s="45">
        <f t="shared" si="2"/>
        <v>408.86699507389164</v>
      </c>
    </row>
    <row r="28" spans="1:24">
      <c r="A28" s="23" t="s">
        <v>33</v>
      </c>
      <c r="B28" s="23" t="s">
        <v>16</v>
      </c>
      <c r="C28" s="24">
        <v>29</v>
      </c>
      <c r="D28" s="24">
        <v>30.37</v>
      </c>
      <c r="E28" s="24">
        <v>22.94</v>
      </c>
      <c r="F28" s="24">
        <v>25.7</v>
      </c>
      <c r="G28" s="24">
        <v>19.989999999999998</v>
      </c>
      <c r="H28" s="24">
        <v>23.58</v>
      </c>
      <c r="I28" s="24">
        <v>22.65</v>
      </c>
      <c r="J28" s="24">
        <v>18.559999999999999</v>
      </c>
      <c r="K28" s="24">
        <v>21.33</v>
      </c>
      <c r="L28" s="24">
        <v>16.05</v>
      </c>
      <c r="M28" s="23">
        <v>813</v>
      </c>
      <c r="N28" s="23">
        <v>746</v>
      </c>
      <c r="O28" s="23">
        <v>809</v>
      </c>
      <c r="P28" s="23">
        <v>830</v>
      </c>
      <c r="Q28" s="23">
        <v>803</v>
      </c>
      <c r="T28" s="23" t="s">
        <v>33</v>
      </c>
      <c r="U28" s="23" t="s">
        <v>16</v>
      </c>
      <c r="V28" s="44">
        <f t="shared" si="0"/>
        <v>25.6</v>
      </c>
      <c r="W28" s="44">
        <f t="shared" si="1"/>
        <v>20.433999999999997</v>
      </c>
      <c r="X28" s="45">
        <f t="shared" si="2"/>
        <v>798.20312499999989</v>
      </c>
    </row>
    <row r="29" spans="1:24">
      <c r="A29" s="23" t="s">
        <v>34</v>
      </c>
      <c r="B29" s="23" t="s">
        <v>16</v>
      </c>
      <c r="C29" s="24">
        <v>392</v>
      </c>
      <c r="D29" s="24">
        <v>415.15</v>
      </c>
      <c r="E29" s="24">
        <v>372</v>
      </c>
      <c r="F29" s="24">
        <v>427</v>
      </c>
      <c r="G29" s="24">
        <v>401</v>
      </c>
      <c r="H29" s="24">
        <v>134.06</v>
      </c>
      <c r="I29" s="24">
        <v>141.57</v>
      </c>
      <c r="J29" s="24">
        <v>138.01</v>
      </c>
      <c r="K29" s="24">
        <v>172.94</v>
      </c>
      <c r="L29" s="24">
        <v>145.56</v>
      </c>
      <c r="M29" s="23">
        <v>342</v>
      </c>
      <c r="N29" s="23">
        <v>341</v>
      </c>
      <c r="O29" s="23">
        <v>371</v>
      </c>
      <c r="P29" s="23">
        <v>405</v>
      </c>
      <c r="Q29" s="23">
        <v>363</v>
      </c>
      <c r="T29" s="23" t="s">
        <v>34</v>
      </c>
      <c r="U29" s="23" t="s">
        <v>16</v>
      </c>
      <c r="V29" s="44">
        <f t="shared" si="0"/>
        <v>401.43</v>
      </c>
      <c r="W29" s="44">
        <f t="shared" si="1"/>
        <v>146.42799999999997</v>
      </c>
      <c r="X29" s="45">
        <f t="shared" si="2"/>
        <v>364.76596168696904</v>
      </c>
    </row>
    <row r="30" spans="1:24">
      <c r="A30" s="23"/>
      <c r="B30" s="23" t="s">
        <v>17</v>
      </c>
      <c r="C30" s="24">
        <v>4.7</v>
      </c>
      <c r="D30" s="24">
        <v>5.89</v>
      </c>
      <c r="E30" s="24">
        <v>10.3</v>
      </c>
      <c r="F30" s="24">
        <v>26</v>
      </c>
      <c r="G30" s="24">
        <v>18</v>
      </c>
      <c r="H30" s="24">
        <v>1.2</v>
      </c>
      <c r="I30" s="24">
        <v>1.01</v>
      </c>
      <c r="J30" s="24">
        <v>3.05</v>
      </c>
      <c r="K30" s="24">
        <v>9</v>
      </c>
      <c r="L30" s="24">
        <v>5.53</v>
      </c>
      <c r="M30" s="23">
        <v>255</v>
      </c>
      <c r="N30" s="23">
        <v>171</v>
      </c>
      <c r="O30" s="23">
        <v>296</v>
      </c>
      <c r="P30" s="23">
        <v>346</v>
      </c>
      <c r="Q30" s="23">
        <v>307</v>
      </c>
      <c r="T30" s="23"/>
      <c r="U30" s="23" t="s">
        <v>17</v>
      </c>
      <c r="V30" s="44">
        <f t="shared" si="0"/>
        <v>12.978</v>
      </c>
      <c r="W30" s="44">
        <f t="shared" si="1"/>
        <v>3.9579999999999997</v>
      </c>
      <c r="X30" s="45">
        <f t="shared" si="2"/>
        <v>304.9776544922176</v>
      </c>
    </row>
    <row r="31" spans="1:24">
      <c r="A31" s="23"/>
      <c r="B31" s="23" t="s">
        <v>18</v>
      </c>
      <c r="C31" s="24">
        <v>396.7</v>
      </c>
      <c r="D31" s="24">
        <v>421.04</v>
      </c>
      <c r="E31" s="24">
        <v>382.3</v>
      </c>
      <c r="F31" s="24">
        <v>453</v>
      </c>
      <c r="G31" s="24">
        <v>419</v>
      </c>
      <c r="H31" s="24">
        <v>135.26</v>
      </c>
      <c r="I31" s="24">
        <v>142.57</v>
      </c>
      <c r="J31" s="24">
        <v>141.06</v>
      </c>
      <c r="K31" s="24">
        <v>181.94</v>
      </c>
      <c r="L31" s="24">
        <v>151.09</v>
      </c>
      <c r="M31" s="23">
        <v>341</v>
      </c>
      <c r="N31" s="23">
        <v>339</v>
      </c>
      <c r="O31" s="23">
        <v>369</v>
      </c>
      <c r="P31" s="23">
        <v>402</v>
      </c>
      <c r="Q31" s="23">
        <v>361</v>
      </c>
      <c r="T31" s="23"/>
      <c r="U31" s="23" t="s">
        <v>18</v>
      </c>
      <c r="V31" s="44">
        <f t="shared" si="0"/>
        <v>414.40800000000002</v>
      </c>
      <c r="W31" s="44">
        <f t="shared" si="1"/>
        <v>150.38399999999999</v>
      </c>
      <c r="X31" s="45">
        <f t="shared" si="2"/>
        <v>362.88874732148025</v>
      </c>
    </row>
    <row r="32" spans="1:24" hidden="1">
      <c r="A32" s="23" t="s">
        <v>35</v>
      </c>
      <c r="B32" s="23" t="s">
        <v>16</v>
      </c>
      <c r="C32" s="24"/>
      <c r="D32" s="24"/>
      <c r="E32" s="24"/>
      <c r="F32" s="24"/>
      <c r="G32" s="24">
        <v>0</v>
      </c>
      <c r="H32" s="24">
        <v>0</v>
      </c>
      <c r="I32" s="24"/>
      <c r="J32" s="24"/>
      <c r="K32" s="24"/>
      <c r="L32" s="24">
        <v>0</v>
      </c>
      <c r="M32" s="23"/>
      <c r="N32" s="23"/>
      <c r="O32" s="23"/>
      <c r="P32" s="23"/>
      <c r="Q32" s="23">
        <v>0</v>
      </c>
      <c r="T32" s="23" t="s">
        <v>35</v>
      </c>
      <c r="U32" s="23" t="s">
        <v>16</v>
      </c>
      <c r="V32" s="44">
        <f t="shared" si="0"/>
        <v>0</v>
      </c>
      <c r="W32" s="44">
        <f t="shared" si="1"/>
        <v>0</v>
      </c>
      <c r="X32" s="45" t="e">
        <f t="shared" si="2"/>
        <v>#DIV/0!</v>
      </c>
    </row>
    <row r="33" spans="1:24" hidden="1">
      <c r="A33" s="23"/>
      <c r="B33" s="23" t="s">
        <v>17</v>
      </c>
      <c r="C33" s="24"/>
      <c r="D33" s="24"/>
      <c r="E33" s="24"/>
      <c r="F33" s="24"/>
      <c r="G33" s="24">
        <v>0.14000000000000001</v>
      </c>
      <c r="H33" s="24"/>
      <c r="I33" s="24"/>
      <c r="J33" s="24"/>
      <c r="K33" s="24"/>
      <c r="L33" s="24">
        <v>0.09</v>
      </c>
      <c r="M33" s="23"/>
      <c r="N33" s="23"/>
      <c r="O33" s="23"/>
      <c r="P33" s="23"/>
      <c r="Q33" s="23">
        <v>636</v>
      </c>
      <c r="T33" s="23"/>
      <c r="U33" s="23" t="s">
        <v>17</v>
      </c>
      <c r="V33" s="44">
        <f t="shared" si="0"/>
        <v>0.14000000000000001</v>
      </c>
      <c r="W33" s="44">
        <f t="shared" si="1"/>
        <v>0.09</v>
      </c>
      <c r="X33" s="45">
        <f t="shared" si="2"/>
        <v>642.85714285714278</v>
      </c>
    </row>
    <row r="34" spans="1:24" hidden="1">
      <c r="A34" s="23"/>
      <c r="B34" s="23" t="s">
        <v>18</v>
      </c>
      <c r="C34" s="24"/>
      <c r="D34" s="24"/>
      <c r="E34" s="24"/>
      <c r="F34" s="24"/>
      <c r="G34" s="24">
        <v>0.14000000000000001</v>
      </c>
      <c r="H34" s="24"/>
      <c r="I34" s="24"/>
      <c r="J34" s="24"/>
      <c r="K34" s="24"/>
      <c r="L34" s="24">
        <v>0.09</v>
      </c>
      <c r="M34" s="23"/>
      <c r="N34" s="23"/>
      <c r="O34" s="23"/>
      <c r="P34" s="23"/>
      <c r="Q34" s="23">
        <v>636</v>
      </c>
      <c r="T34" s="23"/>
      <c r="U34" s="23" t="s">
        <v>18</v>
      </c>
      <c r="V34" s="44">
        <f t="shared" si="0"/>
        <v>0.14000000000000001</v>
      </c>
      <c r="W34" s="44">
        <f t="shared" si="1"/>
        <v>0.09</v>
      </c>
      <c r="X34" s="45">
        <f t="shared" si="2"/>
        <v>642.85714285714278</v>
      </c>
    </row>
    <row r="35" spans="1:24">
      <c r="A35" s="23" t="s">
        <v>37</v>
      </c>
      <c r="B35" s="23" t="s">
        <v>16</v>
      </c>
      <c r="C35" s="24">
        <v>228</v>
      </c>
      <c r="D35" s="24">
        <v>95</v>
      </c>
      <c r="E35" s="24">
        <v>46</v>
      </c>
      <c r="F35" s="24">
        <v>67</v>
      </c>
      <c r="G35" s="24">
        <v>88</v>
      </c>
      <c r="H35" s="24">
        <v>137</v>
      </c>
      <c r="I35" s="24">
        <v>38.19</v>
      </c>
      <c r="J35" s="24">
        <v>14.35</v>
      </c>
      <c r="K35" s="24">
        <v>22.91</v>
      </c>
      <c r="L35" s="24">
        <v>31.94</v>
      </c>
      <c r="M35" s="23">
        <v>601</v>
      </c>
      <c r="N35" s="23">
        <v>402</v>
      </c>
      <c r="O35" s="23">
        <v>312</v>
      </c>
      <c r="P35" s="23">
        <v>342</v>
      </c>
      <c r="Q35" s="23">
        <v>363</v>
      </c>
      <c r="T35" s="23" t="s">
        <v>37</v>
      </c>
      <c r="U35" s="23" t="s">
        <v>16</v>
      </c>
      <c r="V35" s="44">
        <f t="shared" si="0"/>
        <v>104.8</v>
      </c>
      <c r="W35" s="44">
        <f t="shared" si="1"/>
        <v>48.878</v>
      </c>
      <c r="X35" s="45">
        <f t="shared" si="2"/>
        <v>466.3931297709924</v>
      </c>
    </row>
    <row r="36" spans="1:24">
      <c r="A36" s="23"/>
      <c r="B36" s="23" t="s">
        <v>17</v>
      </c>
      <c r="C36" s="24">
        <v>206</v>
      </c>
      <c r="D36" s="24">
        <v>196</v>
      </c>
      <c r="E36" s="24">
        <v>288.2</v>
      </c>
      <c r="F36" s="24">
        <v>477</v>
      </c>
      <c r="G36" s="24">
        <v>850.1</v>
      </c>
      <c r="H36" s="24">
        <v>128.75</v>
      </c>
      <c r="I36" s="24">
        <v>242.06</v>
      </c>
      <c r="J36" s="24">
        <v>233.44</v>
      </c>
      <c r="K36" s="24">
        <v>618.66999999999996</v>
      </c>
      <c r="L36" s="24">
        <v>1102.58</v>
      </c>
      <c r="M36" s="23">
        <v>625</v>
      </c>
      <c r="N36" s="23">
        <v>1235</v>
      </c>
      <c r="O36" s="23">
        <v>810</v>
      </c>
      <c r="P36" s="23">
        <v>1297</v>
      </c>
      <c r="Q36" s="23">
        <v>1297</v>
      </c>
      <c r="T36" s="23"/>
      <c r="U36" s="23" t="s">
        <v>17</v>
      </c>
      <c r="V36" s="44">
        <f t="shared" si="0"/>
        <v>403.46000000000004</v>
      </c>
      <c r="W36" s="44">
        <f t="shared" si="1"/>
        <v>465.1</v>
      </c>
      <c r="X36" s="45">
        <f t="shared" si="2"/>
        <v>1152.7784662667921</v>
      </c>
    </row>
    <row r="37" spans="1:24">
      <c r="A37" s="23"/>
      <c r="B37" s="23" t="s">
        <v>18</v>
      </c>
      <c r="C37" s="24">
        <v>434</v>
      </c>
      <c r="D37" s="24">
        <v>291</v>
      </c>
      <c r="E37" s="24">
        <v>334.2</v>
      </c>
      <c r="F37" s="24">
        <v>544</v>
      </c>
      <c r="G37" s="24">
        <v>938.1</v>
      </c>
      <c r="H37" s="24">
        <v>265.75</v>
      </c>
      <c r="I37" s="24">
        <v>280.25</v>
      </c>
      <c r="J37" s="24">
        <v>247.79</v>
      </c>
      <c r="K37" s="24">
        <v>641.58000000000004</v>
      </c>
      <c r="L37" s="24">
        <v>1134.52</v>
      </c>
      <c r="M37" s="23">
        <v>612</v>
      </c>
      <c r="N37" s="23">
        <v>963</v>
      </c>
      <c r="O37" s="23">
        <v>741</v>
      </c>
      <c r="P37" s="23">
        <v>1179</v>
      </c>
      <c r="Q37" s="23">
        <v>1209</v>
      </c>
      <c r="T37" s="23"/>
      <c r="U37" s="23" t="s">
        <v>18</v>
      </c>
      <c r="V37" s="44">
        <f t="shared" si="0"/>
        <v>508.26000000000005</v>
      </c>
      <c r="W37" s="44">
        <f t="shared" si="1"/>
        <v>513.97799999999995</v>
      </c>
      <c r="X37" s="45">
        <f t="shared" si="2"/>
        <v>1011.2501475622711</v>
      </c>
    </row>
    <row r="38" spans="1:24">
      <c r="A38" s="23" t="s">
        <v>38</v>
      </c>
      <c r="B38" s="23" t="s">
        <v>16</v>
      </c>
      <c r="C38" s="24">
        <v>432</v>
      </c>
      <c r="D38" s="24">
        <v>481.1</v>
      </c>
      <c r="E38" s="24">
        <v>386.79</v>
      </c>
      <c r="F38" s="24">
        <v>401.02</v>
      </c>
      <c r="G38" s="24">
        <v>378.1</v>
      </c>
      <c r="H38" s="24">
        <v>158.54</v>
      </c>
      <c r="I38" s="24">
        <v>203.79</v>
      </c>
      <c r="J38" s="24">
        <v>150.85</v>
      </c>
      <c r="K38" s="24">
        <v>207.33</v>
      </c>
      <c r="L38" s="24">
        <v>186.78</v>
      </c>
      <c r="M38" s="23">
        <v>367</v>
      </c>
      <c r="N38" s="23">
        <v>424</v>
      </c>
      <c r="O38" s="23">
        <v>390</v>
      </c>
      <c r="P38" s="23">
        <v>517</v>
      </c>
      <c r="Q38" s="23">
        <v>494</v>
      </c>
      <c r="T38" s="23" t="s">
        <v>38</v>
      </c>
      <c r="U38" s="23" t="s">
        <v>16</v>
      </c>
      <c r="V38" s="44">
        <f t="shared" si="0"/>
        <v>415.80200000000002</v>
      </c>
      <c r="W38" s="44">
        <f t="shared" si="1"/>
        <v>181.458</v>
      </c>
      <c r="X38" s="45">
        <f t="shared" si="2"/>
        <v>436.40482729760799</v>
      </c>
    </row>
    <row r="39" spans="1:24">
      <c r="A39" s="23"/>
      <c r="B39" s="23" t="s">
        <v>17</v>
      </c>
      <c r="C39" s="24">
        <v>0</v>
      </c>
      <c r="D39" s="24">
        <v>0</v>
      </c>
      <c r="E39" s="24">
        <v>0</v>
      </c>
      <c r="F39" s="24"/>
      <c r="G39" s="24">
        <v>24.75</v>
      </c>
      <c r="H39" s="24">
        <v>0</v>
      </c>
      <c r="I39" s="24">
        <v>0</v>
      </c>
      <c r="J39" s="24">
        <v>0</v>
      </c>
      <c r="K39" s="24"/>
      <c r="L39" s="24">
        <v>6.21</v>
      </c>
      <c r="M39" s="23">
        <v>0</v>
      </c>
      <c r="N39" s="23">
        <v>0</v>
      </c>
      <c r="O39" s="23">
        <v>0</v>
      </c>
      <c r="P39" s="23"/>
      <c r="Q39" s="23">
        <v>251</v>
      </c>
      <c r="T39" s="23"/>
      <c r="U39" s="23" t="s">
        <v>17</v>
      </c>
      <c r="V39" s="44">
        <f t="shared" si="0"/>
        <v>6.1875</v>
      </c>
      <c r="W39" s="44">
        <f t="shared" si="1"/>
        <v>1.5525</v>
      </c>
      <c r="X39" s="45">
        <f t="shared" si="2"/>
        <v>250.90909090909091</v>
      </c>
    </row>
    <row r="40" spans="1:24">
      <c r="A40" s="23"/>
      <c r="B40" s="23" t="s">
        <v>18</v>
      </c>
      <c r="C40" s="24">
        <v>432</v>
      </c>
      <c r="D40" s="24">
        <v>481.1</v>
      </c>
      <c r="E40" s="24">
        <v>386.79</v>
      </c>
      <c r="F40" s="24"/>
      <c r="G40" s="24">
        <v>402.85</v>
      </c>
      <c r="H40" s="24">
        <v>158.54</v>
      </c>
      <c r="I40" s="24">
        <v>203.79</v>
      </c>
      <c r="J40" s="24">
        <v>150.85</v>
      </c>
      <c r="K40" s="24"/>
      <c r="L40" s="24">
        <v>192.99</v>
      </c>
      <c r="M40" s="23">
        <v>367</v>
      </c>
      <c r="N40" s="23">
        <v>424</v>
      </c>
      <c r="O40" s="23">
        <v>390</v>
      </c>
      <c r="P40" s="23"/>
      <c r="Q40" s="23">
        <v>479</v>
      </c>
      <c r="T40" s="23"/>
      <c r="U40" s="23" t="s">
        <v>18</v>
      </c>
      <c r="V40" s="44">
        <f t="shared" si="0"/>
        <v>425.68500000000006</v>
      </c>
      <c r="W40" s="44">
        <f t="shared" si="1"/>
        <v>176.54249999999999</v>
      </c>
      <c r="X40" s="45">
        <f t="shared" si="2"/>
        <v>414.72567743754172</v>
      </c>
    </row>
    <row r="41" spans="1:24">
      <c r="A41" s="23" t="s">
        <v>39</v>
      </c>
      <c r="B41" s="23" t="s">
        <v>16</v>
      </c>
      <c r="C41" s="24">
        <v>0</v>
      </c>
      <c r="D41" s="24">
        <v>0</v>
      </c>
      <c r="E41" s="24">
        <v>0.43</v>
      </c>
      <c r="F41" s="24">
        <v>0.49</v>
      </c>
      <c r="G41" s="24">
        <v>0.49</v>
      </c>
      <c r="H41" s="24">
        <v>0</v>
      </c>
      <c r="I41" s="24">
        <v>0</v>
      </c>
      <c r="J41" s="24">
        <v>0.39</v>
      </c>
      <c r="K41" s="24">
        <v>0.5</v>
      </c>
      <c r="L41" s="24">
        <v>0.47</v>
      </c>
      <c r="M41" s="23">
        <v>0</v>
      </c>
      <c r="N41" s="23">
        <v>0</v>
      </c>
      <c r="O41" s="23">
        <v>896</v>
      </c>
      <c r="P41" s="23">
        <v>1014</v>
      </c>
      <c r="Q41" s="23">
        <v>959</v>
      </c>
      <c r="T41" s="23" t="s">
        <v>39</v>
      </c>
      <c r="U41" s="23" t="s">
        <v>16</v>
      </c>
      <c r="V41" s="44">
        <f t="shared" si="0"/>
        <v>0.28199999999999997</v>
      </c>
      <c r="W41" s="44">
        <f t="shared" si="1"/>
        <v>0.27199999999999996</v>
      </c>
      <c r="X41" s="45">
        <f t="shared" si="2"/>
        <v>964.53900709219852</v>
      </c>
    </row>
    <row r="42" spans="1:24">
      <c r="A42" s="23"/>
      <c r="B42" s="23" t="s">
        <v>17</v>
      </c>
      <c r="C42" s="24">
        <v>0.45</v>
      </c>
      <c r="D42" s="24">
        <v>0.46</v>
      </c>
      <c r="E42" s="24">
        <v>0</v>
      </c>
      <c r="F42" s="24">
        <v>0</v>
      </c>
      <c r="G42" s="24">
        <v>0</v>
      </c>
      <c r="H42" s="24">
        <v>0.5</v>
      </c>
      <c r="I42" s="24">
        <v>0.48</v>
      </c>
      <c r="J42" s="24">
        <v>0</v>
      </c>
      <c r="K42" s="24">
        <v>0</v>
      </c>
      <c r="L42" s="24">
        <v>0</v>
      </c>
      <c r="M42" s="23">
        <v>1116</v>
      </c>
      <c r="N42" s="23">
        <v>1048</v>
      </c>
      <c r="O42" s="23">
        <v>0</v>
      </c>
      <c r="P42" s="23">
        <v>0</v>
      </c>
      <c r="Q42" s="23">
        <v>0</v>
      </c>
      <c r="T42" s="23"/>
      <c r="U42" s="23" t="s">
        <v>17</v>
      </c>
      <c r="V42" s="44">
        <f t="shared" si="0"/>
        <v>0.182</v>
      </c>
      <c r="W42" s="44">
        <f t="shared" si="1"/>
        <v>0.19600000000000001</v>
      </c>
      <c r="X42" s="45">
        <f t="shared" si="2"/>
        <v>1076.9230769230771</v>
      </c>
    </row>
    <row r="43" spans="1:24">
      <c r="A43" s="23"/>
      <c r="B43" s="23" t="s">
        <v>18</v>
      </c>
      <c r="C43" s="24">
        <v>0.45</v>
      </c>
      <c r="D43" s="24">
        <v>0.46</v>
      </c>
      <c r="E43" s="24">
        <v>0.43</v>
      </c>
      <c r="F43" s="24">
        <v>0.49</v>
      </c>
      <c r="G43" s="24">
        <v>0.49</v>
      </c>
      <c r="H43" s="24">
        <v>0.5</v>
      </c>
      <c r="I43" s="24">
        <v>0.48</v>
      </c>
      <c r="J43" s="24">
        <v>0.39</v>
      </c>
      <c r="K43" s="24">
        <v>0.5</v>
      </c>
      <c r="L43" s="24">
        <v>0.47</v>
      </c>
      <c r="M43" s="23">
        <v>1116</v>
      </c>
      <c r="N43" s="23">
        <v>1048</v>
      </c>
      <c r="O43" s="23">
        <v>896</v>
      </c>
      <c r="P43" s="23">
        <v>1014</v>
      </c>
      <c r="Q43" s="23">
        <v>959</v>
      </c>
      <c r="T43" s="23"/>
      <c r="U43" s="23" t="s">
        <v>18</v>
      </c>
      <c r="V43" s="44">
        <f t="shared" si="0"/>
        <v>0.46400000000000008</v>
      </c>
      <c r="W43" s="44">
        <f t="shared" si="1"/>
        <v>0.46799999999999997</v>
      </c>
      <c r="X43" s="45">
        <f t="shared" si="2"/>
        <v>1008.6206896551721</v>
      </c>
    </row>
    <row r="44" spans="1:24">
      <c r="A44" s="23" t="s">
        <v>42</v>
      </c>
      <c r="B44" s="23" t="s">
        <v>16</v>
      </c>
      <c r="C44" s="24">
        <v>0.48</v>
      </c>
      <c r="D44" s="24">
        <v>0.54</v>
      </c>
      <c r="E44" s="24">
        <v>0.48</v>
      </c>
      <c r="F44" s="24">
        <v>0.48</v>
      </c>
      <c r="G44" s="24">
        <v>0.42</v>
      </c>
      <c r="H44" s="24">
        <v>0.51</v>
      </c>
      <c r="I44" s="24">
        <v>0.57999999999999996</v>
      </c>
      <c r="J44" s="24">
        <v>0.5</v>
      </c>
      <c r="K44" s="24">
        <v>0.51</v>
      </c>
      <c r="L44" s="24">
        <v>0.4</v>
      </c>
      <c r="M44" s="23">
        <v>1063</v>
      </c>
      <c r="N44" s="23">
        <v>1074</v>
      </c>
      <c r="O44" s="23">
        <v>1042</v>
      </c>
      <c r="P44" s="23">
        <v>1063</v>
      </c>
      <c r="Q44" s="23">
        <v>959</v>
      </c>
      <c r="T44" s="23" t="s">
        <v>42</v>
      </c>
      <c r="U44" s="23" t="s">
        <v>16</v>
      </c>
      <c r="V44" s="44">
        <f t="shared" si="0"/>
        <v>0.48</v>
      </c>
      <c r="W44" s="44">
        <f t="shared" si="1"/>
        <v>0.49999999999999989</v>
      </c>
      <c r="X44" s="45">
        <f t="shared" si="2"/>
        <v>1041.6666666666665</v>
      </c>
    </row>
    <row r="45" spans="1:24">
      <c r="A45" s="216">
        <v>22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T45" s="23"/>
      <c r="U45" s="23"/>
      <c r="V45" s="44"/>
      <c r="W45" s="44"/>
      <c r="X45" s="45"/>
    </row>
    <row r="46" spans="1:24">
      <c r="A46" s="214" t="s">
        <v>43</v>
      </c>
      <c r="B46" s="214" t="s">
        <v>16</v>
      </c>
      <c r="C46" s="215">
        <v>108.61</v>
      </c>
      <c r="D46" s="215">
        <v>73.099999999999994</v>
      </c>
      <c r="E46" s="215">
        <v>70.78</v>
      </c>
      <c r="F46" s="215">
        <v>59.72</v>
      </c>
      <c r="G46" s="215">
        <v>98.83</v>
      </c>
      <c r="H46" s="215">
        <v>33.94</v>
      </c>
      <c r="I46" s="215">
        <v>20.02</v>
      </c>
      <c r="J46" s="215">
        <v>23.14</v>
      </c>
      <c r="K46" s="215">
        <v>20.66</v>
      </c>
      <c r="L46" s="215">
        <v>30.34</v>
      </c>
      <c r="M46" s="214">
        <v>312</v>
      </c>
      <c r="N46" s="214">
        <v>274</v>
      </c>
      <c r="O46" s="214">
        <v>327</v>
      </c>
      <c r="P46" s="214">
        <v>346</v>
      </c>
      <c r="Q46" s="214">
        <v>307</v>
      </c>
      <c r="T46" s="23" t="s">
        <v>43</v>
      </c>
      <c r="U46" s="23" t="s">
        <v>16</v>
      </c>
      <c r="V46" s="44">
        <f t="shared" si="0"/>
        <v>82.207999999999998</v>
      </c>
      <c r="W46" s="44">
        <f t="shared" si="1"/>
        <v>25.619999999999997</v>
      </c>
      <c r="X46" s="45">
        <f t="shared" si="2"/>
        <v>311.64850136239778</v>
      </c>
    </row>
    <row r="47" spans="1:24">
      <c r="A47" s="23"/>
      <c r="B47" s="23" t="s">
        <v>17</v>
      </c>
      <c r="C47" s="24">
        <v>127.4</v>
      </c>
      <c r="D47" s="24">
        <v>143.55000000000001</v>
      </c>
      <c r="E47" s="24">
        <v>169.36</v>
      </c>
      <c r="F47" s="24">
        <v>175.65</v>
      </c>
      <c r="G47" s="24">
        <v>150.81</v>
      </c>
      <c r="H47" s="24">
        <v>57.58</v>
      </c>
      <c r="I47" s="24">
        <v>50.82</v>
      </c>
      <c r="J47" s="24">
        <v>57.58</v>
      </c>
      <c r="K47" s="24">
        <v>37.24</v>
      </c>
      <c r="L47" s="24">
        <v>58.06</v>
      </c>
      <c r="M47" s="23">
        <v>452</v>
      </c>
      <c r="N47" s="23">
        <v>354</v>
      </c>
      <c r="O47" s="23">
        <v>340</v>
      </c>
      <c r="P47" s="23">
        <v>212</v>
      </c>
      <c r="Q47" s="23">
        <v>385</v>
      </c>
      <c r="T47" s="23"/>
      <c r="U47" s="23" t="s">
        <v>17</v>
      </c>
      <c r="V47" s="44">
        <f t="shared" si="0"/>
        <v>153.35399999999998</v>
      </c>
      <c r="W47" s="44">
        <f t="shared" si="1"/>
        <v>52.256000000000007</v>
      </c>
      <c r="X47" s="45">
        <f t="shared" si="2"/>
        <v>340.7540722772149</v>
      </c>
    </row>
    <row r="48" spans="1:24">
      <c r="A48" s="23"/>
      <c r="B48" s="23" t="s">
        <v>18</v>
      </c>
      <c r="C48" s="24">
        <v>236.01</v>
      </c>
      <c r="D48" s="24">
        <v>216.65</v>
      </c>
      <c r="E48" s="24">
        <v>240.14</v>
      </c>
      <c r="F48" s="24">
        <v>235.37</v>
      </c>
      <c r="G48" s="24">
        <v>249.64</v>
      </c>
      <c r="H48" s="24">
        <v>91.52</v>
      </c>
      <c r="I48" s="24">
        <v>70.84</v>
      </c>
      <c r="J48" s="24">
        <v>80.72</v>
      </c>
      <c r="K48" s="24">
        <v>57.9</v>
      </c>
      <c r="L48" s="24">
        <v>88.4</v>
      </c>
      <c r="M48" s="23">
        <v>388</v>
      </c>
      <c r="N48" s="23">
        <v>327</v>
      </c>
      <c r="O48" s="23">
        <v>336</v>
      </c>
      <c r="P48" s="23">
        <v>246</v>
      </c>
      <c r="Q48" s="23">
        <v>354</v>
      </c>
      <c r="T48" s="23"/>
      <c r="U48" s="23" t="s">
        <v>18</v>
      </c>
      <c r="V48" s="44">
        <f t="shared" si="0"/>
        <v>235.56199999999998</v>
      </c>
      <c r="W48" s="44">
        <f t="shared" si="1"/>
        <v>77.876000000000005</v>
      </c>
      <c r="X48" s="45">
        <f t="shared" si="2"/>
        <v>330.59661575296531</v>
      </c>
    </row>
    <row r="49" spans="1:24">
      <c r="A49" s="23" t="s">
        <v>44</v>
      </c>
      <c r="B49" s="23" t="s">
        <v>16</v>
      </c>
      <c r="C49" s="24">
        <v>0</v>
      </c>
      <c r="D49" s="24">
        <v>0.01</v>
      </c>
      <c r="E49" s="24">
        <v>0.02</v>
      </c>
      <c r="F49" s="24">
        <v>0</v>
      </c>
      <c r="G49" s="24">
        <v>0</v>
      </c>
      <c r="H49" s="24">
        <v>0</v>
      </c>
      <c r="I49" s="24">
        <v>0</v>
      </c>
      <c r="J49" s="24">
        <v>0.02</v>
      </c>
      <c r="K49" s="24">
        <v>0</v>
      </c>
      <c r="L49" s="24">
        <v>0</v>
      </c>
      <c r="M49" s="23">
        <v>1000</v>
      </c>
      <c r="N49" s="23">
        <v>800</v>
      </c>
      <c r="O49" s="23">
        <v>750</v>
      </c>
      <c r="P49" s="23">
        <v>0</v>
      </c>
      <c r="Q49" s="23">
        <v>0</v>
      </c>
      <c r="T49" s="23" t="s">
        <v>44</v>
      </c>
      <c r="U49" s="23" t="s">
        <v>16</v>
      </c>
      <c r="V49" s="44">
        <f t="shared" si="0"/>
        <v>6.0000000000000001E-3</v>
      </c>
      <c r="W49" s="44">
        <f t="shared" si="1"/>
        <v>4.0000000000000001E-3</v>
      </c>
      <c r="X49" s="45">
        <f t="shared" si="2"/>
        <v>666.66666666666663</v>
      </c>
    </row>
    <row r="50" spans="1:24">
      <c r="A50" s="23"/>
      <c r="B50" s="23" t="s">
        <v>17</v>
      </c>
      <c r="C50" s="24">
        <v>0.64</v>
      </c>
      <c r="D50" s="24">
        <v>0.66</v>
      </c>
      <c r="E50" s="24">
        <v>0.63</v>
      </c>
      <c r="F50" s="24">
        <v>0.61</v>
      </c>
      <c r="G50" s="24">
        <v>0.56000000000000005</v>
      </c>
      <c r="H50" s="24">
        <v>0.56999999999999995</v>
      </c>
      <c r="I50" s="24">
        <v>0.27</v>
      </c>
      <c r="J50" s="24">
        <v>0.16</v>
      </c>
      <c r="K50" s="24">
        <v>0.13</v>
      </c>
      <c r="L50" s="24">
        <v>0.13</v>
      </c>
      <c r="M50" s="23">
        <v>900</v>
      </c>
      <c r="N50" s="23">
        <v>415</v>
      </c>
      <c r="O50" s="23">
        <v>248</v>
      </c>
      <c r="P50" s="23">
        <v>217</v>
      </c>
      <c r="Q50" s="23">
        <v>228</v>
      </c>
      <c r="T50" s="23"/>
      <c r="U50" s="23" t="s">
        <v>17</v>
      </c>
      <c r="V50" s="44">
        <f t="shared" si="0"/>
        <v>0.62</v>
      </c>
      <c r="W50" s="44">
        <f t="shared" si="1"/>
        <v>0.25199999999999995</v>
      </c>
      <c r="X50" s="45">
        <f t="shared" si="2"/>
        <v>406.45161290322574</v>
      </c>
    </row>
    <row r="51" spans="1:24">
      <c r="A51" s="23"/>
      <c r="B51" s="23" t="s">
        <v>18</v>
      </c>
      <c r="C51" s="24">
        <v>0.64</v>
      </c>
      <c r="D51" s="24">
        <v>0.67</v>
      </c>
      <c r="E51" s="24">
        <v>0.65</v>
      </c>
      <c r="F51" s="24">
        <v>0.61</v>
      </c>
      <c r="G51" s="24">
        <v>0.56000000000000005</v>
      </c>
      <c r="H51" s="24">
        <v>0.57999999999999996</v>
      </c>
      <c r="I51" s="24">
        <v>0.28000000000000003</v>
      </c>
      <c r="J51" s="24">
        <v>0.17</v>
      </c>
      <c r="K51" s="24">
        <v>0.13</v>
      </c>
      <c r="L51" s="24">
        <v>0.13</v>
      </c>
      <c r="M51" s="23">
        <v>900</v>
      </c>
      <c r="N51" s="23">
        <v>418</v>
      </c>
      <c r="O51" s="23">
        <v>264</v>
      </c>
      <c r="P51" s="23">
        <v>217</v>
      </c>
      <c r="Q51" s="23">
        <v>228</v>
      </c>
      <c r="T51" s="23"/>
      <c r="U51" s="23" t="s">
        <v>18</v>
      </c>
      <c r="V51" s="44">
        <f t="shared" si="0"/>
        <v>0.626</v>
      </c>
      <c r="W51" s="44">
        <f t="shared" si="1"/>
        <v>0.25800000000000001</v>
      </c>
      <c r="X51" s="45">
        <f t="shared" si="2"/>
        <v>412.14057507987224</v>
      </c>
    </row>
    <row r="52" spans="1:24">
      <c r="A52" s="23" t="s">
        <v>45</v>
      </c>
      <c r="B52" s="23" t="s">
        <v>16</v>
      </c>
      <c r="C52" s="24">
        <v>3.5</v>
      </c>
      <c r="D52" s="24">
        <v>3.2</v>
      </c>
      <c r="E52" s="24">
        <v>22.7</v>
      </c>
      <c r="F52" s="24">
        <v>2.6</v>
      </c>
      <c r="G52" s="24">
        <v>2.1</v>
      </c>
      <c r="H52" s="24">
        <v>2.96</v>
      </c>
      <c r="I52" s="24">
        <v>2.67</v>
      </c>
      <c r="J52" s="24">
        <v>19.61</v>
      </c>
      <c r="K52" s="24">
        <v>2.5</v>
      </c>
      <c r="L52" s="24">
        <v>1.97</v>
      </c>
      <c r="M52" s="23">
        <v>845</v>
      </c>
      <c r="N52" s="23">
        <v>834</v>
      </c>
      <c r="O52" s="23">
        <v>864</v>
      </c>
      <c r="P52" s="23">
        <v>960</v>
      </c>
      <c r="Q52" s="23">
        <v>938</v>
      </c>
      <c r="T52" s="23" t="s">
        <v>45</v>
      </c>
      <c r="U52" s="23" t="s">
        <v>16</v>
      </c>
      <c r="V52" s="44">
        <f t="shared" si="0"/>
        <v>6.82</v>
      </c>
      <c r="W52" s="44">
        <f t="shared" si="1"/>
        <v>5.9419999999999993</v>
      </c>
      <c r="X52" s="45">
        <f t="shared" si="2"/>
        <v>871.26099706744856</v>
      </c>
    </row>
    <row r="53" spans="1:24">
      <c r="A53" s="23"/>
      <c r="B53" s="23" t="s">
        <v>17</v>
      </c>
      <c r="C53" s="24">
        <v>18</v>
      </c>
      <c r="D53" s="24">
        <v>16</v>
      </c>
      <c r="E53" s="24">
        <v>2.7</v>
      </c>
      <c r="F53" s="24">
        <v>21.5</v>
      </c>
      <c r="G53" s="24">
        <v>52</v>
      </c>
      <c r="H53" s="24">
        <v>15.53</v>
      </c>
      <c r="I53" s="24">
        <v>14.08</v>
      </c>
      <c r="J53" s="24">
        <v>2.37</v>
      </c>
      <c r="K53" s="24">
        <v>20.86</v>
      </c>
      <c r="L53" s="24">
        <v>65</v>
      </c>
      <c r="M53" s="23">
        <v>863</v>
      </c>
      <c r="N53" s="23">
        <v>880</v>
      </c>
      <c r="O53" s="23">
        <v>879</v>
      </c>
      <c r="P53" s="23">
        <v>970</v>
      </c>
      <c r="Q53" s="23">
        <v>1250</v>
      </c>
      <c r="T53" s="23"/>
      <c r="U53" s="23" t="s">
        <v>17</v>
      </c>
      <c r="V53" s="44">
        <f t="shared" si="0"/>
        <v>22.04</v>
      </c>
      <c r="W53" s="44">
        <f t="shared" si="1"/>
        <v>23.568000000000001</v>
      </c>
      <c r="X53" s="45">
        <f t="shared" si="2"/>
        <v>1069.3284936479131</v>
      </c>
    </row>
    <row r="54" spans="1:24">
      <c r="A54" s="23"/>
      <c r="B54" s="23" t="s">
        <v>18</v>
      </c>
      <c r="C54" s="24">
        <v>21.5</v>
      </c>
      <c r="D54" s="24">
        <v>19.2</v>
      </c>
      <c r="E54" s="24">
        <v>25.4</v>
      </c>
      <c r="F54" s="24">
        <v>24.1</v>
      </c>
      <c r="G54" s="24">
        <v>54.1</v>
      </c>
      <c r="H54" s="24">
        <v>18.489999999999998</v>
      </c>
      <c r="I54" s="24">
        <v>16.75</v>
      </c>
      <c r="J54" s="24">
        <v>21.99</v>
      </c>
      <c r="K54" s="24">
        <v>23.35</v>
      </c>
      <c r="L54" s="24">
        <v>66.97</v>
      </c>
      <c r="M54" s="23">
        <v>860</v>
      </c>
      <c r="N54" s="23">
        <v>872</v>
      </c>
      <c r="O54" s="23">
        <v>866</v>
      </c>
      <c r="P54" s="23">
        <v>969</v>
      </c>
      <c r="Q54" s="23">
        <v>1238</v>
      </c>
      <c r="T54" s="23"/>
      <c r="U54" s="23" t="s">
        <v>18</v>
      </c>
      <c r="V54" s="44">
        <f t="shared" si="0"/>
        <v>28.859999999999996</v>
      </c>
      <c r="W54" s="44">
        <f t="shared" si="1"/>
        <v>29.509999999999998</v>
      </c>
      <c r="X54" s="45">
        <f t="shared" si="2"/>
        <v>1022.5225225225225</v>
      </c>
    </row>
    <row r="55" spans="1:24">
      <c r="A55" s="23" t="s">
        <v>46</v>
      </c>
      <c r="B55" s="23" t="s">
        <v>16</v>
      </c>
      <c r="C55" s="24">
        <v>1718.64</v>
      </c>
      <c r="D55" s="24">
        <v>2465.23</v>
      </c>
      <c r="E55" s="24">
        <v>2323</v>
      </c>
      <c r="F55" s="24">
        <v>2549.29</v>
      </c>
      <c r="G55" s="24">
        <v>2560.67</v>
      </c>
      <c r="H55" s="24">
        <v>742.45</v>
      </c>
      <c r="I55" s="24">
        <v>1220.29</v>
      </c>
      <c r="J55" s="24">
        <v>1298.56</v>
      </c>
      <c r="K55" s="24">
        <v>1402.11</v>
      </c>
      <c r="L55" s="24">
        <v>906.48</v>
      </c>
      <c r="M55" s="23">
        <v>432</v>
      </c>
      <c r="N55" s="23">
        <v>495</v>
      </c>
      <c r="O55" s="23">
        <v>559</v>
      </c>
      <c r="P55" s="23">
        <v>550</v>
      </c>
      <c r="Q55" s="23">
        <v>354</v>
      </c>
      <c r="T55" s="23" t="s">
        <v>46</v>
      </c>
      <c r="U55" s="23" t="s">
        <v>16</v>
      </c>
      <c r="V55" s="44">
        <f t="shared" si="0"/>
        <v>2323.366</v>
      </c>
      <c r="W55" s="44">
        <f t="shared" si="1"/>
        <v>1113.9779999999998</v>
      </c>
      <c r="X55" s="45">
        <f t="shared" si="2"/>
        <v>479.46729012992353</v>
      </c>
    </row>
    <row r="56" spans="1:24">
      <c r="A56" s="23"/>
      <c r="B56" s="23" t="s">
        <v>17</v>
      </c>
      <c r="C56" s="24">
        <v>0</v>
      </c>
      <c r="D56" s="24">
        <v>1.55</v>
      </c>
      <c r="E56" s="24">
        <v>3.52</v>
      </c>
      <c r="F56" s="24">
        <v>3.76</v>
      </c>
      <c r="G56" s="24">
        <v>0</v>
      </c>
      <c r="H56" s="24">
        <v>0</v>
      </c>
      <c r="I56" s="24">
        <v>1.94</v>
      </c>
      <c r="J56" s="24">
        <v>4.76</v>
      </c>
      <c r="K56" s="24">
        <v>5.08</v>
      </c>
      <c r="L56" s="24">
        <v>0</v>
      </c>
      <c r="M56" s="23">
        <v>0</v>
      </c>
      <c r="N56" s="23">
        <v>1251</v>
      </c>
      <c r="O56" s="23">
        <v>1353</v>
      </c>
      <c r="P56" s="23">
        <v>1352</v>
      </c>
      <c r="Q56" s="23">
        <v>0</v>
      </c>
      <c r="T56" s="23"/>
      <c r="U56" s="23" t="s">
        <v>17</v>
      </c>
      <c r="V56" s="44">
        <f t="shared" si="0"/>
        <v>1.766</v>
      </c>
      <c r="W56" s="44">
        <f t="shared" si="1"/>
        <v>2.3559999999999999</v>
      </c>
      <c r="X56" s="45">
        <f t="shared" si="2"/>
        <v>1334.088335220838</v>
      </c>
    </row>
    <row r="57" spans="1:24">
      <c r="A57" s="23"/>
      <c r="B57" s="23" t="s">
        <v>18</v>
      </c>
      <c r="C57" s="24">
        <v>1718.64</v>
      </c>
      <c r="D57" s="24">
        <v>2466.7800000000002</v>
      </c>
      <c r="E57" s="24">
        <v>2326.52</v>
      </c>
      <c r="F57" s="24">
        <v>2553.0500000000002</v>
      </c>
      <c r="G57" s="24">
        <v>2560.67</v>
      </c>
      <c r="H57" s="24">
        <v>742.45</v>
      </c>
      <c r="I57" s="24">
        <v>1222.23</v>
      </c>
      <c r="J57" s="24">
        <v>1303.32</v>
      </c>
      <c r="K57" s="24">
        <v>1407.19</v>
      </c>
      <c r="L57" s="24">
        <v>906.48</v>
      </c>
      <c r="M57" s="23">
        <v>432</v>
      </c>
      <c r="N57" s="23">
        <v>495</v>
      </c>
      <c r="O57" s="23">
        <v>560</v>
      </c>
      <c r="P57" s="23">
        <v>551</v>
      </c>
      <c r="Q57" s="23">
        <v>354</v>
      </c>
      <c r="T57" s="23"/>
      <c r="U57" s="23" t="s">
        <v>18</v>
      </c>
      <c r="V57" s="44">
        <f t="shared" si="0"/>
        <v>2325.1320000000005</v>
      </c>
      <c r="W57" s="44">
        <f t="shared" si="1"/>
        <v>1116.3340000000001</v>
      </c>
      <c r="X57" s="45">
        <f t="shared" si="2"/>
        <v>480.11639769269004</v>
      </c>
    </row>
    <row r="58" spans="1:24">
      <c r="A58" s="23" t="s">
        <v>48</v>
      </c>
      <c r="B58" s="23" t="s">
        <v>16</v>
      </c>
      <c r="C58" s="24">
        <v>29.45</v>
      </c>
      <c r="D58" s="24">
        <v>26.98</v>
      </c>
      <c r="E58" s="24">
        <v>22.75</v>
      </c>
      <c r="F58" s="24">
        <v>23.18</v>
      </c>
      <c r="G58" s="24">
        <v>18.149999999999999</v>
      </c>
      <c r="H58" s="24">
        <v>17.940000000000001</v>
      </c>
      <c r="I58" s="24">
        <v>18.18</v>
      </c>
      <c r="J58" s="24">
        <v>13.06</v>
      </c>
      <c r="K58" s="24">
        <v>20.28</v>
      </c>
      <c r="L58" s="24">
        <v>14.76</v>
      </c>
      <c r="M58" s="23">
        <v>609</v>
      </c>
      <c r="N58" s="23">
        <v>674</v>
      </c>
      <c r="O58" s="23">
        <v>574</v>
      </c>
      <c r="P58" s="23">
        <v>875</v>
      </c>
      <c r="Q58" s="23">
        <v>813</v>
      </c>
      <c r="T58" s="23" t="s">
        <v>48</v>
      </c>
      <c r="U58" s="23" t="s">
        <v>16</v>
      </c>
      <c r="V58" s="44">
        <f t="shared" si="0"/>
        <v>24.102000000000004</v>
      </c>
      <c r="W58" s="44">
        <f t="shared" si="1"/>
        <v>16.844000000000001</v>
      </c>
      <c r="X58" s="45">
        <f t="shared" si="2"/>
        <v>698.86316488258228</v>
      </c>
    </row>
    <row r="59" spans="1:24">
      <c r="A59" s="23"/>
      <c r="B59" s="23" t="s">
        <v>17</v>
      </c>
      <c r="C59" s="24">
        <v>151.13999999999999</v>
      </c>
      <c r="D59" s="24">
        <v>143.34</v>
      </c>
      <c r="E59" s="24">
        <v>149.19</v>
      </c>
      <c r="F59" s="24">
        <v>137.38</v>
      </c>
      <c r="G59" s="24">
        <v>146.04</v>
      </c>
      <c r="H59" s="24">
        <v>60.3</v>
      </c>
      <c r="I59" s="24">
        <v>58.63</v>
      </c>
      <c r="J59" s="24">
        <v>63.41</v>
      </c>
      <c r="K59" s="24">
        <v>38.6</v>
      </c>
      <c r="L59" s="24">
        <v>47.46</v>
      </c>
      <c r="M59" s="23">
        <v>399</v>
      </c>
      <c r="N59" s="23">
        <v>409</v>
      </c>
      <c r="O59" s="23">
        <v>425</v>
      </c>
      <c r="P59" s="23">
        <v>281</v>
      </c>
      <c r="Q59" s="23">
        <v>325</v>
      </c>
      <c r="T59" s="23"/>
      <c r="U59" s="23" t="s">
        <v>17</v>
      </c>
      <c r="V59" s="44">
        <f t="shared" si="0"/>
        <v>145.41799999999998</v>
      </c>
      <c r="W59" s="44">
        <f t="shared" si="1"/>
        <v>53.679999999999993</v>
      </c>
      <c r="X59" s="45">
        <f t="shared" si="2"/>
        <v>369.14274711521273</v>
      </c>
    </row>
    <row r="60" spans="1:24">
      <c r="A60" s="23"/>
      <c r="B60" s="23" t="s">
        <v>18</v>
      </c>
      <c r="C60" s="24">
        <v>180.59</v>
      </c>
      <c r="D60" s="24">
        <v>170.32</v>
      </c>
      <c r="E60" s="24">
        <v>171.94</v>
      </c>
      <c r="F60" s="24">
        <v>160.56</v>
      </c>
      <c r="G60" s="24">
        <v>164.19</v>
      </c>
      <c r="H60" s="24">
        <v>78.239999999999995</v>
      </c>
      <c r="I60" s="24">
        <v>76.81</v>
      </c>
      <c r="J60" s="24">
        <v>76.459999999999994</v>
      </c>
      <c r="K60" s="24">
        <v>58.89</v>
      </c>
      <c r="L60" s="24">
        <v>62.22</v>
      </c>
      <c r="M60" s="23">
        <v>433</v>
      </c>
      <c r="N60" s="23">
        <v>451</v>
      </c>
      <c r="O60" s="23">
        <v>445</v>
      </c>
      <c r="P60" s="23">
        <v>367</v>
      </c>
      <c r="Q60" s="23">
        <v>379</v>
      </c>
      <c r="T60" s="23"/>
      <c r="U60" s="23" t="s">
        <v>18</v>
      </c>
      <c r="V60" s="44">
        <f t="shared" si="0"/>
        <v>169.51999999999998</v>
      </c>
      <c r="W60" s="44">
        <f t="shared" si="1"/>
        <v>70.524000000000001</v>
      </c>
      <c r="X60" s="45">
        <f t="shared" si="2"/>
        <v>416.02170835299671</v>
      </c>
    </row>
    <row r="61" spans="1:24">
      <c r="A61" s="23" t="s">
        <v>49</v>
      </c>
      <c r="B61" s="23" t="s">
        <v>16</v>
      </c>
      <c r="C61" s="24">
        <v>92</v>
      </c>
      <c r="D61" s="24">
        <v>66</v>
      </c>
      <c r="E61" s="24">
        <v>60</v>
      </c>
      <c r="F61" s="24">
        <v>62</v>
      </c>
      <c r="G61" s="24">
        <v>36</v>
      </c>
      <c r="H61" s="24">
        <v>58.7</v>
      </c>
      <c r="I61" s="24">
        <v>41.51</v>
      </c>
      <c r="J61" s="24">
        <v>47.28</v>
      </c>
      <c r="K61" s="24">
        <v>25.73</v>
      </c>
      <c r="L61" s="24">
        <v>21.53</v>
      </c>
      <c r="M61" s="23">
        <v>638</v>
      </c>
      <c r="N61" s="23">
        <v>629</v>
      </c>
      <c r="O61" s="23">
        <v>788</v>
      </c>
      <c r="P61" s="23">
        <v>415</v>
      </c>
      <c r="Q61" s="23">
        <v>598</v>
      </c>
      <c r="T61" s="23" t="s">
        <v>49</v>
      </c>
      <c r="U61" s="23" t="s">
        <v>16</v>
      </c>
      <c r="V61" s="44">
        <f t="shared" si="0"/>
        <v>63.2</v>
      </c>
      <c r="W61" s="44">
        <f t="shared" si="1"/>
        <v>38.950000000000003</v>
      </c>
      <c r="X61" s="45">
        <f t="shared" si="2"/>
        <v>616.29746835443041</v>
      </c>
    </row>
    <row r="62" spans="1:24">
      <c r="A62" s="23"/>
      <c r="B62" s="23" t="s">
        <v>17</v>
      </c>
      <c r="C62" s="24">
        <v>7</v>
      </c>
      <c r="D62" s="24">
        <v>7</v>
      </c>
      <c r="E62" s="24">
        <v>6</v>
      </c>
      <c r="F62" s="24">
        <v>13</v>
      </c>
      <c r="G62" s="24">
        <v>15</v>
      </c>
      <c r="H62" s="24">
        <v>5.82</v>
      </c>
      <c r="I62" s="24">
        <v>6.64</v>
      </c>
      <c r="J62" s="24">
        <v>5.69</v>
      </c>
      <c r="K62" s="24">
        <v>12.32</v>
      </c>
      <c r="L62" s="24">
        <v>14.37</v>
      </c>
      <c r="M62" s="23">
        <v>832</v>
      </c>
      <c r="N62" s="23">
        <v>948</v>
      </c>
      <c r="O62" s="23">
        <v>948</v>
      </c>
      <c r="P62" s="23">
        <v>948</v>
      </c>
      <c r="Q62" s="23">
        <v>958</v>
      </c>
      <c r="T62" s="23"/>
      <c r="U62" s="23" t="s">
        <v>17</v>
      </c>
      <c r="V62" s="44">
        <f t="shared" si="0"/>
        <v>9.6</v>
      </c>
      <c r="W62" s="44">
        <f t="shared" si="1"/>
        <v>8.968</v>
      </c>
      <c r="X62" s="45">
        <f t="shared" si="2"/>
        <v>934.16666666666674</v>
      </c>
    </row>
    <row r="63" spans="1:24">
      <c r="A63" s="23"/>
      <c r="B63" s="23" t="s">
        <v>18</v>
      </c>
      <c r="C63" s="24">
        <v>99</v>
      </c>
      <c r="D63" s="24">
        <v>73</v>
      </c>
      <c r="E63" s="24">
        <v>66</v>
      </c>
      <c r="F63" s="24">
        <v>75</v>
      </c>
      <c r="G63" s="24">
        <v>51</v>
      </c>
      <c r="H63" s="24">
        <v>64.52</v>
      </c>
      <c r="I63" s="24">
        <v>48.15</v>
      </c>
      <c r="J63" s="24">
        <v>52.97</v>
      </c>
      <c r="K63" s="24">
        <v>38.049999999999997</v>
      </c>
      <c r="L63" s="24">
        <v>35.9</v>
      </c>
      <c r="M63" s="23">
        <v>652</v>
      </c>
      <c r="N63" s="23">
        <v>660</v>
      </c>
      <c r="O63" s="23">
        <v>803</v>
      </c>
      <c r="P63" s="23">
        <v>507</v>
      </c>
      <c r="Q63" s="23">
        <v>704</v>
      </c>
      <c r="T63" s="23"/>
      <c r="U63" s="23" t="s">
        <v>18</v>
      </c>
      <c r="V63" s="44">
        <f t="shared" si="0"/>
        <v>72.8</v>
      </c>
      <c r="W63" s="44">
        <f t="shared" si="1"/>
        <v>47.917999999999999</v>
      </c>
      <c r="X63" s="45">
        <f t="shared" si="2"/>
        <v>658.21428571428578</v>
      </c>
    </row>
    <row r="64" spans="1:24">
      <c r="A64" s="23" t="s">
        <v>50</v>
      </c>
      <c r="B64" s="23" t="s">
        <v>16</v>
      </c>
      <c r="C64" s="24">
        <v>2.4700000000000002</v>
      </c>
      <c r="D64" s="24">
        <v>2.08</v>
      </c>
      <c r="E64" s="24">
        <v>2.2599999999999998</v>
      </c>
      <c r="F64" s="24">
        <v>1.45</v>
      </c>
      <c r="G64" s="24">
        <v>1.01</v>
      </c>
      <c r="H64" s="24">
        <v>1.35</v>
      </c>
      <c r="I64" s="24">
        <v>1.26</v>
      </c>
      <c r="J64" s="24">
        <v>1.46</v>
      </c>
      <c r="K64" s="24">
        <v>0.94</v>
      </c>
      <c r="L64" s="24">
        <v>0.65</v>
      </c>
      <c r="M64" s="23">
        <v>545</v>
      </c>
      <c r="N64" s="23">
        <v>603</v>
      </c>
      <c r="O64" s="23">
        <v>646</v>
      </c>
      <c r="P64" s="23">
        <v>645</v>
      </c>
      <c r="Q64" s="23">
        <v>643</v>
      </c>
      <c r="T64" s="23" t="s">
        <v>50</v>
      </c>
      <c r="U64" s="23" t="s">
        <v>16</v>
      </c>
      <c r="V64" s="44">
        <f t="shared" si="0"/>
        <v>1.8539999999999999</v>
      </c>
      <c r="W64" s="44">
        <f t="shared" si="1"/>
        <v>1.1320000000000001</v>
      </c>
      <c r="X64" s="45">
        <f t="shared" si="2"/>
        <v>610.57173678532922</v>
      </c>
    </row>
    <row r="65" spans="1:24">
      <c r="A65" s="23"/>
      <c r="B65" s="23" t="s">
        <v>17</v>
      </c>
      <c r="C65" s="24">
        <v>2.3199999999999998</v>
      </c>
      <c r="D65" s="24">
        <v>1.96</v>
      </c>
      <c r="E65" s="24">
        <v>1.77</v>
      </c>
      <c r="F65" s="24">
        <v>1.47</v>
      </c>
      <c r="G65" s="24">
        <v>1.07</v>
      </c>
      <c r="H65" s="24">
        <v>1.45</v>
      </c>
      <c r="I65" s="24">
        <v>1.3</v>
      </c>
      <c r="J65" s="24">
        <v>1.22</v>
      </c>
      <c r="K65" s="24">
        <v>1.1000000000000001</v>
      </c>
      <c r="L65" s="24">
        <v>0.75</v>
      </c>
      <c r="M65" s="23">
        <v>625</v>
      </c>
      <c r="N65" s="23">
        <v>664</v>
      </c>
      <c r="O65" s="23">
        <v>689</v>
      </c>
      <c r="P65" s="23">
        <v>749</v>
      </c>
      <c r="Q65" s="23">
        <v>698</v>
      </c>
      <c r="T65" s="23"/>
      <c r="U65" s="23" t="s">
        <v>17</v>
      </c>
      <c r="V65" s="44">
        <f t="shared" si="0"/>
        <v>1.7179999999999995</v>
      </c>
      <c r="W65" s="44">
        <f t="shared" si="1"/>
        <v>1.1640000000000001</v>
      </c>
      <c r="X65" s="45">
        <f t="shared" si="2"/>
        <v>677.53201396973247</v>
      </c>
    </row>
    <row r="66" spans="1:24">
      <c r="A66" s="23"/>
      <c r="B66" s="23" t="s">
        <v>18</v>
      </c>
      <c r="C66" s="24">
        <v>4.79</v>
      </c>
      <c r="D66" s="24">
        <v>4.04</v>
      </c>
      <c r="E66" s="24">
        <v>4.03</v>
      </c>
      <c r="F66" s="24">
        <v>2.92</v>
      </c>
      <c r="G66" s="24">
        <v>2.08</v>
      </c>
      <c r="H66" s="24">
        <v>2.8</v>
      </c>
      <c r="I66" s="24">
        <v>2.56</v>
      </c>
      <c r="J66" s="24">
        <v>2.68</v>
      </c>
      <c r="K66" s="24">
        <v>2.04</v>
      </c>
      <c r="L66" s="24">
        <v>1.4</v>
      </c>
      <c r="M66" s="23">
        <v>584</v>
      </c>
      <c r="N66" s="23">
        <v>633</v>
      </c>
      <c r="O66" s="23">
        <v>665</v>
      </c>
      <c r="P66" s="23">
        <v>697</v>
      </c>
      <c r="Q66" s="23">
        <v>671</v>
      </c>
      <c r="T66" s="23"/>
      <c r="U66" s="23" t="s">
        <v>18</v>
      </c>
      <c r="V66" s="44">
        <f t="shared" si="0"/>
        <v>3.5720000000000001</v>
      </c>
      <c r="W66" s="44">
        <f t="shared" si="1"/>
        <v>2.2959999999999998</v>
      </c>
      <c r="X66" s="45">
        <f t="shared" si="2"/>
        <v>642.77715565509504</v>
      </c>
    </row>
    <row r="67" spans="1:24">
      <c r="A67" s="23" t="s">
        <v>52</v>
      </c>
      <c r="B67" s="23" t="s">
        <v>16</v>
      </c>
      <c r="C67" s="24">
        <v>45</v>
      </c>
      <c r="D67" s="24">
        <v>51</v>
      </c>
      <c r="E67" s="24">
        <v>49</v>
      </c>
      <c r="F67" s="24">
        <v>39</v>
      </c>
      <c r="G67" s="24">
        <v>38</v>
      </c>
      <c r="H67" s="24">
        <v>17.73</v>
      </c>
      <c r="I67" s="24">
        <v>21.62</v>
      </c>
      <c r="J67" s="24">
        <v>14.06</v>
      </c>
      <c r="K67" s="24">
        <v>15.52</v>
      </c>
      <c r="L67" s="24">
        <v>13.6</v>
      </c>
      <c r="M67" s="23">
        <v>394</v>
      </c>
      <c r="N67" s="23">
        <v>424</v>
      </c>
      <c r="O67" s="23">
        <v>287</v>
      </c>
      <c r="P67" s="23">
        <v>398</v>
      </c>
      <c r="Q67" s="23">
        <v>358</v>
      </c>
      <c r="T67" s="23" t="s">
        <v>52</v>
      </c>
      <c r="U67" s="23" t="s">
        <v>16</v>
      </c>
      <c r="V67" s="44">
        <f t="shared" si="0"/>
        <v>44.4</v>
      </c>
      <c r="W67" s="44">
        <f t="shared" si="1"/>
        <v>16.506</v>
      </c>
      <c r="X67" s="45">
        <f t="shared" si="2"/>
        <v>371.75675675675677</v>
      </c>
    </row>
    <row r="68" spans="1:24">
      <c r="A68" s="23"/>
      <c r="B68" s="23" t="s">
        <v>17</v>
      </c>
      <c r="C68" s="24">
        <v>42</v>
      </c>
      <c r="D68" s="24">
        <v>41</v>
      </c>
      <c r="E68" s="24">
        <v>44</v>
      </c>
      <c r="F68" s="24">
        <v>47</v>
      </c>
      <c r="G68" s="24">
        <v>47</v>
      </c>
      <c r="H68" s="24">
        <v>28.18</v>
      </c>
      <c r="I68" s="24">
        <v>34.03</v>
      </c>
      <c r="J68" s="24">
        <v>38.94</v>
      </c>
      <c r="K68" s="24">
        <v>45.45</v>
      </c>
      <c r="L68" s="24">
        <v>40.14</v>
      </c>
      <c r="M68" s="23">
        <v>671</v>
      </c>
      <c r="N68" s="23">
        <v>830</v>
      </c>
      <c r="O68" s="23">
        <v>885</v>
      </c>
      <c r="P68" s="23">
        <v>967</v>
      </c>
      <c r="Q68" s="23">
        <v>854</v>
      </c>
      <c r="T68" s="23"/>
      <c r="U68" s="23" t="s">
        <v>17</v>
      </c>
      <c r="V68" s="44">
        <f t="shared" si="0"/>
        <v>44.2</v>
      </c>
      <c r="W68" s="44">
        <f t="shared" si="1"/>
        <v>37.347999999999999</v>
      </c>
      <c r="X68" s="45">
        <f t="shared" si="2"/>
        <v>844.97737556561083</v>
      </c>
    </row>
    <row r="69" spans="1:24">
      <c r="A69" s="23"/>
      <c r="B69" s="23" t="s">
        <v>18</v>
      </c>
      <c r="C69" s="24">
        <v>87</v>
      </c>
      <c r="D69" s="24">
        <v>92</v>
      </c>
      <c r="E69" s="24">
        <v>93</v>
      </c>
      <c r="F69" s="24">
        <v>86</v>
      </c>
      <c r="G69" s="24">
        <v>85</v>
      </c>
      <c r="H69" s="24">
        <v>45.91</v>
      </c>
      <c r="I69" s="24">
        <v>55.65</v>
      </c>
      <c r="J69" s="24">
        <v>53</v>
      </c>
      <c r="K69" s="24">
        <v>60.97</v>
      </c>
      <c r="L69" s="24">
        <v>53.74</v>
      </c>
      <c r="M69" s="23">
        <v>528</v>
      </c>
      <c r="N69" s="23">
        <v>605</v>
      </c>
      <c r="O69" s="23">
        <v>570</v>
      </c>
      <c r="P69" s="23">
        <v>709</v>
      </c>
      <c r="Q69" s="23">
        <v>632</v>
      </c>
      <c r="T69" s="23"/>
      <c r="U69" s="23" t="s">
        <v>18</v>
      </c>
      <c r="V69" s="44">
        <f t="shared" si="0"/>
        <v>88.6</v>
      </c>
      <c r="W69" s="44">
        <f t="shared" si="1"/>
        <v>53.853999999999999</v>
      </c>
      <c r="X69" s="45">
        <f t="shared" si="2"/>
        <v>607.83295711060953</v>
      </c>
    </row>
    <row r="70" spans="1:24">
      <c r="A70" s="23" t="s">
        <v>53</v>
      </c>
      <c r="B70" s="23" t="s">
        <v>16</v>
      </c>
      <c r="C70" s="24">
        <v>1.5</v>
      </c>
      <c r="D70" s="24">
        <v>2.59</v>
      </c>
      <c r="E70" s="24">
        <v>2.25</v>
      </c>
      <c r="F70" s="24">
        <v>2.08</v>
      </c>
      <c r="G70" s="24">
        <v>1.94</v>
      </c>
      <c r="H70" s="24">
        <v>1.35</v>
      </c>
      <c r="I70" s="24">
        <v>1.95</v>
      </c>
      <c r="J70" s="24">
        <v>1.9</v>
      </c>
      <c r="K70" s="24">
        <v>1.66</v>
      </c>
      <c r="L70" s="24">
        <v>1.35</v>
      </c>
      <c r="M70" s="23">
        <v>900</v>
      </c>
      <c r="N70" s="23">
        <v>751</v>
      </c>
      <c r="O70" s="23">
        <v>843</v>
      </c>
      <c r="P70" s="23">
        <v>801</v>
      </c>
      <c r="Q70" s="23">
        <v>696</v>
      </c>
      <c r="T70" s="23" t="s">
        <v>53</v>
      </c>
      <c r="U70" s="23" t="s">
        <v>16</v>
      </c>
      <c r="V70" s="44">
        <f t="shared" si="0"/>
        <v>2.0720000000000001</v>
      </c>
      <c r="W70" s="44">
        <f t="shared" si="1"/>
        <v>1.6419999999999999</v>
      </c>
      <c r="X70" s="45">
        <f t="shared" si="2"/>
        <v>792.47104247104244</v>
      </c>
    </row>
    <row r="71" spans="1:24">
      <c r="A71" s="23"/>
      <c r="B71" s="23" t="s">
        <v>17</v>
      </c>
      <c r="C71" s="24">
        <v>70.8</v>
      </c>
      <c r="D71" s="24">
        <v>62.08</v>
      </c>
      <c r="E71" s="24">
        <v>72.13</v>
      </c>
      <c r="F71" s="24">
        <v>72.64</v>
      </c>
      <c r="G71" s="24">
        <v>71.84</v>
      </c>
      <c r="H71" s="24">
        <v>50.42</v>
      </c>
      <c r="I71" s="24">
        <v>29.89</v>
      </c>
      <c r="J71" s="24">
        <v>30.16</v>
      </c>
      <c r="K71" s="24">
        <v>53.1</v>
      </c>
      <c r="L71" s="24">
        <v>54.52</v>
      </c>
      <c r="M71" s="23">
        <v>712</v>
      </c>
      <c r="N71" s="23">
        <v>481</v>
      </c>
      <c r="O71" s="23">
        <v>418</v>
      </c>
      <c r="P71" s="23">
        <v>731</v>
      </c>
      <c r="Q71" s="23">
        <v>759</v>
      </c>
      <c r="T71" s="23"/>
      <c r="U71" s="23" t="s">
        <v>17</v>
      </c>
      <c r="V71" s="44">
        <f t="shared" si="0"/>
        <v>69.897999999999996</v>
      </c>
      <c r="W71" s="44">
        <f t="shared" si="1"/>
        <v>43.618000000000002</v>
      </c>
      <c r="X71" s="45">
        <f t="shared" si="2"/>
        <v>624.02357721250962</v>
      </c>
    </row>
    <row r="72" spans="1:24">
      <c r="A72" s="23"/>
      <c r="B72" s="23" t="s">
        <v>18</v>
      </c>
      <c r="C72" s="24">
        <v>72.3</v>
      </c>
      <c r="D72" s="24">
        <v>64.680000000000007</v>
      </c>
      <c r="E72" s="24">
        <v>74.38</v>
      </c>
      <c r="F72" s="24">
        <v>74.72</v>
      </c>
      <c r="G72" s="24">
        <v>73.78</v>
      </c>
      <c r="H72" s="24">
        <v>51.77</v>
      </c>
      <c r="I72" s="24">
        <v>31.84</v>
      </c>
      <c r="J72" s="24">
        <v>32.06</v>
      </c>
      <c r="K72" s="24">
        <v>54.76</v>
      </c>
      <c r="L72" s="24">
        <v>55.88</v>
      </c>
      <c r="M72" s="23">
        <v>716</v>
      </c>
      <c r="N72" s="23">
        <v>492</v>
      </c>
      <c r="O72" s="23">
        <v>431</v>
      </c>
      <c r="P72" s="23">
        <v>733</v>
      </c>
      <c r="Q72" s="23">
        <v>757</v>
      </c>
      <c r="T72" s="23"/>
      <c r="U72" s="23" t="s">
        <v>18</v>
      </c>
      <c r="V72" s="44">
        <f t="shared" si="0"/>
        <v>71.972000000000008</v>
      </c>
      <c r="W72" s="44">
        <f t="shared" si="1"/>
        <v>45.262</v>
      </c>
      <c r="X72" s="45">
        <f t="shared" si="2"/>
        <v>628.8834546768187</v>
      </c>
    </row>
    <row r="73" spans="1:24">
      <c r="A73" s="23" t="s">
        <v>54</v>
      </c>
      <c r="B73" s="23" t="s">
        <v>16</v>
      </c>
      <c r="C73" s="24">
        <v>3259.08</v>
      </c>
      <c r="D73" s="24">
        <v>3832.01</v>
      </c>
      <c r="E73" s="24">
        <v>3521.39</v>
      </c>
      <c r="F73" s="24">
        <v>3822.4</v>
      </c>
      <c r="G73" s="24">
        <v>3842.71</v>
      </c>
      <c r="H73" s="24">
        <v>1433.23</v>
      </c>
      <c r="I73" s="24">
        <v>1784.2</v>
      </c>
      <c r="J73" s="24">
        <v>1826.23</v>
      </c>
      <c r="K73" s="24">
        <v>1996.4</v>
      </c>
      <c r="L73" s="24">
        <v>1480.31</v>
      </c>
      <c r="M73" s="23">
        <v>440</v>
      </c>
      <c r="N73" s="23">
        <v>466</v>
      </c>
      <c r="O73" s="23">
        <v>519</v>
      </c>
      <c r="P73" s="23">
        <v>522</v>
      </c>
      <c r="Q73" s="23">
        <v>385</v>
      </c>
      <c r="T73" s="23" t="s">
        <v>54</v>
      </c>
      <c r="U73" s="23" t="s">
        <v>16</v>
      </c>
      <c r="V73" s="44">
        <f t="shared" si="0"/>
        <v>3655.518</v>
      </c>
      <c r="W73" s="44">
        <f t="shared" si="1"/>
        <v>1704.0739999999998</v>
      </c>
      <c r="X73" s="45">
        <f t="shared" si="2"/>
        <v>466.16484996107249</v>
      </c>
    </row>
    <row r="74" spans="1:24">
      <c r="A74" s="23"/>
      <c r="B74" s="23" t="s">
        <v>17</v>
      </c>
      <c r="C74" s="24">
        <v>983.2</v>
      </c>
      <c r="D74" s="24">
        <v>922.95</v>
      </c>
      <c r="E74" s="24">
        <v>1059.1600000000001</v>
      </c>
      <c r="F74" s="24">
        <v>1307.78</v>
      </c>
      <c r="G74" s="24">
        <v>1707.82</v>
      </c>
      <c r="H74" s="24">
        <v>589.96</v>
      </c>
      <c r="I74" s="24">
        <v>671.17</v>
      </c>
      <c r="J74" s="24">
        <v>682.64</v>
      </c>
      <c r="K74" s="24">
        <v>1088.95</v>
      </c>
      <c r="L74" s="24">
        <v>1685.52</v>
      </c>
      <c r="M74" s="23">
        <v>600</v>
      </c>
      <c r="N74" s="23">
        <v>727</v>
      </c>
      <c r="O74" s="23">
        <v>645</v>
      </c>
      <c r="P74" s="23">
        <v>833</v>
      </c>
      <c r="Q74" s="23">
        <v>987</v>
      </c>
      <c r="T74" s="23"/>
      <c r="U74" s="23" t="s">
        <v>17</v>
      </c>
      <c r="V74" s="44">
        <f t="shared" ref="V74:V75" si="3">AVERAGE(C74:G74)</f>
        <v>1196.182</v>
      </c>
      <c r="W74" s="44">
        <f t="shared" ref="W74:W75" si="4">AVERAGE(H74:L74)</f>
        <v>943.64799999999991</v>
      </c>
      <c r="X74" s="45">
        <f t="shared" ref="X74:X75" si="5">W74/V74*1000</f>
        <v>788.88329702336262</v>
      </c>
    </row>
    <row r="75" spans="1:24">
      <c r="A75" s="23"/>
      <c r="B75" s="23" t="s">
        <v>18</v>
      </c>
      <c r="C75" s="24">
        <v>4242.29</v>
      </c>
      <c r="D75" s="24">
        <v>4754.96</v>
      </c>
      <c r="E75" s="24">
        <v>4580.54</v>
      </c>
      <c r="F75" s="24">
        <v>5130.17</v>
      </c>
      <c r="G75" s="24">
        <v>5550.53</v>
      </c>
      <c r="H75" s="24">
        <v>2023.18</v>
      </c>
      <c r="I75" s="24">
        <v>2455.37</v>
      </c>
      <c r="J75" s="24">
        <v>2508.87</v>
      </c>
      <c r="K75" s="24">
        <v>3085.35</v>
      </c>
      <c r="L75" s="24">
        <v>3165.83</v>
      </c>
      <c r="M75" s="23">
        <v>477</v>
      </c>
      <c r="N75" s="23">
        <v>516</v>
      </c>
      <c r="O75" s="23">
        <v>548</v>
      </c>
      <c r="P75" s="23">
        <v>601</v>
      </c>
      <c r="Q75" s="23">
        <v>570</v>
      </c>
      <c r="T75" s="23"/>
      <c r="U75" s="23" t="s">
        <v>18</v>
      </c>
      <c r="V75" s="44">
        <f t="shared" si="3"/>
        <v>4851.6979999999994</v>
      </c>
      <c r="W75" s="44">
        <f t="shared" si="4"/>
        <v>2647.7200000000003</v>
      </c>
      <c r="X75" s="45">
        <f t="shared" si="5"/>
        <v>545.73058751801966</v>
      </c>
    </row>
    <row r="76" spans="1:24">
      <c r="A76" s="187">
        <v>23</v>
      </c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</row>
  </sheetData>
  <mergeCells count="19">
    <mergeCell ref="T4:X4"/>
    <mergeCell ref="T5:X5"/>
    <mergeCell ref="T6:T7"/>
    <mergeCell ref="V6:V7"/>
    <mergeCell ref="W6:W7"/>
    <mergeCell ref="X6:X7"/>
    <mergeCell ref="U6:U7"/>
    <mergeCell ref="A76:Q76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  <mergeCell ref="A45:Q4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  <rowBreaks count="1" manualBreakCount="1">
    <brk id="45" max="16383" man="1"/>
  </rowBreaks>
  <colBreaks count="1" manualBreakCount="1">
    <brk id="17" max="7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93"/>
  <sheetViews>
    <sheetView view="pageBreakPreview" zoomScale="40" zoomScaleSheetLayoutView="40" workbookViewId="0">
      <pane ySplit="7" topLeftCell="A35" activePane="bottomLeft" state="frozen"/>
      <selection pane="bottomLeft" activeCell="J44" sqref="J44"/>
    </sheetView>
  </sheetViews>
  <sheetFormatPr defaultColWidth="11" defaultRowHeight="46.5" outlineLevelCol="1"/>
  <cols>
    <col min="1" max="1" width="60.140625" style="84" bestFit="1" customWidth="1"/>
    <col min="2" max="2" width="21" style="84" customWidth="1"/>
    <col min="3" max="17" width="30.7109375" style="84" customWidth="1" outlineLevel="1"/>
    <col min="18" max="19" width="11" style="84"/>
    <col min="20" max="20" width="36.7109375" style="84" customWidth="1"/>
    <col min="21" max="21" width="17" style="84" customWidth="1"/>
    <col min="22" max="24" width="23.5703125" style="84" customWidth="1"/>
    <col min="25" max="16384" width="11" style="84"/>
  </cols>
  <sheetData>
    <row r="1" spans="1:24" s="82" customFormat="1" ht="45.75" customHeight="1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T1" s="83"/>
      <c r="U1" s="83"/>
      <c r="V1" s="83"/>
      <c r="W1" s="83"/>
      <c r="X1" s="83"/>
    </row>
    <row r="2" spans="1:24" ht="45.75" customHeight="1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</row>
    <row r="3" spans="1:24" ht="45.75" customHeight="1">
      <c r="A3" s="117" t="s">
        <v>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</row>
    <row r="4" spans="1:24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T4" s="110" t="s">
        <v>101</v>
      </c>
      <c r="U4" s="110"/>
      <c r="V4" s="110"/>
      <c r="W4" s="110"/>
      <c r="X4" s="110"/>
    </row>
    <row r="5" spans="1:24">
      <c r="A5" s="118" t="s">
        <v>3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T5" s="110" t="s">
        <v>80</v>
      </c>
      <c r="U5" s="110"/>
      <c r="V5" s="110"/>
      <c r="W5" s="110"/>
      <c r="X5" s="110"/>
    </row>
    <row r="6" spans="1:24" ht="47.25" customHeight="1">
      <c r="A6" s="115" t="s">
        <v>5</v>
      </c>
      <c r="B6" s="115" t="s">
        <v>6</v>
      </c>
      <c r="C6" s="115" t="s">
        <v>7</v>
      </c>
      <c r="D6" s="115"/>
      <c r="E6" s="115"/>
      <c r="F6" s="115"/>
      <c r="G6" s="115"/>
      <c r="H6" s="115" t="s">
        <v>8</v>
      </c>
      <c r="I6" s="115"/>
      <c r="J6" s="115"/>
      <c r="K6" s="115"/>
      <c r="L6" s="115"/>
      <c r="M6" s="115" t="s">
        <v>9</v>
      </c>
      <c r="N6" s="115"/>
      <c r="O6" s="115"/>
      <c r="P6" s="115"/>
      <c r="Q6" s="115"/>
      <c r="T6" s="111" t="s">
        <v>5</v>
      </c>
      <c r="U6" s="112" t="s">
        <v>6</v>
      </c>
      <c r="V6" s="111" t="s">
        <v>7</v>
      </c>
      <c r="W6" s="111" t="s">
        <v>8</v>
      </c>
      <c r="X6" s="111" t="s">
        <v>9</v>
      </c>
    </row>
    <row r="7" spans="1:24" ht="47.25" customHeight="1">
      <c r="A7" s="115"/>
      <c r="B7" s="115" t="s">
        <v>6</v>
      </c>
      <c r="C7" s="86" t="s">
        <v>10</v>
      </c>
      <c r="D7" s="86" t="s">
        <v>11</v>
      </c>
      <c r="E7" s="86" t="s">
        <v>12</v>
      </c>
      <c r="F7" s="86" t="s">
        <v>13</v>
      </c>
      <c r="G7" s="86" t="s">
        <v>14</v>
      </c>
      <c r="H7" s="86" t="s">
        <v>10</v>
      </c>
      <c r="I7" s="86" t="s">
        <v>11</v>
      </c>
      <c r="J7" s="86" t="s">
        <v>12</v>
      </c>
      <c r="K7" s="86" t="s">
        <v>13</v>
      </c>
      <c r="L7" s="86" t="s">
        <v>14</v>
      </c>
      <c r="M7" s="86" t="s">
        <v>10</v>
      </c>
      <c r="N7" s="86" t="s">
        <v>11</v>
      </c>
      <c r="O7" s="86" t="s">
        <v>12</v>
      </c>
      <c r="P7" s="86" t="s">
        <v>13</v>
      </c>
      <c r="Q7" s="86" t="s">
        <v>14</v>
      </c>
      <c r="T7" s="111"/>
      <c r="U7" s="113"/>
      <c r="V7" s="111"/>
      <c r="W7" s="111"/>
      <c r="X7" s="111"/>
    </row>
    <row r="8" spans="1:24" ht="47.25" customHeight="1">
      <c r="A8" s="87" t="s">
        <v>15</v>
      </c>
      <c r="B8" s="87" t="s">
        <v>16</v>
      </c>
      <c r="C8" s="88">
        <v>5.34</v>
      </c>
      <c r="D8" s="88">
        <v>5.39</v>
      </c>
      <c r="E8" s="88">
        <v>5.7</v>
      </c>
      <c r="F8" s="88">
        <v>6.26</v>
      </c>
      <c r="G8" s="88">
        <v>6.26</v>
      </c>
      <c r="H8" s="88">
        <v>16.84</v>
      </c>
      <c r="I8" s="88">
        <v>11.44</v>
      </c>
      <c r="J8" s="88">
        <v>17.98</v>
      </c>
      <c r="K8" s="88">
        <v>13.34</v>
      </c>
      <c r="L8" s="88">
        <v>13.34</v>
      </c>
      <c r="M8" s="87">
        <v>3154</v>
      </c>
      <c r="N8" s="87">
        <v>2122</v>
      </c>
      <c r="O8" s="87">
        <v>3154</v>
      </c>
      <c r="P8" s="87">
        <v>2133</v>
      </c>
      <c r="Q8" s="87">
        <v>2133</v>
      </c>
      <c r="T8" s="87" t="s">
        <v>15</v>
      </c>
      <c r="U8" s="87" t="s">
        <v>16</v>
      </c>
      <c r="V8" s="88">
        <f>AVERAGE(C8:G8)</f>
        <v>5.7899999999999991</v>
      </c>
      <c r="W8" s="88">
        <f>AVERAGE(H8:L8)</f>
        <v>14.588000000000003</v>
      </c>
      <c r="X8" s="89">
        <f>W8/V8*1000</f>
        <v>2519.5164075993102</v>
      </c>
    </row>
    <row r="9" spans="1:24" ht="47.25" customHeight="1">
      <c r="A9" s="87" t="s">
        <v>19</v>
      </c>
      <c r="B9" s="87" t="s">
        <v>16</v>
      </c>
      <c r="C9" s="88">
        <v>1477</v>
      </c>
      <c r="D9" s="88">
        <v>1564</v>
      </c>
      <c r="E9" s="88">
        <v>1526</v>
      </c>
      <c r="F9" s="88">
        <v>1496</v>
      </c>
      <c r="G9" s="88">
        <v>1508</v>
      </c>
      <c r="H9" s="88">
        <v>4941.33</v>
      </c>
      <c r="I9" s="88">
        <v>5243.33</v>
      </c>
      <c r="J9" s="88">
        <v>5116.68</v>
      </c>
      <c r="K9" s="88">
        <v>4211.24</v>
      </c>
      <c r="L9" s="88">
        <v>4326.45</v>
      </c>
      <c r="M9" s="87">
        <v>3346</v>
      </c>
      <c r="N9" s="87">
        <v>3353</v>
      </c>
      <c r="O9" s="87">
        <v>3353</v>
      </c>
      <c r="P9" s="87">
        <v>2815</v>
      </c>
      <c r="Q9" s="87">
        <v>2869</v>
      </c>
      <c r="T9" s="87" t="s">
        <v>19</v>
      </c>
      <c r="U9" s="87" t="s">
        <v>16</v>
      </c>
      <c r="V9" s="88">
        <f t="shared" ref="V9:V49" si="0">AVERAGE(C9:G9)</f>
        <v>1514.2</v>
      </c>
      <c r="W9" s="88">
        <f t="shared" ref="W9:W49" si="1">AVERAGE(H9:L9)</f>
        <v>4767.8060000000005</v>
      </c>
      <c r="X9" s="89">
        <f t="shared" ref="X9:X49" si="2">W9/V9*1000</f>
        <v>3148.7293620393611</v>
      </c>
    </row>
    <row r="10" spans="1:24" ht="47.25" customHeight="1">
      <c r="A10" s="87"/>
      <c r="B10" s="87" t="s">
        <v>17</v>
      </c>
      <c r="C10" s="88">
        <v>679</v>
      </c>
      <c r="D10" s="88">
        <v>644</v>
      </c>
      <c r="E10" s="88">
        <v>774.1</v>
      </c>
      <c r="F10" s="88">
        <v>827.5</v>
      </c>
      <c r="G10" s="88">
        <v>781</v>
      </c>
      <c r="H10" s="88">
        <v>3224.87</v>
      </c>
      <c r="I10" s="88">
        <v>2991.33</v>
      </c>
      <c r="J10" s="88">
        <v>3542.21</v>
      </c>
      <c r="K10" s="88">
        <v>3671.62</v>
      </c>
      <c r="L10" s="88">
        <v>3437.18</v>
      </c>
      <c r="M10" s="87">
        <v>4749</v>
      </c>
      <c r="N10" s="87">
        <v>4645</v>
      </c>
      <c r="O10" s="87">
        <v>4576</v>
      </c>
      <c r="P10" s="87">
        <v>4437</v>
      </c>
      <c r="Q10" s="87">
        <v>4401</v>
      </c>
      <c r="T10" s="87"/>
      <c r="U10" s="87" t="s">
        <v>17</v>
      </c>
      <c r="V10" s="88">
        <f t="shared" si="0"/>
        <v>741.12</v>
      </c>
      <c r="W10" s="88">
        <f t="shared" si="1"/>
        <v>3373.442</v>
      </c>
      <c r="X10" s="89">
        <f t="shared" si="2"/>
        <v>4551.8161701208983</v>
      </c>
    </row>
    <row r="11" spans="1:24" ht="47.25" customHeight="1">
      <c r="A11" s="87"/>
      <c r="B11" s="87" t="s">
        <v>18</v>
      </c>
      <c r="C11" s="88">
        <v>2156</v>
      </c>
      <c r="D11" s="88">
        <v>2208</v>
      </c>
      <c r="E11" s="88">
        <v>2300.1</v>
      </c>
      <c r="F11" s="88">
        <v>2323.5</v>
      </c>
      <c r="G11" s="88">
        <v>2289</v>
      </c>
      <c r="H11" s="88">
        <v>8166.2</v>
      </c>
      <c r="I11" s="88">
        <v>8234.67</v>
      </c>
      <c r="J11" s="88">
        <v>8658.8799999999992</v>
      </c>
      <c r="K11" s="88">
        <v>7882.86</v>
      </c>
      <c r="L11" s="88">
        <v>7763.63</v>
      </c>
      <c r="M11" s="87">
        <v>3788</v>
      </c>
      <c r="N11" s="87">
        <v>3729</v>
      </c>
      <c r="O11" s="87">
        <v>3765</v>
      </c>
      <c r="P11" s="87">
        <v>3393</v>
      </c>
      <c r="Q11" s="87">
        <v>3392</v>
      </c>
      <c r="T11" s="87"/>
      <c r="U11" s="87" t="s">
        <v>18</v>
      </c>
      <c r="V11" s="88">
        <f t="shared" si="0"/>
        <v>2255.3200000000002</v>
      </c>
      <c r="W11" s="88">
        <f t="shared" si="1"/>
        <v>8141.2479999999996</v>
      </c>
      <c r="X11" s="89">
        <f t="shared" si="2"/>
        <v>3609.7972793217809</v>
      </c>
    </row>
    <row r="12" spans="1:24" ht="47.25" customHeight="1">
      <c r="A12" s="87" t="s">
        <v>20</v>
      </c>
      <c r="B12" s="87" t="s">
        <v>16</v>
      </c>
      <c r="C12" s="88">
        <v>131.51</v>
      </c>
      <c r="D12" s="88">
        <v>133.19999999999999</v>
      </c>
      <c r="E12" s="88">
        <v>133.01</v>
      </c>
      <c r="F12" s="88">
        <v>133.27000000000001</v>
      </c>
      <c r="G12" s="88">
        <v>135.72</v>
      </c>
      <c r="H12" s="88">
        <v>232.56</v>
      </c>
      <c r="I12" s="88">
        <v>240</v>
      </c>
      <c r="J12" s="88">
        <v>244.07</v>
      </c>
      <c r="K12" s="88">
        <v>246.42</v>
      </c>
      <c r="L12" s="88">
        <v>251.35</v>
      </c>
      <c r="M12" s="87">
        <v>1768</v>
      </c>
      <c r="N12" s="87">
        <v>1802</v>
      </c>
      <c r="O12" s="87">
        <v>1835</v>
      </c>
      <c r="P12" s="87">
        <v>1849</v>
      </c>
      <c r="Q12" s="87">
        <v>1852</v>
      </c>
      <c r="T12" s="87" t="s">
        <v>20</v>
      </c>
      <c r="U12" s="87" t="s">
        <v>16</v>
      </c>
      <c r="V12" s="88">
        <f t="shared" si="0"/>
        <v>133.34200000000001</v>
      </c>
      <c r="W12" s="88">
        <f t="shared" si="1"/>
        <v>242.87999999999997</v>
      </c>
      <c r="X12" s="89">
        <f t="shared" si="2"/>
        <v>1821.4816036957593</v>
      </c>
    </row>
    <row r="13" spans="1:24" ht="47.25" customHeight="1">
      <c r="A13" s="87"/>
      <c r="B13" s="87" t="s">
        <v>17</v>
      </c>
      <c r="C13" s="88">
        <v>0.5</v>
      </c>
      <c r="D13" s="88">
        <v>0</v>
      </c>
      <c r="E13" s="88">
        <v>0.49</v>
      </c>
      <c r="F13" s="88">
        <v>0.5</v>
      </c>
      <c r="G13" s="88">
        <v>0.77</v>
      </c>
      <c r="H13" s="88">
        <v>0.77</v>
      </c>
      <c r="I13" s="88">
        <v>0</v>
      </c>
      <c r="J13" s="88">
        <v>0.66</v>
      </c>
      <c r="K13" s="88">
        <v>0.66</v>
      </c>
      <c r="L13" s="88">
        <v>1.03</v>
      </c>
      <c r="M13" s="87">
        <v>1562</v>
      </c>
      <c r="N13" s="87">
        <v>0</v>
      </c>
      <c r="O13" s="87">
        <v>1337</v>
      </c>
      <c r="P13" s="87">
        <v>1340</v>
      </c>
      <c r="Q13" s="87">
        <v>1343</v>
      </c>
      <c r="T13" s="87"/>
      <c r="U13" s="87" t="s">
        <v>17</v>
      </c>
      <c r="V13" s="88">
        <f t="shared" si="0"/>
        <v>0.45199999999999996</v>
      </c>
      <c r="W13" s="88">
        <f t="shared" si="1"/>
        <v>0.624</v>
      </c>
      <c r="X13" s="89">
        <f t="shared" si="2"/>
        <v>1380.5309734513276</v>
      </c>
    </row>
    <row r="14" spans="1:24" ht="47.25" customHeight="1">
      <c r="A14" s="87"/>
      <c r="B14" s="87" t="s">
        <v>18</v>
      </c>
      <c r="C14" s="88">
        <v>132</v>
      </c>
      <c r="D14" s="88">
        <v>133.19999999999999</v>
      </c>
      <c r="E14" s="88">
        <v>133.5</v>
      </c>
      <c r="F14" s="88">
        <v>133.77000000000001</v>
      </c>
      <c r="G14" s="88">
        <v>136.47999999999999</v>
      </c>
      <c r="H14" s="88">
        <v>233.33</v>
      </c>
      <c r="I14" s="88">
        <v>240</v>
      </c>
      <c r="J14" s="88">
        <v>244.73</v>
      </c>
      <c r="K14" s="88">
        <v>247.08</v>
      </c>
      <c r="L14" s="88">
        <v>252.38</v>
      </c>
      <c r="M14" s="87">
        <v>1768</v>
      </c>
      <c r="N14" s="87">
        <v>1802</v>
      </c>
      <c r="O14" s="87">
        <v>1833</v>
      </c>
      <c r="P14" s="87">
        <v>1847</v>
      </c>
      <c r="Q14" s="87">
        <v>1849</v>
      </c>
      <c r="T14" s="87"/>
      <c r="U14" s="87" t="s">
        <v>18</v>
      </c>
      <c r="V14" s="88">
        <f t="shared" si="0"/>
        <v>133.79000000000002</v>
      </c>
      <c r="W14" s="88">
        <f t="shared" si="1"/>
        <v>243.50399999999999</v>
      </c>
      <c r="X14" s="89">
        <f t="shared" si="2"/>
        <v>1820.0463412811118</v>
      </c>
    </row>
    <row r="15" spans="1:24" ht="47.25" customHeight="1">
      <c r="A15" s="87" t="s">
        <v>21</v>
      </c>
      <c r="B15" s="87" t="s">
        <v>16</v>
      </c>
      <c r="C15" s="88">
        <v>2033.31</v>
      </c>
      <c r="D15" s="88">
        <v>2024.31</v>
      </c>
      <c r="E15" s="88">
        <v>1895</v>
      </c>
      <c r="F15" s="88">
        <v>1980.45</v>
      </c>
      <c r="G15" s="88">
        <v>1983.16</v>
      </c>
      <c r="H15" s="88">
        <v>4092.47</v>
      </c>
      <c r="I15" s="88">
        <v>4074.93</v>
      </c>
      <c r="J15" s="88">
        <v>3959.06</v>
      </c>
      <c r="K15" s="88">
        <v>4143.09</v>
      </c>
      <c r="L15" s="88">
        <v>3537.96</v>
      </c>
      <c r="M15" s="87">
        <v>2013</v>
      </c>
      <c r="N15" s="87">
        <v>2013</v>
      </c>
      <c r="O15" s="87">
        <v>2089</v>
      </c>
      <c r="P15" s="87">
        <v>2092</v>
      </c>
      <c r="Q15" s="87">
        <v>1784</v>
      </c>
      <c r="T15" s="87" t="s">
        <v>21</v>
      </c>
      <c r="U15" s="87" t="s">
        <v>16</v>
      </c>
      <c r="V15" s="88">
        <f t="shared" si="0"/>
        <v>1983.2459999999999</v>
      </c>
      <c r="W15" s="88">
        <f t="shared" si="1"/>
        <v>3961.5019999999995</v>
      </c>
      <c r="X15" s="89">
        <f t="shared" si="2"/>
        <v>1997.4839228214753</v>
      </c>
    </row>
    <row r="16" spans="1:24" ht="47.25" customHeight="1">
      <c r="A16" s="87"/>
      <c r="B16" s="87" t="s">
        <v>17</v>
      </c>
      <c r="C16" s="88">
        <v>400.4</v>
      </c>
      <c r="D16" s="88">
        <v>400.87</v>
      </c>
      <c r="E16" s="88">
        <v>395.52</v>
      </c>
      <c r="F16" s="88">
        <v>380.03</v>
      </c>
      <c r="G16" s="88">
        <v>370.09</v>
      </c>
      <c r="H16" s="88">
        <v>1191.2</v>
      </c>
      <c r="I16" s="88">
        <v>1145.7</v>
      </c>
      <c r="J16" s="88">
        <v>1025.57</v>
      </c>
      <c r="K16" s="88">
        <v>1071.67</v>
      </c>
      <c r="L16" s="88">
        <v>844.18</v>
      </c>
      <c r="M16" s="87">
        <v>2975</v>
      </c>
      <c r="N16" s="87">
        <v>2858</v>
      </c>
      <c r="O16" s="87">
        <v>2593</v>
      </c>
      <c r="P16" s="87">
        <v>2820</v>
      </c>
      <c r="Q16" s="87">
        <v>2281</v>
      </c>
      <c r="T16" s="87"/>
      <c r="U16" s="87" t="s">
        <v>17</v>
      </c>
      <c r="V16" s="88">
        <f t="shared" si="0"/>
        <v>389.38199999999995</v>
      </c>
      <c r="W16" s="88">
        <f t="shared" si="1"/>
        <v>1055.6640000000002</v>
      </c>
      <c r="X16" s="89">
        <f t="shared" si="2"/>
        <v>2711.1268625668376</v>
      </c>
    </row>
    <row r="17" spans="1:24" ht="47.25" customHeight="1">
      <c r="A17" s="87"/>
      <c r="B17" s="87" t="s">
        <v>18</v>
      </c>
      <c r="C17" s="88">
        <v>2433.71</v>
      </c>
      <c r="D17" s="88">
        <v>2425.1799999999998</v>
      </c>
      <c r="E17" s="88">
        <v>2290.52</v>
      </c>
      <c r="F17" s="88">
        <v>2360.4699999999998</v>
      </c>
      <c r="G17" s="88">
        <v>2353.2600000000002</v>
      </c>
      <c r="H17" s="88">
        <v>5283.66</v>
      </c>
      <c r="I17" s="88">
        <v>5220.62</v>
      </c>
      <c r="J17" s="88">
        <v>4984.63</v>
      </c>
      <c r="K17" s="88">
        <v>5214.76</v>
      </c>
      <c r="L17" s="88">
        <v>4382.1400000000003</v>
      </c>
      <c r="M17" s="87">
        <v>2171</v>
      </c>
      <c r="N17" s="87">
        <v>2153</v>
      </c>
      <c r="O17" s="87">
        <v>2176</v>
      </c>
      <c r="P17" s="87">
        <v>2209</v>
      </c>
      <c r="Q17" s="87">
        <v>1862</v>
      </c>
      <c r="T17" s="87"/>
      <c r="U17" s="87" t="s">
        <v>18</v>
      </c>
      <c r="V17" s="88">
        <f t="shared" si="0"/>
        <v>2372.6279999999997</v>
      </c>
      <c r="W17" s="88">
        <f t="shared" si="1"/>
        <v>5017.1619999999994</v>
      </c>
      <c r="X17" s="89">
        <f t="shared" si="2"/>
        <v>2114.6011932759793</v>
      </c>
    </row>
    <row r="18" spans="1:24" ht="47.25" customHeight="1">
      <c r="A18" s="87" t="s">
        <v>22</v>
      </c>
      <c r="B18" s="87" t="s">
        <v>16</v>
      </c>
      <c r="C18" s="88">
        <v>3239.12</v>
      </c>
      <c r="D18" s="88">
        <v>3099.32</v>
      </c>
      <c r="E18" s="88">
        <v>2826</v>
      </c>
      <c r="F18" s="88">
        <v>2961.8</v>
      </c>
      <c r="G18" s="88">
        <v>3037.48</v>
      </c>
      <c r="H18" s="88">
        <v>7949.33</v>
      </c>
      <c r="I18" s="88">
        <v>6019.25</v>
      </c>
      <c r="J18" s="88">
        <v>6169.16</v>
      </c>
      <c r="K18" s="88">
        <v>6610.74</v>
      </c>
      <c r="L18" s="88">
        <v>7572.44</v>
      </c>
      <c r="M18" s="87">
        <v>2454</v>
      </c>
      <c r="N18" s="87">
        <v>1942</v>
      </c>
      <c r="O18" s="87">
        <v>2183</v>
      </c>
      <c r="P18" s="87">
        <v>2232</v>
      </c>
      <c r="Q18" s="87">
        <v>2493</v>
      </c>
      <c r="T18" s="87" t="s">
        <v>22</v>
      </c>
      <c r="U18" s="87" t="s">
        <v>16</v>
      </c>
      <c r="V18" s="88">
        <f t="shared" si="0"/>
        <v>3032.7440000000001</v>
      </c>
      <c r="W18" s="88">
        <f t="shared" si="1"/>
        <v>6864.1839999999993</v>
      </c>
      <c r="X18" s="89">
        <f t="shared" si="2"/>
        <v>2263.3575402341903</v>
      </c>
    </row>
    <row r="19" spans="1:24" ht="47.25" customHeight="1">
      <c r="A19" s="87"/>
      <c r="B19" s="87" t="s">
        <v>17</v>
      </c>
      <c r="C19" s="88">
        <v>67.87</v>
      </c>
      <c r="D19" s="88">
        <v>60.4</v>
      </c>
      <c r="E19" s="88">
        <v>60.4</v>
      </c>
      <c r="F19" s="88">
        <v>59.06</v>
      </c>
      <c r="G19" s="88">
        <v>53.88</v>
      </c>
      <c r="H19" s="88">
        <v>143.81</v>
      </c>
      <c r="I19" s="88">
        <v>136.26</v>
      </c>
      <c r="J19" s="88">
        <v>128.83000000000001</v>
      </c>
      <c r="K19" s="88">
        <v>136.25</v>
      </c>
      <c r="L19" s="88">
        <v>144.5</v>
      </c>
      <c r="M19" s="87">
        <v>2119</v>
      </c>
      <c r="N19" s="87">
        <v>2256</v>
      </c>
      <c r="O19" s="87">
        <v>2133</v>
      </c>
      <c r="P19" s="87">
        <v>2307</v>
      </c>
      <c r="Q19" s="87">
        <v>2682</v>
      </c>
      <c r="T19" s="87"/>
      <c r="U19" s="87" t="s">
        <v>17</v>
      </c>
      <c r="V19" s="88">
        <f t="shared" si="0"/>
        <v>60.322000000000003</v>
      </c>
      <c r="W19" s="88">
        <f t="shared" si="1"/>
        <v>137.93</v>
      </c>
      <c r="X19" s="89">
        <f t="shared" si="2"/>
        <v>2286.562116640695</v>
      </c>
    </row>
    <row r="20" spans="1:24" ht="47.25" customHeight="1">
      <c r="A20" s="87"/>
      <c r="B20" s="87" t="s">
        <v>18</v>
      </c>
      <c r="C20" s="88">
        <v>3306.98</v>
      </c>
      <c r="D20" s="88">
        <v>3159.72</v>
      </c>
      <c r="E20" s="88">
        <v>2886.4</v>
      </c>
      <c r="F20" s="88">
        <v>3020.86</v>
      </c>
      <c r="G20" s="88">
        <v>3091.36</v>
      </c>
      <c r="H20" s="88">
        <v>8093.13</v>
      </c>
      <c r="I20" s="88">
        <v>6155.51</v>
      </c>
      <c r="J20" s="88">
        <v>6297.99</v>
      </c>
      <c r="K20" s="88">
        <v>6746.99</v>
      </c>
      <c r="L20" s="88">
        <v>7716.95</v>
      </c>
      <c r="M20" s="87">
        <v>2447</v>
      </c>
      <c r="N20" s="87">
        <v>1948</v>
      </c>
      <c r="O20" s="87">
        <v>2182</v>
      </c>
      <c r="P20" s="87">
        <v>2233</v>
      </c>
      <c r="Q20" s="87">
        <v>2496</v>
      </c>
      <c r="T20" s="87"/>
      <c r="U20" s="87" t="s">
        <v>18</v>
      </c>
      <c r="V20" s="88">
        <f t="shared" si="0"/>
        <v>3093.0640000000003</v>
      </c>
      <c r="W20" s="88">
        <f t="shared" si="1"/>
        <v>7002.1139999999987</v>
      </c>
      <c r="X20" s="89">
        <f t="shared" si="2"/>
        <v>2263.8115473847288</v>
      </c>
    </row>
    <row r="21" spans="1:24" ht="47.25" customHeight="1">
      <c r="A21" s="87" t="s">
        <v>23</v>
      </c>
      <c r="B21" s="87" t="s">
        <v>16</v>
      </c>
      <c r="C21" s="88">
        <v>0</v>
      </c>
      <c r="D21" s="88">
        <v>0</v>
      </c>
      <c r="E21" s="88">
        <v>0.8</v>
      </c>
      <c r="F21" s="88">
        <v>0.08</v>
      </c>
      <c r="G21" s="88">
        <v>0.08</v>
      </c>
      <c r="H21" s="88">
        <v>0</v>
      </c>
      <c r="I21" s="88">
        <v>0</v>
      </c>
      <c r="J21" s="88">
        <v>4.4000000000000004</v>
      </c>
      <c r="K21" s="88">
        <v>0.44</v>
      </c>
      <c r="L21" s="88">
        <v>0.45</v>
      </c>
      <c r="M21" s="87">
        <v>733</v>
      </c>
      <c r="N21" s="87">
        <v>3533</v>
      </c>
      <c r="O21" s="87">
        <v>5500</v>
      </c>
      <c r="P21" s="87">
        <v>5500</v>
      </c>
      <c r="Q21" s="87">
        <v>5500</v>
      </c>
      <c r="T21" s="87" t="s">
        <v>23</v>
      </c>
      <c r="U21" s="87" t="s">
        <v>16</v>
      </c>
      <c r="V21" s="88">
        <f t="shared" si="0"/>
        <v>0.192</v>
      </c>
      <c r="W21" s="88">
        <f t="shared" si="1"/>
        <v>1.0580000000000003</v>
      </c>
      <c r="X21" s="89">
        <f t="shared" si="2"/>
        <v>5510.4166666666679</v>
      </c>
    </row>
    <row r="22" spans="1:24" ht="47.25" customHeight="1">
      <c r="A22" s="87" t="s">
        <v>24</v>
      </c>
      <c r="B22" s="87" t="s">
        <v>16</v>
      </c>
      <c r="C22" s="88">
        <v>3761.1</v>
      </c>
      <c r="D22" s="88">
        <v>3606</v>
      </c>
      <c r="E22" s="88">
        <v>3666</v>
      </c>
      <c r="F22" s="88">
        <v>3791</v>
      </c>
      <c r="G22" s="88">
        <v>3759</v>
      </c>
      <c r="H22" s="88">
        <v>4930.8</v>
      </c>
      <c r="I22" s="88">
        <v>6526.86</v>
      </c>
      <c r="J22" s="88">
        <v>6774.77</v>
      </c>
      <c r="K22" s="88">
        <v>7161.2</v>
      </c>
      <c r="L22" s="88">
        <v>8021.71</v>
      </c>
      <c r="M22" s="87">
        <v>1311</v>
      </c>
      <c r="N22" s="87">
        <v>1810</v>
      </c>
      <c r="O22" s="87">
        <v>1848</v>
      </c>
      <c r="P22" s="87">
        <v>1889</v>
      </c>
      <c r="Q22" s="87">
        <v>2134</v>
      </c>
      <c r="T22" s="87" t="s">
        <v>24</v>
      </c>
      <c r="U22" s="87" t="s">
        <v>16</v>
      </c>
      <c r="V22" s="88">
        <f t="shared" si="0"/>
        <v>3716.62</v>
      </c>
      <c r="W22" s="88">
        <f t="shared" si="1"/>
        <v>6683.0680000000011</v>
      </c>
      <c r="X22" s="89">
        <f t="shared" si="2"/>
        <v>1798.1574656542775</v>
      </c>
    </row>
    <row r="23" spans="1:24" ht="47.25" customHeight="1">
      <c r="A23" s="87" t="s">
        <v>25</v>
      </c>
      <c r="B23" s="87" t="s">
        <v>16</v>
      </c>
      <c r="C23" s="88">
        <v>14.25</v>
      </c>
      <c r="D23" s="88">
        <v>14.2</v>
      </c>
      <c r="E23" s="88">
        <v>13.45</v>
      </c>
      <c r="F23" s="88">
        <v>15.85</v>
      </c>
      <c r="G23" s="88">
        <v>15.85</v>
      </c>
      <c r="H23" s="88">
        <v>31.35</v>
      </c>
      <c r="I23" s="88">
        <v>29.91</v>
      </c>
      <c r="J23" s="88">
        <v>27.8</v>
      </c>
      <c r="K23" s="88">
        <v>32.94</v>
      </c>
      <c r="L23" s="88">
        <v>32.799999999999997</v>
      </c>
      <c r="M23" s="87">
        <v>2200</v>
      </c>
      <c r="N23" s="87">
        <v>2106</v>
      </c>
      <c r="O23" s="87">
        <v>2067</v>
      </c>
      <c r="P23" s="87">
        <v>2078</v>
      </c>
      <c r="Q23" s="87">
        <v>2069</v>
      </c>
      <c r="T23" s="87" t="s">
        <v>25</v>
      </c>
      <c r="U23" s="87" t="s">
        <v>16</v>
      </c>
      <c r="V23" s="88">
        <f t="shared" si="0"/>
        <v>14.719999999999999</v>
      </c>
      <c r="W23" s="88">
        <f t="shared" si="1"/>
        <v>30.96</v>
      </c>
      <c r="X23" s="89">
        <f t="shared" si="2"/>
        <v>2103.2608695652179</v>
      </c>
    </row>
    <row r="24" spans="1:24" ht="47.25" customHeight="1">
      <c r="A24" s="87"/>
      <c r="B24" s="87" t="s">
        <v>17</v>
      </c>
      <c r="C24" s="88">
        <v>0.15</v>
      </c>
      <c r="D24" s="88">
        <v>0.2</v>
      </c>
      <c r="E24" s="88">
        <v>3.35</v>
      </c>
      <c r="F24" s="88"/>
      <c r="G24" s="88">
        <v>0</v>
      </c>
      <c r="H24" s="88">
        <v>0.35</v>
      </c>
      <c r="I24" s="88">
        <v>0.41</v>
      </c>
      <c r="J24" s="88">
        <v>8.49</v>
      </c>
      <c r="K24" s="88"/>
      <c r="L24" s="88">
        <v>0</v>
      </c>
      <c r="M24" s="87">
        <v>2333</v>
      </c>
      <c r="N24" s="87">
        <v>2030</v>
      </c>
      <c r="O24" s="87">
        <v>2533</v>
      </c>
      <c r="P24" s="87"/>
      <c r="Q24" s="87">
        <v>0</v>
      </c>
      <c r="T24" s="87"/>
      <c r="U24" s="87" t="s">
        <v>17</v>
      </c>
      <c r="V24" s="88">
        <f t="shared" si="0"/>
        <v>0.92500000000000004</v>
      </c>
      <c r="W24" s="88">
        <f t="shared" si="1"/>
        <v>2.3125</v>
      </c>
      <c r="X24" s="89">
        <f t="shared" si="2"/>
        <v>2500</v>
      </c>
    </row>
    <row r="25" spans="1:24" ht="47.25" customHeight="1">
      <c r="A25" s="87"/>
      <c r="B25" s="87" t="s">
        <v>18</v>
      </c>
      <c r="C25" s="88">
        <v>14.4</v>
      </c>
      <c r="D25" s="88">
        <v>14.4</v>
      </c>
      <c r="E25" s="88">
        <v>16.8</v>
      </c>
      <c r="F25" s="88">
        <v>15.85</v>
      </c>
      <c r="G25" s="88">
        <v>15.85</v>
      </c>
      <c r="H25" s="88">
        <v>31.7</v>
      </c>
      <c r="I25" s="88">
        <v>30.31</v>
      </c>
      <c r="J25" s="88">
        <v>36.28</v>
      </c>
      <c r="K25" s="88">
        <v>32.94</v>
      </c>
      <c r="L25" s="88">
        <v>32.799999999999997</v>
      </c>
      <c r="M25" s="87">
        <v>2201</v>
      </c>
      <c r="N25" s="87">
        <v>2105</v>
      </c>
      <c r="O25" s="87">
        <v>2160</v>
      </c>
      <c r="P25" s="87">
        <v>2078</v>
      </c>
      <c r="Q25" s="87">
        <v>2069</v>
      </c>
      <c r="T25" s="87"/>
      <c r="U25" s="87" t="s">
        <v>18</v>
      </c>
      <c r="V25" s="88">
        <f t="shared" si="0"/>
        <v>15.459999999999999</v>
      </c>
      <c r="W25" s="88">
        <f t="shared" si="1"/>
        <v>32.805999999999997</v>
      </c>
      <c r="X25" s="89">
        <f t="shared" si="2"/>
        <v>2121.9922380336352</v>
      </c>
    </row>
    <row r="26" spans="1:24" ht="47.25" customHeight="1">
      <c r="A26" s="87" t="s">
        <v>26</v>
      </c>
      <c r="B26" s="87" t="s">
        <v>16</v>
      </c>
      <c r="C26" s="88">
        <v>1.78</v>
      </c>
      <c r="D26" s="88">
        <v>1.43</v>
      </c>
      <c r="E26" s="88">
        <v>0.95</v>
      </c>
      <c r="F26" s="88">
        <v>1.43</v>
      </c>
      <c r="G26" s="88">
        <v>1.43</v>
      </c>
      <c r="H26" s="88">
        <v>2.1800000000000002</v>
      </c>
      <c r="I26" s="88">
        <v>1.82</v>
      </c>
      <c r="J26" s="88">
        <v>2.0299999999999998</v>
      </c>
      <c r="K26" s="88">
        <v>2.8</v>
      </c>
      <c r="L26" s="88">
        <v>2.78</v>
      </c>
      <c r="M26" s="87">
        <v>1222</v>
      </c>
      <c r="N26" s="87">
        <v>1273</v>
      </c>
      <c r="O26" s="87">
        <v>2133</v>
      </c>
      <c r="P26" s="87">
        <v>1956</v>
      </c>
      <c r="Q26" s="87">
        <v>1936</v>
      </c>
      <c r="T26" s="87" t="s">
        <v>26</v>
      </c>
      <c r="U26" s="87" t="s">
        <v>16</v>
      </c>
      <c r="V26" s="88">
        <f t="shared" si="0"/>
        <v>1.4039999999999999</v>
      </c>
      <c r="W26" s="88">
        <f t="shared" si="1"/>
        <v>2.3219999999999996</v>
      </c>
      <c r="X26" s="89">
        <f t="shared" si="2"/>
        <v>1653.8461538461538</v>
      </c>
    </row>
    <row r="27" spans="1:24" ht="47.25" customHeight="1">
      <c r="A27" s="87" t="s">
        <v>27</v>
      </c>
      <c r="B27" s="87" t="s">
        <v>16</v>
      </c>
      <c r="C27" s="88">
        <v>5.85</v>
      </c>
      <c r="D27" s="88">
        <v>5.85</v>
      </c>
      <c r="E27" s="88">
        <v>5.84</v>
      </c>
      <c r="F27" s="88">
        <v>6.17</v>
      </c>
      <c r="G27" s="88">
        <v>6.12</v>
      </c>
      <c r="H27" s="88">
        <v>16.84</v>
      </c>
      <c r="I27" s="88">
        <v>16.829999999999998</v>
      </c>
      <c r="J27" s="88">
        <v>16.8</v>
      </c>
      <c r="K27" s="88">
        <v>19.75</v>
      </c>
      <c r="L27" s="88">
        <v>19.02</v>
      </c>
      <c r="M27" s="87">
        <v>2876</v>
      </c>
      <c r="N27" s="87">
        <v>2877</v>
      </c>
      <c r="O27" s="87">
        <v>2877</v>
      </c>
      <c r="P27" s="87">
        <v>3200</v>
      </c>
      <c r="Q27" s="87">
        <v>3106</v>
      </c>
      <c r="T27" s="87" t="s">
        <v>27</v>
      </c>
      <c r="U27" s="87" t="s">
        <v>16</v>
      </c>
      <c r="V27" s="88">
        <f t="shared" si="0"/>
        <v>5.9660000000000002</v>
      </c>
      <c r="W27" s="88">
        <f t="shared" si="1"/>
        <v>17.847999999999999</v>
      </c>
      <c r="X27" s="89">
        <f t="shared" si="2"/>
        <v>2991.6191753268517</v>
      </c>
    </row>
    <row r="28" spans="1:24" ht="47.25" customHeight="1">
      <c r="A28" s="87" t="s">
        <v>28</v>
      </c>
      <c r="B28" s="87" t="s">
        <v>16</v>
      </c>
      <c r="C28" s="88">
        <v>27.22</v>
      </c>
      <c r="D28" s="88">
        <v>25.84</v>
      </c>
      <c r="E28" s="88">
        <v>24.41</v>
      </c>
      <c r="F28" s="88">
        <v>23.44</v>
      </c>
      <c r="G28" s="88">
        <v>23.29</v>
      </c>
      <c r="H28" s="88">
        <v>71.290000000000006</v>
      </c>
      <c r="I28" s="88">
        <v>70.260000000000005</v>
      </c>
      <c r="J28" s="88">
        <v>60.56</v>
      </c>
      <c r="K28" s="88">
        <v>61.57</v>
      </c>
      <c r="L28" s="88">
        <v>65.58</v>
      </c>
      <c r="M28" s="87">
        <v>2619</v>
      </c>
      <c r="N28" s="87">
        <v>2719</v>
      </c>
      <c r="O28" s="87">
        <v>2481</v>
      </c>
      <c r="P28" s="87">
        <v>2627</v>
      </c>
      <c r="Q28" s="87">
        <v>2816</v>
      </c>
      <c r="T28" s="87" t="s">
        <v>28</v>
      </c>
      <c r="U28" s="87" t="s">
        <v>16</v>
      </c>
      <c r="V28" s="88">
        <f t="shared" si="0"/>
        <v>24.839999999999996</v>
      </c>
      <c r="W28" s="88">
        <f t="shared" si="1"/>
        <v>65.852000000000004</v>
      </c>
      <c r="X28" s="89">
        <f t="shared" si="2"/>
        <v>2651.0466988727862</v>
      </c>
    </row>
    <row r="29" spans="1:24" ht="47.25" customHeight="1">
      <c r="A29" s="87"/>
      <c r="B29" s="87" t="s">
        <v>17</v>
      </c>
      <c r="C29" s="88">
        <v>11.3</v>
      </c>
      <c r="D29" s="88">
        <v>10.54</v>
      </c>
      <c r="E29" s="88">
        <v>10.29</v>
      </c>
      <c r="F29" s="88">
        <v>9.24</v>
      </c>
      <c r="G29" s="88">
        <v>9.06</v>
      </c>
      <c r="H29" s="88">
        <v>31.72</v>
      </c>
      <c r="I29" s="88">
        <v>28.58</v>
      </c>
      <c r="J29" s="88">
        <v>29.82</v>
      </c>
      <c r="K29" s="88">
        <v>25.77</v>
      </c>
      <c r="L29" s="88">
        <v>24.84</v>
      </c>
      <c r="M29" s="87">
        <v>2807</v>
      </c>
      <c r="N29" s="87">
        <v>2711</v>
      </c>
      <c r="O29" s="87">
        <v>2899</v>
      </c>
      <c r="P29" s="87">
        <v>2790</v>
      </c>
      <c r="Q29" s="87">
        <v>2742</v>
      </c>
      <c r="T29" s="87"/>
      <c r="U29" s="87" t="s">
        <v>17</v>
      </c>
      <c r="V29" s="88">
        <f t="shared" si="0"/>
        <v>10.086</v>
      </c>
      <c r="W29" s="88">
        <f t="shared" si="1"/>
        <v>28.145999999999997</v>
      </c>
      <c r="X29" s="89">
        <f t="shared" si="2"/>
        <v>2790.600832837596</v>
      </c>
    </row>
    <row r="30" spans="1:24" ht="47.25" customHeight="1">
      <c r="A30" s="87"/>
      <c r="B30" s="87" t="s">
        <v>18</v>
      </c>
      <c r="C30" s="88">
        <v>38.520000000000003</v>
      </c>
      <c r="D30" s="88">
        <v>36.380000000000003</v>
      </c>
      <c r="E30" s="88">
        <v>34.700000000000003</v>
      </c>
      <c r="F30" s="88">
        <v>32.68</v>
      </c>
      <c r="G30" s="88">
        <v>32.35</v>
      </c>
      <c r="H30" s="88">
        <v>103.01</v>
      </c>
      <c r="I30" s="88">
        <v>98.84</v>
      </c>
      <c r="J30" s="88">
        <v>90.39</v>
      </c>
      <c r="K30" s="88">
        <v>87.34</v>
      </c>
      <c r="L30" s="88">
        <v>90.42</v>
      </c>
      <c r="M30" s="87">
        <v>2674</v>
      </c>
      <c r="N30" s="87">
        <v>2717</v>
      </c>
      <c r="O30" s="87">
        <v>2605</v>
      </c>
      <c r="P30" s="87">
        <v>2673</v>
      </c>
      <c r="Q30" s="87">
        <v>2795</v>
      </c>
      <c r="T30" s="87"/>
      <c r="U30" s="87" t="s">
        <v>18</v>
      </c>
      <c r="V30" s="88">
        <f t="shared" si="0"/>
        <v>34.926000000000002</v>
      </c>
      <c r="W30" s="88">
        <f t="shared" si="1"/>
        <v>94.000000000000014</v>
      </c>
      <c r="X30" s="89">
        <f t="shared" si="2"/>
        <v>2691.4046841894296</v>
      </c>
    </row>
    <row r="31" spans="1:24" ht="47.25" customHeight="1">
      <c r="A31" s="87" t="s">
        <v>29</v>
      </c>
      <c r="B31" s="87" t="s">
        <v>16</v>
      </c>
      <c r="C31" s="88">
        <v>803</v>
      </c>
      <c r="D31" s="88">
        <v>809.37</v>
      </c>
      <c r="E31" s="88">
        <v>849.6</v>
      </c>
      <c r="F31" s="88">
        <v>836.91</v>
      </c>
      <c r="G31" s="88">
        <v>818.13</v>
      </c>
      <c r="H31" s="88">
        <v>1749.74</v>
      </c>
      <c r="I31" s="88">
        <v>1819.46</v>
      </c>
      <c r="J31" s="88">
        <v>1821.54</v>
      </c>
      <c r="K31" s="88">
        <v>1936.61</v>
      </c>
      <c r="L31" s="88">
        <v>1884.97</v>
      </c>
      <c r="M31" s="87">
        <v>2179</v>
      </c>
      <c r="N31" s="87">
        <v>2248</v>
      </c>
      <c r="O31" s="87">
        <v>2144</v>
      </c>
      <c r="P31" s="87">
        <v>2314</v>
      </c>
      <c r="Q31" s="87">
        <v>2304</v>
      </c>
      <c r="T31" s="87" t="s">
        <v>29</v>
      </c>
      <c r="U31" s="87" t="s">
        <v>16</v>
      </c>
      <c r="V31" s="88">
        <f t="shared" si="0"/>
        <v>823.40199999999982</v>
      </c>
      <c r="W31" s="88">
        <f t="shared" si="1"/>
        <v>1842.4639999999999</v>
      </c>
      <c r="X31" s="89">
        <f t="shared" si="2"/>
        <v>2237.6239066701323</v>
      </c>
    </row>
    <row r="32" spans="1:24" ht="47.25" customHeight="1">
      <c r="A32" s="87"/>
      <c r="B32" s="87" t="s">
        <v>17</v>
      </c>
      <c r="C32" s="88">
        <v>53</v>
      </c>
      <c r="D32" s="88">
        <v>29.58</v>
      </c>
      <c r="E32" s="88">
        <v>54.75</v>
      </c>
      <c r="F32" s="88">
        <v>69.72</v>
      </c>
      <c r="G32" s="88">
        <v>73.900000000000006</v>
      </c>
      <c r="H32" s="88">
        <v>141.19</v>
      </c>
      <c r="I32" s="88">
        <v>92.61</v>
      </c>
      <c r="J32" s="88">
        <v>161.51</v>
      </c>
      <c r="K32" s="88">
        <v>209.09</v>
      </c>
      <c r="L32" s="88">
        <v>216.08</v>
      </c>
      <c r="M32" s="87">
        <v>2664</v>
      </c>
      <c r="N32" s="87">
        <v>3131</v>
      </c>
      <c r="O32" s="87">
        <v>2950</v>
      </c>
      <c r="P32" s="87">
        <v>2999</v>
      </c>
      <c r="Q32" s="87">
        <v>2924</v>
      </c>
      <c r="T32" s="87"/>
      <c r="U32" s="87" t="s">
        <v>17</v>
      </c>
      <c r="V32" s="88">
        <f t="shared" si="0"/>
        <v>56.19</v>
      </c>
      <c r="W32" s="88">
        <f t="shared" si="1"/>
        <v>164.096</v>
      </c>
      <c r="X32" s="89">
        <f t="shared" si="2"/>
        <v>2920.3772913329776</v>
      </c>
    </row>
    <row r="33" spans="1:24" ht="47.25" customHeight="1">
      <c r="A33" s="87"/>
      <c r="B33" s="87" t="s">
        <v>18</v>
      </c>
      <c r="C33" s="88">
        <v>856</v>
      </c>
      <c r="D33" s="88">
        <v>838.95</v>
      </c>
      <c r="E33" s="88">
        <v>904.35</v>
      </c>
      <c r="F33" s="88">
        <v>906.63</v>
      </c>
      <c r="G33" s="88">
        <v>892.03</v>
      </c>
      <c r="H33" s="88">
        <v>1890.93</v>
      </c>
      <c r="I33" s="88">
        <v>1912.08</v>
      </c>
      <c r="J33" s="88">
        <v>1983.05</v>
      </c>
      <c r="K33" s="88">
        <v>2145.6999999999998</v>
      </c>
      <c r="L33" s="88">
        <v>2101.06</v>
      </c>
      <c r="M33" s="87">
        <v>2209</v>
      </c>
      <c r="N33" s="87">
        <v>2279</v>
      </c>
      <c r="O33" s="87">
        <v>2193</v>
      </c>
      <c r="P33" s="87">
        <v>2367</v>
      </c>
      <c r="Q33" s="87">
        <v>2355</v>
      </c>
      <c r="T33" s="87"/>
      <c r="U33" s="87" t="s">
        <v>18</v>
      </c>
      <c r="V33" s="88">
        <f t="shared" si="0"/>
        <v>879.59199999999998</v>
      </c>
      <c r="W33" s="88">
        <f t="shared" si="1"/>
        <v>2006.5639999999999</v>
      </c>
      <c r="X33" s="89">
        <f t="shared" si="2"/>
        <v>2281.2440313236134</v>
      </c>
    </row>
    <row r="34" spans="1:24" ht="47.25" customHeight="1">
      <c r="A34" s="87" t="s">
        <v>30</v>
      </c>
      <c r="B34" s="87" t="s">
        <v>16</v>
      </c>
      <c r="C34" s="88">
        <v>1422</v>
      </c>
      <c r="D34" s="88">
        <v>1447</v>
      </c>
      <c r="E34" s="88">
        <v>1447</v>
      </c>
      <c r="F34" s="88">
        <v>1327.2</v>
      </c>
      <c r="G34" s="88">
        <v>1281</v>
      </c>
      <c r="H34" s="88">
        <v>4523.38</v>
      </c>
      <c r="I34" s="88">
        <v>4516.09</v>
      </c>
      <c r="J34" s="88">
        <v>4824.3</v>
      </c>
      <c r="K34" s="88">
        <v>4424.88</v>
      </c>
      <c r="L34" s="88">
        <v>4618.01</v>
      </c>
      <c r="M34" s="87">
        <v>3181</v>
      </c>
      <c r="N34" s="87">
        <v>3121</v>
      </c>
      <c r="O34" s="87">
        <v>3334</v>
      </c>
      <c r="P34" s="87">
        <v>3334</v>
      </c>
      <c r="Q34" s="87">
        <v>3605</v>
      </c>
      <c r="T34" s="87" t="s">
        <v>30</v>
      </c>
      <c r="U34" s="87" t="s">
        <v>16</v>
      </c>
      <c r="V34" s="88">
        <f t="shared" si="0"/>
        <v>1384.84</v>
      </c>
      <c r="W34" s="88">
        <f t="shared" si="1"/>
        <v>4581.3320000000003</v>
      </c>
      <c r="X34" s="89">
        <f t="shared" si="2"/>
        <v>3308.2031137171084</v>
      </c>
    </row>
    <row r="35" spans="1:24" ht="47.25" customHeight="1">
      <c r="A35" s="87" t="s">
        <v>31</v>
      </c>
      <c r="B35" s="87" t="s">
        <v>16</v>
      </c>
      <c r="C35" s="88">
        <v>71.61</v>
      </c>
      <c r="D35" s="88">
        <v>71.81</v>
      </c>
      <c r="E35" s="88">
        <v>72.62</v>
      </c>
      <c r="F35" s="88">
        <v>68.459999999999994</v>
      </c>
      <c r="G35" s="88">
        <v>66.17</v>
      </c>
      <c r="H35" s="88">
        <v>114.79</v>
      </c>
      <c r="I35" s="88">
        <v>114.9</v>
      </c>
      <c r="J35" s="88">
        <v>143.79</v>
      </c>
      <c r="K35" s="88">
        <v>140.47</v>
      </c>
      <c r="L35" s="88">
        <v>167.53</v>
      </c>
      <c r="M35" s="87">
        <v>1603</v>
      </c>
      <c r="N35" s="87">
        <v>1600</v>
      </c>
      <c r="O35" s="87">
        <v>1980</v>
      </c>
      <c r="P35" s="87">
        <v>2052</v>
      </c>
      <c r="Q35" s="87">
        <v>2532</v>
      </c>
      <c r="T35" s="87" t="s">
        <v>31</v>
      </c>
      <c r="U35" s="87" t="s">
        <v>16</v>
      </c>
      <c r="V35" s="88">
        <f t="shared" si="0"/>
        <v>70.134</v>
      </c>
      <c r="W35" s="88">
        <f t="shared" si="1"/>
        <v>136.29599999999999</v>
      </c>
      <c r="X35" s="89">
        <f t="shared" si="2"/>
        <v>1943.365557361622</v>
      </c>
    </row>
    <row r="36" spans="1:24" ht="47.25" customHeight="1">
      <c r="A36" s="87" t="s">
        <v>32</v>
      </c>
      <c r="B36" s="87" t="s">
        <v>16</v>
      </c>
      <c r="C36" s="88">
        <v>273.58</v>
      </c>
      <c r="D36" s="88">
        <v>262.01</v>
      </c>
      <c r="E36" s="88">
        <v>280.51</v>
      </c>
      <c r="F36" s="88">
        <v>267.58</v>
      </c>
      <c r="G36" s="88">
        <v>268.77999999999997</v>
      </c>
      <c r="H36" s="88">
        <v>513.14</v>
      </c>
      <c r="I36" s="88">
        <v>615.79999999999995</v>
      </c>
      <c r="J36" s="88">
        <v>587.02</v>
      </c>
      <c r="K36" s="88">
        <v>581.45000000000005</v>
      </c>
      <c r="L36" s="88">
        <v>492.93</v>
      </c>
      <c r="M36" s="87">
        <v>1876</v>
      </c>
      <c r="N36" s="87">
        <v>2350</v>
      </c>
      <c r="O36" s="87">
        <v>2093</v>
      </c>
      <c r="P36" s="87">
        <v>2173</v>
      </c>
      <c r="Q36" s="87">
        <v>1834</v>
      </c>
      <c r="T36" s="87" t="s">
        <v>32</v>
      </c>
      <c r="U36" s="87" t="s">
        <v>16</v>
      </c>
      <c r="V36" s="88">
        <f t="shared" si="0"/>
        <v>270.49199999999996</v>
      </c>
      <c r="W36" s="88">
        <f t="shared" si="1"/>
        <v>558.06799999999998</v>
      </c>
      <c r="X36" s="89">
        <f t="shared" si="2"/>
        <v>2063.1589843692236</v>
      </c>
    </row>
    <row r="37" spans="1:24" ht="47.25" customHeight="1">
      <c r="A37" s="87" t="s">
        <v>33</v>
      </c>
      <c r="B37" s="87" t="s">
        <v>16</v>
      </c>
      <c r="C37" s="88">
        <v>1735.41</v>
      </c>
      <c r="D37" s="88">
        <v>1527.1</v>
      </c>
      <c r="E37" s="88">
        <v>1357.73</v>
      </c>
      <c r="F37" s="88">
        <v>1411</v>
      </c>
      <c r="G37" s="88">
        <v>1445</v>
      </c>
      <c r="H37" s="88">
        <v>4078.04</v>
      </c>
      <c r="I37" s="88">
        <v>2893.86</v>
      </c>
      <c r="J37" s="88">
        <v>3012.8</v>
      </c>
      <c r="K37" s="88">
        <v>2752.86</v>
      </c>
      <c r="L37" s="88">
        <v>2930.46</v>
      </c>
      <c r="M37" s="87">
        <v>2350</v>
      </c>
      <c r="N37" s="87">
        <v>1895</v>
      </c>
      <c r="O37" s="87">
        <v>2219</v>
      </c>
      <c r="P37" s="87">
        <v>1951</v>
      </c>
      <c r="Q37" s="87">
        <v>2028</v>
      </c>
      <c r="T37" s="87" t="s">
        <v>33</v>
      </c>
      <c r="U37" s="87" t="s">
        <v>16</v>
      </c>
      <c r="V37" s="88">
        <f t="shared" si="0"/>
        <v>1495.248</v>
      </c>
      <c r="W37" s="88">
        <f t="shared" si="1"/>
        <v>3133.6040000000003</v>
      </c>
      <c r="X37" s="89">
        <f t="shared" si="2"/>
        <v>2095.7085379816594</v>
      </c>
    </row>
    <row r="38" spans="1:24" ht="47.25" customHeight="1">
      <c r="A38" s="87" t="s">
        <v>34</v>
      </c>
      <c r="B38" s="87" t="s">
        <v>16</v>
      </c>
      <c r="C38" s="88">
        <v>737</v>
      </c>
      <c r="D38" s="88">
        <v>985.15</v>
      </c>
      <c r="E38" s="88">
        <v>916</v>
      </c>
      <c r="F38" s="88">
        <v>1038</v>
      </c>
      <c r="G38" s="88">
        <v>1008</v>
      </c>
      <c r="H38" s="88">
        <v>2233.11</v>
      </c>
      <c r="I38" s="88">
        <v>2944.61</v>
      </c>
      <c r="J38" s="88">
        <v>2775.48</v>
      </c>
      <c r="K38" s="88">
        <v>3145.14</v>
      </c>
      <c r="L38" s="88">
        <v>3121.78</v>
      </c>
      <c r="M38" s="87">
        <v>3030</v>
      </c>
      <c r="N38" s="87">
        <v>2989</v>
      </c>
      <c r="O38" s="87">
        <v>3030</v>
      </c>
      <c r="P38" s="87">
        <v>3030</v>
      </c>
      <c r="Q38" s="87">
        <v>3097</v>
      </c>
      <c r="T38" s="87" t="s">
        <v>34</v>
      </c>
      <c r="U38" s="87" t="s">
        <v>16</v>
      </c>
      <c r="V38" s="88">
        <f t="shared" si="0"/>
        <v>936.82999999999993</v>
      </c>
      <c r="W38" s="88">
        <f t="shared" si="1"/>
        <v>2844.0240000000003</v>
      </c>
      <c r="X38" s="89">
        <f t="shared" si="2"/>
        <v>3035.7951816231339</v>
      </c>
    </row>
    <row r="39" spans="1:24" ht="47.25" customHeight="1">
      <c r="A39" s="87"/>
      <c r="B39" s="87" t="s">
        <v>17</v>
      </c>
      <c r="C39" s="88">
        <v>256</v>
      </c>
      <c r="D39" s="88">
        <v>153.9</v>
      </c>
      <c r="E39" s="88">
        <v>269</v>
      </c>
      <c r="F39" s="88">
        <v>359.1</v>
      </c>
      <c r="G39" s="88">
        <v>389.9</v>
      </c>
      <c r="H39" s="88">
        <v>784</v>
      </c>
      <c r="I39" s="88">
        <v>486.4</v>
      </c>
      <c r="J39" s="88">
        <v>859</v>
      </c>
      <c r="K39" s="88">
        <v>1146.6099999999999</v>
      </c>
      <c r="L39" s="88">
        <v>1196.5999999999999</v>
      </c>
      <c r="M39" s="87">
        <v>3063</v>
      </c>
      <c r="N39" s="87">
        <v>3160</v>
      </c>
      <c r="O39" s="87">
        <v>3193</v>
      </c>
      <c r="P39" s="87">
        <v>3193</v>
      </c>
      <c r="Q39" s="87">
        <v>3069</v>
      </c>
      <c r="T39" s="87"/>
      <c r="U39" s="87" t="s">
        <v>17</v>
      </c>
      <c r="V39" s="88">
        <f t="shared" si="0"/>
        <v>285.58000000000004</v>
      </c>
      <c r="W39" s="88">
        <f t="shared" si="1"/>
        <v>894.52200000000016</v>
      </c>
      <c r="X39" s="89">
        <f t="shared" si="2"/>
        <v>3132.2991806148889</v>
      </c>
    </row>
    <row r="40" spans="1:24" ht="47.25" customHeight="1">
      <c r="A40" s="87"/>
      <c r="B40" s="87" t="s">
        <v>18</v>
      </c>
      <c r="C40" s="88">
        <v>993</v>
      </c>
      <c r="D40" s="88">
        <v>1139.05</v>
      </c>
      <c r="E40" s="88">
        <v>1185</v>
      </c>
      <c r="F40" s="88">
        <v>1397.1</v>
      </c>
      <c r="G40" s="88">
        <v>1397.9</v>
      </c>
      <c r="H40" s="88">
        <v>3017.11</v>
      </c>
      <c r="I40" s="88">
        <v>3431.01</v>
      </c>
      <c r="J40" s="88">
        <v>3634.48</v>
      </c>
      <c r="K40" s="88">
        <v>4291.75</v>
      </c>
      <c r="L40" s="88">
        <v>4318.38</v>
      </c>
      <c r="M40" s="87">
        <v>3038</v>
      </c>
      <c r="N40" s="87">
        <v>3012</v>
      </c>
      <c r="O40" s="87">
        <v>3067</v>
      </c>
      <c r="P40" s="87">
        <v>3072</v>
      </c>
      <c r="Q40" s="87">
        <v>3089</v>
      </c>
      <c r="T40" s="87"/>
      <c r="U40" s="87" t="s">
        <v>18</v>
      </c>
      <c r="V40" s="88">
        <f t="shared" si="0"/>
        <v>1222.4099999999999</v>
      </c>
      <c r="W40" s="88">
        <f t="shared" si="1"/>
        <v>3738.5459999999998</v>
      </c>
      <c r="X40" s="89">
        <f t="shared" si="2"/>
        <v>3058.3404913245149</v>
      </c>
    </row>
    <row r="41" spans="1:24" ht="47.25" customHeight="1">
      <c r="A41" s="87" t="s">
        <v>35</v>
      </c>
      <c r="B41" s="87" t="s">
        <v>16</v>
      </c>
      <c r="C41" s="88">
        <v>144.94</v>
      </c>
      <c r="D41" s="88">
        <v>152.05000000000001</v>
      </c>
      <c r="E41" s="88">
        <v>152.28</v>
      </c>
      <c r="F41" s="88">
        <v>157.4</v>
      </c>
      <c r="G41" s="88">
        <v>150.26</v>
      </c>
      <c r="H41" s="88">
        <v>386.7</v>
      </c>
      <c r="I41" s="88">
        <v>429.67</v>
      </c>
      <c r="J41" s="88">
        <v>448.79</v>
      </c>
      <c r="K41" s="88">
        <v>469.85</v>
      </c>
      <c r="L41" s="88">
        <v>341.69</v>
      </c>
      <c r="M41" s="87">
        <v>2668</v>
      </c>
      <c r="N41" s="87">
        <v>2826</v>
      </c>
      <c r="O41" s="87">
        <v>2947</v>
      </c>
      <c r="P41" s="87">
        <v>2985</v>
      </c>
      <c r="Q41" s="87">
        <v>2274</v>
      </c>
      <c r="T41" s="87" t="s">
        <v>35</v>
      </c>
      <c r="U41" s="87" t="s">
        <v>16</v>
      </c>
      <c r="V41" s="88">
        <f t="shared" si="0"/>
        <v>151.386</v>
      </c>
      <c r="W41" s="88">
        <f t="shared" si="1"/>
        <v>415.34000000000003</v>
      </c>
      <c r="X41" s="89">
        <f t="shared" si="2"/>
        <v>2743.5826298336706</v>
      </c>
    </row>
    <row r="42" spans="1:24" ht="47.25" customHeight="1">
      <c r="A42" s="87"/>
      <c r="B42" s="87" t="s">
        <v>17</v>
      </c>
      <c r="C42" s="88">
        <v>44.16</v>
      </c>
      <c r="D42" s="88">
        <v>45.97</v>
      </c>
      <c r="E42" s="88">
        <v>45.9</v>
      </c>
      <c r="F42" s="88">
        <v>47.64</v>
      </c>
      <c r="G42" s="88">
        <v>45.48</v>
      </c>
      <c r="H42" s="88">
        <v>134.6</v>
      </c>
      <c r="I42" s="88">
        <v>148.59</v>
      </c>
      <c r="J42" s="88">
        <v>156.78</v>
      </c>
      <c r="K42" s="88">
        <v>163.92</v>
      </c>
      <c r="L42" s="88">
        <v>145.30000000000001</v>
      </c>
      <c r="M42" s="87">
        <v>3048</v>
      </c>
      <c r="N42" s="87">
        <v>3232</v>
      </c>
      <c r="O42" s="87">
        <v>3416</v>
      </c>
      <c r="P42" s="87">
        <v>3441</v>
      </c>
      <c r="Q42" s="87">
        <v>3195</v>
      </c>
      <c r="T42" s="87"/>
      <c r="U42" s="87" t="s">
        <v>17</v>
      </c>
      <c r="V42" s="88">
        <f t="shared" si="0"/>
        <v>45.83</v>
      </c>
      <c r="W42" s="88">
        <f t="shared" si="1"/>
        <v>149.83800000000002</v>
      </c>
      <c r="X42" s="89">
        <f t="shared" si="2"/>
        <v>3269.430504036658</v>
      </c>
    </row>
    <row r="43" spans="1:24" ht="47.25" customHeight="1">
      <c r="A43" s="87"/>
      <c r="B43" s="87" t="s">
        <v>18</v>
      </c>
      <c r="C43" s="88">
        <v>189.1</v>
      </c>
      <c r="D43" s="88">
        <v>198.03</v>
      </c>
      <c r="E43" s="88">
        <v>198.18</v>
      </c>
      <c r="F43" s="88">
        <v>205.04</v>
      </c>
      <c r="G43" s="88">
        <v>195.74</v>
      </c>
      <c r="H43" s="88">
        <v>521.29999999999995</v>
      </c>
      <c r="I43" s="88">
        <v>578.26</v>
      </c>
      <c r="J43" s="88">
        <v>605.57000000000005</v>
      </c>
      <c r="K43" s="88">
        <v>633.77</v>
      </c>
      <c r="L43" s="88">
        <v>486.98</v>
      </c>
      <c r="M43" s="87">
        <v>2757</v>
      </c>
      <c r="N43" s="87">
        <v>2920</v>
      </c>
      <c r="O43" s="87">
        <v>3056</v>
      </c>
      <c r="P43" s="87">
        <v>3091</v>
      </c>
      <c r="Q43" s="87">
        <v>2488</v>
      </c>
      <c r="T43" s="87"/>
      <c r="U43" s="87" t="s">
        <v>18</v>
      </c>
      <c r="V43" s="88">
        <f t="shared" si="0"/>
        <v>197.21799999999999</v>
      </c>
      <c r="W43" s="88">
        <f t="shared" si="1"/>
        <v>565.17600000000004</v>
      </c>
      <c r="X43" s="89">
        <f t="shared" si="2"/>
        <v>2865.742477867132</v>
      </c>
    </row>
    <row r="44" spans="1:24" ht="47.25" customHeight="1">
      <c r="A44" s="87" t="s">
        <v>37</v>
      </c>
      <c r="B44" s="87" t="s">
        <v>16</v>
      </c>
      <c r="C44" s="88">
        <v>2023</v>
      </c>
      <c r="D44" s="88">
        <v>2373</v>
      </c>
      <c r="E44" s="88">
        <v>1982</v>
      </c>
      <c r="F44" s="88">
        <v>2080</v>
      </c>
      <c r="G44" s="88">
        <v>2109</v>
      </c>
      <c r="H44" s="88">
        <v>4094.55</v>
      </c>
      <c r="I44" s="88">
        <v>4449.87</v>
      </c>
      <c r="J44" s="88">
        <v>4684.13</v>
      </c>
      <c r="K44" s="88">
        <v>4286.88</v>
      </c>
      <c r="L44" s="88">
        <v>4814.8500000000004</v>
      </c>
      <c r="M44" s="87">
        <v>2024</v>
      </c>
      <c r="N44" s="87">
        <v>1875</v>
      </c>
      <c r="O44" s="87">
        <v>2363</v>
      </c>
      <c r="P44" s="87">
        <v>2061</v>
      </c>
      <c r="Q44" s="87">
        <v>2283</v>
      </c>
      <c r="T44" s="87" t="s">
        <v>37</v>
      </c>
      <c r="U44" s="87" t="s">
        <v>16</v>
      </c>
      <c r="V44" s="88">
        <f t="shared" si="0"/>
        <v>2113.4</v>
      </c>
      <c r="W44" s="88">
        <f t="shared" si="1"/>
        <v>4466.0559999999996</v>
      </c>
      <c r="X44" s="89">
        <f t="shared" si="2"/>
        <v>2113.2090470332164</v>
      </c>
    </row>
    <row r="45" spans="1:24" ht="47.25" customHeight="1">
      <c r="A45" s="87"/>
      <c r="B45" s="87" t="s">
        <v>17</v>
      </c>
      <c r="C45" s="88">
        <v>12</v>
      </c>
      <c r="D45" s="88">
        <v>18</v>
      </c>
      <c r="E45" s="88">
        <v>34</v>
      </c>
      <c r="F45" s="88">
        <v>37</v>
      </c>
      <c r="G45" s="88">
        <v>0</v>
      </c>
      <c r="H45" s="88">
        <v>29.33</v>
      </c>
      <c r="I45" s="88">
        <v>44.87</v>
      </c>
      <c r="J45" s="88">
        <v>94.02</v>
      </c>
      <c r="K45" s="88">
        <v>126.91</v>
      </c>
      <c r="L45" s="88">
        <v>0</v>
      </c>
      <c r="M45" s="87">
        <v>2444</v>
      </c>
      <c r="N45" s="87">
        <v>2493</v>
      </c>
      <c r="O45" s="87">
        <v>2765</v>
      </c>
      <c r="P45" s="87">
        <v>3430</v>
      </c>
      <c r="Q45" s="87">
        <v>0</v>
      </c>
      <c r="T45" s="87"/>
      <c r="U45" s="87" t="s">
        <v>17</v>
      </c>
      <c r="V45" s="88">
        <f t="shared" si="0"/>
        <v>20.2</v>
      </c>
      <c r="W45" s="88">
        <f t="shared" si="1"/>
        <v>59.025999999999996</v>
      </c>
      <c r="X45" s="89">
        <f t="shared" si="2"/>
        <v>2922.0792079207918</v>
      </c>
    </row>
    <row r="46" spans="1:24" ht="47.25" customHeight="1">
      <c r="A46" s="87"/>
      <c r="B46" s="87" t="s">
        <v>18</v>
      </c>
      <c r="C46" s="88">
        <v>2035</v>
      </c>
      <c r="D46" s="88">
        <v>2391</v>
      </c>
      <c r="E46" s="88">
        <v>2016</v>
      </c>
      <c r="F46" s="88">
        <v>2117</v>
      </c>
      <c r="G46" s="88">
        <v>2109</v>
      </c>
      <c r="H46" s="88">
        <v>4123.8900000000003</v>
      </c>
      <c r="I46" s="88">
        <v>4494.74</v>
      </c>
      <c r="J46" s="88">
        <v>4778.1499999999996</v>
      </c>
      <c r="K46" s="88">
        <v>4413.79</v>
      </c>
      <c r="L46" s="88">
        <v>4814.8500000000004</v>
      </c>
      <c r="M46" s="87">
        <v>2026</v>
      </c>
      <c r="N46" s="87">
        <v>1880</v>
      </c>
      <c r="O46" s="87">
        <v>2370</v>
      </c>
      <c r="P46" s="87">
        <v>2085</v>
      </c>
      <c r="Q46" s="87">
        <v>2283</v>
      </c>
      <c r="T46" s="87"/>
      <c r="U46" s="87" t="s">
        <v>18</v>
      </c>
      <c r="V46" s="88">
        <f t="shared" si="0"/>
        <v>2133.6</v>
      </c>
      <c r="W46" s="88">
        <f t="shared" si="1"/>
        <v>4525.0839999999998</v>
      </c>
      <c r="X46" s="89">
        <f t="shared" si="2"/>
        <v>2120.8680164979378</v>
      </c>
    </row>
    <row r="47" spans="1:24" ht="47.25" customHeight="1">
      <c r="A47" s="87" t="s">
        <v>38</v>
      </c>
      <c r="B47" s="87" t="s">
        <v>16</v>
      </c>
      <c r="C47" s="88">
        <v>1425</v>
      </c>
      <c r="D47" s="88">
        <v>1417.4</v>
      </c>
      <c r="E47" s="88">
        <v>1478.09</v>
      </c>
      <c r="F47" s="88">
        <v>1472.6</v>
      </c>
      <c r="G47" s="88">
        <v>1549.2</v>
      </c>
      <c r="H47" s="88">
        <v>2669.03</v>
      </c>
      <c r="I47" s="88">
        <v>3143.65</v>
      </c>
      <c r="J47" s="88">
        <v>2701.95</v>
      </c>
      <c r="K47" s="88">
        <v>3027.67</v>
      </c>
      <c r="L47" s="88">
        <v>3295.15</v>
      </c>
      <c r="M47" s="87">
        <v>1873</v>
      </c>
      <c r="N47" s="87">
        <v>2218</v>
      </c>
      <c r="O47" s="87">
        <v>1828</v>
      </c>
      <c r="P47" s="87">
        <v>2056</v>
      </c>
      <c r="Q47" s="87">
        <v>2127</v>
      </c>
      <c r="T47" s="87" t="s">
        <v>38</v>
      </c>
      <c r="U47" s="87" t="s">
        <v>16</v>
      </c>
      <c r="V47" s="88">
        <f t="shared" si="0"/>
        <v>1468.4580000000001</v>
      </c>
      <c r="W47" s="88">
        <f t="shared" si="1"/>
        <v>2967.4900000000002</v>
      </c>
      <c r="X47" s="89">
        <f t="shared" si="2"/>
        <v>2020.8204797140947</v>
      </c>
    </row>
    <row r="48" spans="1:24" ht="47.25" customHeight="1">
      <c r="A48" s="87"/>
      <c r="B48" s="87" t="s">
        <v>17</v>
      </c>
      <c r="C48" s="88">
        <v>26</v>
      </c>
      <c r="D48" s="88">
        <v>47.54</v>
      </c>
      <c r="E48" s="88">
        <v>74.900000000000006</v>
      </c>
      <c r="F48" s="88">
        <v>87.97</v>
      </c>
      <c r="G48" s="88">
        <v>102.55</v>
      </c>
      <c r="H48" s="88">
        <v>61.78</v>
      </c>
      <c r="I48" s="88">
        <v>132.04</v>
      </c>
      <c r="J48" s="88">
        <v>195.64</v>
      </c>
      <c r="K48" s="88">
        <v>264</v>
      </c>
      <c r="L48" s="88">
        <v>302.93</v>
      </c>
      <c r="M48" s="87">
        <v>2376</v>
      </c>
      <c r="N48" s="87">
        <v>2778</v>
      </c>
      <c r="O48" s="87">
        <v>2612</v>
      </c>
      <c r="P48" s="87">
        <v>3001</v>
      </c>
      <c r="Q48" s="87">
        <v>2954</v>
      </c>
      <c r="T48" s="87"/>
      <c r="U48" s="87" t="s">
        <v>17</v>
      </c>
      <c r="V48" s="88">
        <f t="shared" si="0"/>
        <v>67.792000000000002</v>
      </c>
      <c r="W48" s="88">
        <f t="shared" si="1"/>
        <v>191.27800000000002</v>
      </c>
      <c r="X48" s="89">
        <f t="shared" si="2"/>
        <v>2821.5423648808123</v>
      </c>
    </row>
    <row r="49" spans="1:24" ht="47.25" customHeight="1">
      <c r="A49" s="87"/>
      <c r="B49" s="87" t="s">
        <v>18</v>
      </c>
      <c r="C49" s="88">
        <v>1451</v>
      </c>
      <c r="D49" s="88">
        <v>1464.94</v>
      </c>
      <c r="E49" s="88">
        <v>1552.99</v>
      </c>
      <c r="F49" s="88">
        <v>1560.57</v>
      </c>
      <c r="G49" s="88">
        <v>1651.75</v>
      </c>
      <c r="H49" s="88">
        <v>2730.8</v>
      </c>
      <c r="I49" s="88">
        <v>3275.69</v>
      </c>
      <c r="J49" s="88">
        <v>2897.59</v>
      </c>
      <c r="K49" s="88">
        <v>3291.66</v>
      </c>
      <c r="L49" s="88">
        <v>3598.08</v>
      </c>
      <c r="M49" s="87">
        <v>1882</v>
      </c>
      <c r="N49" s="87">
        <v>2236</v>
      </c>
      <c r="O49" s="87">
        <v>1866</v>
      </c>
      <c r="P49" s="87">
        <v>2109</v>
      </c>
      <c r="Q49" s="87">
        <v>2178</v>
      </c>
      <c r="T49" s="87"/>
      <c r="U49" s="87" t="s">
        <v>18</v>
      </c>
      <c r="V49" s="88">
        <f t="shared" si="0"/>
        <v>1536.25</v>
      </c>
      <c r="W49" s="88">
        <f t="shared" si="1"/>
        <v>3158.7640000000001</v>
      </c>
      <c r="X49" s="89">
        <f t="shared" si="2"/>
        <v>2056.1523189585032</v>
      </c>
    </row>
    <row r="50" spans="1:24" ht="47.25" customHeight="1">
      <c r="A50" s="209">
        <v>2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T50" s="87"/>
      <c r="U50" s="87"/>
      <c r="V50" s="88"/>
      <c r="W50" s="88"/>
      <c r="X50" s="89"/>
    </row>
    <row r="51" spans="1:24" ht="47.25" customHeight="1">
      <c r="A51" s="207" t="s">
        <v>39</v>
      </c>
      <c r="B51" s="207" t="s">
        <v>16</v>
      </c>
      <c r="C51" s="208">
        <v>49.65</v>
      </c>
      <c r="D51" s="208">
        <v>38.5</v>
      </c>
      <c r="E51" s="208">
        <v>31.16</v>
      </c>
      <c r="F51" s="208">
        <v>30.77</v>
      </c>
      <c r="G51" s="208">
        <v>5.03</v>
      </c>
      <c r="H51" s="208">
        <v>176.8</v>
      </c>
      <c r="I51" s="208">
        <v>88.78</v>
      </c>
      <c r="J51" s="208">
        <v>117.64</v>
      </c>
      <c r="K51" s="208">
        <v>78.77</v>
      </c>
      <c r="L51" s="208">
        <v>15.13</v>
      </c>
      <c r="M51" s="207">
        <v>3561</v>
      </c>
      <c r="N51" s="207">
        <v>2306</v>
      </c>
      <c r="O51" s="207">
        <v>3775</v>
      </c>
      <c r="P51" s="207">
        <v>2560</v>
      </c>
      <c r="Q51" s="207">
        <v>3008</v>
      </c>
      <c r="T51" s="87" t="s">
        <v>39</v>
      </c>
      <c r="U51" s="87" t="s">
        <v>16</v>
      </c>
      <c r="V51" s="88">
        <f t="shared" ref="V51:V92" si="3">AVERAGE(C51:G51)</f>
        <v>31.022000000000002</v>
      </c>
      <c r="W51" s="88">
        <f t="shared" ref="W51:W92" si="4">AVERAGE(H51:L51)</f>
        <v>95.424000000000007</v>
      </c>
      <c r="X51" s="89">
        <f t="shared" ref="X51:X92" si="5">W51/V51*1000</f>
        <v>3076.0105731416415</v>
      </c>
    </row>
    <row r="52" spans="1:24" ht="47.25" customHeight="1">
      <c r="A52" s="87"/>
      <c r="B52" s="87" t="s">
        <v>17</v>
      </c>
      <c r="C52" s="88">
        <v>187.06</v>
      </c>
      <c r="D52" s="88">
        <v>195</v>
      </c>
      <c r="E52" s="88">
        <v>144.44</v>
      </c>
      <c r="F52" s="88">
        <v>195</v>
      </c>
      <c r="G52" s="88">
        <v>195</v>
      </c>
      <c r="H52" s="88">
        <v>430.99</v>
      </c>
      <c r="I52" s="88">
        <v>312.83999999999997</v>
      </c>
      <c r="J52" s="88">
        <v>267.86</v>
      </c>
      <c r="K52" s="88">
        <v>523.38</v>
      </c>
      <c r="L52" s="88">
        <v>552.24</v>
      </c>
      <c r="M52" s="87">
        <v>2304</v>
      </c>
      <c r="N52" s="87">
        <v>1604</v>
      </c>
      <c r="O52" s="87">
        <v>1855</v>
      </c>
      <c r="P52" s="87">
        <v>2684</v>
      </c>
      <c r="Q52" s="87">
        <v>2832</v>
      </c>
      <c r="T52" s="87"/>
      <c r="U52" s="87" t="s">
        <v>17</v>
      </c>
      <c r="V52" s="88">
        <f t="shared" si="3"/>
        <v>183.3</v>
      </c>
      <c r="W52" s="88">
        <f t="shared" si="4"/>
        <v>417.46199999999999</v>
      </c>
      <c r="X52" s="89">
        <f t="shared" si="5"/>
        <v>2277.4795417348605</v>
      </c>
    </row>
    <row r="53" spans="1:24" ht="47.25" customHeight="1">
      <c r="A53" s="87"/>
      <c r="B53" s="87" t="s">
        <v>18</v>
      </c>
      <c r="C53" s="88">
        <v>236.71</v>
      </c>
      <c r="D53" s="88">
        <v>233.5</v>
      </c>
      <c r="E53" s="88">
        <v>175.6</v>
      </c>
      <c r="F53" s="88">
        <v>225.77</v>
      </c>
      <c r="G53" s="88">
        <v>200.03</v>
      </c>
      <c r="H53" s="88">
        <v>607.79</v>
      </c>
      <c r="I53" s="88">
        <v>401.62</v>
      </c>
      <c r="J53" s="88">
        <v>385.5</v>
      </c>
      <c r="K53" s="88">
        <v>602.15</v>
      </c>
      <c r="L53" s="88">
        <v>567.37</v>
      </c>
      <c r="M53" s="87">
        <v>2568</v>
      </c>
      <c r="N53" s="87">
        <v>1720</v>
      </c>
      <c r="O53" s="87">
        <v>2195</v>
      </c>
      <c r="P53" s="87">
        <v>2667</v>
      </c>
      <c r="Q53" s="87">
        <v>2836</v>
      </c>
      <c r="T53" s="87"/>
      <c r="U53" s="87" t="s">
        <v>18</v>
      </c>
      <c r="V53" s="88">
        <f t="shared" si="3"/>
        <v>214.32200000000003</v>
      </c>
      <c r="W53" s="88">
        <f t="shared" si="4"/>
        <v>512.88599999999997</v>
      </c>
      <c r="X53" s="89">
        <f t="shared" si="5"/>
        <v>2393.0627747034832</v>
      </c>
    </row>
    <row r="54" spans="1:24" ht="47.25" customHeight="1">
      <c r="A54" s="87" t="s">
        <v>40</v>
      </c>
      <c r="B54" s="87" t="s">
        <v>16</v>
      </c>
      <c r="C54" s="88">
        <v>97.46</v>
      </c>
      <c r="D54" s="88">
        <v>97.31</v>
      </c>
      <c r="E54" s="88">
        <v>97.36</v>
      </c>
      <c r="F54" s="88">
        <v>93.97</v>
      </c>
      <c r="G54" s="88">
        <v>94.83</v>
      </c>
      <c r="H54" s="88">
        <v>241.12</v>
      </c>
      <c r="I54" s="88">
        <v>159.94999999999999</v>
      </c>
      <c r="J54" s="88">
        <v>240.39</v>
      </c>
      <c r="K54" s="88">
        <v>232.76</v>
      </c>
      <c r="L54" s="88">
        <v>234.14</v>
      </c>
      <c r="M54" s="87">
        <v>2474</v>
      </c>
      <c r="N54" s="87">
        <v>1644</v>
      </c>
      <c r="O54" s="87">
        <v>2469</v>
      </c>
      <c r="P54" s="87">
        <v>2477</v>
      </c>
      <c r="Q54" s="87">
        <v>2469</v>
      </c>
      <c r="T54" s="87" t="s">
        <v>40</v>
      </c>
      <c r="U54" s="87" t="s">
        <v>16</v>
      </c>
      <c r="V54" s="88">
        <f t="shared" si="3"/>
        <v>96.186000000000007</v>
      </c>
      <c r="W54" s="88">
        <f t="shared" si="4"/>
        <v>221.67200000000003</v>
      </c>
      <c r="X54" s="89">
        <f t="shared" si="5"/>
        <v>2304.6181356954235</v>
      </c>
    </row>
    <row r="55" spans="1:24" ht="47.25" customHeight="1">
      <c r="A55" s="87"/>
      <c r="B55" s="87" t="s">
        <v>17</v>
      </c>
      <c r="C55" s="88">
        <v>13.68</v>
      </c>
      <c r="D55" s="88">
        <v>13.62</v>
      </c>
      <c r="E55" s="88">
        <v>13.62</v>
      </c>
      <c r="F55" s="88">
        <v>13.63</v>
      </c>
      <c r="G55" s="88">
        <v>13.66</v>
      </c>
      <c r="H55" s="88">
        <v>63.43</v>
      </c>
      <c r="I55" s="88">
        <v>42.03</v>
      </c>
      <c r="J55" s="88">
        <v>63.05</v>
      </c>
      <c r="K55" s="88">
        <v>63.09</v>
      </c>
      <c r="L55" s="88">
        <v>63.18</v>
      </c>
      <c r="M55" s="87">
        <v>4636</v>
      </c>
      <c r="N55" s="87">
        <v>3085</v>
      </c>
      <c r="O55" s="87">
        <v>4629</v>
      </c>
      <c r="P55" s="87">
        <v>4629</v>
      </c>
      <c r="Q55" s="87">
        <v>4626</v>
      </c>
      <c r="T55" s="87"/>
      <c r="U55" s="87" t="s">
        <v>17</v>
      </c>
      <c r="V55" s="88">
        <f t="shared" si="3"/>
        <v>13.641999999999999</v>
      </c>
      <c r="W55" s="88">
        <f t="shared" si="4"/>
        <v>58.955999999999996</v>
      </c>
      <c r="X55" s="89">
        <f t="shared" si="5"/>
        <v>4321.6537164638612</v>
      </c>
    </row>
    <row r="56" spans="1:24" ht="47.25" customHeight="1">
      <c r="A56" s="87"/>
      <c r="B56" s="87" t="s">
        <v>18</v>
      </c>
      <c r="C56" s="88">
        <v>111.14</v>
      </c>
      <c r="D56" s="88">
        <v>110.93</v>
      </c>
      <c r="E56" s="88">
        <v>110.98</v>
      </c>
      <c r="F56" s="88">
        <v>107.6</v>
      </c>
      <c r="G56" s="88">
        <v>108.49</v>
      </c>
      <c r="H56" s="88">
        <v>304.55</v>
      </c>
      <c r="I56" s="88">
        <v>201.98</v>
      </c>
      <c r="J56" s="88">
        <v>303.44</v>
      </c>
      <c r="K56" s="88">
        <v>295.85000000000002</v>
      </c>
      <c r="L56" s="88">
        <v>297.32</v>
      </c>
      <c r="M56" s="87">
        <v>2740</v>
      </c>
      <c r="N56" s="87">
        <v>1821</v>
      </c>
      <c r="O56" s="87">
        <v>2734</v>
      </c>
      <c r="P56" s="87">
        <v>2750</v>
      </c>
      <c r="Q56" s="87">
        <v>2741</v>
      </c>
      <c r="T56" s="87"/>
      <c r="U56" s="87" t="s">
        <v>18</v>
      </c>
      <c r="V56" s="88">
        <f t="shared" si="3"/>
        <v>109.828</v>
      </c>
      <c r="W56" s="88">
        <f t="shared" si="4"/>
        <v>280.62800000000004</v>
      </c>
      <c r="X56" s="89">
        <f t="shared" si="5"/>
        <v>2555.1589758531527</v>
      </c>
    </row>
    <row r="57" spans="1:24" ht="47.25" customHeight="1">
      <c r="A57" s="87" t="s">
        <v>41</v>
      </c>
      <c r="B57" s="87" t="s">
        <v>16</v>
      </c>
      <c r="C57" s="88">
        <v>35.630000000000003</v>
      </c>
      <c r="D57" s="88">
        <v>35.090000000000003</v>
      </c>
      <c r="E57" s="88">
        <v>34.74</v>
      </c>
      <c r="F57" s="88">
        <v>34.78</v>
      </c>
      <c r="G57" s="88">
        <v>34.409999999999997</v>
      </c>
      <c r="H57" s="88">
        <v>58.61</v>
      </c>
      <c r="I57" s="88">
        <v>59.05</v>
      </c>
      <c r="J57" s="88">
        <v>59.05</v>
      </c>
      <c r="K57" s="88">
        <v>61.21</v>
      </c>
      <c r="L57" s="88">
        <v>59.88</v>
      </c>
      <c r="M57" s="87">
        <v>1645</v>
      </c>
      <c r="N57" s="87">
        <v>1683</v>
      </c>
      <c r="O57" s="87">
        <v>1700</v>
      </c>
      <c r="P57" s="87">
        <v>1760</v>
      </c>
      <c r="Q57" s="87">
        <v>1740</v>
      </c>
      <c r="T57" s="87" t="s">
        <v>41</v>
      </c>
      <c r="U57" s="87" t="s">
        <v>16</v>
      </c>
      <c r="V57" s="88">
        <f t="shared" si="3"/>
        <v>34.93</v>
      </c>
      <c r="W57" s="88">
        <f t="shared" si="4"/>
        <v>59.56</v>
      </c>
      <c r="X57" s="89">
        <f t="shared" si="5"/>
        <v>1705.1245347838535</v>
      </c>
    </row>
    <row r="58" spans="1:24" ht="47.25" customHeight="1">
      <c r="A58" s="87"/>
      <c r="B58" s="87" t="s">
        <v>17</v>
      </c>
      <c r="C58" s="88">
        <v>0.49</v>
      </c>
      <c r="D58" s="88">
        <v>0.46</v>
      </c>
      <c r="E58" s="88">
        <v>0.47</v>
      </c>
      <c r="F58" s="88">
        <v>0.47</v>
      </c>
      <c r="G58" s="88">
        <v>0.49</v>
      </c>
      <c r="H58" s="88">
        <v>1</v>
      </c>
      <c r="I58" s="88">
        <v>0.96</v>
      </c>
      <c r="J58" s="88">
        <v>0.96</v>
      </c>
      <c r="K58" s="88">
        <v>0.98</v>
      </c>
      <c r="L58" s="88">
        <v>0.99</v>
      </c>
      <c r="M58" s="87">
        <v>2049</v>
      </c>
      <c r="N58" s="87">
        <v>2087</v>
      </c>
      <c r="O58" s="87">
        <v>2051</v>
      </c>
      <c r="P58" s="87">
        <v>2089</v>
      </c>
      <c r="Q58" s="87">
        <v>2008</v>
      </c>
      <c r="T58" s="87"/>
      <c r="U58" s="87" t="s">
        <v>17</v>
      </c>
      <c r="V58" s="88">
        <f t="shared" si="3"/>
        <v>0.47599999999999998</v>
      </c>
      <c r="W58" s="88">
        <f t="shared" si="4"/>
        <v>0.97799999999999998</v>
      </c>
      <c r="X58" s="89">
        <f t="shared" si="5"/>
        <v>2054.6218487394963</v>
      </c>
    </row>
    <row r="59" spans="1:24" ht="47.25" customHeight="1">
      <c r="A59" s="87"/>
      <c r="B59" s="87" t="s">
        <v>18</v>
      </c>
      <c r="C59" s="88">
        <v>36.11</v>
      </c>
      <c r="D59" s="88">
        <v>35.549999999999997</v>
      </c>
      <c r="E59" s="88">
        <v>35.21</v>
      </c>
      <c r="F59" s="88">
        <v>35.25</v>
      </c>
      <c r="G59" s="88">
        <v>34.909999999999997</v>
      </c>
      <c r="H59" s="88">
        <v>59.61</v>
      </c>
      <c r="I59" s="88">
        <v>60.01</v>
      </c>
      <c r="J59" s="88">
        <v>60.01</v>
      </c>
      <c r="K59" s="88">
        <v>62.19</v>
      </c>
      <c r="L59" s="88">
        <v>60.87</v>
      </c>
      <c r="M59" s="87">
        <v>1650</v>
      </c>
      <c r="N59" s="87">
        <v>1688</v>
      </c>
      <c r="O59" s="87">
        <v>1704</v>
      </c>
      <c r="P59" s="87">
        <v>1764</v>
      </c>
      <c r="Q59" s="87">
        <v>1744</v>
      </c>
      <c r="T59" s="87"/>
      <c r="U59" s="87" t="s">
        <v>18</v>
      </c>
      <c r="V59" s="88">
        <f t="shared" si="3"/>
        <v>35.405999999999999</v>
      </c>
      <c r="W59" s="88">
        <f t="shared" si="4"/>
        <v>60.537999999999997</v>
      </c>
      <c r="X59" s="89">
        <f t="shared" si="5"/>
        <v>1709.8231938089589</v>
      </c>
    </row>
    <row r="60" spans="1:24" ht="47.25" customHeight="1">
      <c r="A60" s="87" t="s">
        <v>42</v>
      </c>
      <c r="B60" s="87" t="s">
        <v>16</v>
      </c>
      <c r="C60" s="88">
        <v>206.75</v>
      </c>
      <c r="D60" s="88">
        <v>208.99</v>
      </c>
      <c r="E60" s="88">
        <v>211.28</v>
      </c>
      <c r="F60" s="88">
        <v>213</v>
      </c>
      <c r="G60" s="88">
        <v>121.83</v>
      </c>
      <c r="H60" s="88">
        <v>339.73</v>
      </c>
      <c r="I60" s="88">
        <v>346.4</v>
      </c>
      <c r="J60" s="88">
        <v>352.61</v>
      </c>
      <c r="K60" s="88">
        <v>356.35</v>
      </c>
      <c r="L60" s="88">
        <v>150.22</v>
      </c>
      <c r="M60" s="87">
        <v>1643</v>
      </c>
      <c r="N60" s="87">
        <v>1657</v>
      </c>
      <c r="O60" s="87">
        <v>1669</v>
      </c>
      <c r="P60" s="87">
        <v>1673</v>
      </c>
      <c r="Q60" s="87">
        <v>1233</v>
      </c>
      <c r="T60" s="87" t="s">
        <v>42</v>
      </c>
      <c r="U60" s="87" t="s">
        <v>16</v>
      </c>
      <c r="V60" s="88">
        <f t="shared" si="3"/>
        <v>192.37</v>
      </c>
      <c r="W60" s="88">
        <f t="shared" si="4"/>
        <v>309.06200000000001</v>
      </c>
      <c r="X60" s="89">
        <f t="shared" si="5"/>
        <v>1606.601860997037</v>
      </c>
    </row>
    <row r="61" spans="1:24" ht="47.25" customHeight="1">
      <c r="A61" s="87"/>
      <c r="B61" s="87" t="s">
        <v>17</v>
      </c>
      <c r="C61" s="88">
        <v>5.25</v>
      </c>
      <c r="D61" s="88">
        <v>5.46</v>
      </c>
      <c r="E61" s="88">
        <v>5.67</v>
      </c>
      <c r="F61" s="88">
        <v>5.81</v>
      </c>
      <c r="G61" s="88">
        <v>0.25</v>
      </c>
      <c r="H61" s="88">
        <v>9.9</v>
      </c>
      <c r="I61" s="88">
        <v>10.29</v>
      </c>
      <c r="J61" s="88">
        <v>10.7</v>
      </c>
      <c r="K61" s="88">
        <v>11.04</v>
      </c>
      <c r="L61" s="88">
        <v>0.45</v>
      </c>
      <c r="M61" s="87">
        <v>1886</v>
      </c>
      <c r="N61" s="87">
        <v>1885</v>
      </c>
      <c r="O61" s="87">
        <v>1887</v>
      </c>
      <c r="P61" s="87">
        <v>1900</v>
      </c>
      <c r="Q61" s="87">
        <v>1800</v>
      </c>
      <c r="T61" s="87"/>
      <c r="U61" s="87" t="s">
        <v>17</v>
      </c>
      <c r="V61" s="88">
        <f t="shared" si="3"/>
        <v>4.4880000000000004</v>
      </c>
      <c r="W61" s="88">
        <f t="shared" si="4"/>
        <v>8.4759999999999991</v>
      </c>
      <c r="X61" s="89">
        <f t="shared" si="5"/>
        <v>1888.5918003565059</v>
      </c>
    </row>
    <row r="62" spans="1:24" ht="47.25" customHeight="1">
      <c r="A62" s="87"/>
      <c r="B62" s="87" t="s">
        <v>18</v>
      </c>
      <c r="C62" s="88">
        <v>212</v>
      </c>
      <c r="D62" s="88">
        <v>214.45</v>
      </c>
      <c r="E62" s="88">
        <v>216.95</v>
      </c>
      <c r="F62" s="88">
        <v>218.81</v>
      </c>
      <c r="G62" s="88">
        <v>122.08</v>
      </c>
      <c r="H62" s="88">
        <v>349.63</v>
      </c>
      <c r="I62" s="88">
        <v>356.69</v>
      </c>
      <c r="J62" s="88">
        <v>363.31</v>
      </c>
      <c r="K62" s="88">
        <v>367.39</v>
      </c>
      <c r="L62" s="88">
        <v>150.66999999999999</v>
      </c>
      <c r="M62" s="87">
        <v>1649</v>
      </c>
      <c r="N62" s="87">
        <v>1663</v>
      </c>
      <c r="O62" s="87">
        <v>1675</v>
      </c>
      <c r="P62" s="87">
        <v>1679</v>
      </c>
      <c r="Q62" s="87">
        <v>1234</v>
      </c>
      <c r="T62" s="87"/>
      <c r="U62" s="87" t="s">
        <v>18</v>
      </c>
      <c r="V62" s="88">
        <f t="shared" si="3"/>
        <v>196.858</v>
      </c>
      <c r="W62" s="88">
        <f t="shared" si="4"/>
        <v>317.53800000000001</v>
      </c>
      <c r="X62" s="89">
        <f t="shared" si="5"/>
        <v>1613.0307124932692</v>
      </c>
    </row>
    <row r="63" spans="1:24" ht="47.25" customHeight="1">
      <c r="A63" s="87" t="s">
        <v>43</v>
      </c>
      <c r="B63" s="87" t="s">
        <v>16</v>
      </c>
      <c r="C63" s="88">
        <v>3544.45</v>
      </c>
      <c r="D63" s="88">
        <v>3585.19</v>
      </c>
      <c r="E63" s="88">
        <v>3648.1</v>
      </c>
      <c r="F63" s="88">
        <v>3690.14</v>
      </c>
      <c r="G63" s="88">
        <v>3648.43</v>
      </c>
      <c r="H63" s="88">
        <v>5855.97</v>
      </c>
      <c r="I63" s="88">
        <v>6807.9</v>
      </c>
      <c r="J63" s="88">
        <v>7427.53</v>
      </c>
      <c r="K63" s="88">
        <v>7657.04</v>
      </c>
      <c r="L63" s="88">
        <v>8154.24</v>
      </c>
      <c r="M63" s="87">
        <v>1652</v>
      </c>
      <c r="N63" s="87">
        <v>1899</v>
      </c>
      <c r="O63" s="87">
        <v>2036</v>
      </c>
      <c r="P63" s="87">
        <v>2075</v>
      </c>
      <c r="Q63" s="87">
        <v>2235</v>
      </c>
      <c r="T63" s="87" t="s">
        <v>43</v>
      </c>
      <c r="U63" s="87" t="s">
        <v>16</v>
      </c>
      <c r="V63" s="88">
        <f t="shared" si="3"/>
        <v>3623.2619999999997</v>
      </c>
      <c r="W63" s="88">
        <f t="shared" si="4"/>
        <v>7180.5360000000001</v>
      </c>
      <c r="X63" s="89">
        <f t="shared" si="5"/>
        <v>1981.7876819286048</v>
      </c>
    </row>
    <row r="64" spans="1:24" ht="47.25" customHeight="1">
      <c r="A64" s="87"/>
      <c r="B64" s="87" t="s">
        <v>17</v>
      </c>
      <c r="C64" s="88">
        <v>221.94</v>
      </c>
      <c r="D64" s="88">
        <v>274.23</v>
      </c>
      <c r="E64" s="88">
        <v>292.61</v>
      </c>
      <c r="F64" s="88">
        <v>348.1</v>
      </c>
      <c r="G64" s="88">
        <v>299.32</v>
      </c>
      <c r="H64" s="88">
        <v>695.34</v>
      </c>
      <c r="I64" s="88">
        <v>925.8</v>
      </c>
      <c r="J64" s="88">
        <v>932.84</v>
      </c>
      <c r="K64" s="88">
        <v>1153.26</v>
      </c>
      <c r="L64" s="88">
        <v>1136.52</v>
      </c>
      <c r="M64" s="87">
        <v>3133</v>
      </c>
      <c r="N64" s="87">
        <v>3376</v>
      </c>
      <c r="O64" s="87">
        <v>3188</v>
      </c>
      <c r="P64" s="87">
        <v>3313</v>
      </c>
      <c r="Q64" s="87">
        <v>3797</v>
      </c>
      <c r="T64" s="87"/>
      <c r="U64" s="87" t="s">
        <v>17</v>
      </c>
      <c r="V64" s="88">
        <f t="shared" si="3"/>
        <v>287.24</v>
      </c>
      <c r="W64" s="88">
        <f t="shared" si="4"/>
        <v>968.75200000000007</v>
      </c>
      <c r="X64" s="89">
        <f t="shared" si="5"/>
        <v>3372.6221974655346</v>
      </c>
    </row>
    <row r="65" spans="1:24" ht="47.25" customHeight="1">
      <c r="A65" s="87"/>
      <c r="B65" s="87" t="s">
        <v>18</v>
      </c>
      <c r="C65" s="88">
        <v>3766.39</v>
      </c>
      <c r="D65" s="88">
        <v>3859.42</v>
      </c>
      <c r="E65" s="88">
        <v>3940.71</v>
      </c>
      <c r="F65" s="88">
        <v>4038.24</v>
      </c>
      <c r="G65" s="88">
        <v>3947.75</v>
      </c>
      <c r="H65" s="88">
        <v>6551.31</v>
      </c>
      <c r="I65" s="88">
        <v>7733.7</v>
      </c>
      <c r="J65" s="88">
        <v>8360.3700000000008</v>
      </c>
      <c r="K65" s="88">
        <v>8810.2999999999993</v>
      </c>
      <c r="L65" s="88">
        <v>9290.76</v>
      </c>
      <c r="M65" s="87">
        <v>1739</v>
      </c>
      <c r="N65" s="87">
        <v>2004</v>
      </c>
      <c r="O65" s="87">
        <v>2122</v>
      </c>
      <c r="P65" s="87">
        <v>2182</v>
      </c>
      <c r="Q65" s="87">
        <v>2353</v>
      </c>
      <c r="T65" s="87"/>
      <c r="U65" s="87" t="s">
        <v>18</v>
      </c>
      <c r="V65" s="88">
        <f t="shared" si="3"/>
        <v>3910.5020000000004</v>
      </c>
      <c r="W65" s="88">
        <f t="shared" si="4"/>
        <v>8149.2880000000005</v>
      </c>
      <c r="X65" s="89">
        <f t="shared" si="5"/>
        <v>2083.9493241532673</v>
      </c>
    </row>
    <row r="66" spans="1:24" ht="47.25" customHeight="1">
      <c r="A66" s="87" t="s">
        <v>44</v>
      </c>
      <c r="B66" s="87" t="s">
        <v>16</v>
      </c>
      <c r="C66" s="88">
        <v>13.07</v>
      </c>
      <c r="D66" s="88">
        <v>13.35</v>
      </c>
      <c r="E66" s="88">
        <v>13.72</v>
      </c>
      <c r="F66" s="88">
        <v>4.32</v>
      </c>
      <c r="G66" s="88">
        <v>4.3</v>
      </c>
      <c r="H66" s="88">
        <v>26.98</v>
      </c>
      <c r="I66" s="88">
        <v>46.72</v>
      </c>
      <c r="J66" s="88">
        <v>43.29</v>
      </c>
      <c r="K66" s="88">
        <v>14.45</v>
      </c>
      <c r="L66" s="88">
        <v>12.7</v>
      </c>
      <c r="M66" s="87">
        <v>2064</v>
      </c>
      <c r="N66" s="87">
        <v>3500</v>
      </c>
      <c r="O66" s="87">
        <v>3155</v>
      </c>
      <c r="P66" s="87">
        <v>3347</v>
      </c>
      <c r="Q66" s="87">
        <v>2956</v>
      </c>
      <c r="T66" s="87" t="s">
        <v>44</v>
      </c>
      <c r="U66" s="87" t="s">
        <v>16</v>
      </c>
      <c r="V66" s="88">
        <f t="shared" si="3"/>
        <v>9.7519999999999989</v>
      </c>
      <c r="W66" s="88">
        <f t="shared" si="4"/>
        <v>28.827999999999996</v>
      </c>
      <c r="X66" s="89">
        <f t="shared" si="5"/>
        <v>2956.1115668580806</v>
      </c>
    </row>
    <row r="67" spans="1:24" ht="47.25" customHeight="1">
      <c r="A67" s="87"/>
      <c r="B67" s="87" t="s">
        <v>17</v>
      </c>
      <c r="C67" s="88">
        <v>4.3</v>
      </c>
      <c r="D67" s="88">
        <v>4.5199999999999996</v>
      </c>
      <c r="E67" s="88">
        <v>4.5199999999999996</v>
      </c>
      <c r="F67" s="88">
        <v>13.83</v>
      </c>
      <c r="G67" s="88">
        <v>14.84</v>
      </c>
      <c r="H67" s="88">
        <v>15.52</v>
      </c>
      <c r="I67" s="88">
        <v>16.62</v>
      </c>
      <c r="J67" s="88">
        <v>16.059999999999999</v>
      </c>
      <c r="K67" s="88">
        <v>35.549999999999997</v>
      </c>
      <c r="L67" s="88">
        <v>44.39</v>
      </c>
      <c r="M67" s="87">
        <v>3611</v>
      </c>
      <c r="N67" s="87">
        <v>3682</v>
      </c>
      <c r="O67" s="87">
        <v>3555</v>
      </c>
      <c r="P67" s="87">
        <v>2571</v>
      </c>
      <c r="Q67" s="87">
        <v>2992</v>
      </c>
      <c r="T67" s="87"/>
      <c r="U67" s="87" t="s">
        <v>17</v>
      </c>
      <c r="V67" s="88">
        <f t="shared" si="3"/>
        <v>8.402000000000001</v>
      </c>
      <c r="W67" s="88">
        <f t="shared" si="4"/>
        <v>25.627999999999997</v>
      </c>
      <c r="X67" s="89">
        <f t="shared" si="5"/>
        <v>3050.226136634134</v>
      </c>
    </row>
    <row r="68" spans="1:24" ht="47.25" customHeight="1">
      <c r="A68" s="87"/>
      <c r="B68" s="87" t="s">
        <v>18</v>
      </c>
      <c r="C68" s="88">
        <v>17.37</v>
      </c>
      <c r="D68" s="88">
        <v>17.86</v>
      </c>
      <c r="E68" s="88">
        <v>18.239999999999998</v>
      </c>
      <c r="F68" s="88">
        <v>18.149999999999999</v>
      </c>
      <c r="G68" s="88">
        <v>19.13</v>
      </c>
      <c r="H68" s="88">
        <v>42.5</v>
      </c>
      <c r="I68" s="88">
        <v>63.34</v>
      </c>
      <c r="J68" s="88">
        <v>59.35</v>
      </c>
      <c r="K68" s="88">
        <v>50.01</v>
      </c>
      <c r="L68" s="88">
        <v>57.09</v>
      </c>
      <c r="M68" s="87">
        <v>2446</v>
      </c>
      <c r="N68" s="87">
        <v>3546</v>
      </c>
      <c r="O68" s="87">
        <v>3254</v>
      </c>
      <c r="P68" s="87">
        <v>2756</v>
      </c>
      <c r="Q68" s="87">
        <v>2984</v>
      </c>
      <c r="T68" s="87"/>
      <c r="U68" s="87" t="s">
        <v>18</v>
      </c>
      <c r="V68" s="88">
        <f t="shared" si="3"/>
        <v>18.149999999999999</v>
      </c>
      <c r="W68" s="88">
        <f t="shared" si="4"/>
        <v>54.457999999999991</v>
      </c>
      <c r="X68" s="89">
        <f t="shared" si="5"/>
        <v>3000.4407713498622</v>
      </c>
    </row>
    <row r="69" spans="1:24" ht="47.25" customHeight="1">
      <c r="A69" s="87" t="s">
        <v>45</v>
      </c>
      <c r="B69" s="87" t="s">
        <v>16</v>
      </c>
      <c r="C69" s="88">
        <v>3065</v>
      </c>
      <c r="D69" s="88">
        <v>3103</v>
      </c>
      <c r="E69" s="88">
        <v>2920</v>
      </c>
      <c r="F69" s="88">
        <v>2928</v>
      </c>
      <c r="G69" s="88">
        <v>2969</v>
      </c>
      <c r="H69" s="88">
        <v>13381.79</v>
      </c>
      <c r="I69" s="88">
        <v>12821.6</v>
      </c>
      <c r="J69" s="88">
        <v>11779.28</v>
      </c>
      <c r="K69" s="88">
        <v>12783.65</v>
      </c>
      <c r="L69" s="88">
        <v>12885.46</v>
      </c>
      <c r="M69" s="87">
        <v>4366</v>
      </c>
      <c r="N69" s="87">
        <v>4132</v>
      </c>
      <c r="O69" s="87">
        <v>4034</v>
      </c>
      <c r="P69" s="87">
        <v>4366</v>
      </c>
      <c r="Q69" s="87">
        <v>4340</v>
      </c>
      <c r="T69" s="87" t="s">
        <v>45</v>
      </c>
      <c r="U69" s="87" t="s">
        <v>16</v>
      </c>
      <c r="V69" s="88">
        <f t="shared" si="3"/>
        <v>2997</v>
      </c>
      <c r="W69" s="88">
        <f t="shared" si="4"/>
        <v>12730.356</v>
      </c>
      <c r="X69" s="89">
        <f t="shared" si="5"/>
        <v>4247.6996996996995</v>
      </c>
    </row>
    <row r="70" spans="1:24" ht="47.25" customHeight="1">
      <c r="A70" s="87" t="s">
        <v>46</v>
      </c>
      <c r="B70" s="87" t="s">
        <v>16</v>
      </c>
      <c r="C70" s="88">
        <v>190.64</v>
      </c>
      <c r="D70" s="88">
        <v>197.81</v>
      </c>
      <c r="E70" s="88">
        <v>219.52</v>
      </c>
      <c r="F70" s="88">
        <v>231.47</v>
      </c>
      <c r="G70" s="88">
        <v>196.46</v>
      </c>
      <c r="H70" s="88">
        <v>450.87</v>
      </c>
      <c r="I70" s="88">
        <v>453.18</v>
      </c>
      <c r="J70" s="88">
        <v>480.53</v>
      </c>
      <c r="K70" s="88">
        <v>634</v>
      </c>
      <c r="L70" s="88">
        <v>478.57</v>
      </c>
      <c r="M70" s="87">
        <v>2365</v>
      </c>
      <c r="N70" s="87">
        <v>2291</v>
      </c>
      <c r="O70" s="87">
        <v>2189</v>
      </c>
      <c r="P70" s="87">
        <v>2739</v>
      </c>
      <c r="Q70" s="87">
        <v>2436</v>
      </c>
      <c r="T70" s="87" t="s">
        <v>46</v>
      </c>
      <c r="U70" s="87" t="s">
        <v>16</v>
      </c>
      <c r="V70" s="88">
        <f t="shared" si="3"/>
        <v>207.18</v>
      </c>
      <c r="W70" s="88">
        <f t="shared" si="4"/>
        <v>499.43</v>
      </c>
      <c r="X70" s="89">
        <f t="shared" si="5"/>
        <v>2410.6091321556137</v>
      </c>
    </row>
    <row r="71" spans="1:24" ht="47.25" customHeight="1">
      <c r="A71" s="87" t="s">
        <v>47</v>
      </c>
      <c r="B71" s="87" t="s">
        <v>16</v>
      </c>
      <c r="C71" s="88">
        <v>9.5</v>
      </c>
      <c r="D71" s="88">
        <v>9.26</v>
      </c>
      <c r="E71" s="88">
        <v>8.69</v>
      </c>
      <c r="F71" s="88">
        <v>8.6999999999999993</v>
      </c>
      <c r="G71" s="88">
        <v>8.61</v>
      </c>
      <c r="H71" s="88">
        <v>17.63</v>
      </c>
      <c r="I71" s="88">
        <v>17.18</v>
      </c>
      <c r="J71" s="88">
        <v>16.14</v>
      </c>
      <c r="K71" s="88">
        <v>16.190000000000001</v>
      </c>
      <c r="L71" s="88">
        <v>16.03</v>
      </c>
      <c r="M71" s="87">
        <v>1856</v>
      </c>
      <c r="N71" s="87">
        <v>1856</v>
      </c>
      <c r="O71" s="87">
        <v>1858</v>
      </c>
      <c r="P71" s="87">
        <v>1861</v>
      </c>
      <c r="Q71" s="87">
        <v>1861</v>
      </c>
      <c r="T71" s="87" t="s">
        <v>47</v>
      </c>
      <c r="U71" s="87" t="s">
        <v>16</v>
      </c>
      <c r="V71" s="88">
        <f t="shared" si="3"/>
        <v>8.9519999999999982</v>
      </c>
      <c r="W71" s="88">
        <f t="shared" si="4"/>
        <v>16.634</v>
      </c>
      <c r="X71" s="89">
        <f t="shared" si="5"/>
        <v>1858.1322609472747</v>
      </c>
    </row>
    <row r="72" spans="1:24" ht="47.25" customHeight="1">
      <c r="A72" s="87" t="s">
        <v>48</v>
      </c>
      <c r="B72" s="87" t="s">
        <v>16</v>
      </c>
      <c r="C72" s="88">
        <v>1671.25</v>
      </c>
      <c r="D72" s="88">
        <v>1572.71</v>
      </c>
      <c r="E72" s="88">
        <v>1742.44</v>
      </c>
      <c r="F72" s="88">
        <v>1859.66</v>
      </c>
      <c r="G72" s="88">
        <v>2024.33</v>
      </c>
      <c r="H72" s="88">
        <v>5922.9</v>
      </c>
      <c r="I72" s="88">
        <v>5469.88</v>
      </c>
      <c r="J72" s="88">
        <v>6387.77</v>
      </c>
      <c r="K72" s="88">
        <v>6136.88</v>
      </c>
      <c r="L72" s="88">
        <v>7050.76</v>
      </c>
      <c r="M72" s="87">
        <v>3544</v>
      </c>
      <c r="N72" s="87">
        <v>3478</v>
      </c>
      <c r="O72" s="87">
        <v>3666</v>
      </c>
      <c r="P72" s="87">
        <v>3300</v>
      </c>
      <c r="Q72" s="87">
        <v>3483</v>
      </c>
      <c r="T72" s="87" t="s">
        <v>48</v>
      </c>
      <c r="U72" s="87" t="s">
        <v>16</v>
      </c>
      <c r="V72" s="88">
        <f t="shared" si="3"/>
        <v>1774.078</v>
      </c>
      <c r="W72" s="88">
        <f t="shared" si="4"/>
        <v>6193.6380000000008</v>
      </c>
      <c r="X72" s="89">
        <f t="shared" si="5"/>
        <v>3491.1869714860341</v>
      </c>
    </row>
    <row r="73" spans="1:24" ht="47.25" customHeight="1">
      <c r="A73" s="87"/>
      <c r="B73" s="87" t="s">
        <v>17</v>
      </c>
      <c r="C73" s="88">
        <v>157.66999999999999</v>
      </c>
      <c r="D73" s="88">
        <v>148.55000000000001</v>
      </c>
      <c r="E73" s="88">
        <v>164.97</v>
      </c>
      <c r="F73" s="88">
        <v>176.58</v>
      </c>
      <c r="G73" s="88">
        <v>192.94</v>
      </c>
      <c r="H73" s="88">
        <v>715.96</v>
      </c>
      <c r="I73" s="88">
        <v>661.05</v>
      </c>
      <c r="J73" s="88">
        <v>783.37</v>
      </c>
      <c r="K73" s="88">
        <v>744.29</v>
      </c>
      <c r="L73" s="88">
        <v>855.86</v>
      </c>
      <c r="M73" s="87">
        <v>4541</v>
      </c>
      <c r="N73" s="87">
        <v>4450</v>
      </c>
      <c r="O73" s="87">
        <v>4748</v>
      </c>
      <c r="P73" s="87">
        <v>4215</v>
      </c>
      <c r="Q73" s="87">
        <v>4436</v>
      </c>
      <c r="T73" s="87"/>
      <c r="U73" s="87" t="s">
        <v>17</v>
      </c>
      <c r="V73" s="88">
        <f t="shared" si="3"/>
        <v>168.142</v>
      </c>
      <c r="W73" s="88">
        <f t="shared" si="4"/>
        <v>752.10599999999999</v>
      </c>
      <c r="X73" s="89">
        <f t="shared" si="5"/>
        <v>4473.040644217388</v>
      </c>
    </row>
    <row r="74" spans="1:24" ht="47.25" customHeight="1">
      <c r="A74" s="87"/>
      <c r="B74" s="87" t="s">
        <v>18</v>
      </c>
      <c r="C74" s="88">
        <v>1828.91</v>
      </c>
      <c r="D74" s="88">
        <v>1721.26</v>
      </c>
      <c r="E74" s="88">
        <v>1907.41</v>
      </c>
      <c r="F74" s="88">
        <v>2036.24</v>
      </c>
      <c r="G74" s="88">
        <v>2217.27</v>
      </c>
      <c r="H74" s="88">
        <v>6638.86</v>
      </c>
      <c r="I74" s="88">
        <v>6130.93</v>
      </c>
      <c r="J74" s="88">
        <v>7171.14</v>
      </c>
      <c r="K74" s="88">
        <v>6881.16</v>
      </c>
      <c r="L74" s="88">
        <v>7906.62</v>
      </c>
      <c r="M74" s="87">
        <v>3630</v>
      </c>
      <c r="N74" s="87">
        <v>3562</v>
      </c>
      <c r="O74" s="87">
        <v>3760</v>
      </c>
      <c r="P74" s="87">
        <v>3379</v>
      </c>
      <c r="Q74" s="87">
        <v>3566</v>
      </c>
      <c r="T74" s="87"/>
      <c r="U74" s="87" t="s">
        <v>18</v>
      </c>
      <c r="V74" s="88">
        <f t="shared" si="3"/>
        <v>1942.2180000000001</v>
      </c>
      <c r="W74" s="88">
        <f t="shared" si="4"/>
        <v>6945.7420000000002</v>
      </c>
      <c r="X74" s="89">
        <f t="shared" si="5"/>
        <v>3576.1907262727459</v>
      </c>
    </row>
    <row r="75" spans="1:24" ht="47.25" customHeight="1">
      <c r="A75" s="87" t="s">
        <v>49</v>
      </c>
      <c r="B75" s="87" t="s">
        <v>16</v>
      </c>
      <c r="C75" s="88">
        <v>1047</v>
      </c>
      <c r="D75" s="88">
        <v>1189</v>
      </c>
      <c r="E75" s="88">
        <v>1096</v>
      </c>
      <c r="F75" s="88">
        <v>1800</v>
      </c>
      <c r="G75" s="88">
        <v>2374</v>
      </c>
      <c r="H75" s="88">
        <v>2946.26</v>
      </c>
      <c r="I75" s="88">
        <v>4134.1499999999996</v>
      </c>
      <c r="J75" s="88">
        <v>4021.22</v>
      </c>
      <c r="K75" s="88">
        <v>5439.6</v>
      </c>
      <c r="L75" s="88">
        <v>7834.2</v>
      </c>
      <c r="M75" s="87">
        <v>2814</v>
      </c>
      <c r="N75" s="87">
        <v>3477</v>
      </c>
      <c r="O75" s="87">
        <v>3669</v>
      </c>
      <c r="P75" s="87">
        <v>3022</v>
      </c>
      <c r="Q75" s="87">
        <v>3300</v>
      </c>
      <c r="T75" s="87" t="s">
        <v>49</v>
      </c>
      <c r="U75" s="87" t="s">
        <v>16</v>
      </c>
      <c r="V75" s="88">
        <f t="shared" si="3"/>
        <v>1501.2</v>
      </c>
      <c r="W75" s="88">
        <f t="shared" si="4"/>
        <v>4875.0860000000002</v>
      </c>
      <c r="X75" s="89">
        <f t="shared" si="5"/>
        <v>3247.4593658406611</v>
      </c>
    </row>
    <row r="76" spans="1:24" ht="47.25" customHeight="1">
      <c r="A76" s="87"/>
      <c r="B76" s="87" t="s">
        <v>17</v>
      </c>
      <c r="C76" s="88">
        <v>915</v>
      </c>
      <c r="D76" s="88">
        <v>743</v>
      </c>
      <c r="E76" s="88">
        <v>915</v>
      </c>
      <c r="F76" s="88">
        <v>1386.4</v>
      </c>
      <c r="G76" s="88">
        <v>1280.9000000000001</v>
      </c>
      <c r="H76" s="88">
        <v>3315.96</v>
      </c>
      <c r="I76" s="88">
        <v>2535.86</v>
      </c>
      <c r="J76" s="88">
        <v>3406.55</v>
      </c>
      <c r="K76" s="88">
        <v>4777.53</v>
      </c>
      <c r="L76" s="88">
        <v>4575.37</v>
      </c>
      <c r="M76" s="87">
        <v>3624</v>
      </c>
      <c r="N76" s="87">
        <v>3413</v>
      </c>
      <c r="O76" s="87">
        <v>3723</v>
      </c>
      <c r="P76" s="87">
        <v>3446</v>
      </c>
      <c r="Q76" s="87">
        <v>3572</v>
      </c>
      <c r="T76" s="87"/>
      <c r="U76" s="87" t="s">
        <v>17</v>
      </c>
      <c r="V76" s="88">
        <f t="shared" si="3"/>
        <v>1048.06</v>
      </c>
      <c r="W76" s="88">
        <f t="shared" si="4"/>
        <v>3722.2539999999995</v>
      </c>
      <c r="X76" s="89">
        <f t="shared" si="5"/>
        <v>3551.5657500524776</v>
      </c>
    </row>
    <row r="77" spans="1:24" ht="47.25" customHeight="1">
      <c r="A77" s="87"/>
      <c r="B77" s="87" t="s">
        <v>18</v>
      </c>
      <c r="C77" s="88">
        <v>1962</v>
      </c>
      <c r="D77" s="88">
        <v>1932</v>
      </c>
      <c r="E77" s="88">
        <v>2011</v>
      </c>
      <c r="F77" s="88">
        <v>3186.4</v>
      </c>
      <c r="G77" s="88">
        <v>3654.9</v>
      </c>
      <c r="H77" s="88">
        <v>6262.22</v>
      </c>
      <c r="I77" s="88">
        <v>6670.01</v>
      </c>
      <c r="J77" s="88">
        <v>7427.77</v>
      </c>
      <c r="K77" s="88">
        <v>10217.129999999999</v>
      </c>
      <c r="L77" s="88">
        <v>12409.57</v>
      </c>
      <c r="M77" s="87">
        <v>3192</v>
      </c>
      <c r="N77" s="87">
        <v>3452</v>
      </c>
      <c r="O77" s="87">
        <v>3694</v>
      </c>
      <c r="P77" s="87">
        <v>3206</v>
      </c>
      <c r="Q77" s="87">
        <v>3395</v>
      </c>
      <c r="T77" s="87"/>
      <c r="U77" s="87" t="s">
        <v>18</v>
      </c>
      <c r="V77" s="88">
        <f t="shared" si="3"/>
        <v>2549.2599999999998</v>
      </c>
      <c r="W77" s="88">
        <f t="shared" si="4"/>
        <v>8597.34</v>
      </c>
      <c r="X77" s="89">
        <f t="shared" si="5"/>
        <v>3372.4845641480274</v>
      </c>
    </row>
    <row r="78" spans="1:24" ht="47.25" customHeight="1">
      <c r="A78" s="87" t="s">
        <v>50</v>
      </c>
      <c r="B78" s="87" t="s">
        <v>16</v>
      </c>
      <c r="C78" s="88">
        <v>201.84</v>
      </c>
      <c r="D78" s="88">
        <v>198.64</v>
      </c>
      <c r="E78" s="88">
        <v>196.76</v>
      </c>
      <c r="F78" s="88">
        <v>198.19</v>
      </c>
      <c r="G78" s="88">
        <v>190.7</v>
      </c>
      <c r="H78" s="88">
        <v>576.98</v>
      </c>
      <c r="I78" s="88">
        <v>560.65</v>
      </c>
      <c r="J78" s="88">
        <v>582.14</v>
      </c>
      <c r="K78" s="88">
        <v>585.27</v>
      </c>
      <c r="L78" s="88">
        <v>585.27</v>
      </c>
      <c r="M78" s="87">
        <v>2859</v>
      </c>
      <c r="N78" s="87">
        <v>2822</v>
      </c>
      <c r="O78" s="87">
        <v>2959</v>
      </c>
      <c r="P78" s="87">
        <v>2953</v>
      </c>
      <c r="Q78" s="87">
        <v>3069</v>
      </c>
      <c r="T78" s="87" t="s">
        <v>50</v>
      </c>
      <c r="U78" s="87" t="s">
        <v>16</v>
      </c>
      <c r="V78" s="88">
        <f t="shared" si="3"/>
        <v>197.22600000000003</v>
      </c>
      <c r="W78" s="88">
        <f t="shared" si="4"/>
        <v>578.06200000000001</v>
      </c>
      <c r="X78" s="89">
        <f t="shared" si="5"/>
        <v>2930.9624491699874</v>
      </c>
    </row>
    <row r="79" spans="1:24" ht="47.25" customHeight="1">
      <c r="A79" s="87"/>
      <c r="B79" s="87" t="s">
        <v>17</v>
      </c>
      <c r="C79" s="88">
        <v>72.239999999999995</v>
      </c>
      <c r="D79" s="88">
        <v>70.739999999999995</v>
      </c>
      <c r="E79" s="88">
        <v>70.58</v>
      </c>
      <c r="F79" s="88">
        <v>65.599999999999994</v>
      </c>
      <c r="G79" s="88">
        <v>65.040000000000006</v>
      </c>
      <c r="H79" s="88">
        <v>235.08</v>
      </c>
      <c r="I79" s="88">
        <v>232.53</v>
      </c>
      <c r="J79" s="88">
        <v>228.1</v>
      </c>
      <c r="K79" s="88">
        <v>217.85</v>
      </c>
      <c r="L79" s="88">
        <v>225.67</v>
      </c>
      <c r="M79" s="87">
        <v>3254</v>
      </c>
      <c r="N79" s="87">
        <v>3287</v>
      </c>
      <c r="O79" s="87">
        <v>3232</v>
      </c>
      <c r="P79" s="87">
        <v>3321</v>
      </c>
      <c r="Q79" s="87">
        <v>3470</v>
      </c>
      <c r="T79" s="87"/>
      <c r="U79" s="87" t="s">
        <v>17</v>
      </c>
      <c r="V79" s="88">
        <f t="shared" si="3"/>
        <v>68.84</v>
      </c>
      <c r="W79" s="88">
        <f t="shared" si="4"/>
        <v>227.846</v>
      </c>
      <c r="X79" s="89">
        <f t="shared" si="5"/>
        <v>3309.7908192911095</v>
      </c>
    </row>
    <row r="80" spans="1:24" ht="47.25" customHeight="1">
      <c r="A80" s="87"/>
      <c r="B80" s="87" t="s">
        <v>18</v>
      </c>
      <c r="C80" s="88">
        <v>274.08999999999997</v>
      </c>
      <c r="D80" s="88">
        <v>269.39</v>
      </c>
      <c r="E80" s="88">
        <v>267.33999999999997</v>
      </c>
      <c r="F80" s="88">
        <v>263.79000000000002</v>
      </c>
      <c r="G80" s="88">
        <v>255.74</v>
      </c>
      <c r="H80" s="88">
        <v>812.06</v>
      </c>
      <c r="I80" s="88">
        <v>793.18</v>
      </c>
      <c r="J80" s="88">
        <v>810.24</v>
      </c>
      <c r="K80" s="88">
        <v>803.12</v>
      </c>
      <c r="L80" s="88">
        <v>810.95</v>
      </c>
      <c r="M80" s="87">
        <v>2963</v>
      </c>
      <c r="N80" s="87">
        <v>2944</v>
      </c>
      <c r="O80" s="87">
        <v>3031</v>
      </c>
      <c r="P80" s="87">
        <v>3045</v>
      </c>
      <c r="Q80" s="87">
        <v>3171</v>
      </c>
      <c r="T80" s="87"/>
      <c r="U80" s="87" t="s">
        <v>18</v>
      </c>
      <c r="V80" s="88">
        <f t="shared" si="3"/>
        <v>266.07</v>
      </c>
      <c r="W80" s="88">
        <f t="shared" si="4"/>
        <v>805.90999999999985</v>
      </c>
      <c r="X80" s="89">
        <f t="shared" si="5"/>
        <v>3028.9397526966582</v>
      </c>
    </row>
    <row r="81" spans="1:24" ht="47.25" customHeight="1">
      <c r="A81" s="87" t="s">
        <v>51</v>
      </c>
      <c r="B81" s="87" t="s">
        <v>16</v>
      </c>
      <c r="C81" s="88">
        <v>239</v>
      </c>
      <c r="D81" s="88">
        <v>239</v>
      </c>
      <c r="E81" s="88">
        <v>230</v>
      </c>
      <c r="F81" s="88">
        <v>238</v>
      </c>
      <c r="G81" s="88">
        <v>233</v>
      </c>
      <c r="H81" s="88">
        <v>604.91</v>
      </c>
      <c r="I81" s="88">
        <v>561.65</v>
      </c>
      <c r="J81" s="88">
        <v>597.77</v>
      </c>
      <c r="K81" s="88">
        <v>657.36</v>
      </c>
      <c r="L81" s="88">
        <v>624.44000000000005</v>
      </c>
      <c r="M81" s="87">
        <v>2531</v>
      </c>
      <c r="N81" s="87">
        <v>2350</v>
      </c>
      <c r="O81" s="87">
        <v>2599</v>
      </c>
      <c r="P81" s="87">
        <v>2762</v>
      </c>
      <c r="Q81" s="87">
        <v>2680</v>
      </c>
      <c r="T81" s="87" t="s">
        <v>51</v>
      </c>
      <c r="U81" s="87" t="s">
        <v>16</v>
      </c>
      <c r="V81" s="88">
        <f t="shared" si="3"/>
        <v>235.8</v>
      </c>
      <c r="W81" s="88">
        <f t="shared" si="4"/>
        <v>609.226</v>
      </c>
      <c r="X81" s="89">
        <f t="shared" si="5"/>
        <v>2583.6556403731975</v>
      </c>
    </row>
    <row r="82" spans="1:24" ht="47.25" customHeight="1">
      <c r="A82" s="87"/>
      <c r="B82" s="87" t="s">
        <v>17</v>
      </c>
      <c r="C82" s="88">
        <v>13</v>
      </c>
      <c r="D82" s="88">
        <v>17</v>
      </c>
      <c r="E82" s="88">
        <v>17</v>
      </c>
      <c r="F82" s="88">
        <v>16</v>
      </c>
      <c r="G82" s="88">
        <v>24</v>
      </c>
      <c r="H82" s="88">
        <v>41.78</v>
      </c>
      <c r="I82" s="88">
        <v>55.91</v>
      </c>
      <c r="J82" s="88">
        <v>60.61</v>
      </c>
      <c r="K82" s="88">
        <v>57.52</v>
      </c>
      <c r="L82" s="88">
        <v>91.61</v>
      </c>
      <c r="M82" s="87">
        <v>3214</v>
      </c>
      <c r="N82" s="87">
        <v>3289</v>
      </c>
      <c r="O82" s="87">
        <v>3565</v>
      </c>
      <c r="P82" s="87">
        <v>3595</v>
      </c>
      <c r="Q82" s="87">
        <v>3817</v>
      </c>
      <c r="T82" s="87"/>
      <c r="U82" s="87" t="s">
        <v>17</v>
      </c>
      <c r="V82" s="88">
        <f t="shared" si="3"/>
        <v>17.399999999999999</v>
      </c>
      <c r="W82" s="88">
        <f t="shared" si="4"/>
        <v>61.486000000000004</v>
      </c>
      <c r="X82" s="89">
        <f t="shared" si="5"/>
        <v>3533.6781609195409</v>
      </c>
    </row>
    <row r="83" spans="1:24" ht="47.25" customHeight="1">
      <c r="A83" s="87"/>
      <c r="B83" s="87" t="s">
        <v>18</v>
      </c>
      <c r="C83" s="88">
        <v>252</v>
      </c>
      <c r="D83" s="88">
        <v>256</v>
      </c>
      <c r="E83" s="88">
        <v>247</v>
      </c>
      <c r="F83" s="88">
        <v>254</v>
      </c>
      <c r="G83" s="88">
        <v>257</v>
      </c>
      <c r="H83" s="88">
        <v>646.69000000000005</v>
      </c>
      <c r="I83" s="88">
        <v>617.55999999999995</v>
      </c>
      <c r="J83" s="88">
        <v>658.38</v>
      </c>
      <c r="K83" s="88">
        <v>714.88</v>
      </c>
      <c r="L83" s="88">
        <v>716.05</v>
      </c>
      <c r="M83" s="87">
        <v>2566</v>
      </c>
      <c r="N83" s="87">
        <v>2412</v>
      </c>
      <c r="O83" s="87">
        <v>2665</v>
      </c>
      <c r="P83" s="87">
        <v>2814</v>
      </c>
      <c r="Q83" s="87">
        <v>2786</v>
      </c>
      <c r="T83" s="87"/>
      <c r="U83" s="87" t="s">
        <v>18</v>
      </c>
      <c r="V83" s="88">
        <f t="shared" si="3"/>
        <v>253.2</v>
      </c>
      <c r="W83" s="88">
        <f t="shared" si="4"/>
        <v>670.7120000000001</v>
      </c>
      <c r="X83" s="89">
        <f t="shared" si="5"/>
        <v>2648.9415481832548</v>
      </c>
    </row>
    <row r="84" spans="1:24" ht="47.25" customHeight="1">
      <c r="A84" s="87" t="s">
        <v>52</v>
      </c>
      <c r="B84" s="87" t="s">
        <v>16</v>
      </c>
      <c r="C84" s="88">
        <v>5788</v>
      </c>
      <c r="D84" s="88">
        <v>5719</v>
      </c>
      <c r="E84" s="88">
        <v>5711</v>
      </c>
      <c r="F84" s="88">
        <v>5652</v>
      </c>
      <c r="G84" s="88">
        <v>5676</v>
      </c>
      <c r="H84" s="88">
        <v>13196.64</v>
      </c>
      <c r="I84" s="88">
        <v>15458.46</v>
      </c>
      <c r="J84" s="88">
        <v>15436.83</v>
      </c>
      <c r="K84" s="88">
        <v>15429.96</v>
      </c>
      <c r="L84" s="88">
        <v>15183.3</v>
      </c>
      <c r="M84" s="87">
        <v>2280</v>
      </c>
      <c r="N84" s="87">
        <v>2703</v>
      </c>
      <c r="O84" s="87">
        <v>2703</v>
      </c>
      <c r="P84" s="87">
        <v>2730</v>
      </c>
      <c r="Q84" s="87">
        <v>2675</v>
      </c>
      <c r="T84" s="87" t="s">
        <v>52</v>
      </c>
      <c r="U84" s="87" t="s">
        <v>16</v>
      </c>
      <c r="V84" s="88">
        <f t="shared" si="3"/>
        <v>5709.2</v>
      </c>
      <c r="W84" s="88">
        <f t="shared" si="4"/>
        <v>14941.038</v>
      </c>
      <c r="X84" s="89">
        <f t="shared" si="5"/>
        <v>2617.0107896027466</v>
      </c>
    </row>
    <row r="85" spans="1:24" ht="47.25" customHeight="1">
      <c r="A85" s="87"/>
      <c r="B85" s="87" t="s">
        <v>17</v>
      </c>
      <c r="C85" s="88">
        <v>26</v>
      </c>
      <c r="D85" s="88">
        <v>29</v>
      </c>
      <c r="E85" s="88">
        <v>26</v>
      </c>
      <c r="F85" s="88">
        <v>26</v>
      </c>
      <c r="G85" s="88">
        <v>27</v>
      </c>
      <c r="H85" s="88">
        <v>77.349999999999994</v>
      </c>
      <c r="I85" s="88">
        <v>86.83</v>
      </c>
      <c r="J85" s="88">
        <v>80.959999999999994</v>
      </c>
      <c r="K85" s="88">
        <v>90.06</v>
      </c>
      <c r="L85" s="88">
        <v>88.24</v>
      </c>
      <c r="M85" s="87">
        <v>2975</v>
      </c>
      <c r="N85" s="87">
        <v>2994</v>
      </c>
      <c r="O85" s="87">
        <v>3114</v>
      </c>
      <c r="P85" s="87">
        <v>3464</v>
      </c>
      <c r="Q85" s="87">
        <v>3268</v>
      </c>
      <c r="T85" s="87"/>
      <c r="U85" s="87" t="s">
        <v>17</v>
      </c>
      <c r="V85" s="88">
        <f t="shared" si="3"/>
        <v>26.8</v>
      </c>
      <c r="W85" s="88">
        <f t="shared" si="4"/>
        <v>84.688000000000002</v>
      </c>
      <c r="X85" s="89">
        <f t="shared" si="5"/>
        <v>3160</v>
      </c>
    </row>
    <row r="86" spans="1:24" ht="47.25" customHeight="1">
      <c r="A86" s="87"/>
      <c r="B86" s="87" t="s">
        <v>18</v>
      </c>
      <c r="C86" s="88">
        <v>5814</v>
      </c>
      <c r="D86" s="88">
        <v>5748</v>
      </c>
      <c r="E86" s="88">
        <v>5737</v>
      </c>
      <c r="F86" s="88">
        <v>5678</v>
      </c>
      <c r="G86" s="88">
        <v>5703</v>
      </c>
      <c r="H86" s="88">
        <v>13273.99</v>
      </c>
      <c r="I86" s="88">
        <v>15545.28</v>
      </c>
      <c r="J86" s="88">
        <v>15517.8</v>
      </c>
      <c r="K86" s="88">
        <v>15520.02</v>
      </c>
      <c r="L86" s="88">
        <v>15271.54</v>
      </c>
      <c r="M86" s="87">
        <v>2283</v>
      </c>
      <c r="N86" s="87">
        <v>2704</v>
      </c>
      <c r="O86" s="87">
        <v>2705</v>
      </c>
      <c r="P86" s="87">
        <v>2733</v>
      </c>
      <c r="Q86" s="87">
        <v>2678</v>
      </c>
      <c r="T86" s="87"/>
      <c r="U86" s="87" t="s">
        <v>18</v>
      </c>
      <c r="V86" s="88">
        <f t="shared" si="3"/>
        <v>5736</v>
      </c>
      <c r="W86" s="88">
        <f t="shared" si="4"/>
        <v>15025.726000000001</v>
      </c>
      <c r="X86" s="89">
        <f t="shared" si="5"/>
        <v>2619.547768479777</v>
      </c>
    </row>
    <row r="87" spans="1:24" ht="47.25" customHeight="1">
      <c r="A87" s="87" t="s">
        <v>53</v>
      </c>
      <c r="B87" s="87" t="s">
        <v>16</v>
      </c>
      <c r="C87" s="88">
        <v>3858</v>
      </c>
      <c r="D87" s="88">
        <v>4233.07</v>
      </c>
      <c r="E87" s="88">
        <v>4219.2</v>
      </c>
      <c r="F87" s="88">
        <v>4300.08</v>
      </c>
      <c r="G87" s="88">
        <v>4285.54</v>
      </c>
      <c r="H87" s="88">
        <v>10690.52</v>
      </c>
      <c r="I87" s="88">
        <v>11891.91</v>
      </c>
      <c r="J87" s="88">
        <v>11341.22</v>
      </c>
      <c r="K87" s="88">
        <v>11855.32</v>
      </c>
      <c r="L87" s="88">
        <v>12205.2</v>
      </c>
      <c r="M87" s="87">
        <v>2771</v>
      </c>
      <c r="N87" s="87">
        <v>2809</v>
      </c>
      <c r="O87" s="87">
        <v>2688</v>
      </c>
      <c r="P87" s="87">
        <v>2757</v>
      </c>
      <c r="Q87" s="87">
        <v>2848</v>
      </c>
      <c r="T87" s="87" t="s">
        <v>53</v>
      </c>
      <c r="U87" s="87" t="s">
        <v>16</v>
      </c>
      <c r="V87" s="88">
        <f t="shared" si="3"/>
        <v>4179.1779999999999</v>
      </c>
      <c r="W87" s="88">
        <f t="shared" si="4"/>
        <v>11596.833999999999</v>
      </c>
      <c r="X87" s="89">
        <f t="shared" si="5"/>
        <v>2774.9078885847885</v>
      </c>
    </row>
    <row r="88" spans="1:24" ht="47.25" customHeight="1">
      <c r="A88" s="87"/>
      <c r="B88" s="87" t="s">
        <v>17</v>
      </c>
      <c r="C88" s="88">
        <v>1257.8</v>
      </c>
      <c r="D88" s="88">
        <v>1279.5</v>
      </c>
      <c r="E88" s="88">
        <v>1271.77</v>
      </c>
      <c r="F88" s="88">
        <v>1285.55</v>
      </c>
      <c r="G88" s="88">
        <v>1300.22</v>
      </c>
      <c r="H88" s="88">
        <v>4276.5200000000004</v>
      </c>
      <c r="I88" s="88">
        <v>4350.3</v>
      </c>
      <c r="J88" s="88">
        <v>4540.2299999999996</v>
      </c>
      <c r="K88" s="88">
        <v>4669.12</v>
      </c>
      <c r="L88" s="88">
        <v>4523.46</v>
      </c>
      <c r="M88" s="87">
        <v>3400</v>
      </c>
      <c r="N88" s="87">
        <v>3400</v>
      </c>
      <c r="O88" s="87">
        <v>3570</v>
      </c>
      <c r="P88" s="87">
        <v>3632</v>
      </c>
      <c r="Q88" s="87">
        <v>3479</v>
      </c>
      <c r="T88" s="87"/>
      <c r="U88" s="87" t="s">
        <v>17</v>
      </c>
      <c r="V88" s="88">
        <f t="shared" si="3"/>
        <v>1278.9680000000001</v>
      </c>
      <c r="W88" s="88">
        <f t="shared" si="4"/>
        <v>4471.9259999999995</v>
      </c>
      <c r="X88" s="89">
        <f t="shared" si="5"/>
        <v>3496.511249695066</v>
      </c>
    </row>
    <row r="89" spans="1:24" ht="47.25" customHeight="1">
      <c r="A89" s="87"/>
      <c r="B89" s="87" t="s">
        <v>18</v>
      </c>
      <c r="C89" s="88">
        <v>5115.8</v>
      </c>
      <c r="D89" s="88">
        <v>5512.57</v>
      </c>
      <c r="E89" s="88">
        <v>5490.98</v>
      </c>
      <c r="F89" s="88">
        <v>5585.63</v>
      </c>
      <c r="G89" s="88">
        <v>5585.75</v>
      </c>
      <c r="H89" s="88">
        <v>14967.04</v>
      </c>
      <c r="I89" s="88">
        <v>16242.21</v>
      </c>
      <c r="J89" s="88">
        <v>15881.44</v>
      </c>
      <c r="K89" s="88">
        <v>16524.439999999999</v>
      </c>
      <c r="L89" s="88">
        <v>16728.66</v>
      </c>
      <c r="M89" s="87">
        <v>2926</v>
      </c>
      <c r="N89" s="87">
        <v>2946</v>
      </c>
      <c r="O89" s="87">
        <v>2892</v>
      </c>
      <c r="P89" s="87">
        <v>2958</v>
      </c>
      <c r="Q89" s="87">
        <v>2995</v>
      </c>
      <c r="T89" s="87"/>
      <c r="U89" s="87" t="s">
        <v>18</v>
      </c>
      <c r="V89" s="88">
        <f t="shared" si="3"/>
        <v>5458.1459999999997</v>
      </c>
      <c r="W89" s="88">
        <f t="shared" si="4"/>
        <v>16068.758000000002</v>
      </c>
      <c r="X89" s="89">
        <f t="shared" si="5"/>
        <v>2943.9956351479059</v>
      </c>
    </row>
    <row r="90" spans="1:24" ht="47.25" customHeight="1">
      <c r="A90" s="87" t="s">
        <v>54</v>
      </c>
      <c r="B90" s="87" t="s">
        <v>16</v>
      </c>
      <c r="C90" s="88">
        <v>39349.269999999997</v>
      </c>
      <c r="D90" s="88">
        <v>39964.35</v>
      </c>
      <c r="E90" s="88">
        <v>39012.959999999999</v>
      </c>
      <c r="F90" s="88">
        <v>40357.97</v>
      </c>
      <c r="G90" s="88">
        <v>41038.410000000003</v>
      </c>
      <c r="H90" s="88">
        <v>97135.16</v>
      </c>
      <c r="I90" s="88">
        <v>102039.99</v>
      </c>
      <c r="J90" s="88">
        <v>102276.51</v>
      </c>
      <c r="K90" s="88">
        <v>105208.14</v>
      </c>
      <c r="L90" s="88">
        <v>111000.79</v>
      </c>
      <c r="M90" s="87">
        <v>2469</v>
      </c>
      <c r="N90" s="87">
        <v>2553</v>
      </c>
      <c r="O90" s="87">
        <v>2622</v>
      </c>
      <c r="P90" s="87">
        <v>2607</v>
      </c>
      <c r="Q90" s="87">
        <v>2705</v>
      </c>
      <c r="T90" s="87" t="s">
        <v>54</v>
      </c>
      <c r="U90" s="87" t="s">
        <v>16</v>
      </c>
      <c r="V90" s="88">
        <f t="shared" si="3"/>
        <v>39944.591999999997</v>
      </c>
      <c r="W90" s="88">
        <f t="shared" si="4"/>
        <v>103532.118</v>
      </c>
      <c r="X90" s="89">
        <f t="shared" si="5"/>
        <v>2591.8932405167639</v>
      </c>
    </row>
    <row r="91" spans="1:24" ht="47.25" customHeight="1">
      <c r="A91" s="87"/>
      <c r="B91" s="87" t="s">
        <v>17</v>
      </c>
      <c r="C91" s="88">
        <v>4424.8</v>
      </c>
      <c r="D91" s="88">
        <v>4192.09</v>
      </c>
      <c r="E91" s="88">
        <v>4649.34</v>
      </c>
      <c r="F91" s="88">
        <v>5410.71</v>
      </c>
      <c r="G91" s="88">
        <v>5240.2700000000004</v>
      </c>
      <c r="H91" s="88">
        <v>15622.44</v>
      </c>
      <c r="I91" s="88">
        <v>14437.83</v>
      </c>
      <c r="J91" s="88">
        <v>16593.810000000001</v>
      </c>
      <c r="K91" s="88">
        <v>19160.18</v>
      </c>
      <c r="L91" s="88">
        <v>18470.63</v>
      </c>
      <c r="M91" s="87">
        <v>3531</v>
      </c>
      <c r="N91" s="87">
        <v>3444</v>
      </c>
      <c r="O91" s="87">
        <v>3569</v>
      </c>
      <c r="P91" s="87">
        <v>3541</v>
      </c>
      <c r="Q91" s="87">
        <v>3525</v>
      </c>
      <c r="T91" s="87"/>
      <c r="U91" s="87" t="s">
        <v>17</v>
      </c>
      <c r="V91" s="88">
        <f t="shared" si="3"/>
        <v>4783.442</v>
      </c>
      <c r="W91" s="88">
        <f t="shared" si="4"/>
        <v>16856.978000000003</v>
      </c>
      <c r="X91" s="89">
        <f t="shared" si="5"/>
        <v>3524.0268409233354</v>
      </c>
    </row>
    <row r="92" spans="1:24" ht="47.25" customHeight="1">
      <c r="A92" s="87"/>
      <c r="B92" s="87" t="s">
        <v>18</v>
      </c>
      <c r="C92" s="88">
        <v>43774.07</v>
      </c>
      <c r="D92" s="88">
        <v>44156.45</v>
      </c>
      <c r="E92" s="88">
        <v>43662.3</v>
      </c>
      <c r="F92" s="88">
        <v>45768.69</v>
      </c>
      <c r="G92" s="88">
        <v>46278.68</v>
      </c>
      <c r="H92" s="88">
        <v>112757.61</v>
      </c>
      <c r="I92" s="88">
        <v>116477.82</v>
      </c>
      <c r="J92" s="88">
        <v>118870.32</v>
      </c>
      <c r="K92" s="88">
        <v>124368.32000000001</v>
      </c>
      <c r="L92" s="88">
        <v>129471.42</v>
      </c>
      <c r="M92" s="87">
        <v>2576</v>
      </c>
      <c r="N92" s="87">
        <v>2638</v>
      </c>
      <c r="O92" s="87">
        <v>2722</v>
      </c>
      <c r="P92" s="87">
        <v>2717</v>
      </c>
      <c r="Q92" s="87">
        <v>2798</v>
      </c>
      <c r="T92" s="87"/>
      <c r="U92" s="87" t="s">
        <v>18</v>
      </c>
      <c r="V92" s="88">
        <f t="shared" si="3"/>
        <v>44728.038</v>
      </c>
      <c r="W92" s="88">
        <f t="shared" si="4"/>
        <v>120389.098</v>
      </c>
      <c r="X92" s="89">
        <f t="shared" si="5"/>
        <v>2691.5801225173345</v>
      </c>
    </row>
    <row r="93" spans="1:24">
      <c r="A93" s="114">
        <v>3</v>
      </c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</row>
  </sheetData>
  <mergeCells count="18">
    <mergeCell ref="A93:Q93"/>
    <mergeCell ref="A6:A7"/>
    <mergeCell ref="B6:B7"/>
    <mergeCell ref="A1:Q1"/>
    <mergeCell ref="A2:Q2"/>
    <mergeCell ref="A3:Q3"/>
    <mergeCell ref="A5:Q5"/>
    <mergeCell ref="C6:G6"/>
    <mergeCell ref="H6:L6"/>
    <mergeCell ref="M6:Q6"/>
    <mergeCell ref="A50:Q50"/>
    <mergeCell ref="T4:X4"/>
    <mergeCell ref="T5:X5"/>
    <mergeCell ref="T6:T7"/>
    <mergeCell ref="U6:U7"/>
    <mergeCell ref="V6:V7"/>
    <mergeCell ref="W6:W7"/>
    <mergeCell ref="X6:X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1" orientation="landscape" r:id="rId1"/>
  <headerFooter>
    <oddFooter>&amp;C2</oddFooter>
  </headerFooter>
  <rowBreaks count="1" manualBreakCount="1">
    <brk id="50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28"/>
  <sheetViews>
    <sheetView tabSelected="1" view="pageBreakPreview" topLeftCell="A7" zoomScale="60" zoomScaleNormal="80" workbookViewId="0">
      <selection activeCell="I30" sqref="I30"/>
    </sheetView>
  </sheetViews>
  <sheetFormatPr defaultColWidth="11" defaultRowHeight="15.75" outlineLevelCol="1"/>
  <cols>
    <col min="1" max="1" width="28.7109375" style="2" customWidth="1"/>
    <col min="2" max="2" width="17.28515625" style="2" customWidth="1"/>
    <col min="3" max="17" width="17.28515625" style="2" customWidth="1" outlineLevel="1"/>
    <col min="18" max="19" width="11" style="2"/>
    <col min="20" max="20" width="31.7109375" style="26" bestFit="1" customWidth="1"/>
    <col min="21" max="21" width="14.140625" style="26" customWidth="1"/>
    <col min="22" max="22" width="16.5703125" style="26" customWidth="1"/>
    <col min="23" max="23" width="11.7109375" style="26" customWidth="1"/>
    <col min="24" max="16384" width="11" style="2"/>
  </cols>
  <sheetData>
    <row r="1" spans="1:23" s="28" customFormat="1" ht="15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T1" s="33"/>
      <c r="U1" s="33"/>
      <c r="V1" s="33"/>
      <c r="W1" s="33"/>
    </row>
    <row r="2" spans="1:23" s="29" customFormat="1" ht="21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T2" s="26"/>
      <c r="U2" s="26"/>
      <c r="V2" s="26"/>
      <c r="W2" s="26"/>
    </row>
    <row r="3" spans="1:23" s="29" customFormat="1" ht="21">
      <c r="A3" s="168" t="s">
        <v>71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T3" s="26"/>
      <c r="U3" s="26"/>
      <c r="V3" s="26"/>
      <c r="W3" s="26"/>
    </row>
    <row r="4" spans="1:23" s="29" customFormat="1" ht="21">
      <c r="A4" s="169" t="s">
        <v>3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T4" s="124" t="s">
        <v>101</v>
      </c>
      <c r="U4" s="124"/>
      <c r="V4" s="124"/>
      <c r="W4" s="124"/>
    </row>
    <row r="5" spans="1:23" s="29" customFormat="1" ht="21">
      <c r="A5" s="169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T5" s="124" t="s">
        <v>94</v>
      </c>
      <c r="U5" s="124"/>
      <c r="V5" s="124"/>
      <c r="W5" s="124"/>
    </row>
    <row r="6" spans="1:23" s="29" customFormat="1" ht="21">
      <c r="A6" s="166" t="s">
        <v>5</v>
      </c>
      <c r="B6" s="166" t="s">
        <v>6</v>
      </c>
      <c r="C6" s="166" t="s">
        <v>7</v>
      </c>
      <c r="D6" s="166"/>
      <c r="E6" s="166"/>
      <c r="F6" s="166"/>
      <c r="G6" s="166"/>
      <c r="H6" s="166" t="s">
        <v>8</v>
      </c>
      <c r="I6" s="166"/>
      <c r="J6" s="166"/>
      <c r="K6" s="166"/>
      <c r="L6" s="166"/>
      <c r="M6" s="166" t="s">
        <v>9</v>
      </c>
      <c r="N6" s="166"/>
      <c r="O6" s="166"/>
      <c r="P6" s="166"/>
      <c r="Q6" s="166"/>
      <c r="T6" s="125" t="s">
        <v>5</v>
      </c>
      <c r="U6" s="125" t="s">
        <v>7</v>
      </c>
      <c r="V6" s="125" t="s">
        <v>8</v>
      </c>
      <c r="W6" s="125" t="s">
        <v>9</v>
      </c>
    </row>
    <row r="7" spans="1:23" s="29" customFormat="1" ht="21">
      <c r="A7" s="166"/>
      <c r="B7" s="166"/>
      <c r="C7" s="22" t="s">
        <v>10</v>
      </c>
      <c r="D7" s="22" t="s">
        <v>11</v>
      </c>
      <c r="E7" s="22" t="s">
        <v>12</v>
      </c>
      <c r="F7" s="22" t="s">
        <v>13</v>
      </c>
      <c r="G7" s="22" t="s">
        <v>14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10</v>
      </c>
      <c r="N7" s="22" t="s">
        <v>11</v>
      </c>
      <c r="O7" s="22" t="s">
        <v>12</v>
      </c>
      <c r="P7" s="22" t="s">
        <v>13</v>
      </c>
      <c r="Q7" s="22" t="s">
        <v>14</v>
      </c>
      <c r="T7" s="125"/>
      <c r="U7" s="125"/>
      <c r="V7" s="125"/>
      <c r="W7" s="125"/>
    </row>
    <row r="8" spans="1:23" s="29" customFormat="1" ht="36.75" customHeight="1">
      <c r="A8" s="23" t="s">
        <v>20</v>
      </c>
      <c r="B8" s="23" t="s">
        <v>17</v>
      </c>
      <c r="C8" s="31">
        <v>0.44</v>
      </c>
      <c r="D8" s="31">
        <v>0.45</v>
      </c>
      <c r="E8" s="31">
        <v>0.45</v>
      </c>
      <c r="F8" s="31">
        <v>0.45</v>
      </c>
      <c r="G8" s="31">
        <v>0.46</v>
      </c>
      <c r="H8" s="31">
        <v>0.25</v>
      </c>
      <c r="I8" s="31">
        <v>0.35</v>
      </c>
      <c r="J8" s="31">
        <v>0.36</v>
      </c>
      <c r="K8" s="31">
        <v>0.36</v>
      </c>
      <c r="L8" s="31">
        <v>0.37</v>
      </c>
      <c r="M8" s="32">
        <v>575</v>
      </c>
      <c r="N8" s="32">
        <v>777</v>
      </c>
      <c r="O8" s="32">
        <v>784</v>
      </c>
      <c r="P8" s="32">
        <v>793</v>
      </c>
      <c r="Q8" s="32">
        <v>795</v>
      </c>
      <c r="T8" s="23" t="s">
        <v>20</v>
      </c>
      <c r="U8" s="44">
        <f>AVERAGE(C8:G8)</f>
        <v>0.45</v>
      </c>
      <c r="V8" s="44">
        <f>AVERAGE(H8:L8)</f>
        <v>0.33799999999999997</v>
      </c>
      <c r="W8" s="45">
        <f>V8/U8*1000</f>
        <v>751.11111111111109</v>
      </c>
    </row>
    <row r="9" spans="1:23" s="29" customFormat="1" ht="36.75" customHeight="1">
      <c r="A9" s="23" t="s">
        <v>21</v>
      </c>
      <c r="B9" s="23" t="s">
        <v>17</v>
      </c>
      <c r="C9" s="24">
        <v>28.19</v>
      </c>
      <c r="D9" s="24">
        <v>26.73</v>
      </c>
      <c r="E9" s="24">
        <v>24.12</v>
      </c>
      <c r="F9" s="24">
        <v>23.27</v>
      </c>
      <c r="G9" s="24">
        <v>23.46</v>
      </c>
      <c r="H9" s="24">
        <v>21.03</v>
      </c>
      <c r="I9" s="24">
        <v>19.57</v>
      </c>
      <c r="J9" s="24">
        <v>18.43</v>
      </c>
      <c r="K9" s="24">
        <v>16.96</v>
      </c>
      <c r="L9" s="24">
        <v>18.489999999999998</v>
      </c>
      <c r="M9" s="23">
        <v>746</v>
      </c>
      <c r="N9" s="23">
        <v>732</v>
      </c>
      <c r="O9" s="23">
        <v>764</v>
      </c>
      <c r="P9" s="23">
        <v>729</v>
      </c>
      <c r="Q9" s="23">
        <v>788</v>
      </c>
      <c r="T9" s="23" t="s">
        <v>21</v>
      </c>
      <c r="U9" s="44">
        <f t="shared" ref="U9:U27" si="0">AVERAGE(C9:G9)</f>
        <v>25.154000000000003</v>
      </c>
      <c r="V9" s="44">
        <f t="shared" ref="V9:V27" si="1">AVERAGE(H9:L9)</f>
        <v>18.896000000000001</v>
      </c>
      <c r="W9" s="45">
        <f t="shared" ref="W9:W27" si="2">V9/U9*1000</f>
        <v>751.21253081020905</v>
      </c>
    </row>
    <row r="10" spans="1:23" s="29" customFormat="1" ht="36.75" customHeight="1">
      <c r="A10" s="23" t="s">
        <v>22</v>
      </c>
      <c r="B10" s="23" t="s">
        <v>17</v>
      </c>
      <c r="C10" s="24">
        <v>138.16</v>
      </c>
      <c r="D10" s="24">
        <v>147.91</v>
      </c>
      <c r="E10" s="24">
        <v>143.05000000000001</v>
      </c>
      <c r="F10" s="24">
        <v>136.53</v>
      </c>
      <c r="G10" s="24">
        <v>133.15</v>
      </c>
      <c r="H10" s="24">
        <v>147.56</v>
      </c>
      <c r="I10" s="24">
        <v>148.06</v>
      </c>
      <c r="J10" s="24">
        <v>90.12</v>
      </c>
      <c r="K10" s="24">
        <v>124.52</v>
      </c>
      <c r="L10" s="24">
        <v>124.23</v>
      </c>
      <c r="M10" s="23">
        <v>1068</v>
      </c>
      <c r="N10" s="23">
        <v>1001</v>
      </c>
      <c r="O10" s="23">
        <v>630</v>
      </c>
      <c r="P10" s="23">
        <v>912</v>
      </c>
      <c r="Q10" s="23">
        <v>933</v>
      </c>
      <c r="T10" s="23" t="s">
        <v>22</v>
      </c>
      <c r="U10" s="44">
        <f t="shared" si="0"/>
        <v>139.76</v>
      </c>
      <c r="V10" s="44">
        <f t="shared" si="1"/>
        <v>126.898</v>
      </c>
      <c r="W10" s="45">
        <f t="shared" si="2"/>
        <v>907.97080709788213</v>
      </c>
    </row>
    <row r="11" spans="1:23" s="29" customFormat="1" ht="36.75" customHeight="1">
      <c r="A11" s="23" t="s">
        <v>24</v>
      </c>
      <c r="B11" s="23" t="s">
        <v>17</v>
      </c>
      <c r="C11" s="24">
        <v>13.04</v>
      </c>
      <c r="D11" s="24">
        <v>13.66</v>
      </c>
      <c r="E11" s="24">
        <v>13.81</v>
      </c>
      <c r="F11" s="24">
        <v>14.41</v>
      </c>
      <c r="G11" s="24">
        <v>12.82</v>
      </c>
      <c r="H11" s="24">
        <v>4.59</v>
      </c>
      <c r="I11" s="24">
        <v>4.97</v>
      </c>
      <c r="J11" s="24">
        <v>4.46</v>
      </c>
      <c r="K11" s="24">
        <v>5.82</v>
      </c>
      <c r="L11" s="24">
        <v>5.14</v>
      </c>
      <c r="M11" s="23">
        <v>352</v>
      </c>
      <c r="N11" s="23">
        <v>364</v>
      </c>
      <c r="O11" s="23">
        <v>323</v>
      </c>
      <c r="P11" s="23">
        <v>404</v>
      </c>
      <c r="Q11" s="23">
        <v>401</v>
      </c>
      <c r="T11" s="23" t="s">
        <v>24</v>
      </c>
      <c r="U11" s="44">
        <f t="shared" si="0"/>
        <v>13.548000000000002</v>
      </c>
      <c r="V11" s="44">
        <f t="shared" si="1"/>
        <v>4.9960000000000004</v>
      </c>
      <c r="W11" s="45">
        <f t="shared" si="2"/>
        <v>368.76291703572485</v>
      </c>
    </row>
    <row r="12" spans="1:23" s="29" customFormat="1" ht="36.75" customHeight="1">
      <c r="A12" s="23" t="s">
        <v>30</v>
      </c>
      <c r="B12" s="23" t="s">
        <v>17</v>
      </c>
      <c r="C12" s="24">
        <v>1.5</v>
      </c>
      <c r="D12" s="24">
        <v>1.1000000000000001</v>
      </c>
      <c r="E12" s="24">
        <v>0.8</v>
      </c>
      <c r="F12" s="24">
        <v>1.1499999999999999</v>
      </c>
      <c r="G12" s="24">
        <v>0.51</v>
      </c>
      <c r="H12" s="24">
        <v>0.87</v>
      </c>
      <c r="I12" s="24">
        <v>0.79</v>
      </c>
      <c r="J12" s="24">
        <v>0.9</v>
      </c>
      <c r="K12" s="24">
        <v>0.91</v>
      </c>
      <c r="L12" s="24">
        <v>0.49</v>
      </c>
      <c r="M12" s="23">
        <v>579</v>
      </c>
      <c r="N12" s="23">
        <v>722</v>
      </c>
      <c r="O12" s="23">
        <v>1125</v>
      </c>
      <c r="P12" s="23">
        <v>795</v>
      </c>
      <c r="Q12" s="23">
        <v>965</v>
      </c>
      <c r="T12" s="23" t="s">
        <v>30</v>
      </c>
      <c r="U12" s="44">
        <f t="shared" si="0"/>
        <v>1.012</v>
      </c>
      <c r="V12" s="44">
        <f t="shared" si="1"/>
        <v>0.79200000000000004</v>
      </c>
      <c r="W12" s="45">
        <f t="shared" si="2"/>
        <v>782.60869565217399</v>
      </c>
    </row>
    <row r="13" spans="1:23" s="29" customFormat="1" ht="36.75" customHeight="1">
      <c r="A13" s="23" t="s">
        <v>31</v>
      </c>
      <c r="B13" s="23" t="s">
        <v>17</v>
      </c>
      <c r="C13" s="24">
        <v>0.44</v>
      </c>
      <c r="D13" s="24">
        <v>0.48</v>
      </c>
      <c r="E13" s="24">
        <v>0.49</v>
      </c>
      <c r="F13" s="24">
        <v>0.3</v>
      </c>
      <c r="G13" s="24">
        <v>0.28999999999999998</v>
      </c>
      <c r="H13" s="24">
        <v>0.39</v>
      </c>
      <c r="I13" s="24">
        <v>0.43</v>
      </c>
      <c r="J13" s="24">
        <v>0.46</v>
      </c>
      <c r="K13" s="24">
        <v>0.2</v>
      </c>
      <c r="L13" s="24">
        <v>0.42</v>
      </c>
      <c r="M13" s="23">
        <v>875</v>
      </c>
      <c r="N13" s="23">
        <v>880</v>
      </c>
      <c r="O13" s="23">
        <v>930</v>
      </c>
      <c r="P13" s="23">
        <v>657</v>
      </c>
      <c r="Q13" s="23">
        <v>1463</v>
      </c>
      <c r="T13" s="23" t="s">
        <v>31</v>
      </c>
      <c r="U13" s="44">
        <f t="shared" si="0"/>
        <v>0.4</v>
      </c>
      <c r="V13" s="44">
        <f t="shared" si="1"/>
        <v>0.38</v>
      </c>
      <c r="W13" s="45">
        <f t="shared" si="2"/>
        <v>950</v>
      </c>
    </row>
    <row r="14" spans="1:23" s="29" customFormat="1" ht="36.75" customHeight="1">
      <c r="A14" s="23" t="s">
        <v>32</v>
      </c>
      <c r="B14" s="23" t="s">
        <v>17</v>
      </c>
      <c r="C14" s="24">
        <v>0.21</v>
      </c>
      <c r="D14" s="24">
        <v>0</v>
      </c>
      <c r="E14" s="24">
        <v>0.38</v>
      </c>
      <c r="F14" s="24">
        <v>0.4</v>
      </c>
      <c r="G14" s="24">
        <v>0.25</v>
      </c>
      <c r="H14" s="24">
        <v>0.12</v>
      </c>
      <c r="I14" s="24">
        <v>0</v>
      </c>
      <c r="J14" s="24">
        <v>0.27</v>
      </c>
      <c r="K14" s="24">
        <v>0.28999999999999998</v>
      </c>
      <c r="L14" s="24">
        <v>0.14000000000000001</v>
      </c>
      <c r="M14" s="23">
        <v>571</v>
      </c>
      <c r="N14" s="23">
        <v>0</v>
      </c>
      <c r="O14" s="23">
        <v>717</v>
      </c>
      <c r="P14" s="23">
        <v>713</v>
      </c>
      <c r="Q14" s="23">
        <v>586</v>
      </c>
      <c r="T14" s="23" t="s">
        <v>32</v>
      </c>
      <c r="U14" s="44">
        <f t="shared" si="0"/>
        <v>0.248</v>
      </c>
      <c r="V14" s="44">
        <f t="shared" si="1"/>
        <v>0.16399999999999998</v>
      </c>
      <c r="W14" s="45">
        <f t="shared" si="2"/>
        <v>661.29032258064512</v>
      </c>
    </row>
    <row r="15" spans="1:23" s="29" customFormat="1" ht="36.75" customHeight="1">
      <c r="A15" s="23" t="s">
        <v>33</v>
      </c>
      <c r="B15" s="23" t="s">
        <v>17</v>
      </c>
      <c r="C15" s="24">
        <v>69.44</v>
      </c>
      <c r="D15" s="24">
        <v>57.26</v>
      </c>
      <c r="E15" s="24">
        <v>62.32</v>
      </c>
      <c r="F15" s="24">
        <v>72.44</v>
      </c>
      <c r="G15" s="24">
        <v>65.459999999999994</v>
      </c>
      <c r="H15" s="24">
        <v>62.5</v>
      </c>
      <c r="I15" s="24">
        <v>50.1</v>
      </c>
      <c r="J15" s="24">
        <v>52.91</v>
      </c>
      <c r="K15" s="24">
        <v>63.75</v>
      </c>
      <c r="L15" s="24">
        <v>57.6</v>
      </c>
      <c r="M15" s="23">
        <v>900</v>
      </c>
      <c r="N15" s="23">
        <v>875</v>
      </c>
      <c r="O15" s="23">
        <v>849</v>
      </c>
      <c r="P15" s="23">
        <v>880</v>
      </c>
      <c r="Q15" s="23">
        <v>880</v>
      </c>
      <c r="T15" s="23" t="s">
        <v>33</v>
      </c>
      <c r="U15" s="44">
        <f t="shared" si="0"/>
        <v>65.383999999999986</v>
      </c>
      <c r="V15" s="44">
        <f t="shared" si="1"/>
        <v>57.372</v>
      </c>
      <c r="W15" s="45">
        <f t="shared" si="2"/>
        <v>877.46237611648121</v>
      </c>
    </row>
    <row r="16" spans="1:23" s="29" customFormat="1" ht="36.75" customHeight="1">
      <c r="A16" s="23" t="s">
        <v>37</v>
      </c>
      <c r="B16" s="23" t="s">
        <v>17</v>
      </c>
      <c r="C16" s="24">
        <v>596</v>
      </c>
      <c r="D16" s="24">
        <v>421</v>
      </c>
      <c r="E16" s="24">
        <v>379</v>
      </c>
      <c r="F16" s="24">
        <v>542</v>
      </c>
      <c r="G16" s="24">
        <v>492</v>
      </c>
      <c r="H16" s="24">
        <v>679</v>
      </c>
      <c r="I16" s="24">
        <v>329.64</v>
      </c>
      <c r="J16" s="24">
        <v>294.48</v>
      </c>
      <c r="K16" s="24">
        <v>615.16999999999996</v>
      </c>
      <c r="L16" s="24">
        <v>442.31</v>
      </c>
      <c r="M16" s="23">
        <v>1139</v>
      </c>
      <c r="N16" s="23">
        <v>783</v>
      </c>
      <c r="O16" s="23">
        <v>777</v>
      </c>
      <c r="P16" s="23">
        <v>1135</v>
      </c>
      <c r="Q16" s="23">
        <v>899</v>
      </c>
      <c r="T16" s="23" t="s">
        <v>37</v>
      </c>
      <c r="U16" s="44">
        <f t="shared" si="0"/>
        <v>486</v>
      </c>
      <c r="V16" s="44">
        <f t="shared" si="1"/>
        <v>472.12</v>
      </c>
      <c r="W16" s="45">
        <f t="shared" si="2"/>
        <v>971.44032921810697</v>
      </c>
    </row>
    <row r="17" spans="1:23" s="29" customFormat="1" ht="36.75" customHeight="1">
      <c r="A17" s="23" t="s">
        <v>39</v>
      </c>
      <c r="B17" s="23" t="s">
        <v>17</v>
      </c>
      <c r="C17" s="24">
        <v>0.72</v>
      </c>
      <c r="D17" s="24">
        <v>0.76</v>
      </c>
      <c r="E17" s="24">
        <v>0.66</v>
      </c>
      <c r="F17" s="24">
        <v>0.81</v>
      </c>
      <c r="G17" s="24">
        <v>0.95</v>
      </c>
      <c r="H17" s="24">
        <v>0.67</v>
      </c>
      <c r="I17" s="24">
        <v>0.7</v>
      </c>
      <c r="J17" s="24">
        <v>0.61</v>
      </c>
      <c r="K17" s="24">
        <v>0.75</v>
      </c>
      <c r="L17" s="24">
        <v>0.91</v>
      </c>
      <c r="M17" s="23">
        <v>927</v>
      </c>
      <c r="N17" s="23">
        <v>923</v>
      </c>
      <c r="O17" s="23">
        <v>923</v>
      </c>
      <c r="P17" s="23">
        <v>923</v>
      </c>
      <c r="Q17" s="23">
        <v>963</v>
      </c>
      <c r="T17" s="23" t="s">
        <v>39</v>
      </c>
      <c r="U17" s="44">
        <f t="shared" si="0"/>
        <v>0.78</v>
      </c>
      <c r="V17" s="44">
        <f t="shared" si="1"/>
        <v>0.72799999999999998</v>
      </c>
      <c r="W17" s="45">
        <f t="shared" si="2"/>
        <v>933.33333333333326</v>
      </c>
    </row>
    <row r="18" spans="1:23" s="29" customFormat="1" ht="36.75" customHeight="1">
      <c r="A18" s="23" t="s">
        <v>40</v>
      </c>
      <c r="B18" s="23" t="s">
        <v>17</v>
      </c>
      <c r="C18" s="24">
        <v>1.26</v>
      </c>
      <c r="D18" s="24">
        <v>1.26</v>
      </c>
      <c r="E18" s="24">
        <v>0</v>
      </c>
      <c r="F18" s="24">
        <v>0</v>
      </c>
      <c r="G18" s="24">
        <v>0</v>
      </c>
      <c r="H18" s="24">
        <v>1.39</v>
      </c>
      <c r="I18" s="24">
        <v>1.39</v>
      </c>
      <c r="J18" s="24">
        <v>0</v>
      </c>
      <c r="K18" s="24">
        <v>0</v>
      </c>
      <c r="L18" s="24">
        <v>0</v>
      </c>
      <c r="M18" s="23">
        <v>1106</v>
      </c>
      <c r="N18" s="23">
        <v>1107</v>
      </c>
      <c r="O18" s="23">
        <v>0</v>
      </c>
      <c r="P18" s="23">
        <v>0</v>
      </c>
      <c r="Q18" s="23">
        <v>0</v>
      </c>
      <c r="T18" s="23" t="s">
        <v>40</v>
      </c>
      <c r="U18" s="44">
        <f t="shared" si="0"/>
        <v>0.504</v>
      </c>
      <c r="V18" s="44">
        <f t="shared" si="1"/>
        <v>0.55599999999999994</v>
      </c>
      <c r="W18" s="45">
        <f t="shared" si="2"/>
        <v>1103.1746031746031</v>
      </c>
    </row>
    <row r="19" spans="1:23" s="29" customFormat="1" ht="36.75" customHeight="1">
      <c r="A19" s="23" t="s">
        <v>42</v>
      </c>
      <c r="B19" s="23" t="s">
        <v>17</v>
      </c>
      <c r="C19" s="24">
        <v>2.14</v>
      </c>
      <c r="D19" s="24">
        <v>2.1800000000000002</v>
      </c>
      <c r="E19" s="24">
        <v>2.21</v>
      </c>
      <c r="F19" s="24">
        <v>2.21</v>
      </c>
      <c r="G19" s="24">
        <v>0.15</v>
      </c>
      <c r="H19" s="24">
        <v>1.76</v>
      </c>
      <c r="I19" s="24">
        <v>1.79</v>
      </c>
      <c r="J19" s="24">
        <v>1.82</v>
      </c>
      <c r="K19" s="24">
        <v>1.82</v>
      </c>
      <c r="L19" s="24">
        <v>0.13</v>
      </c>
      <c r="M19" s="23">
        <v>822</v>
      </c>
      <c r="N19" s="23">
        <v>821</v>
      </c>
      <c r="O19" s="23">
        <v>824</v>
      </c>
      <c r="P19" s="23">
        <v>824</v>
      </c>
      <c r="Q19" s="23">
        <v>855</v>
      </c>
      <c r="T19" s="23" t="s">
        <v>42</v>
      </c>
      <c r="U19" s="44">
        <f t="shared" si="0"/>
        <v>1.778</v>
      </c>
      <c r="V19" s="44">
        <f t="shared" si="1"/>
        <v>1.464</v>
      </c>
      <c r="W19" s="45">
        <f t="shared" si="2"/>
        <v>823.39707536557921</v>
      </c>
    </row>
    <row r="20" spans="1:23" s="29" customFormat="1" ht="36.75" customHeight="1">
      <c r="A20" s="23" t="s">
        <v>43</v>
      </c>
      <c r="B20" s="23" t="s">
        <v>17</v>
      </c>
      <c r="C20" s="24">
        <v>10.64</v>
      </c>
      <c r="D20" s="24">
        <v>9.73</v>
      </c>
      <c r="E20" s="24">
        <v>9.34</v>
      </c>
      <c r="F20" s="24">
        <v>9.0500000000000007</v>
      </c>
      <c r="G20" s="24">
        <v>11.64</v>
      </c>
      <c r="H20" s="24">
        <v>5.62</v>
      </c>
      <c r="I20" s="24">
        <v>5.14</v>
      </c>
      <c r="J20" s="24">
        <v>4.9400000000000004</v>
      </c>
      <c r="K20" s="24">
        <v>4.76</v>
      </c>
      <c r="L20" s="24">
        <v>6.15</v>
      </c>
      <c r="M20" s="23">
        <v>528</v>
      </c>
      <c r="N20" s="23">
        <v>528</v>
      </c>
      <c r="O20" s="23">
        <v>529</v>
      </c>
      <c r="P20" s="23">
        <v>526</v>
      </c>
      <c r="Q20" s="23">
        <v>528</v>
      </c>
      <c r="T20" s="23" t="s">
        <v>43</v>
      </c>
      <c r="U20" s="44">
        <f t="shared" si="0"/>
        <v>10.080000000000002</v>
      </c>
      <c r="V20" s="44">
        <f t="shared" si="1"/>
        <v>5.3220000000000001</v>
      </c>
      <c r="W20" s="45">
        <f t="shared" si="2"/>
        <v>527.97619047619037</v>
      </c>
    </row>
    <row r="21" spans="1:23" s="29" customFormat="1" ht="36.75" customHeight="1">
      <c r="A21" s="23" t="s">
        <v>45</v>
      </c>
      <c r="B21" s="23" t="s">
        <v>17</v>
      </c>
      <c r="C21" s="24">
        <v>0.8</v>
      </c>
      <c r="D21" s="24">
        <v>0.7</v>
      </c>
      <c r="E21" s="24">
        <v>0.8</v>
      </c>
      <c r="F21" s="24">
        <v>0.6</v>
      </c>
      <c r="G21" s="24">
        <v>0.5</v>
      </c>
      <c r="H21" s="24">
        <v>0.45</v>
      </c>
      <c r="I21" s="24">
        <v>0.48</v>
      </c>
      <c r="J21" s="24">
        <v>0.43</v>
      </c>
      <c r="K21" s="24">
        <v>0.36</v>
      </c>
      <c r="L21" s="24">
        <v>0.28000000000000003</v>
      </c>
      <c r="M21" s="23">
        <v>565</v>
      </c>
      <c r="N21" s="23">
        <v>681</v>
      </c>
      <c r="O21" s="23">
        <v>543</v>
      </c>
      <c r="P21" s="23">
        <v>598</v>
      </c>
      <c r="Q21" s="23">
        <v>553</v>
      </c>
      <c r="T21" s="23" t="s">
        <v>45</v>
      </c>
      <c r="U21" s="44">
        <f t="shared" si="0"/>
        <v>0.67999999999999994</v>
      </c>
      <c r="V21" s="44">
        <f t="shared" si="1"/>
        <v>0.39999999999999997</v>
      </c>
      <c r="W21" s="45">
        <f t="shared" si="2"/>
        <v>588.23529411764707</v>
      </c>
    </row>
    <row r="22" spans="1:23" s="29" customFormat="1" ht="36.75" customHeight="1">
      <c r="A22" s="23" t="s">
        <v>46</v>
      </c>
      <c r="B22" s="23" t="s">
        <v>17</v>
      </c>
      <c r="C22" s="24">
        <v>31.35</v>
      </c>
      <c r="D22" s="24">
        <v>19.77</v>
      </c>
      <c r="E22" s="24">
        <v>17.02</v>
      </c>
      <c r="F22" s="24">
        <v>20.14</v>
      </c>
      <c r="G22" s="24">
        <v>16.73</v>
      </c>
      <c r="H22" s="24">
        <v>33.67</v>
      </c>
      <c r="I22" s="24">
        <v>23.01</v>
      </c>
      <c r="J22" s="24">
        <v>23.4</v>
      </c>
      <c r="K22" s="24">
        <v>26.82</v>
      </c>
      <c r="L22" s="24">
        <v>22.18</v>
      </c>
      <c r="M22" s="23">
        <v>1074</v>
      </c>
      <c r="N22" s="23">
        <v>1164</v>
      </c>
      <c r="O22" s="23">
        <v>1375</v>
      </c>
      <c r="P22" s="23">
        <v>1332</v>
      </c>
      <c r="Q22" s="23">
        <v>1326</v>
      </c>
      <c r="T22" s="23" t="s">
        <v>46</v>
      </c>
      <c r="U22" s="44">
        <f t="shared" si="0"/>
        <v>21.002000000000002</v>
      </c>
      <c r="V22" s="44">
        <f t="shared" si="1"/>
        <v>25.816000000000003</v>
      </c>
      <c r="W22" s="45">
        <f t="shared" si="2"/>
        <v>1229.2162651176077</v>
      </c>
    </row>
    <row r="23" spans="1:23" s="29" customFormat="1" ht="36.75" customHeight="1">
      <c r="A23" s="23" t="s">
        <v>50</v>
      </c>
      <c r="B23" s="23" t="s">
        <v>17</v>
      </c>
      <c r="C23" s="24">
        <v>2.89</v>
      </c>
      <c r="D23" s="24">
        <v>2.52</v>
      </c>
      <c r="E23" s="24">
        <v>2.21</v>
      </c>
      <c r="F23" s="24">
        <v>1.56</v>
      </c>
      <c r="G23" s="24">
        <v>0.73</v>
      </c>
      <c r="H23" s="24">
        <v>2.0699999999999998</v>
      </c>
      <c r="I23" s="24">
        <v>1.88</v>
      </c>
      <c r="J23" s="24">
        <v>1.66</v>
      </c>
      <c r="K23" s="24">
        <v>1.1399999999999999</v>
      </c>
      <c r="L23" s="24">
        <v>0.56000000000000005</v>
      </c>
      <c r="M23" s="23">
        <v>716</v>
      </c>
      <c r="N23" s="23">
        <v>746</v>
      </c>
      <c r="O23" s="23">
        <v>748</v>
      </c>
      <c r="P23" s="23">
        <v>728</v>
      </c>
      <c r="Q23" s="23">
        <v>766</v>
      </c>
      <c r="T23" s="23" t="s">
        <v>50</v>
      </c>
      <c r="U23" s="44">
        <f t="shared" si="0"/>
        <v>1.982</v>
      </c>
      <c r="V23" s="44">
        <f t="shared" si="1"/>
        <v>1.4619999999999997</v>
      </c>
      <c r="W23" s="45">
        <f t="shared" si="2"/>
        <v>737.63874873864768</v>
      </c>
    </row>
    <row r="24" spans="1:23" s="29" customFormat="1" ht="36.75" customHeight="1">
      <c r="A24" s="23" t="s">
        <v>51</v>
      </c>
      <c r="B24" s="23" t="s">
        <v>17</v>
      </c>
      <c r="C24" s="24">
        <v>10</v>
      </c>
      <c r="D24" s="24">
        <v>11</v>
      </c>
      <c r="E24" s="24">
        <v>11</v>
      </c>
      <c r="F24" s="24">
        <v>12</v>
      </c>
      <c r="G24" s="24">
        <v>9</v>
      </c>
      <c r="H24" s="24">
        <v>6.96</v>
      </c>
      <c r="I24" s="24">
        <v>9.6999999999999993</v>
      </c>
      <c r="J24" s="24">
        <v>11.15</v>
      </c>
      <c r="K24" s="24">
        <v>9.01</v>
      </c>
      <c r="L24" s="24">
        <v>7.88</v>
      </c>
      <c r="M24" s="23">
        <v>696</v>
      </c>
      <c r="N24" s="23">
        <v>882</v>
      </c>
      <c r="O24" s="23">
        <v>1014</v>
      </c>
      <c r="P24" s="23">
        <v>751</v>
      </c>
      <c r="Q24" s="23">
        <v>875</v>
      </c>
      <c r="T24" s="23" t="s">
        <v>51</v>
      </c>
      <c r="U24" s="44">
        <f t="shared" si="0"/>
        <v>10.6</v>
      </c>
      <c r="V24" s="44">
        <f t="shared" si="1"/>
        <v>8.9400000000000013</v>
      </c>
      <c r="W24" s="45">
        <f t="shared" si="2"/>
        <v>843.39622641509447</v>
      </c>
    </row>
    <row r="25" spans="1:23" s="29" customFormat="1" ht="36.75" customHeight="1">
      <c r="A25" s="23" t="s">
        <v>52</v>
      </c>
      <c r="B25" s="23" t="s">
        <v>17</v>
      </c>
      <c r="C25" s="24">
        <v>484</v>
      </c>
      <c r="D25" s="24">
        <v>476</v>
      </c>
      <c r="E25" s="24">
        <v>463</v>
      </c>
      <c r="F25" s="24">
        <v>472</v>
      </c>
      <c r="G25" s="24">
        <v>494</v>
      </c>
      <c r="H25" s="24">
        <v>498.04</v>
      </c>
      <c r="I25" s="24">
        <v>488.38</v>
      </c>
      <c r="J25" s="24">
        <v>452.81</v>
      </c>
      <c r="K25" s="24">
        <v>478.61</v>
      </c>
      <c r="L25" s="24">
        <v>466.34</v>
      </c>
      <c r="M25" s="23">
        <v>1029</v>
      </c>
      <c r="N25" s="23">
        <v>1026</v>
      </c>
      <c r="O25" s="23">
        <v>978</v>
      </c>
      <c r="P25" s="23">
        <v>1014</v>
      </c>
      <c r="Q25" s="23">
        <v>944</v>
      </c>
      <c r="T25" s="23" t="s">
        <v>52</v>
      </c>
      <c r="U25" s="44">
        <f t="shared" si="0"/>
        <v>477.8</v>
      </c>
      <c r="V25" s="44">
        <f t="shared" si="1"/>
        <v>476.83600000000007</v>
      </c>
      <c r="W25" s="45">
        <f t="shared" si="2"/>
        <v>997.98241942235256</v>
      </c>
    </row>
    <row r="26" spans="1:23" s="29" customFormat="1" ht="36.75" customHeight="1">
      <c r="A26" s="23" t="s">
        <v>53</v>
      </c>
      <c r="B26" s="23" t="s">
        <v>17</v>
      </c>
      <c r="C26" s="24">
        <v>158</v>
      </c>
      <c r="D26" s="24">
        <v>170.2</v>
      </c>
      <c r="E26" s="24">
        <v>172.03</v>
      </c>
      <c r="F26" s="24">
        <v>158.97999999999999</v>
      </c>
      <c r="G26" s="24">
        <v>149.82</v>
      </c>
      <c r="H26" s="24">
        <v>154.9</v>
      </c>
      <c r="I26" s="24">
        <v>141.44</v>
      </c>
      <c r="J26" s="24">
        <v>143.81</v>
      </c>
      <c r="K26" s="24">
        <v>142.61000000000001</v>
      </c>
      <c r="L26" s="24">
        <v>115.21</v>
      </c>
      <c r="M26" s="23">
        <v>980</v>
      </c>
      <c r="N26" s="23">
        <v>831</v>
      </c>
      <c r="O26" s="23">
        <v>836</v>
      </c>
      <c r="P26" s="23">
        <v>897</v>
      </c>
      <c r="Q26" s="23">
        <v>769</v>
      </c>
      <c r="T26" s="23" t="s">
        <v>53</v>
      </c>
      <c r="U26" s="44">
        <f t="shared" si="0"/>
        <v>161.80599999999998</v>
      </c>
      <c r="V26" s="44">
        <f t="shared" si="1"/>
        <v>139.59399999999999</v>
      </c>
      <c r="W26" s="45">
        <f t="shared" si="2"/>
        <v>862.7244972374325</v>
      </c>
    </row>
    <row r="27" spans="1:23" s="29" customFormat="1" ht="36.75" customHeight="1">
      <c r="A27" s="23" t="s">
        <v>54</v>
      </c>
      <c r="B27" s="23" t="s">
        <v>17</v>
      </c>
      <c r="C27" s="24">
        <v>1549.21</v>
      </c>
      <c r="D27" s="24">
        <v>1362.72</v>
      </c>
      <c r="E27" s="24">
        <v>1302.69</v>
      </c>
      <c r="F27" s="24">
        <v>1468.31</v>
      </c>
      <c r="G27" s="24">
        <v>1411.92</v>
      </c>
      <c r="H27" s="24">
        <v>1621.81</v>
      </c>
      <c r="I27" s="24">
        <v>1227.82</v>
      </c>
      <c r="J27" s="24">
        <v>1103.03</v>
      </c>
      <c r="K27" s="24">
        <v>1493.85</v>
      </c>
      <c r="L27" s="24">
        <v>1268.83</v>
      </c>
      <c r="M27" s="23">
        <v>1047</v>
      </c>
      <c r="N27" s="23">
        <v>901</v>
      </c>
      <c r="O27" s="23">
        <v>847</v>
      </c>
      <c r="P27" s="23">
        <v>1017</v>
      </c>
      <c r="Q27" s="23">
        <v>899</v>
      </c>
      <c r="T27" s="23" t="s">
        <v>54</v>
      </c>
      <c r="U27" s="44">
        <f t="shared" si="0"/>
        <v>1418.97</v>
      </c>
      <c r="V27" s="44">
        <f t="shared" si="1"/>
        <v>1343.068</v>
      </c>
      <c r="W27" s="45">
        <f t="shared" si="2"/>
        <v>946.50908757760908</v>
      </c>
    </row>
    <row r="28" spans="1:23" ht="15.75" customHeight="1">
      <c r="A28" s="188">
        <v>24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</row>
  </sheetData>
  <mergeCells count="17">
    <mergeCell ref="T4:W4"/>
    <mergeCell ref="T5:W5"/>
    <mergeCell ref="T6:T7"/>
    <mergeCell ref="U6:U7"/>
    <mergeCell ref="V6:V7"/>
    <mergeCell ref="W6:W7"/>
    <mergeCell ref="A1:Q1"/>
    <mergeCell ref="A2:Q2"/>
    <mergeCell ref="A3:Q3"/>
    <mergeCell ref="A4:Q4"/>
    <mergeCell ref="A5:Q5"/>
    <mergeCell ref="A28:Q28"/>
    <mergeCell ref="A6:A7"/>
    <mergeCell ref="B6:B7"/>
    <mergeCell ref="C6:G6"/>
    <mergeCell ref="H6:L6"/>
    <mergeCell ref="M6:Q6"/>
  </mergeCells>
  <pageMargins left="0.7" right="0.7" top="0.75" bottom="0.75" header="0.3" footer="0.3"/>
  <pageSetup paperSize="9" scale="4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7"/>
  <sheetViews>
    <sheetView view="pageBreakPreview" topLeftCell="A22" zoomScale="60" zoomScaleNormal="80" workbookViewId="0">
      <selection activeCell="F38" sqref="F38"/>
    </sheetView>
  </sheetViews>
  <sheetFormatPr defaultColWidth="11" defaultRowHeight="23.25" outlineLevelCol="1"/>
  <cols>
    <col min="1" max="1" width="35.28515625" style="72" customWidth="1"/>
    <col min="2" max="16" width="16.85546875" style="72" customWidth="1" outlineLevel="1"/>
    <col min="17" max="18" width="11" style="72"/>
    <col min="19" max="19" width="31.7109375" style="65" bestFit="1" customWidth="1"/>
    <col min="20" max="20" width="11.7109375" style="65" customWidth="1"/>
    <col min="21" max="21" width="15.7109375" style="65" customWidth="1"/>
    <col min="22" max="22" width="11.7109375" style="65" customWidth="1"/>
    <col min="23" max="16384" width="11" style="72"/>
  </cols>
  <sheetData>
    <row r="1" spans="1:22" s="78" customFormat="1" ht="15" customHeight="1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S1" s="64"/>
      <c r="T1" s="64"/>
      <c r="U1" s="64"/>
      <c r="V1" s="64"/>
    </row>
    <row r="2" spans="1:2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</row>
    <row r="3" spans="1:22">
      <c r="A3" s="180" t="s">
        <v>72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22">
      <c r="A4" s="181" t="s">
        <v>3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S4" s="177" t="s">
        <v>101</v>
      </c>
      <c r="T4" s="177"/>
      <c r="U4" s="177"/>
      <c r="V4" s="177"/>
    </row>
    <row r="5" spans="1:22">
      <c r="A5" s="181" t="s">
        <v>4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S5" s="177" t="s">
        <v>109</v>
      </c>
      <c r="T5" s="177"/>
      <c r="U5" s="177"/>
      <c r="V5" s="177"/>
    </row>
    <row r="6" spans="1:22">
      <c r="A6" s="182" t="s">
        <v>5</v>
      </c>
      <c r="B6" s="182" t="s">
        <v>7</v>
      </c>
      <c r="C6" s="182"/>
      <c r="D6" s="182"/>
      <c r="E6" s="182"/>
      <c r="F6" s="182"/>
      <c r="G6" s="182" t="s">
        <v>8</v>
      </c>
      <c r="H6" s="182"/>
      <c r="I6" s="182"/>
      <c r="J6" s="182"/>
      <c r="K6" s="182"/>
      <c r="L6" s="182" t="s">
        <v>9</v>
      </c>
      <c r="M6" s="182"/>
      <c r="N6" s="182"/>
      <c r="O6" s="182"/>
      <c r="P6" s="182"/>
      <c r="S6" s="178" t="s">
        <v>5</v>
      </c>
      <c r="T6" s="178" t="s">
        <v>7</v>
      </c>
      <c r="U6" s="178" t="s">
        <v>8</v>
      </c>
      <c r="V6" s="178" t="s">
        <v>9</v>
      </c>
    </row>
    <row r="7" spans="1:22">
      <c r="A7" s="182" t="s">
        <v>5</v>
      </c>
      <c r="B7" s="73" t="s">
        <v>10</v>
      </c>
      <c r="C7" s="73" t="s">
        <v>11</v>
      </c>
      <c r="D7" s="73" t="s">
        <v>12</v>
      </c>
      <c r="E7" s="73" t="s">
        <v>13</v>
      </c>
      <c r="F7" s="73" t="s">
        <v>14</v>
      </c>
      <c r="G7" s="73" t="s">
        <v>10</v>
      </c>
      <c r="H7" s="73" t="s">
        <v>11</v>
      </c>
      <c r="I7" s="73" t="s">
        <v>12</v>
      </c>
      <c r="J7" s="73" t="s">
        <v>13</v>
      </c>
      <c r="K7" s="73" t="s">
        <v>14</v>
      </c>
      <c r="L7" s="73" t="s">
        <v>10</v>
      </c>
      <c r="M7" s="73" t="s">
        <v>11</v>
      </c>
      <c r="N7" s="73" t="s">
        <v>12</v>
      </c>
      <c r="O7" s="73" t="s">
        <v>13</v>
      </c>
      <c r="P7" s="73" t="s">
        <v>14</v>
      </c>
      <c r="S7" s="178"/>
      <c r="T7" s="178"/>
      <c r="U7" s="178"/>
      <c r="V7" s="178"/>
    </row>
    <row r="8" spans="1:22" ht="36" customHeight="1">
      <c r="A8" s="74" t="s">
        <v>19</v>
      </c>
      <c r="B8" s="75">
        <v>24</v>
      </c>
      <c r="C8" s="75">
        <v>73</v>
      </c>
      <c r="D8" s="75">
        <v>92</v>
      </c>
      <c r="E8" s="75">
        <v>8</v>
      </c>
      <c r="F8" s="75">
        <v>9</v>
      </c>
      <c r="G8" s="75">
        <v>12</v>
      </c>
      <c r="H8" s="75">
        <v>13</v>
      </c>
      <c r="I8" s="75">
        <v>43</v>
      </c>
      <c r="J8" s="75">
        <v>4</v>
      </c>
      <c r="K8" s="75">
        <v>5</v>
      </c>
      <c r="L8" s="74">
        <v>500</v>
      </c>
      <c r="M8" s="74">
        <v>178</v>
      </c>
      <c r="N8" s="74">
        <v>467</v>
      </c>
      <c r="O8" s="74">
        <v>500</v>
      </c>
      <c r="P8" s="74">
        <v>556</v>
      </c>
      <c r="S8" s="74" t="s">
        <v>19</v>
      </c>
      <c r="T8" s="70">
        <f>AVERAGE(B8:F8)</f>
        <v>41.2</v>
      </c>
      <c r="U8" s="70">
        <f>AVERAGE(G8:K8)</f>
        <v>15.4</v>
      </c>
      <c r="V8" s="71">
        <f>U8/T8*1000</f>
        <v>373.78640776699029</v>
      </c>
    </row>
    <row r="9" spans="1:22" ht="36" customHeight="1">
      <c r="A9" s="74" t="s">
        <v>20</v>
      </c>
      <c r="B9" s="75">
        <v>3.15</v>
      </c>
      <c r="C9" s="75">
        <v>3.17</v>
      </c>
      <c r="D9" s="75">
        <v>3.18</v>
      </c>
      <c r="E9" s="75">
        <v>4</v>
      </c>
      <c r="F9" s="75">
        <v>3.24</v>
      </c>
      <c r="G9" s="75">
        <v>2.92</v>
      </c>
      <c r="H9" s="75">
        <v>3</v>
      </c>
      <c r="I9" s="75">
        <v>3.03</v>
      </c>
      <c r="J9" s="75">
        <v>3.79</v>
      </c>
      <c r="K9" s="75">
        <v>3.13</v>
      </c>
      <c r="L9" s="74">
        <v>928</v>
      </c>
      <c r="M9" s="74">
        <v>947</v>
      </c>
      <c r="N9" s="74">
        <v>954</v>
      </c>
      <c r="O9" s="74">
        <v>946</v>
      </c>
      <c r="P9" s="74">
        <v>965</v>
      </c>
      <c r="S9" s="74" t="s">
        <v>20</v>
      </c>
      <c r="T9" s="70">
        <f t="shared" ref="T9:T36" si="0">AVERAGE(B9:F9)</f>
        <v>3.3480000000000003</v>
      </c>
      <c r="U9" s="70">
        <f t="shared" ref="U9:U36" si="1">AVERAGE(G9:K9)</f>
        <v>3.1739999999999995</v>
      </c>
      <c r="V9" s="71">
        <f t="shared" ref="V9:V36" si="2">U9/T9*1000</f>
        <v>948.02867383512523</v>
      </c>
    </row>
    <row r="10" spans="1:22" ht="36" customHeight="1">
      <c r="A10" s="74" t="s">
        <v>22</v>
      </c>
      <c r="B10" s="75">
        <v>10.38</v>
      </c>
      <c r="C10" s="75">
        <v>11.96</v>
      </c>
      <c r="D10" s="75">
        <v>9.76</v>
      </c>
      <c r="E10" s="75">
        <v>9.8699999999999992</v>
      </c>
      <c r="F10" s="75">
        <v>8.9</v>
      </c>
      <c r="G10" s="75">
        <v>9.43</v>
      </c>
      <c r="H10" s="75">
        <v>10.6</v>
      </c>
      <c r="I10" s="75">
        <v>8.8000000000000007</v>
      </c>
      <c r="J10" s="75">
        <v>8.66</v>
      </c>
      <c r="K10" s="75">
        <v>7.87</v>
      </c>
      <c r="L10" s="74">
        <v>908</v>
      </c>
      <c r="M10" s="74">
        <v>886</v>
      </c>
      <c r="N10" s="74">
        <v>901</v>
      </c>
      <c r="O10" s="74">
        <v>877</v>
      </c>
      <c r="P10" s="74">
        <v>884</v>
      </c>
      <c r="S10" s="74" t="s">
        <v>22</v>
      </c>
      <c r="T10" s="70">
        <f t="shared" si="0"/>
        <v>10.173999999999999</v>
      </c>
      <c r="U10" s="70">
        <f t="shared" si="1"/>
        <v>9.0719999999999992</v>
      </c>
      <c r="V10" s="71">
        <f t="shared" si="2"/>
        <v>891.68468645567134</v>
      </c>
    </row>
    <row r="11" spans="1:22" ht="36" customHeight="1">
      <c r="A11" s="74" t="s">
        <v>24</v>
      </c>
      <c r="B11" s="75">
        <v>43.99</v>
      </c>
      <c r="C11" s="75">
        <v>42.09</v>
      </c>
      <c r="D11" s="75">
        <v>37.799999999999997</v>
      </c>
      <c r="E11" s="75">
        <v>29.32</v>
      </c>
      <c r="F11" s="75">
        <v>24.09</v>
      </c>
      <c r="G11" s="75">
        <v>17.010000000000002</v>
      </c>
      <c r="H11" s="75">
        <v>15.96</v>
      </c>
      <c r="I11" s="75">
        <v>14.67</v>
      </c>
      <c r="J11" s="75">
        <v>12.08</v>
      </c>
      <c r="K11" s="75">
        <v>9.8699999999999992</v>
      </c>
      <c r="L11" s="74">
        <v>387</v>
      </c>
      <c r="M11" s="74">
        <v>379</v>
      </c>
      <c r="N11" s="74">
        <v>388</v>
      </c>
      <c r="O11" s="74">
        <v>412</v>
      </c>
      <c r="P11" s="74">
        <v>410</v>
      </c>
      <c r="S11" s="74" t="s">
        <v>24</v>
      </c>
      <c r="T11" s="70">
        <f t="shared" si="0"/>
        <v>35.458000000000006</v>
      </c>
      <c r="U11" s="70">
        <f t="shared" si="1"/>
        <v>13.918000000000001</v>
      </c>
      <c r="V11" s="71">
        <f t="shared" si="2"/>
        <v>392.52072874950642</v>
      </c>
    </row>
    <row r="12" spans="1:22" ht="36" customHeight="1">
      <c r="A12" s="79" t="s">
        <v>25</v>
      </c>
      <c r="B12" s="75">
        <v>0.01</v>
      </c>
      <c r="C12" s="75">
        <v>0</v>
      </c>
      <c r="D12" s="75">
        <v>0.01</v>
      </c>
      <c r="E12" s="75">
        <v>0</v>
      </c>
      <c r="F12" s="75">
        <v>0</v>
      </c>
      <c r="G12" s="75">
        <v>0.01</v>
      </c>
      <c r="H12" s="75">
        <v>0</v>
      </c>
      <c r="I12" s="75">
        <v>0.01</v>
      </c>
      <c r="J12" s="75">
        <v>0</v>
      </c>
      <c r="K12" s="75"/>
      <c r="L12" s="74">
        <v>1200</v>
      </c>
      <c r="M12" s="74">
        <v>0</v>
      </c>
      <c r="N12" s="74">
        <v>1200</v>
      </c>
      <c r="O12" s="74">
        <v>0</v>
      </c>
      <c r="P12" s="74">
        <v>0</v>
      </c>
      <c r="S12" s="79" t="s">
        <v>25</v>
      </c>
      <c r="T12" s="70">
        <f t="shared" si="0"/>
        <v>4.0000000000000001E-3</v>
      </c>
      <c r="U12" s="70">
        <f t="shared" si="1"/>
        <v>5.0000000000000001E-3</v>
      </c>
      <c r="V12" s="71">
        <f t="shared" si="2"/>
        <v>1250</v>
      </c>
    </row>
    <row r="13" spans="1:22" ht="36" customHeight="1">
      <c r="A13" s="74" t="s">
        <v>28</v>
      </c>
      <c r="B13" s="75">
        <v>0.2</v>
      </c>
      <c r="C13" s="75">
        <v>0.17</v>
      </c>
      <c r="D13" s="75">
        <v>0</v>
      </c>
      <c r="E13" s="75">
        <v>0</v>
      </c>
      <c r="F13" s="75">
        <v>0</v>
      </c>
      <c r="G13" s="75">
        <v>0.19</v>
      </c>
      <c r="H13" s="75">
        <v>0.14000000000000001</v>
      </c>
      <c r="I13" s="75">
        <v>0</v>
      </c>
      <c r="J13" s="75">
        <v>0</v>
      </c>
      <c r="K13" s="75">
        <v>0</v>
      </c>
      <c r="L13" s="74">
        <v>959</v>
      </c>
      <c r="M13" s="74">
        <v>818</v>
      </c>
      <c r="N13" s="74">
        <v>480</v>
      </c>
      <c r="O13" s="74">
        <v>0</v>
      </c>
      <c r="P13" s="74">
        <v>0</v>
      </c>
      <c r="S13" s="74" t="s">
        <v>28</v>
      </c>
      <c r="T13" s="70">
        <f t="shared" si="0"/>
        <v>7.3999999999999996E-2</v>
      </c>
      <c r="U13" s="70">
        <f t="shared" si="1"/>
        <v>6.6000000000000003E-2</v>
      </c>
      <c r="V13" s="71">
        <f t="shared" si="2"/>
        <v>891.89189189189199</v>
      </c>
    </row>
    <row r="14" spans="1:22" ht="36" customHeight="1">
      <c r="A14" s="74" t="s">
        <v>29</v>
      </c>
      <c r="B14" s="75">
        <v>33</v>
      </c>
      <c r="C14" s="75">
        <v>17.510000000000002</v>
      </c>
      <c r="D14" s="75">
        <v>14.14</v>
      </c>
      <c r="E14" s="75">
        <v>17.22</v>
      </c>
      <c r="F14" s="75">
        <v>15.1</v>
      </c>
      <c r="G14" s="75">
        <v>21</v>
      </c>
      <c r="H14" s="75">
        <v>3.49</v>
      </c>
      <c r="I14" s="75">
        <v>6.93</v>
      </c>
      <c r="J14" s="75">
        <v>9.1999999999999993</v>
      </c>
      <c r="K14" s="75">
        <v>6.95</v>
      </c>
      <c r="L14" s="74">
        <v>636</v>
      </c>
      <c r="M14" s="74">
        <v>199</v>
      </c>
      <c r="N14" s="74">
        <v>490</v>
      </c>
      <c r="O14" s="74">
        <v>534</v>
      </c>
      <c r="P14" s="74">
        <v>460</v>
      </c>
      <c r="S14" s="74" t="s">
        <v>29</v>
      </c>
      <c r="T14" s="70">
        <f t="shared" si="0"/>
        <v>19.393999999999998</v>
      </c>
      <c r="U14" s="70">
        <f t="shared" si="1"/>
        <v>9.5140000000000011</v>
      </c>
      <c r="V14" s="71">
        <f t="shared" si="2"/>
        <v>490.56409198721263</v>
      </c>
    </row>
    <row r="15" spans="1:22" ht="36" customHeight="1">
      <c r="A15" s="74" t="s">
        <v>30</v>
      </c>
      <c r="B15" s="75">
        <v>2.5</v>
      </c>
      <c r="C15" s="75">
        <v>0.7</v>
      </c>
      <c r="D15" s="75">
        <v>1.18</v>
      </c>
      <c r="E15" s="75">
        <v>0.99</v>
      </c>
      <c r="F15" s="75">
        <v>1.37</v>
      </c>
      <c r="G15" s="75">
        <v>1.1000000000000001</v>
      </c>
      <c r="H15" s="75">
        <v>0.36</v>
      </c>
      <c r="I15" s="75">
        <v>0.69</v>
      </c>
      <c r="J15" s="75">
        <v>0.56000000000000005</v>
      </c>
      <c r="K15" s="75">
        <v>0.8</v>
      </c>
      <c r="L15" s="74">
        <v>440</v>
      </c>
      <c r="M15" s="74">
        <v>514</v>
      </c>
      <c r="N15" s="74">
        <v>585</v>
      </c>
      <c r="O15" s="74">
        <v>566</v>
      </c>
      <c r="P15" s="74">
        <v>584</v>
      </c>
      <c r="S15" s="74" t="s">
        <v>30</v>
      </c>
      <c r="T15" s="70">
        <f t="shared" si="0"/>
        <v>1.3480000000000001</v>
      </c>
      <c r="U15" s="70">
        <f t="shared" si="1"/>
        <v>0.70199999999999996</v>
      </c>
      <c r="V15" s="71">
        <f t="shared" si="2"/>
        <v>520.77151335311567</v>
      </c>
    </row>
    <row r="16" spans="1:22" ht="36" customHeight="1">
      <c r="A16" s="74" t="s">
        <v>31</v>
      </c>
      <c r="B16" s="75">
        <v>8.14</v>
      </c>
      <c r="C16" s="75">
        <v>8.1999999999999993</v>
      </c>
      <c r="D16" s="75">
        <v>8.66</v>
      </c>
      <c r="E16" s="75">
        <v>11.57</v>
      </c>
      <c r="F16" s="75">
        <v>21.66</v>
      </c>
      <c r="G16" s="75">
        <v>7.02</v>
      </c>
      <c r="H16" s="75">
        <v>6.99</v>
      </c>
      <c r="I16" s="75">
        <v>7.58</v>
      </c>
      <c r="J16" s="75">
        <v>16.510000000000002</v>
      </c>
      <c r="K16" s="75">
        <v>41.86</v>
      </c>
      <c r="L16" s="74">
        <v>863</v>
      </c>
      <c r="M16" s="74">
        <v>852</v>
      </c>
      <c r="N16" s="74">
        <v>875</v>
      </c>
      <c r="O16" s="74">
        <v>1426</v>
      </c>
      <c r="P16" s="74">
        <v>1933</v>
      </c>
      <c r="S16" s="74" t="s">
        <v>31</v>
      </c>
      <c r="T16" s="70">
        <f t="shared" si="0"/>
        <v>11.646000000000001</v>
      </c>
      <c r="U16" s="70">
        <f t="shared" si="1"/>
        <v>15.992000000000001</v>
      </c>
      <c r="V16" s="71">
        <f t="shared" si="2"/>
        <v>1373.175339172248</v>
      </c>
    </row>
    <row r="17" spans="1:22" ht="36" customHeight="1">
      <c r="A17" s="74" t="s">
        <v>32</v>
      </c>
      <c r="B17" s="75">
        <v>16.43</v>
      </c>
      <c r="C17" s="75">
        <v>17.25</v>
      </c>
      <c r="D17" s="75">
        <v>15.45</v>
      </c>
      <c r="E17" s="75">
        <v>14.38</v>
      </c>
      <c r="F17" s="75">
        <v>12.99</v>
      </c>
      <c r="G17" s="75">
        <v>8.83</v>
      </c>
      <c r="H17" s="75">
        <v>8.75</v>
      </c>
      <c r="I17" s="75">
        <v>42.94</v>
      </c>
      <c r="J17" s="75">
        <v>8.89</v>
      </c>
      <c r="K17" s="75">
        <v>8.2200000000000006</v>
      </c>
      <c r="L17" s="74">
        <v>537</v>
      </c>
      <c r="M17" s="74">
        <v>507</v>
      </c>
      <c r="N17" s="74">
        <v>2779</v>
      </c>
      <c r="O17" s="74">
        <v>618</v>
      </c>
      <c r="P17" s="74">
        <v>633</v>
      </c>
      <c r="S17" s="74" t="s">
        <v>32</v>
      </c>
      <c r="T17" s="70">
        <f t="shared" si="0"/>
        <v>15.3</v>
      </c>
      <c r="U17" s="70">
        <f t="shared" si="1"/>
        <v>15.526</v>
      </c>
      <c r="V17" s="71">
        <f t="shared" si="2"/>
        <v>1014.7712418300654</v>
      </c>
    </row>
    <row r="18" spans="1:22" ht="36" customHeight="1">
      <c r="A18" s="74" t="s">
        <v>33</v>
      </c>
      <c r="B18" s="75">
        <v>41.26</v>
      </c>
      <c r="C18" s="75">
        <v>41.67</v>
      </c>
      <c r="D18" s="75">
        <v>37.31</v>
      </c>
      <c r="E18" s="75">
        <v>37.24</v>
      </c>
      <c r="F18" s="75">
        <v>38.4</v>
      </c>
      <c r="G18" s="75">
        <v>28.63</v>
      </c>
      <c r="H18" s="75">
        <v>26.43</v>
      </c>
      <c r="I18" s="75">
        <v>25.51</v>
      </c>
      <c r="J18" s="75">
        <v>26.73</v>
      </c>
      <c r="K18" s="75">
        <v>25.69</v>
      </c>
      <c r="L18" s="74">
        <v>694</v>
      </c>
      <c r="M18" s="74">
        <v>634</v>
      </c>
      <c r="N18" s="74">
        <v>684</v>
      </c>
      <c r="O18" s="74">
        <v>718</v>
      </c>
      <c r="P18" s="74">
        <v>669</v>
      </c>
      <c r="S18" s="74" t="s">
        <v>33</v>
      </c>
      <c r="T18" s="70">
        <f t="shared" si="0"/>
        <v>39.176000000000002</v>
      </c>
      <c r="U18" s="70">
        <f t="shared" si="1"/>
        <v>26.598000000000003</v>
      </c>
      <c r="V18" s="71">
        <f t="shared" si="2"/>
        <v>678.93608331631617</v>
      </c>
    </row>
    <row r="19" spans="1:22" ht="36" customHeight="1">
      <c r="A19" s="74" t="s">
        <v>34</v>
      </c>
      <c r="B19" s="75">
        <v>193</v>
      </c>
      <c r="C19" s="75">
        <v>108.42</v>
      </c>
      <c r="D19" s="75">
        <v>154</v>
      </c>
      <c r="E19" s="75">
        <v>95</v>
      </c>
      <c r="F19" s="75">
        <v>107</v>
      </c>
      <c r="G19" s="75">
        <v>111.4</v>
      </c>
      <c r="H19" s="75">
        <v>51</v>
      </c>
      <c r="I19" s="75">
        <v>111</v>
      </c>
      <c r="J19" s="75">
        <v>56</v>
      </c>
      <c r="K19" s="75">
        <v>53</v>
      </c>
      <c r="L19" s="74">
        <v>577</v>
      </c>
      <c r="M19" s="74">
        <v>470</v>
      </c>
      <c r="N19" s="74">
        <v>721</v>
      </c>
      <c r="O19" s="74">
        <v>589</v>
      </c>
      <c r="P19" s="74">
        <v>495</v>
      </c>
      <c r="S19" s="74" t="s">
        <v>34</v>
      </c>
      <c r="T19" s="70">
        <f t="shared" si="0"/>
        <v>131.48400000000001</v>
      </c>
      <c r="U19" s="70">
        <f t="shared" si="1"/>
        <v>76.47999999999999</v>
      </c>
      <c r="V19" s="71">
        <f t="shared" si="2"/>
        <v>581.66773143500336</v>
      </c>
    </row>
    <row r="20" spans="1:22" ht="36" customHeight="1">
      <c r="A20" s="74" t="s">
        <v>35</v>
      </c>
      <c r="B20" s="75">
        <v>0</v>
      </c>
      <c r="C20" s="75">
        <v>0.14000000000000001</v>
      </c>
      <c r="D20" s="75">
        <v>0.09</v>
      </c>
      <c r="E20" s="75">
        <v>0.02</v>
      </c>
      <c r="F20" s="75">
        <v>0</v>
      </c>
      <c r="G20" s="75">
        <v>0</v>
      </c>
      <c r="H20" s="75">
        <v>0.12</v>
      </c>
      <c r="I20" s="75">
        <v>0.08</v>
      </c>
      <c r="J20" s="75">
        <v>0.01</v>
      </c>
      <c r="K20" s="75">
        <v>0.01</v>
      </c>
      <c r="L20" s="74">
        <v>0</v>
      </c>
      <c r="M20" s="74">
        <v>912</v>
      </c>
      <c r="N20" s="74">
        <v>835</v>
      </c>
      <c r="O20" s="74">
        <v>684</v>
      </c>
      <c r="P20" s="74">
        <v>2500</v>
      </c>
      <c r="S20" s="74" t="s">
        <v>35</v>
      </c>
      <c r="T20" s="70">
        <f t="shared" si="0"/>
        <v>0.05</v>
      </c>
      <c r="U20" s="70">
        <f t="shared" si="1"/>
        <v>4.4000000000000004E-2</v>
      </c>
      <c r="V20" s="71">
        <f t="shared" si="2"/>
        <v>880</v>
      </c>
    </row>
    <row r="21" spans="1:22" ht="36" customHeight="1">
      <c r="A21" s="74" t="s">
        <v>36</v>
      </c>
      <c r="B21" s="75">
        <v>0</v>
      </c>
      <c r="C21" s="75">
        <v>0</v>
      </c>
      <c r="D21" s="75">
        <v>0</v>
      </c>
      <c r="E21" s="75">
        <v>1.22</v>
      </c>
      <c r="F21" s="75">
        <v>1.22</v>
      </c>
      <c r="G21" s="75">
        <v>0</v>
      </c>
      <c r="H21" s="75">
        <v>0</v>
      </c>
      <c r="I21" s="75">
        <v>0</v>
      </c>
      <c r="J21" s="75">
        <v>1.1000000000000001</v>
      </c>
      <c r="K21" s="75">
        <v>1.1000000000000001</v>
      </c>
      <c r="L21" s="74">
        <v>0</v>
      </c>
      <c r="M21" s="74">
        <v>0</v>
      </c>
      <c r="N21" s="74">
        <v>0</v>
      </c>
      <c r="O21" s="74">
        <v>898</v>
      </c>
      <c r="P21" s="74">
        <v>900</v>
      </c>
      <c r="S21" s="74" t="s">
        <v>36</v>
      </c>
      <c r="T21" s="70">
        <f t="shared" si="0"/>
        <v>0.48799999999999999</v>
      </c>
      <c r="U21" s="70">
        <f t="shared" si="1"/>
        <v>0.44000000000000006</v>
      </c>
      <c r="V21" s="71">
        <f t="shared" si="2"/>
        <v>901.63934426229514</v>
      </c>
    </row>
    <row r="22" spans="1:22" ht="36" customHeight="1">
      <c r="A22" s="74" t="s">
        <v>37</v>
      </c>
      <c r="B22" s="75">
        <v>16</v>
      </c>
      <c r="C22" s="75">
        <v>2</v>
      </c>
      <c r="D22" s="75">
        <v>0</v>
      </c>
      <c r="E22" s="75">
        <v>2</v>
      </c>
      <c r="F22" s="75">
        <v>1</v>
      </c>
      <c r="G22" s="75">
        <v>7</v>
      </c>
      <c r="H22" s="75">
        <v>1</v>
      </c>
      <c r="I22" s="75">
        <v>0</v>
      </c>
      <c r="J22" s="75">
        <v>0.27</v>
      </c>
      <c r="K22" s="75">
        <v>0.27</v>
      </c>
      <c r="L22" s="74">
        <v>438</v>
      </c>
      <c r="M22" s="74">
        <v>500</v>
      </c>
      <c r="N22" s="74">
        <v>0</v>
      </c>
      <c r="O22" s="74">
        <v>133</v>
      </c>
      <c r="P22" s="74">
        <v>267</v>
      </c>
      <c r="S22" s="74" t="s">
        <v>37</v>
      </c>
      <c r="T22" s="70">
        <f t="shared" si="0"/>
        <v>4.2</v>
      </c>
      <c r="U22" s="70">
        <f t="shared" si="1"/>
        <v>1.7079999999999997</v>
      </c>
      <c r="V22" s="71">
        <f t="shared" si="2"/>
        <v>406.66666666666657</v>
      </c>
    </row>
    <row r="23" spans="1:22" ht="36" customHeight="1">
      <c r="A23" s="74" t="s">
        <v>38</v>
      </c>
      <c r="B23" s="75">
        <v>81</v>
      </c>
      <c r="C23" s="75">
        <v>87.3</v>
      </c>
      <c r="D23" s="75">
        <v>88.53</v>
      </c>
      <c r="E23" s="75">
        <v>123.27</v>
      </c>
      <c r="F23" s="75">
        <v>78.510000000000005</v>
      </c>
      <c r="G23" s="75">
        <v>54</v>
      </c>
      <c r="H23" s="75">
        <v>41.2</v>
      </c>
      <c r="I23" s="75">
        <v>38.65</v>
      </c>
      <c r="J23" s="75">
        <v>89.91</v>
      </c>
      <c r="K23" s="75">
        <v>68.040000000000006</v>
      </c>
      <c r="L23" s="74">
        <v>667</v>
      </c>
      <c r="M23" s="74">
        <v>472</v>
      </c>
      <c r="N23" s="74">
        <v>437</v>
      </c>
      <c r="O23" s="74">
        <v>729</v>
      </c>
      <c r="P23" s="74">
        <v>867</v>
      </c>
      <c r="S23" s="74" t="s">
        <v>38</v>
      </c>
      <c r="T23" s="70">
        <f t="shared" si="0"/>
        <v>91.722000000000008</v>
      </c>
      <c r="U23" s="70">
        <f t="shared" si="1"/>
        <v>58.36</v>
      </c>
      <c r="V23" s="71">
        <f t="shared" si="2"/>
        <v>636.27046946207008</v>
      </c>
    </row>
    <row r="24" spans="1:22" ht="36" customHeight="1">
      <c r="A24" s="74" t="s">
        <v>39</v>
      </c>
      <c r="B24" s="75">
        <v>2.4900000000000002</v>
      </c>
      <c r="C24" s="75">
        <v>0</v>
      </c>
      <c r="D24" s="75">
        <v>2.29</v>
      </c>
      <c r="E24" s="75">
        <v>2.42</v>
      </c>
      <c r="F24" s="75">
        <v>2.39</v>
      </c>
      <c r="G24" s="75">
        <v>2.79</v>
      </c>
      <c r="H24" s="75">
        <v>0</v>
      </c>
      <c r="I24" s="75">
        <v>2.04</v>
      </c>
      <c r="J24" s="75">
        <v>2.5499999999999998</v>
      </c>
      <c r="K24" s="75">
        <v>2.27</v>
      </c>
      <c r="L24" s="74">
        <v>1120</v>
      </c>
      <c r="M24" s="74">
        <v>0</v>
      </c>
      <c r="N24" s="74">
        <v>892</v>
      </c>
      <c r="O24" s="74">
        <v>1053</v>
      </c>
      <c r="P24" s="74">
        <v>950</v>
      </c>
      <c r="S24" s="74" t="s">
        <v>39</v>
      </c>
      <c r="T24" s="70">
        <f t="shared" si="0"/>
        <v>1.9179999999999999</v>
      </c>
      <c r="U24" s="70">
        <f t="shared" si="1"/>
        <v>1.9300000000000002</v>
      </c>
      <c r="V24" s="71">
        <f t="shared" si="2"/>
        <v>1006.2565172054225</v>
      </c>
    </row>
    <row r="25" spans="1:22" ht="36" customHeight="1">
      <c r="A25" s="74" t="s">
        <v>41</v>
      </c>
      <c r="B25" s="75">
        <v>1.9</v>
      </c>
      <c r="C25" s="75">
        <v>1.77</v>
      </c>
      <c r="D25" s="75">
        <v>1.8</v>
      </c>
      <c r="E25" s="75">
        <v>1.82</v>
      </c>
      <c r="F25" s="75">
        <v>1.6</v>
      </c>
      <c r="G25" s="75">
        <v>3.03</v>
      </c>
      <c r="H25" s="75">
        <v>3.09</v>
      </c>
      <c r="I25" s="75">
        <v>2.5</v>
      </c>
      <c r="J25" s="75">
        <v>2.56</v>
      </c>
      <c r="K25" s="75">
        <v>2.3199999999999998</v>
      </c>
      <c r="L25" s="74">
        <v>1594</v>
      </c>
      <c r="M25" s="74">
        <v>1748</v>
      </c>
      <c r="N25" s="74">
        <v>1390</v>
      </c>
      <c r="O25" s="74">
        <v>1404</v>
      </c>
      <c r="P25" s="74">
        <v>1445</v>
      </c>
      <c r="S25" s="74" t="s">
        <v>41</v>
      </c>
      <c r="T25" s="70">
        <f t="shared" si="0"/>
        <v>1.778</v>
      </c>
      <c r="U25" s="70">
        <f t="shared" si="1"/>
        <v>2.7</v>
      </c>
      <c r="V25" s="71">
        <f t="shared" si="2"/>
        <v>1518.5601799775029</v>
      </c>
    </row>
    <row r="26" spans="1:22" ht="36" customHeight="1">
      <c r="A26" s="74" t="s">
        <v>42</v>
      </c>
      <c r="B26" s="75">
        <v>14.33</v>
      </c>
      <c r="C26" s="75">
        <v>11.67</v>
      </c>
      <c r="D26" s="75">
        <v>14.7</v>
      </c>
      <c r="E26" s="75">
        <v>14.77</v>
      </c>
      <c r="F26" s="75">
        <v>13.17</v>
      </c>
      <c r="G26" s="75">
        <v>17.899999999999999</v>
      </c>
      <c r="H26" s="75">
        <v>17.55</v>
      </c>
      <c r="I26" s="75">
        <v>18.38</v>
      </c>
      <c r="J26" s="75">
        <v>18.489999999999998</v>
      </c>
      <c r="K26" s="75">
        <v>15.56</v>
      </c>
      <c r="L26" s="74">
        <v>1249</v>
      </c>
      <c r="M26" s="74">
        <v>1504</v>
      </c>
      <c r="N26" s="74">
        <v>1250</v>
      </c>
      <c r="O26" s="74">
        <v>1252</v>
      </c>
      <c r="P26" s="74">
        <v>1181</v>
      </c>
      <c r="S26" s="74" t="s">
        <v>42</v>
      </c>
      <c r="T26" s="70">
        <f t="shared" si="0"/>
        <v>13.728</v>
      </c>
      <c r="U26" s="70">
        <f t="shared" si="1"/>
        <v>17.576000000000001</v>
      </c>
      <c r="V26" s="71">
        <f t="shared" si="2"/>
        <v>1280.3030303030303</v>
      </c>
    </row>
    <row r="27" spans="1:22" ht="36" customHeight="1">
      <c r="A27" s="74" t="s">
        <v>43</v>
      </c>
      <c r="B27" s="75">
        <v>131.58000000000001</v>
      </c>
      <c r="C27" s="75">
        <v>130.91</v>
      </c>
      <c r="D27" s="75">
        <v>177.27</v>
      </c>
      <c r="E27" s="75">
        <v>151.76</v>
      </c>
      <c r="F27" s="75">
        <v>173.58</v>
      </c>
      <c r="G27" s="75">
        <v>68.91</v>
      </c>
      <c r="H27" s="75">
        <v>68.48</v>
      </c>
      <c r="I27" s="75">
        <v>100.67</v>
      </c>
      <c r="J27" s="75">
        <v>80.02</v>
      </c>
      <c r="K27" s="75">
        <v>89.48</v>
      </c>
      <c r="L27" s="74">
        <v>524</v>
      </c>
      <c r="M27" s="74">
        <v>523</v>
      </c>
      <c r="N27" s="74">
        <v>568</v>
      </c>
      <c r="O27" s="74">
        <v>527</v>
      </c>
      <c r="P27" s="74">
        <v>515</v>
      </c>
      <c r="S27" s="74" t="s">
        <v>43</v>
      </c>
      <c r="T27" s="70">
        <f t="shared" si="0"/>
        <v>153.02000000000001</v>
      </c>
      <c r="U27" s="70">
        <f t="shared" si="1"/>
        <v>81.512</v>
      </c>
      <c r="V27" s="71">
        <f t="shared" si="2"/>
        <v>532.68853744608543</v>
      </c>
    </row>
    <row r="28" spans="1:22" ht="36" customHeight="1">
      <c r="A28" s="74" t="s">
        <v>44</v>
      </c>
      <c r="B28" s="75">
        <v>7.0000000000000007E-2</v>
      </c>
      <c r="C28" s="75">
        <v>0.06</v>
      </c>
      <c r="D28" s="75">
        <v>0.06</v>
      </c>
      <c r="E28" s="75">
        <v>0</v>
      </c>
      <c r="F28" s="75">
        <v>0</v>
      </c>
      <c r="G28" s="75">
        <v>0.22</v>
      </c>
      <c r="H28" s="75">
        <v>0.06</v>
      </c>
      <c r="I28" s="75">
        <v>0.05</v>
      </c>
      <c r="J28" s="75">
        <v>0</v>
      </c>
      <c r="K28" s="75">
        <v>0</v>
      </c>
      <c r="L28" s="74">
        <v>2986</v>
      </c>
      <c r="M28" s="74">
        <v>984</v>
      </c>
      <c r="N28" s="74">
        <v>793</v>
      </c>
      <c r="O28" s="74">
        <v>0</v>
      </c>
      <c r="P28" s="74">
        <v>1000</v>
      </c>
      <c r="S28" s="74" t="s">
        <v>44</v>
      </c>
      <c r="T28" s="70">
        <f t="shared" si="0"/>
        <v>3.7999999999999999E-2</v>
      </c>
      <c r="U28" s="70">
        <f t="shared" si="1"/>
        <v>6.6000000000000003E-2</v>
      </c>
      <c r="V28" s="71">
        <f t="shared" si="2"/>
        <v>1736.8421052631579</v>
      </c>
    </row>
    <row r="29" spans="1:22" ht="36" customHeight="1">
      <c r="A29" s="74" t="s">
        <v>46</v>
      </c>
      <c r="B29" s="75">
        <v>1138.46</v>
      </c>
      <c r="C29" s="75">
        <v>1048.94</v>
      </c>
      <c r="D29" s="75">
        <v>1004.83</v>
      </c>
      <c r="E29" s="75">
        <v>1026.4000000000001</v>
      </c>
      <c r="F29" s="75">
        <v>1130.06</v>
      </c>
      <c r="G29" s="75">
        <v>362.5</v>
      </c>
      <c r="H29" s="75">
        <v>261.54000000000002</v>
      </c>
      <c r="I29" s="75">
        <v>347.12</v>
      </c>
      <c r="J29" s="75">
        <v>359.36</v>
      </c>
      <c r="K29" s="75">
        <v>239.32</v>
      </c>
      <c r="L29" s="74">
        <v>318</v>
      </c>
      <c r="M29" s="74">
        <v>249</v>
      </c>
      <c r="N29" s="74">
        <v>345</v>
      </c>
      <c r="O29" s="74">
        <v>350</v>
      </c>
      <c r="P29" s="74">
        <v>212</v>
      </c>
      <c r="S29" s="74" t="s">
        <v>46</v>
      </c>
      <c r="T29" s="70">
        <f t="shared" si="0"/>
        <v>1069.7380000000001</v>
      </c>
      <c r="U29" s="70">
        <f t="shared" si="1"/>
        <v>313.96799999999996</v>
      </c>
      <c r="V29" s="71">
        <f t="shared" si="2"/>
        <v>293.49990371474132</v>
      </c>
    </row>
    <row r="30" spans="1:22" ht="36" customHeight="1">
      <c r="A30" s="74" t="s">
        <v>47</v>
      </c>
      <c r="B30" s="75">
        <v>2.66</v>
      </c>
      <c r="C30" s="75">
        <v>2.2799999999999998</v>
      </c>
      <c r="D30" s="75">
        <v>2.4500000000000002</v>
      </c>
      <c r="E30" s="75">
        <v>2.2799999999999998</v>
      </c>
      <c r="F30" s="75">
        <v>0</v>
      </c>
      <c r="G30" s="75">
        <v>2.61</v>
      </c>
      <c r="H30" s="75">
        <v>2.2599999999999998</v>
      </c>
      <c r="I30" s="75">
        <v>2.4300000000000002</v>
      </c>
      <c r="J30" s="75">
        <v>2.27</v>
      </c>
      <c r="K30" s="75">
        <v>0</v>
      </c>
      <c r="L30" s="74">
        <v>980</v>
      </c>
      <c r="M30" s="74">
        <v>990</v>
      </c>
      <c r="N30" s="74">
        <v>991</v>
      </c>
      <c r="O30" s="74">
        <v>993</v>
      </c>
      <c r="P30" s="74">
        <v>0</v>
      </c>
      <c r="S30" s="74" t="s">
        <v>47</v>
      </c>
      <c r="T30" s="70">
        <f t="shared" si="0"/>
        <v>1.9339999999999999</v>
      </c>
      <c r="U30" s="70">
        <f t="shared" si="1"/>
        <v>1.9139999999999997</v>
      </c>
      <c r="V30" s="71">
        <f t="shared" si="2"/>
        <v>989.65873836608057</v>
      </c>
    </row>
    <row r="31" spans="1:22" ht="36" customHeight="1">
      <c r="A31" s="74" t="s">
        <v>48</v>
      </c>
      <c r="B31" s="75">
        <v>85.38</v>
      </c>
      <c r="C31" s="75">
        <v>77.88</v>
      </c>
      <c r="D31" s="75">
        <v>82.75</v>
      </c>
      <c r="E31" s="75">
        <v>81.069999999999993</v>
      </c>
      <c r="F31" s="75">
        <v>75.400000000000006</v>
      </c>
      <c r="G31" s="75">
        <v>60.02</v>
      </c>
      <c r="H31" s="75">
        <v>61.55</v>
      </c>
      <c r="I31" s="75">
        <v>66.900000000000006</v>
      </c>
      <c r="J31" s="75">
        <v>59.62</v>
      </c>
      <c r="K31" s="75">
        <v>53.08</v>
      </c>
      <c r="L31" s="74">
        <v>703</v>
      </c>
      <c r="M31" s="74">
        <v>790</v>
      </c>
      <c r="N31" s="74">
        <v>808</v>
      </c>
      <c r="O31" s="74">
        <v>735</v>
      </c>
      <c r="P31" s="74">
        <v>704</v>
      </c>
      <c r="S31" s="74" t="s">
        <v>48</v>
      </c>
      <c r="T31" s="70">
        <f t="shared" si="0"/>
        <v>80.496000000000009</v>
      </c>
      <c r="U31" s="70">
        <f t="shared" si="1"/>
        <v>60.234000000000002</v>
      </c>
      <c r="V31" s="71">
        <f t="shared" si="2"/>
        <v>748.28562909958248</v>
      </c>
    </row>
    <row r="32" spans="1:22" ht="36" customHeight="1">
      <c r="A32" s="74" t="s">
        <v>49</v>
      </c>
      <c r="B32" s="75">
        <v>2</v>
      </c>
      <c r="C32" s="75">
        <v>1</v>
      </c>
      <c r="D32" s="75">
        <v>1</v>
      </c>
      <c r="E32" s="75">
        <v>3</v>
      </c>
      <c r="F32" s="75">
        <v>1</v>
      </c>
      <c r="G32" s="75">
        <v>2</v>
      </c>
      <c r="H32" s="75">
        <v>1</v>
      </c>
      <c r="I32" s="75">
        <v>1</v>
      </c>
      <c r="J32" s="75">
        <v>4</v>
      </c>
      <c r="K32" s="75">
        <v>1</v>
      </c>
      <c r="L32" s="74">
        <v>1000</v>
      </c>
      <c r="M32" s="74">
        <v>1000</v>
      </c>
      <c r="N32" s="74">
        <v>1000</v>
      </c>
      <c r="O32" s="74">
        <v>1333</v>
      </c>
      <c r="P32" s="74">
        <v>1000</v>
      </c>
      <c r="S32" s="74" t="s">
        <v>49</v>
      </c>
      <c r="T32" s="70">
        <f t="shared" si="0"/>
        <v>1.6</v>
      </c>
      <c r="U32" s="70">
        <f t="shared" si="1"/>
        <v>1.8</v>
      </c>
      <c r="V32" s="71">
        <f t="shared" si="2"/>
        <v>1125</v>
      </c>
    </row>
    <row r="33" spans="1:22" ht="36" customHeight="1">
      <c r="A33" s="74" t="s">
        <v>50</v>
      </c>
      <c r="B33" s="75">
        <v>4.51</v>
      </c>
      <c r="C33" s="75">
        <v>4.2699999999999996</v>
      </c>
      <c r="D33" s="75">
        <v>4.16</v>
      </c>
      <c r="E33" s="75">
        <v>3.43</v>
      </c>
      <c r="F33" s="75">
        <v>3.72</v>
      </c>
      <c r="G33" s="75">
        <v>3.27</v>
      </c>
      <c r="H33" s="75">
        <v>3.34</v>
      </c>
      <c r="I33" s="75">
        <v>3.3</v>
      </c>
      <c r="J33" s="75">
        <v>2.79</v>
      </c>
      <c r="K33" s="75">
        <v>2.95</v>
      </c>
      <c r="L33" s="74">
        <v>726</v>
      </c>
      <c r="M33" s="74">
        <v>781</v>
      </c>
      <c r="N33" s="74">
        <v>794</v>
      </c>
      <c r="O33" s="74">
        <v>813</v>
      </c>
      <c r="P33" s="74">
        <v>792</v>
      </c>
      <c r="S33" s="74" t="s">
        <v>50</v>
      </c>
      <c r="T33" s="70">
        <f t="shared" si="0"/>
        <v>4.0179999999999998</v>
      </c>
      <c r="U33" s="70">
        <f t="shared" si="1"/>
        <v>3.13</v>
      </c>
      <c r="V33" s="71">
        <f t="shared" si="2"/>
        <v>778.99452463912405</v>
      </c>
    </row>
    <row r="34" spans="1:22" ht="36" customHeight="1">
      <c r="A34" s="74" t="s">
        <v>51</v>
      </c>
      <c r="B34" s="75">
        <v>28</v>
      </c>
      <c r="C34" s="75">
        <v>28</v>
      </c>
      <c r="D34" s="75">
        <v>25</v>
      </c>
      <c r="E34" s="75">
        <v>28</v>
      </c>
      <c r="F34" s="75">
        <v>27</v>
      </c>
      <c r="G34" s="75">
        <v>27</v>
      </c>
      <c r="H34" s="75">
        <v>27</v>
      </c>
      <c r="I34" s="75">
        <v>25</v>
      </c>
      <c r="J34" s="75">
        <v>29</v>
      </c>
      <c r="K34" s="75">
        <v>31</v>
      </c>
      <c r="L34" s="74">
        <v>964</v>
      </c>
      <c r="M34" s="74">
        <v>964</v>
      </c>
      <c r="N34" s="74">
        <v>1000</v>
      </c>
      <c r="O34" s="74">
        <v>1036</v>
      </c>
      <c r="P34" s="74">
        <v>1148</v>
      </c>
      <c r="S34" s="74" t="s">
        <v>51</v>
      </c>
      <c r="T34" s="70">
        <f t="shared" si="0"/>
        <v>27.2</v>
      </c>
      <c r="U34" s="70">
        <f t="shared" si="1"/>
        <v>27.8</v>
      </c>
      <c r="V34" s="71">
        <f t="shared" si="2"/>
        <v>1022.0588235294119</v>
      </c>
    </row>
    <row r="35" spans="1:22" ht="36" customHeight="1">
      <c r="A35" s="74" t="s">
        <v>53</v>
      </c>
      <c r="B35" s="75">
        <v>1</v>
      </c>
      <c r="C35" s="75">
        <v>1.84</v>
      </c>
      <c r="D35" s="75">
        <v>1.52</v>
      </c>
      <c r="E35" s="75">
        <v>1.48</v>
      </c>
      <c r="F35" s="75">
        <v>0.95</v>
      </c>
      <c r="G35" s="75">
        <v>0.7</v>
      </c>
      <c r="H35" s="75">
        <v>1.23</v>
      </c>
      <c r="I35" s="75">
        <v>1.02</v>
      </c>
      <c r="J35" s="75">
        <v>0.99</v>
      </c>
      <c r="K35" s="75">
        <v>0.63</v>
      </c>
      <c r="L35" s="74">
        <v>700</v>
      </c>
      <c r="M35" s="74">
        <v>668</v>
      </c>
      <c r="N35" s="74">
        <v>670</v>
      </c>
      <c r="O35" s="74">
        <v>666</v>
      </c>
      <c r="P35" s="74">
        <v>662</v>
      </c>
      <c r="S35" s="74" t="s">
        <v>53</v>
      </c>
      <c r="T35" s="70">
        <f t="shared" si="0"/>
        <v>1.3580000000000001</v>
      </c>
      <c r="U35" s="70">
        <f t="shared" si="1"/>
        <v>0.91400000000000003</v>
      </c>
      <c r="V35" s="71">
        <f t="shared" si="2"/>
        <v>673.0486008836524</v>
      </c>
    </row>
    <row r="36" spans="1:22" ht="36" customHeight="1">
      <c r="A36" s="74" t="s">
        <v>54</v>
      </c>
      <c r="B36" s="75">
        <v>1885.43</v>
      </c>
      <c r="C36" s="75">
        <v>1722.2</v>
      </c>
      <c r="D36" s="75">
        <v>1779.92</v>
      </c>
      <c r="E36" s="75">
        <v>1670.55</v>
      </c>
      <c r="F36" s="75">
        <v>1751.36</v>
      </c>
      <c r="G36" s="75">
        <v>831.47</v>
      </c>
      <c r="H36" s="75">
        <v>629.15</v>
      </c>
      <c r="I36" s="75">
        <v>873.28</v>
      </c>
      <c r="J36" s="75">
        <v>799.34</v>
      </c>
      <c r="K36" s="75">
        <v>669.4</v>
      </c>
      <c r="L36" s="74">
        <v>441</v>
      </c>
      <c r="M36" s="74">
        <v>365</v>
      </c>
      <c r="N36" s="74">
        <v>491</v>
      </c>
      <c r="O36" s="74">
        <v>478</v>
      </c>
      <c r="P36" s="74">
        <v>382</v>
      </c>
      <c r="S36" s="74" t="s">
        <v>54</v>
      </c>
      <c r="T36" s="70">
        <f t="shared" si="0"/>
        <v>1761.8920000000003</v>
      </c>
      <c r="U36" s="70">
        <f t="shared" si="1"/>
        <v>760.52800000000002</v>
      </c>
      <c r="V36" s="71">
        <f t="shared" si="2"/>
        <v>431.65415360305849</v>
      </c>
    </row>
    <row r="37" spans="1:22">
      <c r="A37" s="189">
        <v>25</v>
      </c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</row>
  </sheetData>
  <mergeCells count="16">
    <mergeCell ref="S4:V4"/>
    <mergeCell ref="S5:V5"/>
    <mergeCell ref="S6:S7"/>
    <mergeCell ref="T6:T7"/>
    <mergeCell ref="U6:U7"/>
    <mergeCell ref="V6:V7"/>
    <mergeCell ref="A1:P1"/>
    <mergeCell ref="A2:P2"/>
    <mergeCell ref="A3:P3"/>
    <mergeCell ref="A4:P4"/>
    <mergeCell ref="A5:P5"/>
    <mergeCell ref="A37:P37"/>
    <mergeCell ref="A6:A7"/>
    <mergeCell ref="B6:F6"/>
    <mergeCell ref="G6:K6"/>
    <mergeCell ref="L6:P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1" orientation="landscape" r:id="rId1"/>
  <colBreaks count="1" manualBreakCount="1">
    <brk id="16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V41"/>
  <sheetViews>
    <sheetView view="pageBreakPreview" topLeftCell="A10" zoomScale="60" zoomScaleNormal="70" workbookViewId="0">
      <selection activeCell="I49" sqref="I49"/>
    </sheetView>
  </sheetViews>
  <sheetFormatPr defaultColWidth="11" defaultRowHeight="15.75" outlineLevelCol="1"/>
  <cols>
    <col min="1" max="1" width="28.7109375" style="27" customWidth="1"/>
    <col min="2" max="16" width="11.5703125" style="27" customWidth="1" outlineLevel="1"/>
    <col min="17" max="18" width="11" style="27"/>
    <col min="19" max="19" width="31.7109375" style="26" bestFit="1" customWidth="1"/>
    <col min="20" max="20" width="11.7109375" style="26" customWidth="1"/>
    <col min="21" max="21" width="16.5703125" style="26" customWidth="1"/>
    <col min="22" max="22" width="11.7109375" style="26" customWidth="1"/>
    <col min="23" max="16384" width="11" style="27"/>
  </cols>
  <sheetData>
    <row r="1" spans="1:22" s="28" customFormat="1" ht="15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S1" s="33"/>
      <c r="T1" s="33"/>
      <c r="U1" s="33"/>
      <c r="V1" s="33"/>
    </row>
    <row r="2" spans="1:22" s="29" customFormat="1" ht="21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S2" s="26"/>
      <c r="T2" s="26"/>
      <c r="U2" s="26"/>
      <c r="V2" s="26"/>
    </row>
    <row r="3" spans="1:22" s="29" customFormat="1" ht="21">
      <c r="A3" s="168" t="s">
        <v>73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S3" s="26"/>
      <c r="T3" s="26"/>
      <c r="U3" s="26"/>
      <c r="V3" s="26"/>
    </row>
    <row r="4" spans="1:22" s="29" customFormat="1" ht="21">
      <c r="A4" s="169" t="s">
        <v>3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S4" s="124" t="s">
        <v>101</v>
      </c>
      <c r="T4" s="124"/>
      <c r="U4" s="124"/>
      <c r="V4" s="124"/>
    </row>
    <row r="5" spans="1:22" s="29" customFormat="1" ht="21">
      <c r="A5" s="169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S5" s="124" t="s">
        <v>108</v>
      </c>
      <c r="T5" s="124"/>
      <c r="U5" s="124"/>
      <c r="V5" s="124"/>
    </row>
    <row r="6" spans="1:22" s="29" customFormat="1" ht="21">
      <c r="A6" s="166" t="s">
        <v>5</v>
      </c>
      <c r="B6" s="166" t="s">
        <v>7</v>
      </c>
      <c r="C6" s="166"/>
      <c r="D6" s="166"/>
      <c r="E6" s="166"/>
      <c r="F6" s="166"/>
      <c r="G6" s="166" t="s">
        <v>8</v>
      </c>
      <c r="H6" s="166"/>
      <c r="I6" s="166"/>
      <c r="J6" s="166"/>
      <c r="K6" s="166"/>
      <c r="L6" s="166" t="s">
        <v>9</v>
      </c>
      <c r="M6" s="166"/>
      <c r="N6" s="166"/>
      <c r="O6" s="166"/>
      <c r="P6" s="166"/>
      <c r="S6" s="125" t="s">
        <v>5</v>
      </c>
      <c r="T6" s="125" t="s">
        <v>7</v>
      </c>
      <c r="U6" s="125" t="s">
        <v>8</v>
      </c>
      <c r="V6" s="125" t="s">
        <v>9</v>
      </c>
    </row>
    <row r="7" spans="1:22" s="29" customFormat="1" ht="21">
      <c r="A7" s="166"/>
      <c r="B7" s="22" t="s">
        <v>10</v>
      </c>
      <c r="C7" s="22" t="s">
        <v>11</v>
      </c>
      <c r="D7" s="22" t="s">
        <v>12</v>
      </c>
      <c r="E7" s="22" t="s">
        <v>13</v>
      </c>
      <c r="F7" s="22" t="s">
        <v>14</v>
      </c>
      <c r="G7" s="22" t="s">
        <v>10</v>
      </c>
      <c r="H7" s="22" t="s">
        <v>11</v>
      </c>
      <c r="I7" s="22" t="s">
        <v>12</v>
      </c>
      <c r="J7" s="22" t="s">
        <v>13</v>
      </c>
      <c r="K7" s="22" t="s">
        <v>14</v>
      </c>
      <c r="L7" s="22" t="s">
        <v>10</v>
      </c>
      <c r="M7" s="22" t="s">
        <v>11</v>
      </c>
      <c r="N7" s="22" t="s">
        <v>12</v>
      </c>
      <c r="O7" s="22" t="s">
        <v>13</v>
      </c>
      <c r="P7" s="22" t="s">
        <v>14</v>
      </c>
      <c r="S7" s="125"/>
      <c r="T7" s="125"/>
      <c r="U7" s="125"/>
      <c r="V7" s="125"/>
    </row>
    <row r="8" spans="1:22" s="29" customFormat="1" ht="21">
      <c r="A8" s="23" t="s">
        <v>19</v>
      </c>
      <c r="B8" s="24">
        <v>43</v>
      </c>
      <c r="C8" s="24">
        <v>86</v>
      </c>
      <c r="D8" s="24">
        <v>48</v>
      </c>
      <c r="E8" s="24">
        <v>38</v>
      </c>
      <c r="F8" s="24">
        <v>24</v>
      </c>
      <c r="G8" s="24">
        <v>34</v>
      </c>
      <c r="H8" s="24">
        <v>43</v>
      </c>
      <c r="I8" s="24">
        <v>31</v>
      </c>
      <c r="J8" s="24">
        <v>28</v>
      </c>
      <c r="K8" s="24">
        <v>18</v>
      </c>
      <c r="L8" s="23">
        <v>791</v>
      </c>
      <c r="M8" s="23">
        <v>500</v>
      </c>
      <c r="N8" s="23">
        <v>646</v>
      </c>
      <c r="O8" s="23">
        <v>737</v>
      </c>
      <c r="P8" s="23">
        <v>750</v>
      </c>
      <c r="S8" s="23" t="s">
        <v>19</v>
      </c>
      <c r="T8" s="44">
        <f>AVERAGE(B8:F8)</f>
        <v>47.8</v>
      </c>
      <c r="U8" s="44">
        <f>AVERAGE(G8:K8)</f>
        <v>30.8</v>
      </c>
      <c r="V8" s="45">
        <f>U8/T8*1000</f>
        <v>644.35146443514645</v>
      </c>
    </row>
    <row r="9" spans="1:22" s="29" customFormat="1" ht="21">
      <c r="A9" s="23" t="s">
        <v>20</v>
      </c>
      <c r="B9" s="24">
        <v>4.9400000000000004</v>
      </c>
      <c r="C9" s="24">
        <v>4.96</v>
      </c>
      <c r="D9" s="24">
        <v>4.9800000000000004</v>
      </c>
      <c r="E9" s="24">
        <v>4.9800000000000004</v>
      </c>
      <c r="F9" s="24">
        <v>5.01</v>
      </c>
      <c r="G9" s="24">
        <v>6.05</v>
      </c>
      <c r="H9" s="24">
        <v>6.59</v>
      </c>
      <c r="I9" s="24">
        <v>6.26</v>
      </c>
      <c r="J9" s="24">
        <v>6.32</v>
      </c>
      <c r="K9" s="24">
        <v>6.36</v>
      </c>
      <c r="L9" s="23">
        <v>1226</v>
      </c>
      <c r="M9" s="23">
        <v>1329</v>
      </c>
      <c r="N9" s="23">
        <v>1257</v>
      </c>
      <c r="O9" s="23">
        <v>1268</v>
      </c>
      <c r="P9" s="23">
        <v>1270</v>
      </c>
      <c r="S9" s="23" t="s">
        <v>20</v>
      </c>
      <c r="T9" s="44">
        <f t="shared" ref="T9:T40" si="0">AVERAGE(B9:F9)</f>
        <v>4.9739999999999993</v>
      </c>
      <c r="U9" s="44">
        <f t="shared" ref="U9:U40" si="1">AVERAGE(G9:K9)</f>
        <v>6.3159999999999998</v>
      </c>
      <c r="V9" s="45">
        <f t="shared" ref="V9:V40" si="2">U9/T9*1000</f>
        <v>1269.8029754724569</v>
      </c>
    </row>
    <row r="10" spans="1:22" s="29" customFormat="1" ht="21">
      <c r="A10" s="23" t="s">
        <v>21</v>
      </c>
      <c r="B10" s="24">
        <v>45.77</v>
      </c>
      <c r="C10" s="24">
        <v>44.73</v>
      </c>
      <c r="D10" s="24">
        <v>42.9</v>
      </c>
      <c r="E10" s="24">
        <v>43.82</v>
      </c>
      <c r="F10" s="24">
        <v>44.2</v>
      </c>
      <c r="G10" s="24">
        <v>40.64</v>
      </c>
      <c r="H10" s="24">
        <v>40.229999999999997</v>
      </c>
      <c r="I10" s="24">
        <v>38.549999999999997</v>
      </c>
      <c r="J10" s="24">
        <v>39.86</v>
      </c>
      <c r="K10" s="24">
        <v>39.32</v>
      </c>
      <c r="L10" s="23">
        <v>888</v>
      </c>
      <c r="M10" s="23">
        <v>899</v>
      </c>
      <c r="N10" s="23">
        <v>899</v>
      </c>
      <c r="O10" s="23">
        <v>910</v>
      </c>
      <c r="P10" s="23">
        <v>890</v>
      </c>
      <c r="S10" s="23" t="s">
        <v>21</v>
      </c>
      <c r="T10" s="44">
        <f t="shared" si="0"/>
        <v>44.284000000000006</v>
      </c>
      <c r="U10" s="44">
        <f t="shared" si="1"/>
        <v>39.72</v>
      </c>
      <c r="V10" s="45">
        <f t="shared" si="2"/>
        <v>896.93794598500574</v>
      </c>
    </row>
    <row r="11" spans="1:22" s="29" customFormat="1" ht="21">
      <c r="A11" s="23" t="s">
        <v>22</v>
      </c>
      <c r="B11" s="24">
        <v>65.45</v>
      </c>
      <c r="C11" s="24">
        <v>68.12</v>
      </c>
      <c r="D11" s="24">
        <v>62.25</v>
      </c>
      <c r="E11" s="24">
        <v>59.12</v>
      </c>
      <c r="F11" s="24">
        <v>58.76</v>
      </c>
      <c r="G11" s="24">
        <v>68.680000000000007</v>
      </c>
      <c r="H11" s="24">
        <v>69.650000000000006</v>
      </c>
      <c r="I11" s="24">
        <v>52.44</v>
      </c>
      <c r="J11" s="24">
        <v>63.19</v>
      </c>
      <c r="K11" s="24">
        <v>61.14</v>
      </c>
      <c r="L11" s="23">
        <v>1049</v>
      </c>
      <c r="M11" s="23">
        <v>1023</v>
      </c>
      <c r="N11" s="23">
        <v>842</v>
      </c>
      <c r="O11" s="23">
        <v>1069</v>
      </c>
      <c r="P11" s="23">
        <v>1041</v>
      </c>
      <c r="S11" s="23" t="s">
        <v>22</v>
      </c>
      <c r="T11" s="44">
        <f t="shared" si="0"/>
        <v>62.739999999999995</v>
      </c>
      <c r="U11" s="44">
        <f t="shared" si="1"/>
        <v>63.02</v>
      </c>
      <c r="V11" s="45">
        <f t="shared" si="2"/>
        <v>1004.4628626075871</v>
      </c>
    </row>
    <row r="12" spans="1:22" s="29" customFormat="1" ht="21">
      <c r="A12" s="23" t="s">
        <v>24</v>
      </c>
      <c r="B12" s="24">
        <v>241.26</v>
      </c>
      <c r="C12" s="24">
        <v>198.27</v>
      </c>
      <c r="D12" s="24">
        <v>187.22</v>
      </c>
      <c r="E12" s="24">
        <v>163.85</v>
      </c>
      <c r="F12" s="24">
        <v>169.28</v>
      </c>
      <c r="G12" s="24">
        <v>135.22</v>
      </c>
      <c r="H12" s="24">
        <v>119.08</v>
      </c>
      <c r="I12" s="24">
        <v>72.7</v>
      </c>
      <c r="J12" s="24">
        <v>100.9</v>
      </c>
      <c r="K12" s="24">
        <v>78.37</v>
      </c>
      <c r="L12" s="23">
        <v>560</v>
      </c>
      <c r="M12" s="23">
        <v>601</v>
      </c>
      <c r="N12" s="23">
        <v>388</v>
      </c>
      <c r="O12" s="23">
        <v>616</v>
      </c>
      <c r="P12" s="23">
        <v>463</v>
      </c>
      <c r="S12" s="23" t="s">
        <v>24</v>
      </c>
      <c r="T12" s="44">
        <f t="shared" si="0"/>
        <v>191.976</v>
      </c>
      <c r="U12" s="44">
        <f t="shared" si="1"/>
        <v>101.25399999999999</v>
      </c>
      <c r="V12" s="45">
        <f t="shared" si="2"/>
        <v>527.43051214735169</v>
      </c>
    </row>
    <row r="13" spans="1:22" s="29" customFormat="1" ht="21" hidden="1">
      <c r="A13" s="23" t="s">
        <v>25</v>
      </c>
      <c r="B13" s="24"/>
      <c r="C13" s="24">
        <v>1.0900000000000001</v>
      </c>
      <c r="D13" s="24">
        <v>0.16</v>
      </c>
      <c r="E13" s="24"/>
      <c r="F13" s="24">
        <v>0</v>
      </c>
      <c r="G13" s="24"/>
      <c r="H13" s="24">
        <v>1.0900000000000001</v>
      </c>
      <c r="I13" s="24">
        <v>0.16</v>
      </c>
      <c r="J13" s="24"/>
      <c r="K13" s="24"/>
      <c r="L13" s="23"/>
      <c r="M13" s="23">
        <v>1000</v>
      </c>
      <c r="N13" s="23">
        <v>1000</v>
      </c>
      <c r="O13" s="23"/>
      <c r="P13" s="23">
        <v>0</v>
      </c>
      <c r="S13" s="23" t="s">
        <v>25</v>
      </c>
      <c r="T13" s="44">
        <f t="shared" si="0"/>
        <v>0.41666666666666669</v>
      </c>
      <c r="U13" s="44">
        <f t="shared" si="1"/>
        <v>0.625</v>
      </c>
      <c r="V13" s="45">
        <f t="shared" si="2"/>
        <v>1500</v>
      </c>
    </row>
    <row r="14" spans="1:22" s="29" customFormat="1" ht="21" hidden="1">
      <c r="A14" s="23" t="s">
        <v>26</v>
      </c>
      <c r="B14" s="24">
        <v>0</v>
      </c>
      <c r="C14" s="24">
        <v>0</v>
      </c>
      <c r="D14" s="24">
        <v>0.34</v>
      </c>
      <c r="E14" s="24"/>
      <c r="F14" s="24">
        <v>0</v>
      </c>
      <c r="G14" s="24">
        <v>0</v>
      </c>
      <c r="H14" s="24">
        <v>0</v>
      </c>
      <c r="I14" s="24">
        <v>0.34</v>
      </c>
      <c r="J14" s="24"/>
      <c r="K14" s="24"/>
      <c r="L14" s="23">
        <v>0</v>
      </c>
      <c r="M14" s="23">
        <v>0</v>
      </c>
      <c r="N14" s="23">
        <v>1000</v>
      </c>
      <c r="O14" s="23"/>
      <c r="P14" s="23">
        <v>0</v>
      </c>
      <c r="S14" s="23" t="s">
        <v>26</v>
      </c>
      <c r="T14" s="44">
        <f t="shared" si="0"/>
        <v>8.5000000000000006E-2</v>
      </c>
      <c r="U14" s="44">
        <f t="shared" si="1"/>
        <v>0.11333333333333334</v>
      </c>
      <c r="V14" s="45">
        <f t="shared" si="2"/>
        <v>1333.3333333333333</v>
      </c>
    </row>
    <row r="15" spans="1:22" s="29" customFormat="1" ht="21">
      <c r="A15" s="23" t="s">
        <v>28</v>
      </c>
      <c r="B15" s="24">
        <v>5.35</v>
      </c>
      <c r="C15" s="24">
        <v>6.03</v>
      </c>
      <c r="D15" s="24">
        <v>4.4000000000000004</v>
      </c>
      <c r="E15" s="24">
        <v>3.84</v>
      </c>
      <c r="F15" s="24">
        <v>3.8</v>
      </c>
      <c r="G15" s="24">
        <v>4.6399999999999997</v>
      </c>
      <c r="H15" s="24">
        <v>6.18</v>
      </c>
      <c r="I15" s="24">
        <v>3.86</v>
      </c>
      <c r="J15" s="24">
        <v>3.75</v>
      </c>
      <c r="K15" s="24">
        <v>3.03</v>
      </c>
      <c r="L15" s="23">
        <v>867</v>
      </c>
      <c r="M15" s="23">
        <v>1024</v>
      </c>
      <c r="N15" s="23">
        <v>877</v>
      </c>
      <c r="O15" s="23">
        <v>976</v>
      </c>
      <c r="P15" s="23">
        <v>798</v>
      </c>
      <c r="S15" s="23" t="s">
        <v>28</v>
      </c>
      <c r="T15" s="44">
        <f t="shared" si="0"/>
        <v>4.6839999999999993</v>
      </c>
      <c r="U15" s="44">
        <f t="shared" si="1"/>
        <v>4.2919999999999998</v>
      </c>
      <c r="V15" s="45">
        <f t="shared" si="2"/>
        <v>916.31084543125542</v>
      </c>
    </row>
    <row r="16" spans="1:22" s="29" customFormat="1" ht="21">
      <c r="A16" s="23" t="s">
        <v>29</v>
      </c>
      <c r="B16" s="24">
        <v>23</v>
      </c>
      <c r="C16" s="24">
        <v>20.34</v>
      </c>
      <c r="D16" s="24">
        <v>35.630000000000003</v>
      </c>
      <c r="E16" s="24">
        <v>50.89</v>
      </c>
      <c r="F16" s="24">
        <v>45.11</v>
      </c>
      <c r="G16" s="24">
        <v>17</v>
      </c>
      <c r="H16" s="24">
        <v>12.76</v>
      </c>
      <c r="I16" s="24">
        <v>26.67</v>
      </c>
      <c r="J16" s="24">
        <v>36.590000000000003</v>
      </c>
      <c r="K16" s="24">
        <v>34.28</v>
      </c>
      <c r="L16" s="23">
        <v>739</v>
      </c>
      <c r="M16" s="23">
        <v>627</v>
      </c>
      <c r="N16" s="23">
        <v>749</v>
      </c>
      <c r="O16" s="23">
        <v>719</v>
      </c>
      <c r="P16" s="23">
        <v>760</v>
      </c>
      <c r="S16" s="23" t="s">
        <v>29</v>
      </c>
      <c r="T16" s="44">
        <f t="shared" si="0"/>
        <v>34.994000000000007</v>
      </c>
      <c r="U16" s="44">
        <f t="shared" si="1"/>
        <v>25.46</v>
      </c>
      <c r="V16" s="45">
        <f t="shared" si="2"/>
        <v>727.55329485054563</v>
      </c>
    </row>
    <row r="17" spans="1:22" s="29" customFormat="1" ht="21">
      <c r="A17" s="23" t="s">
        <v>30</v>
      </c>
      <c r="B17" s="24">
        <v>2.5</v>
      </c>
      <c r="C17" s="24">
        <v>3.3</v>
      </c>
      <c r="D17" s="24">
        <v>2.4</v>
      </c>
      <c r="E17" s="24">
        <v>2.72</v>
      </c>
      <c r="F17" s="24">
        <v>4.8</v>
      </c>
      <c r="G17" s="24">
        <v>2.5</v>
      </c>
      <c r="H17" s="24">
        <v>3.6</v>
      </c>
      <c r="I17" s="24">
        <v>2.4</v>
      </c>
      <c r="J17" s="24">
        <v>3.13</v>
      </c>
      <c r="K17" s="24">
        <v>5.57</v>
      </c>
      <c r="L17" s="23">
        <v>1000</v>
      </c>
      <c r="M17" s="23">
        <v>1091</v>
      </c>
      <c r="N17" s="23">
        <v>1000</v>
      </c>
      <c r="O17" s="23">
        <v>1151</v>
      </c>
      <c r="P17" s="23">
        <v>1160</v>
      </c>
      <c r="S17" s="23" t="s">
        <v>30</v>
      </c>
      <c r="T17" s="44">
        <f t="shared" si="0"/>
        <v>3.1439999999999997</v>
      </c>
      <c r="U17" s="44">
        <f t="shared" si="1"/>
        <v>3.44</v>
      </c>
      <c r="V17" s="45">
        <f t="shared" si="2"/>
        <v>1094.1475826972012</v>
      </c>
    </row>
    <row r="18" spans="1:22" s="29" customFormat="1" ht="21">
      <c r="A18" s="23" t="s">
        <v>31</v>
      </c>
      <c r="B18" s="24">
        <v>12.43</v>
      </c>
      <c r="C18" s="24">
        <v>11.63</v>
      </c>
      <c r="D18" s="24">
        <v>11.65</v>
      </c>
      <c r="E18" s="24">
        <v>14.67</v>
      </c>
      <c r="F18" s="24">
        <v>11.38</v>
      </c>
      <c r="G18" s="24">
        <v>44.95</v>
      </c>
      <c r="H18" s="24">
        <v>41.38</v>
      </c>
      <c r="I18" s="24">
        <v>41.48</v>
      </c>
      <c r="J18" s="24">
        <v>38.020000000000003</v>
      </c>
      <c r="K18" s="24">
        <v>27.94</v>
      </c>
      <c r="L18" s="23">
        <v>3616</v>
      </c>
      <c r="M18" s="23">
        <v>3559</v>
      </c>
      <c r="N18" s="23">
        <v>3562</v>
      </c>
      <c r="O18" s="23">
        <v>2592</v>
      </c>
      <c r="P18" s="23">
        <v>2456</v>
      </c>
      <c r="S18" s="23" t="s">
        <v>31</v>
      </c>
      <c r="T18" s="44">
        <f t="shared" si="0"/>
        <v>12.352</v>
      </c>
      <c r="U18" s="44">
        <f t="shared" si="1"/>
        <v>38.754000000000005</v>
      </c>
      <c r="V18" s="45">
        <f t="shared" si="2"/>
        <v>3137.4676165803112</v>
      </c>
    </row>
    <row r="19" spans="1:22" s="29" customFormat="1" ht="21">
      <c r="A19" s="23" t="s">
        <v>32</v>
      </c>
      <c r="B19" s="24">
        <v>1.97</v>
      </c>
      <c r="C19" s="24">
        <v>2.2200000000000002</v>
      </c>
      <c r="D19" s="24">
        <v>1.1100000000000001</v>
      </c>
      <c r="E19" s="24">
        <v>1</v>
      </c>
      <c r="F19" s="24">
        <v>1.31</v>
      </c>
      <c r="G19" s="24">
        <v>1.45</v>
      </c>
      <c r="H19" s="24">
        <v>1.7</v>
      </c>
      <c r="I19" s="24">
        <v>0.82</v>
      </c>
      <c r="J19" s="24">
        <v>0.74</v>
      </c>
      <c r="K19" s="24">
        <v>1.02</v>
      </c>
      <c r="L19" s="23">
        <v>739</v>
      </c>
      <c r="M19" s="23">
        <v>767</v>
      </c>
      <c r="N19" s="23">
        <v>736</v>
      </c>
      <c r="O19" s="23">
        <v>741</v>
      </c>
      <c r="P19" s="23">
        <v>781</v>
      </c>
      <c r="S19" s="23" t="s">
        <v>32</v>
      </c>
      <c r="T19" s="44">
        <f t="shared" si="0"/>
        <v>1.5220000000000002</v>
      </c>
      <c r="U19" s="44">
        <f t="shared" si="1"/>
        <v>1.1460000000000001</v>
      </c>
      <c r="V19" s="45">
        <f t="shared" si="2"/>
        <v>752.9566360052562</v>
      </c>
    </row>
    <row r="20" spans="1:22" s="29" customFormat="1" ht="21">
      <c r="A20" s="23" t="s">
        <v>33</v>
      </c>
      <c r="B20" s="24">
        <v>79.790000000000006</v>
      </c>
      <c r="C20" s="24">
        <v>64.11</v>
      </c>
      <c r="D20" s="24">
        <v>79.849999999999994</v>
      </c>
      <c r="E20" s="24">
        <v>79.989999999999995</v>
      </c>
      <c r="F20" s="24">
        <v>84.11</v>
      </c>
      <c r="G20" s="24">
        <v>85.44</v>
      </c>
      <c r="H20" s="24">
        <v>72.34</v>
      </c>
      <c r="I20" s="24">
        <v>89.33</v>
      </c>
      <c r="J20" s="24">
        <v>84.61</v>
      </c>
      <c r="K20" s="24">
        <v>83.51</v>
      </c>
      <c r="L20" s="23">
        <v>1071</v>
      </c>
      <c r="M20" s="23">
        <v>1128</v>
      </c>
      <c r="N20" s="23">
        <v>1119</v>
      </c>
      <c r="O20" s="23">
        <v>1058</v>
      </c>
      <c r="P20" s="23">
        <v>993</v>
      </c>
      <c r="S20" s="23" t="s">
        <v>33</v>
      </c>
      <c r="T20" s="44">
        <f t="shared" si="0"/>
        <v>77.570000000000007</v>
      </c>
      <c r="U20" s="44">
        <f t="shared" si="1"/>
        <v>83.046000000000006</v>
      </c>
      <c r="V20" s="45">
        <f t="shared" si="2"/>
        <v>1070.5943019208457</v>
      </c>
    </row>
    <row r="21" spans="1:22" s="29" customFormat="1" ht="21">
      <c r="A21" s="23" t="s">
        <v>34</v>
      </c>
      <c r="B21" s="24">
        <v>148</v>
      </c>
      <c r="C21" s="24">
        <v>131.1</v>
      </c>
      <c r="D21" s="24">
        <v>98</v>
      </c>
      <c r="E21" s="24">
        <v>145</v>
      </c>
      <c r="F21" s="24">
        <v>151</v>
      </c>
      <c r="G21" s="24">
        <v>90.4</v>
      </c>
      <c r="H21" s="24">
        <v>15.3</v>
      </c>
      <c r="I21" s="24">
        <v>68.599999999999994</v>
      </c>
      <c r="J21" s="24">
        <v>92.3</v>
      </c>
      <c r="K21" s="24">
        <v>92.9</v>
      </c>
      <c r="L21" s="23">
        <v>611</v>
      </c>
      <c r="M21" s="23">
        <v>117</v>
      </c>
      <c r="N21" s="23">
        <v>700</v>
      </c>
      <c r="O21" s="23">
        <v>637</v>
      </c>
      <c r="P21" s="23">
        <v>615</v>
      </c>
      <c r="S21" s="23" t="s">
        <v>34</v>
      </c>
      <c r="T21" s="44">
        <f t="shared" si="0"/>
        <v>134.62</v>
      </c>
      <c r="U21" s="44">
        <f t="shared" si="1"/>
        <v>71.900000000000006</v>
      </c>
      <c r="V21" s="45">
        <f t="shared" si="2"/>
        <v>534.09597385232507</v>
      </c>
    </row>
    <row r="22" spans="1:22" s="29" customFormat="1" ht="21">
      <c r="A22" s="23" t="s">
        <v>35</v>
      </c>
      <c r="B22" s="24">
        <v>0</v>
      </c>
      <c r="C22" s="24">
        <v>1.4</v>
      </c>
      <c r="D22" s="24">
        <v>1.26</v>
      </c>
      <c r="E22" s="24">
        <v>1.18</v>
      </c>
      <c r="F22" s="24">
        <v>0.72</v>
      </c>
      <c r="G22" s="24">
        <v>0</v>
      </c>
      <c r="H22" s="24">
        <v>1.19</v>
      </c>
      <c r="I22" s="24">
        <v>1.1299999999999999</v>
      </c>
      <c r="J22" s="24">
        <v>1.07</v>
      </c>
      <c r="K22" s="24">
        <v>0.77</v>
      </c>
      <c r="L22" s="23">
        <v>0</v>
      </c>
      <c r="M22" s="23">
        <v>850</v>
      </c>
      <c r="N22" s="23">
        <v>900</v>
      </c>
      <c r="O22" s="23">
        <v>909</v>
      </c>
      <c r="P22" s="23">
        <v>1065</v>
      </c>
      <c r="S22" s="23" t="s">
        <v>35</v>
      </c>
      <c r="T22" s="44">
        <f t="shared" si="0"/>
        <v>0.91199999999999992</v>
      </c>
      <c r="U22" s="44">
        <f t="shared" si="1"/>
        <v>0.83200000000000007</v>
      </c>
      <c r="V22" s="45">
        <f t="shared" si="2"/>
        <v>912.28070175438609</v>
      </c>
    </row>
    <row r="23" spans="1:22" s="29" customFormat="1" ht="21">
      <c r="A23" s="23" t="s">
        <v>37</v>
      </c>
      <c r="B23" s="24">
        <v>373</v>
      </c>
      <c r="C23" s="24">
        <v>90</v>
      </c>
      <c r="D23" s="24">
        <v>75</v>
      </c>
      <c r="E23" s="24">
        <v>86</v>
      </c>
      <c r="F23" s="24">
        <v>136</v>
      </c>
      <c r="G23" s="24">
        <v>378</v>
      </c>
      <c r="H23" s="24">
        <v>67</v>
      </c>
      <c r="I23" s="24">
        <v>59</v>
      </c>
      <c r="J23" s="24">
        <v>90</v>
      </c>
      <c r="K23" s="24">
        <v>112</v>
      </c>
      <c r="L23" s="23">
        <v>1013</v>
      </c>
      <c r="M23" s="23">
        <v>744</v>
      </c>
      <c r="N23" s="23">
        <v>787</v>
      </c>
      <c r="O23" s="23">
        <v>1047</v>
      </c>
      <c r="P23" s="23">
        <v>824</v>
      </c>
      <c r="S23" s="23" t="s">
        <v>37</v>
      </c>
      <c r="T23" s="44">
        <f t="shared" si="0"/>
        <v>152</v>
      </c>
      <c r="U23" s="44">
        <f t="shared" si="1"/>
        <v>141.19999999999999</v>
      </c>
      <c r="V23" s="45">
        <f t="shared" si="2"/>
        <v>928.94736842105249</v>
      </c>
    </row>
    <row r="24" spans="1:22" s="29" customFormat="1" ht="21">
      <c r="A24" s="23" t="s">
        <v>38</v>
      </c>
      <c r="B24" s="24">
        <v>104</v>
      </c>
      <c r="C24" s="24">
        <v>111.73</v>
      </c>
      <c r="D24" s="24">
        <v>137.81</v>
      </c>
      <c r="E24" s="24">
        <v>142.91</v>
      </c>
      <c r="F24" s="24">
        <v>131.41</v>
      </c>
      <c r="G24" s="24">
        <v>51.7</v>
      </c>
      <c r="H24" s="24">
        <v>51.75</v>
      </c>
      <c r="I24" s="24">
        <v>71.63</v>
      </c>
      <c r="J24" s="24">
        <v>73.38</v>
      </c>
      <c r="K24" s="24">
        <v>59.05</v>
      </c>
      <c r="L24" s="23">
        <v>497</v>
      </c>
      <c r="M24" s="23">
        <v>463</v>
      </c>
      <c r="N24" s="23">
        <v>520</v>
      </c>
      <c r="O24" s="23">
        <v>513</v>
      </c>
      <c r="P24" s="23">
        <v>449</v>
      </c>
      <c r="S24" s="23" t="s">
        <v>38</v>
      </c>
      <c r="T24" s="44">
        <f t="shared" si="0"/>
        <v>125.572</v>
      </c>
      <c r="U24" s="44">
        <f t="shared" si="1"/>
        <v>61.501999999999995</v>
      </c>
      <c r="V24" s="45">
        <f t="shared" si="2"/>
        <v>489.77479055840467</v>
      </c>
    </row>
    <row r="25" spans="1:22" s="29" customFormat="1" ht="21">
      <c r="A25" s="23" t="s">
        <v>39</v>
      </c>
      <c r="B25" s="24">
        <v>24.68</v>
      </c>
      <c r="C25" s="24">
        <v>27.1</v>
      </c>
      <c r="D25" s="24">
        <v>21.51</v>
      </c>
      <c r="E25" s="24">
        <v>24.58</v>
      </c>
      <c r="F25" s="24">
        <v>26.6</v>
      </c>
      <c r="G25" s="24">
        <v>23.13</v>
      </c>
      <c r="H25" s="24">
        <v>25.6</v>
      </c>
      <c r="I25" s="24">
        <v>19.84</v>
      </c>
      <c r="J25" s="24">
        <v>22.79</v>
      </c>
      <c r="K25" s="24">
        <v>24.91</v>
      </c>
      <c r="L25" s="23">
        <v>937</v>
      </c>
      <c r="M25" s="23">
        <v>945</v>
      </c>
      <c r="N25" s="23">
        <v>922</v>
      </c>
      <c r="O25" s="23">
        <v>927</v>
      </c>
      <c r="P25" s="23">
        <v>936</v>
      </c>
      <c r="S25" s="23" t="s">
        <v>39</v>
      </c>
      <c r="T25" s="44">
        <f t="shared" si="0"/>
        <v>24.893999999999998</v>
      </c>
      <c r="U25" s="44">
        <f t="shared" si="1"/>
        <v>23.254000000000001</v>
      </c>
      <c r="V25" s="45">
        <f t="shared" si="2"/>
        <v>934.12067164778682</v>
      </c>
    </row>
    <row r="26" spans="1:22" s="29" customFormat="1" ht="21">
      <c r="A26" s="23" t="s">
        <v>40</v>
      </c>
      <c r="B26" s="24">
        <v>3.99</v>
      </c>
      <c r="C26" s="24">
        <v>5.27</v>
      </c>
      <c r="D26" s="24">
        <v>5.28</v>
      </c>
      <c r="E26" s="24">
        <v>5.28</v>
      </c>
      <c r="F26" s="24">
        <v>5.31</v>
      </c>
      <c r="G26" s="24">
        <v>7.02</v>
      </c>
      <c r="H26" s="24">
        <v>8.4600000000000009</v>
      </c>
      <c r="I26" s="24">
        <v>8.49</v>
      </c>
      <c r="J26" s="24">
        <v>8.49</v>
      </c>
      <c r="K26" s="24">
        <v>8.56</v>
      </c>
      <c r="L26" s="23">
        <v>1760</v>
      </c>
      <c r="M26" s="23">
        <v>1605</v>
      </c>
      <c r="N26" s="23">
        <v>1608</v>
      </c>
      <c r="O26" s="23">
        <v>1607</v>
      </c>
      <c r="P26" s="23">
        <v>1612</v>
      </c>
      <c r="S26" s="23" t="s">
        <v>40</v>
      </c>
      <c r="T26" s="44">
        <f t="shared" si="0"/>
        <v>5.0259999999999998</v>
      </c>
      <c r="U26" s="44">
        <f t="shared" si="1"/>
        <v>8.2040000000000006</v>
      </c>
      <c r="V26" s="45">
        <f t="shared" si="2"/>
        <v>1632.3119777158777</v>
      </c>
    </row>
    <row r="27" spans="1:22" s="29" customFormat="1" ht="21">
      <c r="A27" s="23" t="s">
        <v>41</v>
      </c>
      <c r="B27" s="24">
        <v>1.18</v>
      </c>
      <c r="C27" s="24">
        <v>1.67</v>
      </c>
      <c r="D27" s="24">
        <v>1.92</v>
      </c>
      <c r="E27" s="24">
        <v>2.06</v>
      </c>
      <c r="F27" s="24">
        <v>2.0699999999999998</v>
      </c>
      <c r="G27" s="24">
        <v>1.85</v>
      </c>
      <c r="H27" s="24">
        <v>2.5099999999999998</v>
      </c>
      <c r="I27" s="24">
        <v>2.67</v>
      </c>
      <c r="J27" s="24">
        <v>2.96</v>
      </c>
      <c r="K27" s="24">
        <v>3.02</v>
      </c>
      <c r="L27" s="23">
        <v>1569</v>
      </c>
      <c r="M27" s="23">
        <v>1501</v>
      </c>
      <c r="N27" s="23">
        <v>1391</v>
      </c>
      <c r="O27" s="23">
        <v>1437</v>
      </c>
      <c r="P27" s="23">
        <v>1463</v>
      </c>
      <c r="S27" s="23" t="s">
        <v>41</v>
      </c>
      <c r="T27" s="44">
        <f t="shared" si="0"/>
        <v>1.78</v>
      </c>
      <c r="U27" s="44">
        <f t="shared" si="1"/>
        <v>2.6019999999999994</v>
      </c>
      <c r="V27" s="45">
        <f t="shared" si="2"/>
        <v>1461.7977528089884</v>
      </c>
    </row>
    <row r="28" spans="1:22" s="29" customFormat="1" ht="21">
      <c r="A28" s="23" t="s">
        <v>42</v>
      </c>
      <c r="B28" s="24">
        <v>17.97</v>
      </c>
      <c r="C28" s="24">
        <v>18.05</v>
      </c>
      <c r="D28" s="24">
        <v>18.12</v>
      </c>
      <c r="E28" s="24">
        <v>18.18</v>
      </c>
      <c r="F28" s="24">
        <v>11.16</v>
      </c>
      <c r="G28" s="24">
        <v>21.63</v>
      </c>
      <c r="H28" s="24">
        <v>21.74</v>
      </c>
      <c r="I28" s="24">
        <v>21.84</v>
      </c>
      <c r="J28" s="24">
        <v>22.05</v>
      </c>
      <c r="K28" s="24">
        <v>13.18</v>
      </c>
      <c r="L28" s="23">
        <v>1204</v>
      </c>
      <c r="M28" s="23">
        <v>1204</v>
      </c>
      <c r="N28" s="23">
        <v>1205</v>
      </c>
      <c r="O28" s="23">
        <v>1213</v>
      </c>
      <c r="P28" s="23">
        <v>1181</v>
      </c>
      <c r="S28" s="23" t="s">
        <v>42</v>
      </c>
      <c r="T28" s="44">
        <f t="shared" si="0"/>
        <v>16.695999999999998</v>
      </c>
      <c r="U28" s="44">
        <f t="shared" si="1"/>
        <v>20.088000000000001</v>
      </c>
      <c r="V28" s="45">
        <f t="shared" si="2"/>
        <v>1203.1624341159561</v>
      </c>
    </row>
    <row r="29" spans="1:22" s="29" customFormat="1" ht="21">
      <c r="A29" s="23" t="s">
        <v>43</v>
      </c>
      <c r="B29" s="24">
        <v>146.65</v>
      </c>
      <c r="C29" s="24">
        <v>128.38</v>
      </c>
      <c r="D29" s="24">
        <v>105.95</v>
      </c>
      <c r="E29" s="24">
        <v>149.22999999999999</v>
      </c>
      <c r="F29" s="24">
        <v>182.52</v>
      </c>
      <c r="G29" s="24">
        <v>85.56</v>
      </c>
      <c r="H29" s="24">
        <v>77.53</v>
      </c>
      <c r="I29" s="24">
        <v>58.65</v>
      </c>
      <c r="J29" s="24">
        <v>89.09</v>
      </c>
      <c r="K29" s="24">
        <v>107.93</v>
      </c>
      <c r="L29" s="23">
        <v>583</v>
      </c>
      <c r="M29" s="23">
        <v>604</v>
      </c>
      <c r="N29" s="23">
        <v>554</v>
      </c>
      <c r="O29" s="23">
        <v>597</v>
      </c>
      <c r="P29" s="23">
        <v>591</v>
      </c>
      <c r="S29" s="23" t="s">
        <v>43</v>
      </c>
      <c r="T29" s="44">
        <f t="shared" si="0"/>
        <v>142.54599999999999</v>
      </c>
      <c r="U29" s="44">
        <f t="shared" si="1"/>
        <v>83.75200000000001</v>
      </c>
      <c r="V29" s="45">
        <f t="shared" si="2"/>
        <v>587.54367011350723</v>
      </c>
    </row>
    <row r="30" spans="1:22" s="29" customFormat="1" ht="21">
      <c r="A30" s="23" t="s">
        <v>44</v>
      </c>
      <c r="B30" s="24">
        <v>0.02</v>
      </c>
      <c r="C30" s="24">
        <v>0.01</v>
      </c>
      <c r="D30" s="24">
        <v>0.02</v>
      </c>
      <c r="E30" s="24">
        <v>0</v>
      </c>
      <c r="F30" s="24">
        <v>0.04</v>
      </c>
      <c r="G30" s="24">
        <v>0.04</v>
      </c>
      <c r="H30" s="24">
        <v>0.01</v>
      </c>
      <c r="I30" s="24">
        <v>0.02</v>
      </c>
      <c r="J30" s="24">
        <v>0</v>
      </c>
      <c r="K30" s="24">
        <v>0.04</v>
      </c>
      <c r="L30" s="23">
        <v>2733</v>
      </c>
      <c r="M30" s="23">
        <v>1000</v>
      </c>
      <c r="N30" s="23">
        <v>810</v>
      </c>
      <c r="O30" s="23">
        <v>0</v>
      </c>
      <c r="P30" s="23">
        <v>1000</v>
      </c>
      <c r="S30" s="23" t="s">
        <v>44</v>
      </c>
      <c r="T30" s="44">
        <f t="shared" si="0"/>
        <v>1.7999999999999999E-2</v>
      </c>
      <c r="U30" s="44">
        <f t="shared" si="1"/>
        <v>2.2000000000000002E-2</v>
      </c>
      <c r="V30" s="45">
        <f t="shared" si="2"/>
        <v>1222.2222222222226</v>
      </c>
    </row>
    <row r="31" spans="1:22" s="29" customFormat="1" ht="21">
      <c r="A31" s="23" t="s">
        <v>45</v>
      </c>
      <c r="B31" s="24">
        <v>2</v>
      </c>
      <c r="C31" s="24">
        <v>3.4</v>
      </c>
      <c r="D31" s="24">
        <v>1.8</v>
      </c>
      <c r="E31" s="24">
        <v>1.5</v>
      </c>
      <c r="F31" s="24">
        <v>3.2</v>
      </c>
      <c r="G31" s="24">
        <v>1.9</v>
      </c>
      <c r="H31" s="24">
        <v>4.4000000000000004</v>
      </c>
      <c r="I31" s="24">
        <v>1.6</v>
      </c>
      <c r="J31" s="24">
        <v>1.4</v>
      </c>
      <c r="K31" s="24">
        <v>4.4000000000000004</v>
      </c>
      <c r="L31" s="23">
        <v>950</v>
      </c>
      <c r="M31" s="23">
        <v>1294</v>
      </c>
      <c r="N31" s="23">
        <v>889</v>
      </c>
      <c r="O31" s="23">
        <v>933</v>
      </c>
      <c r="P31" s="23">
        <v>1375</v>
      </c>
      <c r="S31" s="23" t="s">
        <v>45</v>
      </c>
      <c r="T31" s="44">
        <f t="shared" si="0"/>
        <v>2.38</v>
      </c>
      <c r="U31" s="44">
        <f t="shared" si="1"/>
        <v>2.74</v>
      </c>
      <c r="V31" s="45">
        <f t="shared" si="2"/>
        <v>1151.2605042016808</v>
      </c>
    </row>
    <row r="32" spans="1:22" s="29" customFormat="1" ht="21">
      <c r="A32" s="23" t="s">
        <v>46</v>
      </c>
      <c r="B32" s="24">
        <v>17.07</v>
      </c>
      <c r="C32" s="24">
        <v>15</v>
      </c>
      <c r="D32" s="24">
        <v>17.18</v>
      </c>
      <c r="E32" s="24">
        <v>13.75</v>
      </c>
      <c r="F32" s="24">
        <v>16.309999999999999</v>
      </c>
      <c r="G32" s="24">
        <v>41.52</v>
      </c>
      <c r="H32" s="24">
        <v>27.93</v>
      </c>
      <c r="I32" s="24">
        <v>36.89</v>
      </c>
      <c r="J32" s="24">
        <v>26.16</v>
      </c>
      <c r="K32" s="24">
        <v>37.85</v>
      </c>
      <c r="L32" s="23">
        <v>2432</v>
      </c>
      <c r="M32" s="23">
        <v>1863</v>
      </c>
      <c r="N32" s="23">
        <v>2147</v>
      </c>
      <c r="O32" s="23">
        <v>1902</v>
      </c>
      <c r="P32" s="23">
        <v>2321</v>
      </c>
      <c r="S32" s="23" t="s">
        <v>46</v>
      </c>
      <c r="T32" s="44">
        <f t="shared" si="0"/>
        <v>15.862</v>
      </c>
      <c r="U32" s="44">
        <f t="shared" si="1"/>
        <v>34.07</v>
      </c>
      <c r="V32" s="45">
        <f t="shared" si="2"/>
        <v>2147.9006430462741</v>
      </c>
    </row>
    <row r="33" spans="1:22" s="29" customFormat="1" ht="21" hidden="1">
      <c r="A33" s="23" t="s">
        <v>47</v>
      </c>
      <c r="B33" s="24"/>
      <c r="C33" s="24"/>
      <c r="D33" s="24"/>
      <c r="E33" s="24"/>
      <c r="F33" s="24">
        <v>2.4300000000000002</v>
      </c>
      <c r="G33" s="24"/>
      <c r="H33" s="24"/>
      <c r="I33" s="24"/>
      <c r="J33" s="24"/>
      <c r="K33" s="24">
        <v>2.42</v>
      </c>
      <c r="L33" s="23"/>
      <c r="M33" s="23"/>
      <c r="N33" s="23"/>
      <c r="O33" s="23"/>
      <c r="P33" s="23">
        <v>998</v>
      </c>
      <c r="S33" s="23" t="s">
        <v>47</v>
      </c>
      <c r="T33" s="44">
        <f t="shared" si="0"/>
        <v>2.4300000000000002</v>
      </c>
      <c r="U33" s="44">
        <f t="shared" si="1"/>
        <v>2.42</v>
      </c>
      <c r="V33" s="45">
        <f t="shared" si="2"/>
        <v>995.88477366255131</v>
      </c>
    </row>
    <row r="34" spans="1:22" s="29" customFormat="1" ht="21">
      <c r="A34" s="23" t="s">
        <v>48</v>
      </c>
      <c r="B34" s="24">
        <v>77.959999999999994</v>
      </c>
      <c r="C34" s="24">
        <v>114.16</v>
      </c>
      <c r="D34" s="24">
        <v>116.19</v>
      </c>
      <c r="E34" s="24">
        <v>106.12</v>
      </c>
      <c r="F34" s="24">
        <v>102.89</v>
      </c>
      <c r="G34" s="24">
        <v>57.88</v>
      </c>
      <c r="H34" s="24">
        <v>81.33</v>
      </c>
      <c r="I34" s="24">
        <v>86.34</v>
      </c>
      <c r="J34" s="24">
        <v>74.14</v>
      </c>
      <c r="K34" s="24">
        <v>65.98</v>
      </c>
      <c r="L34" s="23">
        <v>742</v>
      </c>
      <c r="M34" s="23">
        <v>712</v>
      </c>
      <c r="N34" s="23">
        <v>743</v>
      </c>
      <c r="O34" s="23">
        <v>699</v>
      </c>
      <c r="P34" s="23">
        <v>641</v>
      </c>
      <c r="S34" s="23" t="s">
        <v>48</v>
      </c>
      <c r="T34" s="44">
        <f t="shared" si="0"/>
        <v>103.46400000000001</v>
      </c>
      <c r="U34" s="44">
        <f t="shared" si="1"/>
        <v>73.134</v>
      </c>
      <c r="V34" s="45">
        <f t="shared" si="2"/>
        <v>706.85455810716758</v>
      </c>
    </row>
    <row r="35" spans="1:22" s="29" customFormat="1" ht="21">
      <c r="A35" s="23" t="s">
        <v>49</v>
      </c>
      <c r="B35" s="24">
        <v>6</v>
      </c>
      <c r="C35" s="24">
        <v>5</v>
      </c>
      <c r="D35" s="24">
        <v>3</v>
      </c>
      <c r="E35" s="24">
        <v>7</v>
      </c>
      <c r="F35" s="24">
        <v>11</v>
      </c>
      <c r="G35" s="24">
        <v>6</v>
      </c>
      <c r="H35" s="24">
        <v>6</v>
      </c>
      <c r="I35" s="24">
        <v>3</v>
      </c>
      <c r="J35" s="24">
        <v>7</v>
      </c>
      <c r="K35" s="24">
        <v>8</v>
      </c>
      <c r="L35" s="23">
        <v>1000</v>
      </c>
      <c r="M35" s="23">
        <v>1200</v>
      </c>
      <c r="N35" s="23">
        <v>1000</v>
      </c>
      <c r="O35" s="23">
        <v>1000</v>
      </c>
      <c r="P35" s="23">
        <v>727</v>
      </c>
      <c r="S35" s="23" t="s">
        <v>49</v>
      </c>
      <c r="T35" s="44">
        <f t="shared" si="0"/>
        <v>6.4</v>
      </c>
      <c r="U35" s="44">
        <f t="shared" si="1"/>
        <v>6</v>
      </c>
      <c r="V35" s="45">
        <f t="shared" si="2"/>
        <v>937.5</v>
      </c>
    </row>
    <row r="36" spans="1:22" s="29" customFormat="1" ht="21">
      <c r="A36" s="23" t="s">
        <v>50</v>
      </c>
      <c r="B36" s="24">
        <v>3.87</v>
      </c>
      <c r="C36" s="24">
        <v>4.28</v>
      </c>
      <c r="D36" s="24">
        <v>4.12</v>
      </c>
      <c r="E36" s="24">
        <v>3.95</v>
      </c>
      <c r="F36" s="24">
        <v>4.5</v>
      </c>
      <c r="G36" s="24">
        <v>3.43</v>
      </c>
      <c r="H36" s="24">
        <v>3.59</v>
      </c>
      <c r="I36" s="24">
        <v>3.67</v>
      </c>
      <c r="J36" s="24">
        <v>3.44</v>
      </c>
      <c r="K36" s="24">
        <v>3.9</v>
      </c>
      <c r="L36" s="23">
        <v>887</v>
      </c>
      <c r="M36" s="23">
        <v>840</v>
      </c>
      <c r="N36" s="23">
        <v>889</v>
      </c>
      <c r="O36" s="23">
        <v>870</v>
      </c>
      <c r="P36" s="23">
        <v>866</v>
      </c>
      <c r="S36" s="23" t="s">
        <v>50</v>
      </c>
      <c r="T36" s="44">
        <f t="shared" si="0"/>
        <v>4.1440000000000001</v>
      </c>
      <c r="U36" s="44">
        <f t="shared" si="1"/>
        <v>3.6059999999999994</v>
      </c>
      <c r="V36" s="45">
        <f t="shared" si="2"/>
        <v>870.17374517374503</v>
      </c>
    </row>
    <row r="37" spans="1:22" s="29" customFormat="1" ht="21">
      <c r="A37" s="23" t="s">
        <v>51</v>
      </c>
      <c r="B37" s="24">
        <v>5</v>
      </c>
      <c r="C37" s="24">
        <v>5</v>
      </c>
      <c r="D37" s="24">
        <v>8</v>
      </c>
      <c r="E37" s="24">
        <v>7</v>
      </c>
      <c r="F37" s="24">
        <v>6</v>
      </c>
      <c r="G37" s="24">
        <v>5</v>
      </c>
      <c r="H37" s="24">
        <v>5</v>
      </c>
      <c r="I37" s="24">
        <v>7</v>
      </c>
      <c r="J37" s="24">
        <v>6.16</v>
      </c>
      <c r="K37" s="24">
        <v>5</v>
      </c>
      <c r="L37" s="23">
        <v>1000</v>
      </c>
      <c r="M37" s="23">
        <v>1000</v>
      </c>
      <c r="N37" s="23">
        <v>875</v>
      </c>
      <c r="O37" s="23">
        <v>880</v>
      </c>
      <c r="P37" s="23">
        <v>833</v>
      </c>
      <c r="S37" s="23" t="s">
        <v>51</v>
      </c>
      <c r="T37" s="44">
        <f t="shared" si="0"/>
        <v>6.2</v>
      </c>
      <c r="U37" s="44">
        <f t="shared" si="1"/>
        <v>5.6319999999999997</v>
      </c>
      <c r="V37" s="45">
        <f t="shared" si="2"/>
        <v>908.38709677419354</v>
      </c>
    </row>
    <row r="38" spans="1:22" s="29" customFormat="1" ht="21">
      <c r="A38" s="23" t="s">
        <v>52</v>
      </c>
      <c r="B38" s="24">
        <v>294</v>
      </c>
      <c r="C38" s="24">
        <v>333</v>
      </c>
      <c r="D38" s="24">
        <v>344</v>
      </c>
      <c r="E38" s="24">
        <v>361</v>
      </c>
      <c r="F38" s="24">
        <v>391</v>
      </c>
      <c r="G38" s="24">
        <v>432</v>
      </c>
      <c r="H38" s="24">
        <v>539</v>
      </c>
      <c r="I38" s="24">
        <v>565.79999999999995</v>
      </c>
      <c r="J38" s="24">
        <v>562</v>
      </c>
      <c r="K38" s="24">
        <v>635</v>
      </c>
      <c r="L38" s="23">
        <v>1469</v>
      </c>
      <c r="M38" s="23">
        <v>1619</v>
      </c>
      <c r="N38" s="23">
        <v>1645</v>
      </c>
      <c r="O38" s="23">
        <v>1557</v>
      </c>
      <c r="P38" s="23">
        <v>1624</v>
      </c>
      <c r="S38" s="23" t="s">
        <v>52</v>
      </c>
      <c r="T38" s="44">
        <f t="shared" si="0"/>
        <v>344.6</v>
      </c>
      <c r="U38" s="44">
        <f t="shared" si="1"/>
        <v>546.76</v>
      </c>
      <c r="V38" s="45">
        <f t="shared" si="2"/>
        <v>1586.6511897852581</v>
      </c>
    </row>
    <row r="39" spans="1:22" s="29" customFormat="1" ht="21">
      <c r="A39" s="23" t="s">
        <v>53</v>
      </c>
      <c r="B39" s="24">
        <v>107.58</v>
      </c>
      <c r="C39" s="24">
        <v>111.71</v>
      </c>
      <c r="D39" s="24">
        <v>119.56</v>
      </c>
      <c r="E39" s="24">
        <v>113.8</v>
      </c>
      <c r="F39" s="24">
        <v>107.91</v>
      </c>
      <c r="G39" s="24">
        <v>130.68</v>
      </c>
      <c r="H39" s="24">
        <v>94.14</v>
      </c>
      <c r="I39" s="24">
        <v>106.4</v>
      </c>
      <c r="J39" s="24">
        <v>140.38999999999999</v>
      </c>
      <c r="K39" s="24">
        <v>114.43</v>
      </c>
      <c r="L39" s="23">
        <v>1215</v>
      </c>
      <c r="M39" s="23">
        <v>843</v>
      </c>
      <c r="N39" s="23">
        <v>890</v>
      </c>
      <c r="O39" s="23">
        <v>1234</v>
      </c>
      <c r="P39" s="23">
        <v>1060</v>
      </c>
      <c r="S39" s="23" t="s">
        <v>53</v>
      </c>
      <c r="T39" s="44">
        <f t="shared" si="0"/>
        <v>112.11200000000001</v>
      </c>
      <c r="U39" s="44">
        <f t="shared" si="1"/>
        <v>117.208</v>
      </c>
      <c r="V39" s="45">
        <f t="shared" si="2"/>
        <v>1045.4545454545455</v>
      </c>
    </row>
    <row r="40" spans="1:22" s="29" customFormat="1" ht="21">
      <c r="A40" s="23" t="s">
        <v>54</v>
      </c>
      <c r="B40" s="24">
        <v>1858.41</v>
      </c>
      <c r="C40" s="24">
        <v>1617.04</v>
      </c>
      <c r="D40" s="24">
        <v>1559.6</v>
      </c>
      <c r="E40" s="24">
        <v>1651.42</v>
      </c>
      <c r="F40" s="24">
        <v>1743.81</v>
      </c>
      <c r="G40" s="24">
        <v>1778.32</v>
      </c>
      <c r="H40" s="24">
        <v>1450.08</v>
      </c>
      <c r="I40" s="24">
        <v>1488.56</v>
      </c>
      <c r="J40" s="24">
        <v>1627.92</v>
      </c>
      <c r="K40" s="24">
        <v>1657.88</v>
      </c>
      <c r="L40" s="23">
        <v>957</v>
      </c>
      <c r="M40" s="23">
        <v>897</v>
      </c>
      <c r="N40" s="23">
        <v>954</v>
      </c>
      <c r="O40" s="23">
        <v>986</v>
      </c>
      <c r="P40" s="23">
        <v>951</v>
      </c>
      <c r="S40" s="23" t="s">
        <v>54</v>
      </c>
      <c r="T40" s="44">
        <f t="shared" si="0"/>
        <v>1686.0559999999998</v>
      </c>
      <c r="U40" s="44">
        <f t="shared" si="1"/>
        <v>1600.5519999999999</v>
      </c>
      <c r="V40" s="45">
        <f t="shared" si="2"/>
        <v>949.28756814720271</v>
      </c>
    </row>
    <row r="41" spans="1:22">
      <c r="A41" s="191">
        <v>26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</row>
  </sheetData>
  <mergeCells count="16">
    <mergeCell ref="S4:V4"/>
    <mergeCell ref="S5:V5"/>
    <mergeCell ref="S6:S7"/>
    <mergeCell ref="T6:T7"/>
    <mergeCell ref="U6:U7"/>
    <mergeCell ref="V6:V7"/>
    <mergeCell ref="A1:P1"/>
    <mergeCell ref="A2:P2"/>
    <mergeCell ref="A3:P3"/>
    <mergeCell ref="A4:P4"/>
    <mergeCell ref="A5:P5"/>
    <mergeCell ref="A41:P41"/>
    <mergeCell ref="A6:A7"/>
    <mergeCell ref="B6:F6"/>
    <mergeCell ref="G6:K6"/>
    <mergeCell ref="L6:P6"/>
  </mergeCells>
  <pageMargins left="0.7" right="0.7" top="0.75" bottom="0.75" header="0.3" footer="0.3"/>
  <pageSetup paperSize="9" scale="6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view="pageBreakPreview" zoomScale="60" zoomScaleNormal="70" workbookViewId="0">
      <selection activeCell="F55" sqref="F55"/>
    </sheetView>
  </sheetViews>
  <sheetFormatPr defaultColWidth="11" defaultRowHeight="15.75" outlineLevelCol="1"/>
  <cols>
    <col min="1" max="1" width="30.7109375" style="26" customWidth="1"/>
    <col min="2" max="16" width="10.5703125" style="26" customWidth="1" outlineLevel="1"/>
    <col min="17" max="18" width="11" style="26"/>
    <col min="19" max="19" width="31.7109375" style="26" bestFit="1" customWidth="1"/>
    <col min="20" max="22" width="11.7109375" style="26" customWidth="1"/>
    <col min="23" max="16384" width="11" style="26"/>
  </cols>
  <sheetData>
    <row r="1" spans="1:22" s="33" customFormat="1" ht="15" customHeigh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22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2">
      <c r="A3" s="106" t="s">
        <v>98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22">
      <c r="A4" s="108" t="s">
        <v>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S4" s="101" t="s">
        <v>101</v>
      </c>
      <c r="T4" s="101"/>
      <c r="U4" s="101"/>
      <c r="V4" s="101"/>
    </row>
    <row r="5" spans="1:22">
      <c r="A5" s="192" t="s">
        <v>4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S5" s="101" t="s">
        <v>103</v>
      </c>
      <c r="T5" s="101"/>
      <c r="U5" s="101"/>
      <c r="V5" s="101"/>
    </row>
    <row r="6" spans="1:22">
      <c r="A6" s="109" t="s">
        <v>5</v>
      </c>
      <c r="B6" s="109" t="s">
        <v>7</v>
      </c>
      <c r="C6" s="109"/>
      <c r="D6" s="109"/>
      <c r="E6" s="109"/>
      <c r="F6" s="109"/>
      <c r="G6" s="109" t="s">
        <v>8</v>
      </c>
      <c r="H6" s="109"/>
      <c r="I6" s="109"/>
      <c r="J6" s="109"/>
      <c r="K6" s="109"/>
      <c r="L6" s="109" t="s">
        <v>9</v>
      </c>
      <c r="M6" s="109"/>
      <c r="N6" s="109"/>
      <c r="O6" s="109"/>
      <c r="P6" s="109"/>
      <c r="S6" s="102" t="s">
        <v>5</v>
      </c>
      <c r="T6" s="102" t="s">
        <v>7</v>
      </c>
      <c r="U6" s="102" t="s">
        <v>8</v>
      </c>
      <c r="V6" s="102" t="s">
        <v>9</v>
      </c>
    </row>
    <row r="7" spans="1:22">
      <c r="A7" s="109"/>
      <c r="B7" s="39" t="s">
        <v>10</v>
      </c>
      <c r="C7" s="39" t="s">
        <v>11</v>
      </c>
      <c r="D7" s="39" t="s">
        <v>12</v>
      </c>
      <c r="E7" s="39" t="s">
        <v>13</v>
      </c>
      <c r="F7" s="39" t="s">
        <v>14</v>
      </c>
      <c r="G7" s="39" t="s">
        <v>10</v>
      </c>
      <c r="H7" s="39" t="s">
        <v>11</v>
      </c>
      <c r="I7" s="39" t="s">
        <v>12</v>
      </c>
      <c r="J7" s="39" t="s">
        <v>13</v>
      </c>
      <c r="K7" s="39" t="s">
        <v>14</v>
      </c>
      <c r="L7" s="39" t="s">
        <v>10</v>
      </c>
      <c r="M7" s="39" t="s">
        <v>11</v>
      </c>
      <c r="N7" s="39" t="s">
        <v>12</v>
      </c>
      <c r="O7" s="39" t="s">
        <v>13</v>
      </c>
      <c r="P7" s="39" t="s">
        <v>14</v>
      </c>
      <c r="S7" s="102"/>
      <c r="T7" s="102"/>
      <c r="U7" s="102"/>
      <c r="V7" s="102"/>
    </row>
    <row r="8" spans="1:22">
      <c r="A8" s="35" t="s">
        <v>15</v>
      </c>
      <c r="B8" s="36">
        <v>0</v>
      </c>
      <c r="C8" s="36">
        <v>0.46</v>
      </c>
      <c r="D8" s="36">
        <v>0</v>
      </c>
      <c r="E8" s="36">
        <v>0</v>
      </c>
      <c r="F8" s="36">
        <v>0</v>
      </c>
      <c r="G8" s="36">
        <v>0</v>
      </c>
      <c r="H8" s="36">
        <v>0.13</v>
      </c>
      <c r="I8" s="36">
        <v>0</v>
      </c>
      <c r="J8" s="36">
        <v>0</v>
      </c>
      <c r="K8" s="36">
        <v>0</v>
      </c>
      <c r="L8" s="35">
        <v>500</v>
      </c>
      <c r="M8" s="35">
        <v>288</v>
      </c>
      <c r="N8" s="35">
        <v>0</v>
      </c>
      <c r="O8" s="35">
        <v>100</v>
      </c>
      <c r="P8" s="35">
        <v>100</v>
      </c>
      <c r="S8" s="35" t="s">
        <v>15</v>
      </c>
      <c r="T8" s="42">
        <f>AVERAGE(B8:F8)</f>
        <v>9.1999999999999998E-2</v>
      </c>
      <c r="U8" s="42">
        <f>AVERAGE(G8:K8)</f>
        <v>2.6000000000000002E-2</v>
      </c>
      <c r="V8" s="43">
        <f>U8/T8*1000</f>
        <v>282.60869565217394</v>
      </c>
    </row>
    <row r="9" spans="1:22">
      <c r="A9" s="35" t="s">
        <v>19</v>
      </c>
      <c r="B9" s="36">
        <v>367</v>
      </c>
      <c r="C9" s="36">
        <v>363</v>
      </c>
      <c r="D9" s="36">
        <v>363</v>
      </c>
      <c r="E9" s="36">
        <v>282</v>
      </c>
      <c r="F9" s="36">
        <v>307</v>
      </c>
      <c r="G9" s="36">
        <v>180.52</v>
      </c>
      <c r="H9" s="36">
        <v>81.61</v>
      </c>
      <c r="I9" s="36">
        <v>180.09</v>
      </c>
      <c r="J9" s="36">
        <v>117.61</v>
      </c>
      <c r="K9" s="36">
        <v>109.08</v>
      </c>
      <c r="L9" s="35">
        <v>492</v>
      </c>
      <c r="M9" s="35">
        <v>225</v>
      </c>
      <c r="N9" s="35">
        <v>496</v>
      </c>
      <c r="O9" s="35">
        <v>417</v>
      </c>
      <c r="P9" s="35">
        <v>355</v>
      </c>
      <c r="S9" s="35" t="s">
        <v>19</v>
      </c>
      <c r="T9" s="42">
        <f t="shared" ref="T9:T42" si="0">AVERAGE(B9:F9)</f>
        <v>336.4</v>
      </c>
      <c r="U9" s="42">
        <f t="shared" ref="U9:U42" si="1">AVERAGE(G9:K9)</f>
        <v>133.78200000000001</v>
      </c>
      <c r="V9" s="43">
        <f t="shared" ref="V9:V42" si="2">U9/T9*1000</f>
        <v>397.68727705112968</v>
      </c>
    </row>
    <row r="10" spans="1:22">
      <c r="A10" s="35" t="s">
        <v>20</v>
      </c>
      <c r="B10" s="36">
        <v>6.39</v>
      </c>
      <c r="C10" s="36">
        <v>5.3</v>
      </c>
      <c r="D10" s="36">
        <v>6.47</v>
      </c>
      <c r="E10" s="36">
        <v>6.47</v>
      </c>
      <c r="F10" s="36">
        <v>6.63</v>
      </c>
      <c r="G10" s="36">
        <v>5.87</v>
      </c>
      <c r="H10" s="36">
        <v>5.05</v>
      </c>
      <c r="I10" s="36">
        <v>6.14</v>
      </c>
      <c r="J10" s="36">
        <v>6.2</v>
      </c>
      <c r="K10" s="36">
        <v>6.37</v>
      </c>
      <c r="L10" s="35">
        <v>919</v>
      </c>
      <c r="M10" s="35">
        <v>952</v>
      </c>
      <c r="N10" s="35">
        <v>949</v>
      </c>
      <c r="O10" s="35">
        <v>958</v>
      </c>
      <c r="P10" s="35">
        <v>961</v>
      </c>
      <c r="S10" s="35" t="s">
        <v>20</v>
      </c>
      <c r="T10" s="42">
        <f t="shared" si="0"/>
        <v>6.2519999999999998</v>
      </c>
      <c r="U10" s="42">
        <f t="shared" si="1"/>
        <v>5.9260000000000002</v>
      </c>
      <c r="V10" s="43">
        <f t="shared" si="2"/>
        <v>947.85668586052475</v>
      </c>
    </row>
    <row r="11" spans="1:22">
      <c r="A11" s="35" t="s">
        <v>21</v>
      </c>
      <c r="B11" s="36">
        <v>5.61</v>
      </c>
      <c r="C11" s="36">
        <v>5.55</v>
      </c>
      <c r="D11" s="36">
        <v>5.83</v>
      </c>
      <c r="E11" s="36">
        <v>6.04</v>
      </c>
      <c r="F11" s="36">
        <v>5.81</v>
      </c>
      <c r="G11" s="36">
        <v>4.67</v>
      </c>
      <c r="H11" s="36">
        <v>4.62</v>
      </c>
      <c r="I11" s="36">
        <v>5.04</v>
      </c>
      <c r="J11" s="36">
        <v>5.17</v>
      </c>
      <c r="K11" s="36">
        <v>4.9800000000000004</v>
      </c>
      <c r="L11" s="35">
        <v>833</v>
      </c>
      <c r="M11" s="35">
        <v>833</v>
      </c>
      <c r="N11" s="35">
        <v>864</v>
      </c>
      <c r="O11" s="35">
        <v>856</v>
      </c>
      <c r="P11" s="35">
        <v>858</v>
      </c>
      <c r="S11" s="35" t="s">
        <v>21</v>
      </c>
      <c r="T11" s="42">
        <f t="shared" si="0"/>
        <v>5.7679999999999998</v>
      </c>
      <c r="U11" s="42">
        <f t="shared" si="1"/>
        <v>4.8959999999999999</v>
      </c>
      <c r="V11" s="43">
        <f t="shared" si="2"/>
        <v>848.8210818307906</v>
      </c>
    </row>
    <row r="12" spans="1:22">
      <c r="A12" s="35" t="s">
        <v>22</v>
      </c>
      <c r="B12" s="36">
        <v>44.23</v>
      </c>
      <c r="C12" s="36">
        <v>46.4</v>
      </c>
      <c r="D12" s="36">
        <v>41</v>
      </c>
      <c r="E12" s="36">
        <v>42.02</v>
      </c>
      <c r="F12" s="36">
        <v>35.04</v>
      </c>
      <c r="G12" s="36">
        <v>50.62</v>
      </c>
      <c r="H12" s="36">
        <v>54.9</v>
      </c>
      <c r="I12" s="36">
        <v>47.89</v>
      </c>
      <c r="J12" s="36">
        <v>46.3</v>
      </c>
      <c r="K12" s="36">
        <v>39.270000000000003</v>
      </c>
      <c r="L12" s="35">
        <v>1145</v>
      </c>
      <c r="M12" s="35">
        <v>1183</v>
      </c>
      <c r="N12" s="35">
        <v>1168</v>
      </c>
      <c r="O12" s="35">
        <v>1102</v>
      </c>
      <c r="P12" s="35">
        <v>1121</v>
      </c>
      <c r="S12" s="35" t="s">
        <v>22</v>
      </c>
      <c r="T12" s="42">
        <f t="shared" si="0"/>
        <v>41.738</v>
      </c>
      <c r="U12" s="42">
        <f t="shared" si="1"/>
        <v>47.795999999999999</v>
      </c>
      <c r="V12" s="43">
        <f t="shared" si="2"/>
        <v>1145.1435143035126</v>
      </c>
    </row>
    <row r="13" spans="1:22">
      <c r="A13" s="35" t="s">
        <v>24</v>
      </c>
      <c r="B13" s="36">
        <v>204.75</v>
      </c>
      <c r="C13" s="36">
        <v>202.37</v>
      </c>
      <c r="D13" s="36">
        <v>167.19</v>
      </c>
      <c r="E13" s="36">
        <v>159.78</v>
      </c>
      <c r="F13" s="36">
        <v>138.07</v>
      </c>
      <c r="G13" s="36">
        <v>86.32</v>
      </c>
      <c r="H13" s="36">
        <v>80.41</v>
      </c>
      <c r="I13" s="36">
        <v>73.430000000000007</v>
      </c>
      <c r="J13" s="36">
        <v>71.010000000000005</v>
      </c>
      <c r="K13" s="36">
        <v>61.02</v>
      </c>
      <c r="L13" s="35">
        <v>422</v>
      </c>
      <c r="M13" s="35">
        <v>397</v>
      </c>
      <c r="N13" s="35">
        <v>439</v>
      </c>
      <c r="O13" s="35">
        <v>444</v>
      </c>
      <c r="P13" s="35">
        <v>442</v>
      </c>
      <c r="S13" s="35" t="s">
        <v>24</v>
      </c>
      <c r="T13" s="42">
        <f t="shared" si="0"/>
        <v>174.43199999999996</v>
      </c>
      <c r="U13" s="42">
        <f t="shared" si="1"/>
        <v>74.438000000000002</v>
      </c>
      <c r="V13" s="43">
        <f t="shared" si="2"/>
        <v>426.74509264355174</v>
      </c>
    </row>
    <row r="14" spans="1:22">
      <c r="A14" s="35" t="s">
        <v>25</v>
      </c>
      <c r="B14" s="36">
        <v>2.46</v>
      </c>
      <c r="C14" s="36">
        <v>2.65</v>
      </c>
      <c r="D14" s="36">
        <v>2.31</v>
      </c>
      <c r="E14" s="36">
        <v>0</v>
      </c>
      <c r="F14" s="36">
        <v>0</v>
      </c>
      <c r="G14" s="36">
        <v>2.46</v>
      </c>
      <c r="H14" s="36">
        <v>3.05</v>
      </c>
      <c r="I14" s="36">
        <v>2.27</v>
      </c>
      <c r="J14" s="36">
        <v>0</v>
      </c>
      <c r="K14" s="36">
        <v>0</v>
      </c>
      <c r="L14" s="35">
        <v>1000</v>
      </c>
      <c r="M14" s="35">
        <v>1150</v>
      </c>
      <c r="N14" s="35">
        <v>985</v>
      </c>
      <c r="O14" s="35">
        <v>0</v>
      </c>
      <c r="P14" s="35">
        <v>0</v>
      </c>
      <c r="S14" s="35" t="s">
        <v>25</v>
      </c>
      <c r="T14" s="42">
        <f t="shared" si="0"/>
        <v>1.484</v>
      </c>
      <c r="U14" s="42">
        <f t="shared" si="1"/>
        <v>1.5559999999999998</v>
      </c>
      <c r="V14" s="43">
        <f t="shared" si="2"/>
        <v>1048.5175202156333</v>
      </c>
    </row>
    <row r="15" spans="1:22">
      <c r="A15" s="35" t="s">
        <v>26</v>
      </c>
      <c r="B15" s="36">
        <v>0</v>
      </c>
      <c r="C15" s="36">
        <v>0</v>
      </c>
      <c r="D15" s="36">
        <v>0.19</v>
      </c>
      <c r="E15" s="36">
        <v>0</v>
      </c>
      <c r="F15" s="36">
        <v>0</v>
      </c>
      <c r="G15" s="36">
        <v>0</v>
      </c>
      <c r="H15" s="36">
        <v>0</v>
      </c>
      <c r="I15" s="36">
        <v>0.2</v>
      </c>
      <c r="J15" s="36">
        <v>0</v>
      </c>
      <c r="K15" s="36">
        <v>0</v>
      </c>
      <c r="L15" s="35">
        <v>0</v>
      </c>
      <c r="M15" s="35">
        <v>0</v>
      </c>
      <c r="N15" s="35">
        <v>1081</v>
      </c>
      <c r="O15" s="35">
        <v>0</v>
      </c>
      <c r="P15" s="35">
        <v>0</v>
      </c>
      <c r="S15" s="35" t="s">
        <v>26</v>
      </c>
      <c r="T15" s="42">
        <f t="shared" si="0"/>
        <v>3.7999999999999999E-2</v>
      </c>
      <c r="U15" s="42">
        <f t="shared" si="1"/>
        <v>0.04</v>
      </c>
      <c r="V15" s="43">
        <f t="shared" si="2"/>
        <v>1052.6315789473683</v>
      </c>
    </row>
    <row r="16" spans="1:22">
      <c r="A16" s="35" t="s">
        <v>28</v>
      </c>
      <c r="B16" s="36">
        <v>0.2</v>
      </c>
      <c r="C16" s="36">
        <v>0.17</v>
      </c>
      <c r="D16" s="36">
        <v>0</v>
      </c>
      <c r="E16" s="36">
        <v>0</v>
      </c>
      <c r="F16" s="36">
        <v>0</v>
      </c>
      <c r="G16" s="36">
        <v>0.19</v>
      </c>
      <c r="H16" s="36">
        <v>0.14000000000000001</v>
      </c>
      <c r="I16" s="36">
        <v>0</v>
      </c>
      <c r="J16" s="36">
        <v>0</v>
      </c>
      <c r="K16" s="36">
        <v>0</v>
      </c>
      <c r="L16" s="35">
        <v>959</v>
      </c>
      <c r="M16" s="35">
        <v>818</v>
      </c>
      <c r="N16" s="35">
        <v>480</v>
      </c>
      <c r="O16" s="35">
        <v>0</v>
      </c>
      <c r="P16" s="35">
        <v>0</v>
      </c>
      <c r="S16" s="35" t="s">
        <v>28</v>
      </c>
      <c r="T16" s="42">
        <f t="shared" si="0"/>
        <v>7.3999999999999996E-2</v>
      </c>
      <c r="U16" s="42">
        <f t="shared" si="1"/>
        <v>6.6000000000000003E-2</v>
      </c>
      <c r="V16" s="43">
        <f t="shared" si="2"/>
        <v>891.89189189189199</v>
      </c>
    </row>
    <row r="17" spans="1:22">
      <c r="A17" s="35" t="s">
        <v>29</v>
      </c>
      <c r="B17" s="36">
        <v>557</v>
      </c>
      <c r="C17" s="36">
        <v>441.08</v>
      </c>
      <c r="D17" s="36">
        <v>404.82</v>
      </c>
      <c r="E17" s="36">
        <v>448.86</v>
      </c>
      <c r="F17" s="36">
        <v>519.55999999999995</v>
      </c>
      <c r="G17" s="36">
        <v>510.13</v>
      </c>
      <c r="H17" s="36">
        <v>400</v>
      </c>
      <c r="I17" s="36">
        <v>328.78</v>
      </c>
      <c r="J17" s="36">
        <v>398.63</v>
      </c>
      <c r="K17" s="36">
        <v>433.85</v>
      </c>
      <c r="L17" s="35">
        <v>916</v>
      </c>
      <c r="M17" s="35">
        <v>907</v>
      </c>
      <c r="N17" s="35">
        <v>812</v>
      </c>
      <c r="O17" s="35">
        <v>888</v>
      </c>
      <c r="P17" s="35">
        <v>835</v>
      </c>
      <c r="S17" s="35" t="s">
        <v>29</v>
      </c>
      <c r="T17" s="42">
        <f t="shared" si="0"/>
        <v>474.26399999999995</v>
      </c>
      <c r="U17" s="42">
        <f t="shared" si="1"/>
        <v>414.27799999999996</v>
      </c>
      <c r="V17" s="43">
        <f t="shared" si="2"/>
        <v>873.51770322014738</v>
      </c>
    </row>
    <row r="18" spans="1:22">
      <c r="A18" s="35" t="s">
        <v>30</v>
      </c>
      <c r="B18" s="36">
        <v>20.2</v>
      </c>
      <c r="C18" s="36">
        <v>22.7</v>
      </c>
      <c r="D18" s="36">
        <v>22.49</v>
      </c>
      <c r="E18" s="36">
        <v>48.01</v>
      </c>
      <c r="F18" s="36">
        <v>82.01</v>
      </c>
      <c r="G18" s="36">
        <v>15</v>
      </c>
      <c r="H18" s="36">
        <v>15.55</v>
      </c>
      <c r="I18" s="36">
        <v>13.95</v>
      </c>
      <c r="J18" s="36">
        <v>32.74</v>
      </c>
      <c r="K18" s="36">
        <v>54.66</v>
      </c>
      <c r="L18" s="35">
        <v>742</v>
      </c>
      <c r="M18" s="35">
        <v>685</v>
      </c>
      <c r="N18" s="35">
        <v>620</v>
      </c>
      <c r="O18" s="35">
        <v>682</v>
      </c>
      <c r="P18" s="35">
        <v>667</v>
      </c>
      <c r="S18" s="35" t="s">
        <v>30</v>
      </c>
      <c r="T18" s="42">
        <f t="shared" si="0"/>
        <v>39.082000000000008</v>
      </c>
      <c r="U18" s="42">
        <f t="shared" si="1"/>
        <v>26.380000000000003</v>
      </c>
      <c r="V18" s="43">
        <f t="shared" si="2"/>
        <v>674.99104447060017</v>
      </c>
    </row>
    <row r="19" spans="1:22">
      <c r="A19" s="35" t="s">
        <v>31</v>
      </c>
      <c r="B19" s="36">
        <v>15.23</v>
      </c>
      <c r="C19" s="36">
        <v>15.36</v>
      </c>
      <c r="D19" s="36">
        <v>15.87</v>
      </c>
      <c r="E19" s="36">
        <v>18.75</v>
      </c>
      <c r="F19" s="36">
        <v>28.18</v>
      </c>
      <c r="G19" s="36">
        <v>11.75</v>
      </c>
      <c r="H19" s="36">
        <v>11.78</v>
      </c>
      <c r="I19" s="36">
        <v>12.83</v>
      </c>
      <c r="J19" s="36">
        <v>21.65</v>
      </c>
      <c r="K19" s="36">
        <v>46.52</v>
      </c>
      <c r="L19" s="35">
        <v>771</v>
      </c>
      <c r="M19" s="35">
        <v>767</v>
      </c>
      <c r="N19" s="35">
        <v>809</v>
      </c>
      <c r="O19" s="35">
        <v>1155</v>
      </c>
      <c r="P19" s="35">
        <v>1651</v>
      </c>
      <c r="S19" s="35" t="s">
        <v>31</v>
      </c>
      <c r="T19" s="42">
        <f t="shared" si="0"/>
        <v>18.678000000000004</v>
      </c>
      <c r="U19" s="42">
        <f t="shared" si="1"/>
        <v>20.905999999999999</v>
      </c>
      <c r="V19" s="43">
        <f t="shared" si="2"/>
        <v>1119.2847199914336</v>
      </c>
    </row>
    <row r="20" spans="1:22">
      <c r="A20" s="35" t="s">
        <v>32</v>
      </c>
      <c r="B20" s="36">
        <v>17.05</v>
      </c>
      <c r="C20" s="36">
        <v>17.63</v>
      </c>
      <c r="D20" s="36">
        <v>15.76</v>
      </c>
      <c r="E20" s="36">
        <v>14.74</v>
      </c>
      <c r="F20" s="36">
        <v>13.35</v>
      </c>
      <c r="G20" s="36">
        <v>9.07</v>
      </c>
      <c r="H20" s="36">
        <v>8.91</v>
      </c>
      <c r="I20" s="36">
        <v>43.08</v>
      </c>
      <c r="J20" s="36">
        <v>9.0500000000000007</v>
      </c>
      <c r="K20" s="36">
        <v>8.36</v>
      </c>
      <c r="L20" s="35">
        <v>532</v>
      </c>
      <c r="M20" s="35">
        <v>506</v>
      </c>
      <c r="N20" s="35">
        <v>2733</v>
      </c>
      <c r="O20" s="35">
        <v>614</v>
      </c>
      <c r="P20" s="35">
        <v>626</v>
      </c>
      <c r="S20" s="35" t="s">
        <v>32</v>
      </c>
      <c r="T20" s="42">
        <f t="shared" si="0"/>
        <v>15.705999999999998</v>
      </c>
      <c r="U20" s="42">
        <f t="shared" si="1"/>
        <v>15.693999999999999</v>
      </c>
      <c r="V20" s="43">
        <f t="shared" si="2"/>
        <v>999.23596077932007</v>
      </c>
    </row>
    <row r="21" spans="1:22">
      <c r="A21" s="35" t="s">
        <v>33</v>
      </c>
      <c r="B21" s="36">
        <v>411.14</v>
      </c>
      <c r="C21" s="36">
        <v>431.73</v>
      </c>
      <c r="D21" s="36">
        <v>419.24</v>
      </c>
      <c r="E21" s="36">
        <v>430.01</v>
      </c>
      <c r="F21" s="36">
        <v>445.36</v>
      </c>
      <c r="G21" s="36">
        <v>403.06</v>
      </c>
      <c r="H21" s="36">
        <v>391.56</v>
      </c>
      <c r="I21" s="36">
        <v>397.31</v>
      </c>
      <c r="J21" s="36">
        <v>422.76</v>
      </c>
      <c r="K21" s="36">
        <v>448.49</v>
      </c>
      <c r="L21" s="35">
        <v>980</v>
      </c>
      <c r="M21" s="35">
        <v>907</v>
      </c>
      <c r="N21" s="35">
        <v>948</v>
      </c>
      <c r="O21" s="35">
        <v>983</v>
      </c>
      <c r="P21" s="35">
        <v>1007</v>
      </c>
      <c r="S21" s="35" t="s">
        <v>33</v>
      </c>
      <c r="T21" s="42">
        <f t="shared" si="0"/>
        <v>427.49599999999998</v>
      </c>
      <c r="U21" s="42">
        <f t="shared" si="1"/>
        <v>412.63600000000008</v>
      </c>
      <c r="V21" s="43">
        <f t="shared" si="2"/>
        <v>965.23944083687354</v>
      </c>
    </row>
    <row r="22" spans="1:22">
      <c r="A22" s="35" t="s">
        <v>34</v>
      </c>
      <c r="B22" s="36">
        <v>1602</v>
      </c>
      <c r="C22" s="36">
        <v>2087.27</v>
      </c>
      <c r="D22" s="36">
        <v>2136</v>
      </c>
      <c r="E22" s="36">
        <v>2238</v>
      </c>
      <c r="F22" s="36">
        <v>2302</v>
      </c>
      <c r="G22" s="36">
        <v>1075.08</v>
      </c>
      <c r="H22" s="36">
        <v>1181.19</v>
      </c>
      <c r="I22" s="36">
        <v>1407.49</v>
      </c>
      <c r="J22" s="36">
        <v>1515.91</v>
      </c>
      <c r="K22" s="36">
        <v>1380.39</v>
      </c>
      <c r="L22" s="35">
        <v>671</v>
      </c>
      <c r="M22" s="35">
        <v>566</v>
      </c>
      <c r="N22" s="35">
        <v>659</v>
      </c>
      <c r="O22" s="35">
        <v>677</v>
      </c>
      <c r="P22" s="35">
        <v>600</v>
      </c>
      <c r="S22" s="35" t="s">
        <v>34</v>
      </c>
      <c r="T22" s="42">
        <f t="shared" si="0"/>
        <v>2073.0540000000001</v>
      </c>
      <c r="U22" s="42">
        <f t="shared" si="1"/>
        <v>1312.0120000000002</v>
      </c>
      <c r="V22" s="43">
        <f t="shared" si="2"/>
        <v>632.88848240325638</v>
      </c>
    </row>
    <row r="23" spans="1:22">
      <c r="A23" s="35" t="s">
        <v>35</v>
      </c>
      <c r="B23" s="36">
        <v>0.21</v>
      </c>
      <c r="C23" s="36">
        <v>0.4</v>
      </c>
      <c r="D23" s="36">
        <v>0.4</v>
      </c>
      <c r="E23" s="36">
        <v>0.22</v>
      </c>
      <c r="F23" s="36">
        <v>0.19</v>
      </c>
      <c r="G23" s="36">
        <v>0.32</v>
      </c>
      <c r="H23" s="36">
        <v>0.56999999999999995</v>
      </c>
      <c r="I23" s="36">
        <v>0.6</v>
      </c>
      <c r="J23" s="36">
        <v>0.34</v>
      </c>
      <c r="K23" s="36">
        <v>0.31</v>
      </c>
      <c r="L23" s="35">
        <v>1560</v>
      </c>
      <c r="M23" s="35">
        <v>1415</v>
      </c>
      <c r="N23" s="35">
        <v>1480</v>
      </c>
      <c r="O23" s="35">
        <v>1564</v>
      </c>
      <c r="P23" s="35">
        <v>1654</v>
      </c>
      <c r="S23" s="35" t="s">
        <v>35</v>
      </c>
      <c r="T23" s="42">
        <f t="shared" si="0"/>
        <v>0.28399999999999997</v>
      </c>
      <c r="U23" s="42">
        <f t="shared" si="1"/>
        <v>0.42799999999999994</v>
      </c>
      <c r="V23" s="43">
        <f t="shared" si="2"/>
        <v>1507.0422535211267</v>
      </c>
    </row>
    <row r="24" spans="1:22">
      <c r="A24" s="35" t="s">
        <v>36</v>
      </c>
      <c r="B24" s="36">
        <v>0</v>
      </c>
      <c r="C24" s="36">
        <v>0</v>
      </c>
      <c r="D24" s="36">
        <v>0</v>
      </c>
      <c r="E24" s="36">
        <v>1.22</v>
      </c>
      <c r="F24" s="36">
        <v>1.22</v>
      </c>
      <c r="G24" s="36">
        <v>0</v>
      </c>
      <c r="H24" s="36">
        <v>0</v>
      </c>
      <c r="I24" s="36">
        <v>0</v>
      </c>
      <c r="J24" s="36">
        <v>1.1000000000000001</v>
      </c>
      <c r="K24" s="36">
        <v>1.1000000000000001</v>
      </c>
      <c r="L24" s="35">
        <v>0</v>
      </c>
      <c r="M24" s="35">
        <v>0</v>
      </c>
      <c r="N24" s="35">
        <v>0</v>
      </c>
      <c r="O24" s="35">
        <v>898</v>
      </c>
      <c r="P24" s="35">
        <v>900</v>
      </c>
      <c r="S24" s="35" t="s">
        <v>36</v>
      </c>
      <c r="T24" s="42">
        <f t="shared" si="0"/>
        <v>0.48799999999999999</v>
      </c>
      <c r="U24" s="42">
        <f t="shared" si="1"/>
        <v>0.44000000000000006</v>
      </c>
      <c r="V24" s="43">
        <f t="shared" si="2"/>
        <v>901.63934426229514</v>
      </c>
    </row>
    <row r="25" spans="1:22">
      <c r="A25" s="35" t="s">
        <v>37</v>
      </c>
      <c r="B25" s="36">
        <v>2680</v>
      </c>
      <c r="C25" s="36">
        <v>2747</v>
      </c>
      <c r="D25" s="36">
        <v>2057</v>
      </c>
      <c r="E25" s="36">
        <v>1561</v>
      </c>
      <c r="F25" s="36">
        <v>1849</v>
      </c>
      <c r="G25" s="36">
        <v>2281.81</v>
      </c>
      <c r="H25" s="36">
        <v>1352.59</v>
      </c>
      <c r="I25" s="36">
        <v>752.41</v>
      </c>
      <c r="J25" s="36">
        <v>703.61</v>
      </c>
      <c r="K25" s="36">
        <v>1000.36</v>
      </c>
      <c r="L25" s="35">
        <v>851</v>
      </c>
      <c r="M25" s="35">
        <v>492</v>
      </c>
      <c r="N25" s="35">
        <v>366</v>
      </c>
      <c r="O25" s="35">
        <v>451</v>
      </c>
      <c r="P25" s="35">
        <v>541</v>
      </c>
      <c r="S25" s="35" t="s">
        <v>37</v>
      </c>
      <c r="T25" s="42">
        <f t="shared" si="0"/>
        <v>2178.8000000000002</v>
      </c>
      <c r="U25" s="42">
        <f t="shared" si="1"/>
        <v>1218.1559999999997</v>
      </c>
      <c r="V25" s="43">
        <f t="shared" si="2"/>
        <v>559.09491463190727</v>
      </c>
    </row>
    <row r="26" spans="1:22">
      <c r="A26" s="35" t="s">
        <v>38</v>
      </c>
      <c r="B26" s="36">
        <v>2104.6999999999998</v>
      </c>
      <c r="C26" s="36">
        <v>2196.3000000000002</v>
      </c>
      <c r="D26" s="36">
        <v>2011.35</v>
      </c>
      <c r="E26" s="36">
        <v>2154.71</v>
      </c>
      <c r="F26" s="36">
        <v>2227.61</v>
      </c>
      <c r="G26" s="36">
        <v>1461.79</v>
      </c>
      <c r="H26" s="36">
        <v>1233.92</v>
      </c>
      <c r="I26" s="36">
        <v>1425.01</v>
      </c>
      <c r="J26" s="36">
        <v>1851.44</v>
      </c>
      <c r="K26" s="36">
        <v>1856.97</v>
      </c>
      <c r="L26" s="35">
        <v>695</v>
      </c>
      <c r="M26" s="35">
        <v>562</v>
      </c>
      <c r="N26" s="35">
        <v>708</v>
      </c>
      <c r="O26" s="35">
        <v>859</v>
      </c>
      <c r="P26" s="35">
        <v>834</v>
      </c>
      <c r="S26" s="35" t="s">
        <v>38</v>
      </c>
      <c r="T26" s="42">
        <f t="shared" si="0"/>
        <v>2138.9340000000002</v>
      </c>
      <c r="U26" s="42">
        <f t="shared" si="1"/>
        <v>1565.826</v>
      </c>
      <c r="V26" s="43">
        <f t="shared" si="2"/>
        <v>732.0590537155424</v>
      </c>
    </row>
    <row r="27" spans="1:22">
      <c r="A27" s="35" t="s">
        <v>39</v>
      </c>
      <c r="B27" s="36">
        <v>3.02</v>
      </c>
      <c r="C27" s="36">
        <v>0.53</v>
      </c>
      <c r="D27" s="36">
        <v>4.5199999999999996</v>
      </c>
      <c r="E27" s="36">
        <v>4.83</v>
      </c>
      <c r="F27" s="36">
        <v>4.76</v>
      </c>
      <c r="G27" s="36">
        <v>3.39</v>
      </c>
      <c r="H27" s="36">
        <v>0.56000000000000005</v>
      </c>
      <c r="I27" s="36">
        <v>4.04</v>
      </c>
      <c r="J27" s="36">
        <v>5.01</v>
      </c>
      <c r="K27" s="36">
        <v>4.55</v>
      </c>
      <c r="L27" s="35">
        <v>1123</v>
      </c>
      <c r="M27" s="35">
        <v>1055</v>
      </c>
      <c r="N27" s="35">
        <v>893</v>
      </c>
      <c r="O27" s="35">
        <v>1038</v>
      </c>
      <c r="P27" s="35">
        <v>956</v>
      </c>
      <c r="S27" s="35" t="s">
        <v>39</v>
      </c>
      <c r="T27" s="42">
        <f t="shared" si="0"/>
        <v>3.532</v>
      </c>
      <c r="U27" s="42">
        <f t="shared" si="1"/>
        <v>3.5100000000000002</v>
      </c>
      <c r="V27" s="43">
        <f t="shared" si="2"/>
        <v>993.77123442808613</v>
      </c>
    </row>
    <row r="28" spans="1:22">
      <c r="A28" s="35" t="s">
        <v>40</v>
      </c>
      <c r="B28" s="36">
        <v>1.18</v>
      </c>
      <c r="C28" s="36">
        <v>1.18</v>
      </c>
      <c r="D28" s="36">
        <v>1.18</v>
      </c>
      <c r="E28" s="36">
        <v>1.19</v>
      </c>
      <c r="F28" s="36">
        <v>1.19</v>
      </c>
      <c r="G28" s="36">
        <v>1.53</v>
      </c>
      <c r="H28" s="36">
        <v>1.53</v>
      </c>
      <c r="I28" s="36">
        <v>1.53</v>
      </c>
      <c r="J28" s="36">
        <v>1.55</v>
      </c>
      <c r="K28" s="36">
        <v>1.56</v>
      </c>
      <c r="L28" s="35">
        <v>1295</v>
      </c>
      <c r="M28" s="35">
        <v>1295</v>
      </c>
      <c r="N28" s="35">
        <v>1298</v>
      </c>
      <c r="O28" s="35">
        <v>1302</v>
      </c>
      <c r="P28" s="35">
        <v>1305</v>
      </c>
      <c r="S28" s="35" t="s">
        <v>40</v>
      </c>
      <c r="T28" s="42">
        <f t="shared" si="0"/>
        <v>1.1839999999999999</v>
      </c>
      <c r="U28" s="42">
        <f t="shared" si="1"/>
        <v>1.5399999999999998</v>
      </c>
      <c r="V28" s="43">
        <f t="shared" si="2"/>
        <v>1300.6756756756756</v>
      </c>
    </row>
    <row r="29" spans="1:22">
      <c r="A29" s="35" t="s">
        <v>41</v>
      </c>
      <c r="B29" s="36">
        <v>2.14</v>
      </c>
      <c r="C29" s="36">
        <v>2.1</v>
      </c>
      <c r="D29" s="36">
        <v>2.13</v>
      </c>
      <c r="E29" s="36">
        <v>2.23</v>
      </c>
      <c r="F29" s="36">
        <v>1.97</v>
      </c>
      <c r="G29" s="36">
        <v>3.28</v>
      </c>
      <c r="H29" s="36">
        <v>3.42</v>
      </c>
      <c r="I29" s="36">
        <v>2.81</v>
      </c>
      <c r="J29" s="36">
        <v>2.97</v>
      </c>
      <c r="K29" s="36">
        <v>2.7</v>
      </c>
      <c r="L29" s="35">
        <v>1531</v>
      </c>
      <c r="M29" s="35">
        <v>1632</v>
      </c>
      <c r="N29" s="35">
        <v>1319</v>
      </c>
      <c r="O29" s="35">
        <v>1336</v>
      </c>
      <c r="P29" s="35">
        <v>1365</v>
      </c>
      <c r="S29" s="35" t="s">
        <v>41</v>
      </c>
      <c r="T29" s="42">
        <f t="shared" si="0"/>
        <v>2.1139999999999999</v>
      </c>
      <c r="U29" s="42">
        <f t="shared" si="1"/>
        <v>3.036</v>
      </c>
      <c r="V29" s="43">
        <f t="shared" si="2"/>
        <v>1436.140018921476</v>
      </c>
    </row>
    <row r="30" spans="1:22">
      <c r="A30" s="35" t="s">
        <v>42</v>
      </c>
      <c r="B30" s="36">
        <v>18.84</v>
      </c>
      <c r="C30" s="36">
        <v>15.9</v>
      </c>
      <c r="D30" s="36">
        <v>18.39</v>
      </c>
      <c r="E30" s="36">
        <v>18.46</v>
      </c>
      <c r="F30" s="36">
        <v>14.02</v>
      </c>
      <c r="G30" s="36">
        <v>22.01</v>
      </c>
      <c r="H30" s="36">
        <v>21.55</v>
      </c>
      <c r="I30" s="36">
        <v>21.8</v>
      </c>
      <c r="J30" s="36">
        <v>21.95</v>
      </c>
      <c r="K30" s="36">
        <v>16.34</v>
      </c>
      <c r="L30" s="35">
        <v>1168</v>
      </c>
      <c r="M30" s="35">
        <v>1355</v>
      </c>
      <c r="N30" s="35">
        <v>1185</v>
      </c>
      <c r="O30" s="35">
        <v>1189</v>
      </c>
      <c r="P30" s="35">
        <v>1165</v>
      </c>
      <c r="S30" s="35" t="s">
        <v>42</v>
      </c>
      <c r="T30" s="42">
        <f t="shared" si="0"/>
        <v>17.122</v>
      </c>
      <c r="U30" s="42">
        <f t="shared" si="1"/>
        <v>20.73</v>
      </c>
      <c r="V30" s="43">
        <f t="shared" si="2"/>
        <v>1210.7230463730873</v>
      </c>
    </row>
    <row r="31" spans="1:22">
      <c r="A31" s="35" t="s">
        <v>43</v>
      </c>
      <c r="B31" s="36">
        <v>441.27</v>
      </c>
      <c r="C31" s="36">
        <v>401.35</v>
      </c>
      <c r="D31" s="36">
        <v>425.8</v>
      </c>
      <c r="E31" s="36">
        <v>401.91</v>
      </c>
      <c r="F31" s="36">
        <v>478.43</v>
      </c>
      <c r="G31" s="36">
        <v>248.27</v>
      </c>
      <c r="H31" s="36">
        <v>252.43</v>
      </c>
      <c r="I31" s="36">
        <v>286.39999999999998</v>
      </c>
      <c r="J31" s="36">
        <v>273.64999999999998</v>
      </c>
      <c r="K31" s="36">
        <v>277.45</v>
      </c>
      <c r="L31" s="35">
        <v>563</v>
      </c>
      <c r="M31" s="35">
        <v>629</v>
      </c>
      <c r="N31" s="35">
        <v>673</v>
      </c>
      <c r="O31" s="35">
        <v>681</v>
      </c>
      <c r="P31" s="35">
        <v>580</v>
      </c>
      <c r="S31" s="35" t="s">
        <v>43</v>
      </c>
      <c r="T31" s="42">
        <f t="shared" si="0"/>
        <v>429.75200000000007</v>
      </c>
      <c r="U31" s="42">
        <f t="shared" si="1"/>
        <v>267.64</v>
      </c>
      <c r="V31" s="43">
        <f t="shared" si="2"/>
        <v>622.77778811965959</v>
      </c>
    </row>
    <row r="32" spans="1:22">
      <c r="A32" s="35" t="s">
        <v>44</v>
      </c>
      <c r="B32" s="36">
        <v>0.35</v>
      </c>
      <c r="C32" s="36">
        <v>0.23</v>
      </c>
      <c r="D32" s="36">
        <v>0.23</v>
      </c>
      <c r="E32" s="36">
        <v>0.01</v>
      </c>
      <c r="F32" s="36">
        <v>0</v>
      </c>
      <c r="G32" s="36">
        <v>0.49</v>
      </c>
      <c r="H32" s="36">
        <v>0.23</v>
      </c>
      <c r="I32" s="36">
        <v>0.21</v>
      </c>
      <c r="J32" s="36">
        <v>0.01</v>
      </c>
      <c r="K32" s="36">
        <v>0</v>
      </c>
      <c r="L32" s="35">
        <v>1422</v>
      </c>
      <c r="M32" s="35">
        <v>987</v>
      </c>
      <c r="N32" s="35">
        <v>924</v>
      </c>
      <c r="O32" s="35">
        <v>1000</v>
      </c>
      <c r="P32" s="35">
        <v>1000</v>
      </c>
      <c r="S32" s="35" t="s">
        <v>44</v>
      </c>
      <c r="T32" s="42">
        <f t="shared" si="0"/>
        <v>0.16399999999999998</v>
      </c>
      <c r="U32" s="42">
        <f t="shared" si="1"/>
        <v>0.188</v>
      </c>
      <c r="V32" s="43">
        <f t="shared" si="2"/>
        <v>1146.3414634146343</v>
      </c>
    </row>
    <row r="33" spans="1:22">
      <c r="A33" s="35" t="s">
        <v>45</v>
      </c>
      <c r="B33" s="36">
        <v>7.7</v>
      </c>
      <c r="C33" s="36">
        <v>7.5</v>
      </c>
      <c r="D33" s="36">
        <v>26.7</v>
      </c>
      <c r="E33" s="36">
        <v>6.4</v>
      </c>
      <c r="F33" s="36">
        <v>5.0999999999999996</v>
      </c>
      <c r="G33" s="36">
        <v>6.56</v>
      </c>
      <c r="H33" s="36">
        <v>6.19</v>
      </c>
      <c r="I33" s="36">
        <v>22.96</v>
      </c>
      <c r="J33" s="36">
        <v>5.82</v>
      </c>
      <c r="K33" s="36">
        <v>4.0999999999999996</v>
      </c>
      <c r="L33" s="35">
        <v>852</v>
      </c>
      <c r="M33" s="35">
        <v>825</v>
      </c>
      <c r="N33" s="35">
        <v>860</v>
      </c>
      <c r="O33" s="35">
        <v>909</v>
      </c>
      <c r="P33" s="35">
        <v>803</v>
      </c>
      <c r="S33" s="35" t="s">
        <v>45</v>
      </c>
      <c r="T33" s="42">
        <f t="shared" si="0"/>
        <v>10.68</v>
      </c>
      <c r="U33" s="42">
        <f t="shared" si="1"/>
        <v>9.1260000000000012</v>
      </c>
      <c r="V33" s="43">
        <f t="shared" si="2"/>
        <v>854.49438202247211</v>
      </c>
    </row>
    <row r="34" spans="1:22">
      <c r="A34" s="35" t="s">
        <v>46</v>
      </c>
      <c r="B34" s="36">
        <v>3708.84</v>
      </c>
      <c r="C34" s="36">
        <v>4274.55</v>
      </c>
      <c r="D34" s="36">
        <v>3838.79</v>
      </c>
      <c r="E34" s="36">
        <v>3994.67</v>
      </c>
      <c r="F34" s="36">
        <v>4122.95</v>
      </c>
      <c r="G34" s="36">
        <v>1641.33</v>
      </c>
      <c r="H34" s="36">
        <v>1867.03</v>
      </c>
      <c r="I34" s="36">
        <v>1774.38</v>
      </c>
      <c r="J34" s="36">
        <v>1928.67</v>
      </c>
      <c r="K34" s="36">
        <v>1308.04</v>
      </c>
      <c r="L34" s="35">
        <v>443</v>
      </c>
      <c r="M34" s="35">
        <v>437</v>
      </c>
      <c r="N34" s="35">
        <v>462</v>
      </c>
      <c r="O34" s="35">
        <v>483</v>
      </c>
      <c r="P34" s="35">
        <v>317</v>
      </c>
      <c r="S34" s="35" t="s">
        <v>46</v>
      </c>
      <c r="T34" s="42">
        <f t="shared" si="0"/>
        <v>3987.96</v>
      </c>
      <c r="U34" s="42">
        <f t="shared" si="1"/>
        <v>1703.89</v>
      </c>
      <c r="V34" s="43">
        <f t="shared" si="2"/>
        <v>427.25854823017283</v>
      </c>
    </row>
    <row r="35" spans="1:22">
      <c r="A35" s="35" t="s">
        <v>47</v>
      </c>
      <c r="B35" s="36">
        <v>5.35</v>
      </c>
      <c r="C35" s="36">
        <v>5</v>
      </c>
      <c r="D35" s="36">
        <v>5.24</v>
      </c>
      <c r="E35" s="36">
        <v>5.14</v>
      </c>
      <c r="F35" s="36">
        <v>2.85</v>
      </c>
      <c r="G35" s="36">
        <v>5.0999999999999996</v>
      </c>
      <c r="H35" s="36">
        <v>4.8099999999999996</v>
      </c>
      <c r="I35" s="36">
        <v>5.04</v>
      </c>
      <c r="J35" s="36">
        <v>4.95</v>
      </c>
      <c r="K35" s="36">
        <v>2.69</v>
      </c>
      <c r="L35" s="35">
        <v>954</v>
      </c>
      <c r="M35" s="35">
        <v>961</v>
      </c>
      <c r="N35" s="35">
        <v>962</v>
      </c>
      <c r="O35" s="35">
        <v>964</v>
      </c>
      <c r="P35" s="35">
        <v>943</v>
      </c>
      <c r="S35" s="35" t="s">
        <v>47</v>
      </c>
      <c r="T35" s="42">
        <f t="shared" si="0"/>
        <v>4.7160000000000002</v>
      </c>
      <c r="U35" s="42">
        <f t="shared" si="1"/>
        <v>4.5179999999999998</v>
      </c>
      <c r="V35" s="43">
        <f t="shared" si="2"/>
        <v>958.01526717557238</v>
      </c>
    </row>
    <row r="36" spans="1:22">
      <c r="A36" s="35" t="s">
        <v>48</v>
      </c>
      <c r="B36" s="36">
        <v>222.48</v>
      </c>
      <c r="C36" s="36">
        <v>190.73</v>
      </c>
      <c r="D36" s="36">
        <v>189.91</v>
      </c>
      <c r="E36" s="36">
        <v>197.26</v>
      </c>
      <c r="F36" s="36">
        <v>184.46</v>
      </c>
      <c r="G36" s="36">
        <v>184.98</v>
      </c>
      <c r="H36" s="36">
        <v>165.19</v>
      </c>
      <c r="I36" s="36">
        <v>169.05</v>
      </c>
      <c r="J36" s="36">
        <v>170.19</v>
      </c>
      <c r="K36" s="36">
        <v>150.58000000000001</v>
      </c>
      <c r="L36" s="35">
        <v>831</v>
      </c>
      <c r="M36" s="35">
        <v>866</v>
      </c>
      <c r="N36" s="35">
        <v>890</v>
      </c>
      <c r="O36" s="35">
        <v>863</v>
      </c>
      <c r="P36" s="35">
        <v>816</v>
      </c>
      <c r="S36" s="35" t="s">
        <v>48</v>
      </c>
      <c r="T36" s="42">
        <f t="shared" si="0"/>
        <v>196.96800000000002</v>
      </c>
      <c r="U36" s="42">
        <f t="shared" si="1"/>
        <v>167.99800000000002</v>
      </c>
      <c r="V36" s="43">
        <f t="shared" si="2"/>
        <v>852.92027131310681</v>
      </c>
    </row>
    <row r="37" spans="1:22">
      <c r="A37" s="35" t="s">
        <v>49</v>
      </c>
      <c r="B37" s="36">
        <v>456</v>
      </c>
      <c r="C37" s="36">
        <v>390</v>
      </c>
      <c r="D37" s="36">
        <v>371</v>
      </c>
      <c r="E37" s="36">
        <v>409.7</v>
      </c>
      <c r="F37" s="36">
        <v>370</v>
      </c>
      <c r="G37" s="36">
        <v>349.86</v>
      </c>
      <c r="H37" s="36">
        <v>256.83999999999997</v>
      </c>
      <c r="I37" s="36">
        <v>328.74</v>
      </c>
      <c r="J37" s="36">
        <v>296.33999999999997</v>
      </c>
      <c r="K37" s="36">
        <v>279.04000000000002</v>
      </c>
      <c r="L37" s="35">
        <v>767</v>
      </c>
      <c r="M37" s="35">
        <v>659</v>
      </c>
      <c r="N37" s="35">
        <v>886</v>
      </c>
      <c r="O37" s="35">
        <v>723</v>
      </c>
      <c r="P37" s="35">
        <v>754</v>
      </c>
      <c r="S37" s="35" t="s">
        <v>49</v>
      </c>
      <c r="T37" s="42">
        <f t="shared" si="0"/>
        <v>399.34000000000003</v>
      </c>
      <c r="U37" s="42">
        <f t="shared" si="1"/>
        <v>302.16399999999999</v>
      </c>
      <c r="V37" s="43">
        <f t="shared" si="2"/>
        <v>756.65848650272937</v>
      </c>
    </row>
    <row r="38" spans="1:22">
      <c r="A38" s="35" t="s">
        <v>50</v>
      </c>
      <c r="B38" s="36">
        <v>15.44</v>
      </c>
      <c r="C38" s="36">
        <v>14.51</v>
      </c>
      <c r="D38" s="36">
        <v>14.2</v>
      </c>
      <c r="E38" s="36">
        <v>15.02</v>
      </c>
      <c r="F38" s="36">
        <v>14.33</v>
      </c>
      <c r="G38" s="36">
        <v>10.43</v>
      </c>
      <c r="H38" s="36">
        <v>10.34</v>
      </c>
      <c r="I38" s="36">
        <v>10.5</v>
      </c>
      <c r="J38" s="36">
        <v>11.32</v>
      </c>
      <c r="K38" s="36">
        <v>10.69</v>
      </c>
      <c r="L38" s="35">
        <v>675</v>
      </c>
      <c r="M38" s="35">
        <v>712</v>
      </c>
      <c r="N38" s="35">
        <v>739</v>
      </c>
      <c r="O38" s="35">
        <v>754</v>
      </c>
      <c r="P38" s="35">
        <v>747</v>
      </c>
      <c r="S38" s="35" t="s">
        <v>50</v>
      </c>
      <c r="T38" s="42">
        <f t="shared" si="0"/>
        <v>14.7</v>
      </c>
      <c r="U38" s="42">
        <f t="shared" si="1"/>
        <v>10.656000000000001</v>
      </c>
      <c r="V38" s="43">
        <f t="shared" si="2"/>
        <v>724.89795918367349</v>
      </c>
    </row>
    <row r="39" spans="1:22">
      <c r="A39" s="35" t="s">
        <v>51</v>
      </c>
      <c r="B39" s="36">
        <v>46</v>
      </c>
      <c r="C39" s="36">
        <v>43</v>
      </c>
      <c r="D39" s="36">
        <v>40</v>
      </c>
      <c r="E39" s="36">
        <v>43</v>
      </c>
      <c r="F39" s="36">
        <v>43</v>
      </c>
      <c r="G39" s="36">
        <v>41.45</v>
      </c>
      <c r="H39" s="36">
        <v>39.83</v>
      </c>
      <c r="I39" s="36">
        <v>38.869999999999997</v>
      </c>
      <c r="J39" s="36">
        <v>45.38</v>
      </c>
      <c r="K39" s="36">
        <v>49.84</v>
      </c>
      <c r="L39" s="35">
        <v>901</v>
      </c>
      <c r="M39" s="35">
        <v>926</v>
      </c>
      <c r="N39" s="35">
        <v>972</v>
      </c>
      <c r="O39" s="35">
        <v>1055</v>
      </c>
      <c r="P39" s="35">
        <v>1159</v>
      </c>
      <c r="S39" s="35" t="s">
        <v>51</v>
      </c>
      <c r="T39" s="42">
        <f t="shared" si="0"/>
        <v>43</v>
      </c>
      <c r="U39" s="42">
        <f t="shared" si="1"/>
        <v>43.073999999999998</v>
      </c>
      <c r="V39" s="43">
        <f t="shared" si="2"/>
        <v>1001.7209302325581</v>
      </c>
    </row>
    <row r="40" spans="1:22">
      <c r="A40" s="35" t="s">
        <v>52</v>
      </c>
      <c r="B40" s="36">
        <v>892</v>
      </c>
      <c r="C40" s="36">
        <v>823</v>
      </c>
      <c r="D40" s="36">
        <v>853</v>
      </c>
      <c r="E40" s="36">
        <v>843</v>
      </c>
      <c r="F40" s="36">
        <v>842</v>
      </c>
      <c r="G40" s="36">
        <v>632.15</v>
      </c>
      <c r="H40" s="36">
        <v>582.86</v>
      </c>
      <c r="I40" s="36">
        <v>506.15</v>
      </c>
      <c r="J40" s="36">
        <v>595.45000000000005</v>
      </c>
      <c r="K40" s="36">
        <v>624.25</v>
      </c>
      <c r="L40" s="35">
        <v>709</v>
      </c>
      <c r="M40" s="35">
        <v>708</v>
      </c>
      <c r="N40" s="35">
        <v>593</v>
      </c>
      <c r="O40" s="35">
        <v>706</v>
      </c>
      <c r="P40" s="35">
        <v>741</v>
      </c>
      <c r="S40" s="35" t="s">
        <v>52</v>
      </c>
      <c r="T40" s="42">
        <f t="shared" si="0"/>
        <v>850.6</v>
      </c>
      <c r="U40" s="42">
        <f t="shared" si="1"/>
        <v>588.17199999999991</v>
      </c>
      <c r="V40" s="43">
        <f t="shared" si="2"/>
        <v>691.47895603103677</v>
      </c>
    </row>
    <row r="41" spans="1:22">
      <c r="A41" s="35" t="s">
        <v>53</v>
      </c>
      <c r="B41" s="36">
        <v>74.55</v>
      </c>
      <c r="C41" s="36">
        <v>74.72</v>
      </c>
      <c r="D41" s="36">
        <v>75.459999999999994</v>
      </c>
      <c r="E41" s="36">
        <v>75.7</v>
      </c>
      <c r="F41" s="36">
        <v>72.89</v>
      </c>
      <c r="G41" s="36">
        <v>56.27</v>
      </c>
      <c r="H41" s="36">
        <v>52.55</v>
      </c>
      <c r="I41" s="36">
        <v>51.9</v>
      </c>
      <c r="J41" s="36">
        <v>51.45</v>
      </c>
      <c r="K41" s="36">
        <v>51.5</v>
      </c>
      <c r="L41" s="35">
        <v>755</v>
      </c>
      <c r="M41" s="35">
        <v>703</v>
      </c>
      <c r="N41" s="35">
        <v>688</v>
      </c>
      <c r="O41" s="35">
        <v>680</v>
      </c>
      <c r="P41" s="35">
        <v>707</v>
      </c>
      <c r="S41" s="35" t="s">
        <v>53</v>
      </c>
      <c r="T41" s="42">
        <f t="shared" si="0"/>
        <v>74.663999999999987</v>
      </c>
      <c r="U41" s="42">
        <f t="shared" si="1"/>
        <v>52.734000000000002</v>
      </c>
      <c r="V41" s="43">
        <f t="shared" si="2"/>
        <v>706.28415300546465</v>
      </c>
    </row>
    <row r="42" spans="1:22">
      <c r="A42" s="35" t="s">
        <v>54</v>
      </c>
      <c r="B42" s="36">
        <v>13933.3</v>
      </c>
      <c r="C42" s="36">
        <v>14829.67</v>
      </c>
      <c r="D42" s="36">
        <v>13535.46</v>
      </c>
      <c r="E42" s="36">
        <v>13430.34</v>
      </c>
      <c r="F42" s="36">
        <v>14118.99</v>
      </c>
      <c r="G42" s="36">
        <v>9305.76</v>
      </c>
      <c r="H42" s="36">
        <v>8091.35</v>
      </c>
      <c r="I42" s="36">
        <v>7920.88</v>
      </c>
      <c r="J42" s="36">
        <v>8618.2199999999993</v>
      </c>
      <c r="K42" s="36">
        <v>8235.0300000000007</v>
      </c>
      <c r="L42" s="35">
        <v>668</v>
      </c>
      <c r="M42" s="35">
        <v>546</v>
      </c>
      <c r="N42" s="35">
        <v>585</v>
      </c>
      <c r="O42" s="35">
        <v>642</v>
      </c>
      <c r="P42" s="35">
        <v>583</v>
      </c>
      <c r="S42" s="35" t="s">
        <v>54</v>
      </c>
      <c r="T42" s="42">
        <f t="shared" si="0"/>
        <v>13969.552000000001</v>
      </c>
      <c r="U42" s="42">
        <f t="shared" si="1"/>
        <v>8434.2479999999996</v>
      </c>
      <c r="V42" s="43">
        <f t="shared" si="2"/>
        <v>603.75937610597668</v>
      </c>
    </row>
    <row r="43" spans="1:22">
      <c r="A43" s="192">
        <v>27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</row>
  </sheetData>
  <mergeCells count="16">
    <mergeCell ref="S4:V4"/>
    <mergeCell ref="S5:V5"/>
    <mergeCell ref="S6:S7"/>
    <mergeCell ref="T6:T7"/>
    <mergeCell ref="U6:U7"/>
    <mergeCell ref="V6:V7"/>
    <mergeCell ref="A43:P43"/>
    <mergeCell ref="A1:P1"/>
    <mergeCell ref="A2:P2"/>
    <mergeCell ref="A3:P3"/>
    <mergeCell ref="A4:P4"/>
    <mergeCell ref="A5:P5"/>
    <mergeCell ref="A6:A7"/>
    <mergeCell ref="B6:F6"/>
    <mergeCell ref="G6:K6"/>
    <mergeCell ref="L6:P6"/>
  </mergeCells>
  <pageMargins left="0.7" right="0.7" top="0.75" bottom="0.75" header="0.3" footer="0.3"/>
  <pageSetup paperSize="9" scale="69" orientation="landscape" r:id="rId1"/>
  <colBreaks count="1" manualBreakCount="1">
    <brk id="16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view="pageBreakPreview" topLeftCell="A13" zoomScale="60" zoomScaleNormal="70" workbookViewId="0">
      <selection activeCell="H47" sqref="H47"/>
    </sheetView>
  </sheetViews>
  <sheetFormatPr defaultColWidth="11" defaultRowHeight="15.75" outlineLevelCol="1"/>
  <cols>
    <col min="1" max="1" width="33.7109375" style="26" customWidth="1"/>
    <col min="2" max="16" width="10.85546875" style="26" customWidth="1" outlineLevel="1"/>
    <col min="17" max="18" width="11" style="26"/>
    <col min="19" max="19" width="31.7109375" style="26" bestFit="1" customWidth="1"/>
    <col min="20" max="22" width="11.7109375" style="26" customWidth="1"/>
    <col min="23" max="16384" width="11" style="26"/>
  </cols>
  <sheetData>
    <row r="1" spans="1:22" s="33" customFormat="1" ht="21" customHeigh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22" ht="21" customHeight="1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2" ht="21" customHeight="1">
      <c r="A3" s="106" t="s">
        <v>99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22" ht="21" customHeight="1">
      <c r="A4" s="108" t="s">
        <v>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S4" s="101" t="s">
        <v>101</v>
      </c>
      <c r="T4" s="101"/>
      <c r="U4" s="101"/>
      <c r="V4" s="101"/>
    </row>
    <row r="5" spans="1:22" ht="21" customHeight="1">
      <c r="A5" s="108" t="s">
        <v>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S5" s="101" t="s">
        <v>102</v>
      </c>
      <c r="T5" s="101"/>
      <c r="U5" s="101"/>
      <c r="V5" s="101"/>
    </row>
    <row r="6" spans="1:22" ht="21" customHeight="1">
      <c r="A6" s="109" t="s">
        <v>5</v>
      </c>
      <c r="B6" s="109" t="s">
        <v>7</v>
      </c>
      <c r="C6" s="109"/>
      <c r="D6" s="109"/>
      <c r="E6" s="109"/>
      <c r="F6" s="109"/>
      <c r="G6" s="109" t="s">
        <v>8</v>
      </c>
      <c r="H6" s="109"/>
      <c r="I6" s="109"/>
      <c r="J6" s="109"/>
      <c r="K6" s="109"/>
      <c r="L6" s="109" t="s">
        <v>9</v>
      </c>
      <c r="M6" s="109"/>
      <c r="N6" s="109"/>
      <c r="O6" s="109"/>
      <c r="P6" s="109"/>
      <c r="S6" s="102" t="s">
        <v>5</v>
      </c>
      <c r="T6" s="102" t="s">
        <v>7</v>
      </c>
      <c r="U6" s="102" t="s">
        <v>8</v>
      </c>
      <c r="V6" s="102" t="s">
        <v>9</v>
      </c>
    </row>
    <row r="7" spans="1:22" ht="21" customHeight="1">
      <c r="A7" s="109"/>
      <c r="B7" s="40" t="s">
        <v>10</v>
      </c>
      <c r="C7" s="40" t="s">
        <v>11</v>
      </c>
      <c r="D7" s="40" t="s">
        <v>12</v>
      </c>
      <c r="E7" s="40" t="s">
        <v>13</v>
      </c>
      <c r="F7" s="40" t="s">
        <v>14</v>
      </c>
      <c r="G7" s="40" t="s">
        <v>10</v>
      </c>
      <c r="H7" s="40" t="s">
        <v>11</v>
      </c>
      <c r="I7" s="40" t="s">
        <v>12</v>
      </c>
      <c r="J7" s="40" t="s">
        <v>13</v>
      </c>
      <c r="K7" s="40" t="s">
        <v>14</v>
      </c>
      <c r="L7" s="40" t="s">
        <v>10</v>
      </c>
      <c r="M7" s="40" t="s">
        <v>11</v>
      </c>
      <c r="N7" s="40" t="s">
        <v>12</v>
      </c>
      <c r="O7" s="40" t="s">
        <v>13</v>
      </c>
      <c r="P7" s="40" t="s">
        <v>14</v>
      </c>
      <c r="S7" s="102"/>
      <c r="T7" s="102"/>
      <c r="U7" s="102"/>
      <c r="V7" s="102"/>
    </row>
    <row r="8" spans="1:22" ht="21" customHeight="1">
      <c r="A8" s="35" t="s">
        <v>15</v>
      </c>
      <c r="B8" s="36">
        <v>0.55000000000000004</v>
      </c>
      <c r="C8" s="36">
        <v>0.1</v>
      </c>
      <c r="D8" s="36">
        <v>0.52</v>
      </c>
      <c r="E8" s="36">
        <v>0.64</v>
      </c>
      <c r="F8" s="36">
        <v>0.64</v>
      </c>
      <c r="G8" s="36">
        <v>0.18</v>
      </c>
      <c r="H8" s="36">
        <v>0.02</v>
      </c>
      <c r="I8" s="36">
        <v>0.3</v>
      </c>
      <c r="J8" s="36">
        <v>0.26</v>
      </c>
      <c r="K8" s="36">
        <v>0.26</v>
      </c>
      <c r="L8" s="35">
        <v>321</v>
      </c>
      <c r="M8" s="35">
        <v>210</v>
      </c>
      <c r="N8" s="35">
        <v>578</v>
      </c>
      <c r="O8" s="35">
        <v>407</v>
      </c>
      <c r="P8" s="35">
        <v>407</v>
      </c>
      <c r="S8" s="35" t="s">
        <v>15</v>
      </c>
      <c r="T8" s="42">
        <f>AVERAGE(B8:F8)</f>
        <v>0.49000000000000005</v>
      </c>
      <c r="U8" s="42">
        <f>AVERAGE(G8:K8)</f>
        <v>0.20400000000000001</v>
      </c>
      <c r="V8" s="43">
        <f>U8/T8*1000</f>
        <v>416.32653061224488</v>
      </c>
    </row>
    <row r="9" spans="1:22" ht="21" customHeight="1">
      <c r="A9" s="35" t="s">
        <v>19</v>
      </c>
      <c r="B9" s="36">
        <v>1041</v>
      </c>
      <c r="C9" s="36">
        <v>963</v>
      </c>
      <c r="D9" s="36">
        <v>889</v>
      </c>
      <c r="E9" s="36">
        <v>962</v>
      </c>
      <c r="F9" s="36">
        <v>920</v>
      </c>
      <c r="G9" s="36">
        <v>1036.9100000000001</v>
      </c>
      <c r="H9" s="36">
        <v>657.98</v>
      </c>
      <c r="I9" s="36">
        <v>986.63</v>
      </c>
      <c r="J9" s="36">
        <v>977</v>
      </c>
      <c r="K9" s="36">
        <v>945.4</v>
      </c>
      <c r="L9" s="35">
        <v>996</v>
      </c>
      <c r="M9" s="35">
        <v>683</v>
      </c>
      <c r="N9" s="35">
        <v>1110</v>
      </c>
      <c r="O9" s="35">
        <v>1016</v>
      </c>
      <c r="P9" s="35">
        <v>1028</v>
      </c>
      <c r="S9" s="35" t="s">
        <v>19</v>
      </c>
      <c r="T9" s="42">
        <f t="shared" ref="T9:T42" si="0">AVERAGE(B9:F9)</f>
        <v>955</v>
      </c>
      <c r="U9" s="42">
        <f t="shared" ref="U9:U42" si="1">AVERAGE(G9:K9)</f>
        <v>920.78399999999999</v>
      </c>
      <c r="V9" s="43">
        <f t="shared" ref="V9:V42" si="2">U9/T9*1000</f>
        <v>964.17172774869107</v>
      </c>
    </row>
    <row r="10" spans="1:22" ht="21" customHeight="1">
      <c r="A10" s="35" t="s">
        <v>20</v>
      </c>
      <c r="B10" s="36">
        <v>6.81</v>
      </c>
      <c r="C10" s="36">
        <v>8.01</v>
      </c>
      <c r="D10" s="36">
        <v>6.89</v>
      </c>
      <c r="E10" s="36">
        <v>6.89</v>
      </c>
      <c r="F10" s="36">
        <v>6.94</v>
      </c>
      <c r="G10" s="36">
        <v>7.59</v>
      </c>
      <c r="H10" s="36">
        <v>6.94</v>
      </c>
      <c r="I10" s="36">
        <v>8.01</v>
      </c>
      <c r="J10" s="36">
        <v>8.1</v>
      </c>
      <c r="K10" s="36">
        <v>8.17</v>
      </c>
      <c r="L10" s="35">
        <v>1115</v>
      </c>
      <c r="M10" s="35">
        <v>867</v>
      </c>
      <c r="N10" s="35">
        <v>1164</v>
      </c>
      <c r="O10" s="35">
        <v>1175</v>
      </c>
      <c r="P10" s="35">
        <v>1177</v>
      </c>
      <c r="S10" s="35" t="s">
        <v>20</v>
      </c>
      <c r="T10" s="42">
        <f t="shared" si="0"/>
        <v>7.1079999999999997</v>
      </c>
      <c r="U10" s="42">
        <f t="shared" si="1"/>
        <v>7.7620000000000005</v>
      </c>
      <c r="V10" s="43">
        <f t="shared" si="2"/>
        <v>1092.0090039392237</v>
      </c>
    </row>
    <row r="11" spans="1:22" ht="21" customHeight="1">
      <c r="A11" s="35" t="s">
        <v>21</v>
      </c>
      <c r="B11" s="36">
        <v>149.1</v>
      </c>
      <c r="C11" s="36">
        <v>144.68</v>
      </c>
      <c r="D11" s="36">
        <v>138.13</v>
      </c>
      <c r="E11" s="36">
        <v>136.27000000000001</v>
      </c>
      <c r="F11" s="36">
        <v>138.59</v>
      </c>
      <c r="G11" s="36">
        <v>111.09</v>
      </c>
      <c r="H11" s="36">
        <v>108.88</v>
      </c>
      <c r="I11" s="36">
        <v>101.03</v>
      </c>
      <c r="J11" s="36">
        <v>103.53</v>
      </c>
      <c r="K11" s="36">
        <v>105.79</v>
      </c>
      <c r="L11" s="35">
        <v>745</v>
      </c>
      <c r="M11" s="35">
        <v>753</v>
      </c>
      <c r="N11" s="35">
        <v>731</v>
      </c>
      <c r="O11" s="35">
        <v>760</v>
      </c>
      <c r="P11" s="35">
        <v>763</v>
      </c>
      <c r="S11" s="35" t="s">
        <v>21</v>
      </c>
      <c r="T11" s="42">
        <f t="shared" si="0"/>
        <v>141.35399999999998</v>
      </c>
      <c r="U11" s="42">
        <f t="shared" si="1"/>
        <v>106.06399999999999</v>
      </c>
      <c r="V11" s="43">
        <f t="shared" si="2"/>
        <v>750.34311020558323</v>
      </c>
    </row>
    <row r="12" spans="1:22" ht="21" customHeight="1">
      <c r="A12" s="35" t="s">
        <v>22</v>
      </c>
      <c r="B12" s="36">
        <v>431.77</v>
      </c>
      <c r="C12" s="36">
        <v>432.98</v>
      </c>
      <c r="D12" s="36">
        <v>416.39</v>
      </c>
      <c r="E12" s="36">
        <v>406.91</v>
      </c>
      <c r="F12" s="36">
        <v>400.32</v>
      </c>
      <c r="G12" s="36">
        <v>403.58</v>
      </c>
      <c r="H12" s="36">
        <v>398.56</v>
      </c>
      <c r="I12" s="36">
        <v>286.52</v>
      </c>
      <c r="J12" s="36">
        <v>330.54</v>
      </c>
      <c r="K12" s="36">
        <v>348.71</v>
      </c>
      <c r="L12" s="35">
        <v>935</v>
      </c>
      <c r="M12" s="35">
        <v>921</v>
      </c>
      <c r="N12" s="35">
        <v>688</v>
      </c>
      <c r="O12" s="35">
        <v>812</v>
      </c>
      <c r="P12" s="35">
        <v>871</v>
      </c>
      <c r="S12" s="35" t="s">
        <v>22</v>
      </c>
      <c r="T12" s="42">
        <f t="shared" si="0"/>
        <v>417.67399999999998</v>
      </c>
      <c r="U12" s="42">
        <f t="shared" si="1"/>
        <v>353.58199999999999</v>
      </c>
      <c r="V12" s="43">
        <f t="shared" si="2"/>
        <v>846.55018028414509</v>
      </c>
    </row>
    <row r="13" spans="1:22" ht="21" customHeight="1">
      <c r="A13" s="35" t="s">
        <v>24</v>
      </c>
      <c r="B13" s="36">
        <v>584.51</v>
      </c>
      <c r="C13" s="36">
        <v>543.41999999999996</v>
      </c>
      <c r="D13" s="36">
        <v>590.65</v>
      </c>
      <c r="E13" s="36">
        <v>486.02</v>
      </c>
      <c r="F13" s="36">
        <v>519.1</v>
      </c>
      <c r="G13" s="36">
        <v>463.64</v>
      </c>
      <c r="H13" s="36">
        <v>457.06</v>
      </c>
      <c r="I13" s="36">
        <v>167.84</v>
      </c>
      <c r="J13" s="36">
        <v>376.51</v>
      </c>
      <c r="K13" s="36">
        <v>325.92</v>
      </c>
      <c r="L13" s="35">
        <v>793</v>
      </c>
      <c r="M13" s="35">
        <v>841</v>
      </c>
      <c r="N13" s="35">
        <v>284</v>
      </c>
      <c r="O13" s="35">
        <v>775</v>
      </c>
      <c r="P13" s="35">
        <v>628</v>
      </c>
      <c r="S13" s="35" t="s">
        <v>24</v>
      </c>
      <c r="T13" s="42">
        <f t="shared" si="0"/>
        <v>544.74</v>
      </c>
      <c r="U13" s="42">
        <f t="shared" si="1"/>
        <v>358.19400000000002</v>
      </c>
      <c r="V13" s="43">
        <f t="shared" si="2"/>
        <v>657.55039101222599</v>
      </c>
    </row>
    <row r="14" spans="1:22" ht="21" customHeight="1">
      <c r="A14" s="35" t="s">
        <v>25</v>
      </c>
      <c r="B14" s="36">
        <v>0</v>
      </c>
      <c r="C14" s="36">
        <v>1.2</v>
      </c>
      <c r="D14" s="36">
        <v>0.16</v>
      </c>
      <c r="E14" s="36">
        <v>0</v>
      </c>
      <c r="F14" s="36">
        <v>0</v>
      </c>
      <c r="G14" s="36">
        <v>0</v>
      </c>
      <c r="H14" s="36">
        <v>1.24</v>
      </c>
      <c r="I14" s="36">
        <v>0.16</v>
      </c>
      <c r="J14" s="36">
        <v>0</v>
      </c>
      <c r="K14" s="36">
        <v>0</v>
      </c>
      <c r="L14" s="35">
        <v>0</v>
      </c>
      <c r="M14" s="35">
        <v>1030</v>
      </c>
      <c r="N14" s="35">
        <v>1000</v>
      </c>
      <c r="O14" s="35">
        <v>0</v>
      </c>
      <c r="P14" s="35">
        <v>0</v>
      </c>
      <c r="S14" s="35" t="s">
        <v>25</v>
      </c>
      <c r="T14" s="42">
        <f t="shared" si="0"/>
        <v>0.27199999999999996</v>
      </c>
      <c r="U14" s="42">
        <f t="shared" si="1"/>
        <v>0.27999999999999997</v>
      </c>
      <c r="V14" s="43">
        <f t="shared" si="2"/>
        <v>1029.4117647058824</v>
      </c>
    </row>
    <row r="15" spans="1:22" ht="21" customHeight="1">
      <c r="A15" s="35" t="s">
        <v>26</v>
      </c>
      <c r="B15" s="36">
        <v>0</v>
      </c>
      <c r="C15" s="36">
        <v>0</v>
      </c>
      <c r="D15" s="36">
        <v>0.34</v>
      </c>
      <c r="E15" s="36"/>
      <c r="F15" s="36">
        <v>0</v>
      </c>
      <c r="G15" s="36">
        <v>0</v>
      </c>
      <c r="H15" s="36">
        <v>0</v>
      </c>
      <c r="I15" s="36">
        <v>0.34</v>
      </c>
      <c r="J15" s="36"/>
      <c r="K15" s="36">
        <v>0</v>
      </c>
      <c r="L15" s="35">
        <v>0</v>
      </c>
      <c r="M15" s="35">
        <v>0</v>
      </c>
      <c r="N15" s="35">
        <v>1000</v>
      </c>
      <c r="O15" s="35"/>
      <c r="P15" s="35">
        <v>0</v>
      </c>
      <c r="S15" s="35" t="s">
        <v>26</v>
      </c>
      <c r="T15" s="42">
        <f t="shared" si="0"/>
        <v>8.5000000000000006E-2</v>
      </c>
      <c r="U15" s="42">
        <f t="shared" si="1"/>
        <v>8.5000000000000006E-2</v>
      </c>
      <c r="V15" s="43">
        <f t="shared" si="2"/>
        <v>1000</v>
      </c>
    </row>
    <row r="16" spans="1:22" ht="21" customHeight="1">
      <c r="A16" s="35" t="s">
        <v>27</v>
      </c>
      <c r="B16" s="36">
        <v>0.01</v>
      </c>
      <c r="C16" s="36">
        <v>0</v>
      </c>
      <c r="D16" s="36">
        <v>0</v>
      </c>
      <c r="E16" s="36">
        <v>0</v>
      </c>
      <c r="F16" s="36">
        <v>0</v>
      </c>
      <c r="G16" s="36">
        <v>0.01</v>
      </c>
      <c r="H16" s="36">
        <v>0</v>
      </c>
      <c r="I16" s="36">
        <v>0</v>
      </c>
      <c r="J16" s="36">
        <v>0</v>
      </c>
      <c r="K16" s="36">
        <v>0</v>
      </c>
      <c r="L16" s="35">
        <v>2000</v>
      </c>
      <c r="M16" s="35">
        <v>2000</v>
      </c>
      <c r="N16" s="35">
        <v>2000</v>
      </c>
      <c r="O16" s="35">
        <v>2000</v>
      </c>
      <c r="P16" s="35">
        <v>2000</v>
      </c>
      <c r="S16" s="35" t="s">
        <v>27</v>
      </c>
      <c r="T16" s="42">
        <f t="shared" si="0"/>
        <v>2E-3</v>
      </c>
      <c r="U16" s="42">
        <f t="shared" si="1"/>
        <v>2E-3</v>
      </c>
      <c r="V16" s="43">
        <f t="shared" si="2"/>
        <v>1000</v>
      </c>
    </row>
    <row r="17" spans="1:22" ht="21" customHeight="1">
      <c r="A17" s="35" t="s">
        <v>28</v>
      </c>
      <c r="B17" s="36">
        <v>5.35</v>
      </c>
      <c r="C17" s="36">
        <v>6.03</v>
      </c>
      <c r="D17" s="36">
        <v>4.4000000000000004</v>
      </c>
      <c r="E17" s="36">
        <v>3.84</v>
      </c>
      <c r="F17" s="36">
        <v>3.8</v>
      </c>
      <c r="G17" s="36">
        <v>4.6399999999999997</v>
      </c>
      <c r="H17" s="36">
        <v>6.18</v>
      </c>
      <c r="I17" s="36">
        <v>3.86</v>
      </c>
      <c r="J17" s="36">
        <v>3.75</v>
      </c>
      <c r="K17" s="36">
        <v>3.03</v>
      </c>
      <c r="L17" s="35">
        <v>867</v>
      </c>
      <c r="M17" s="35">
        <v>1024</v>
      </c>
      <c r="N17" s="35">
        <v>877</v>
      </c>
      <c r="O17" s="35">
        <v>976</v>
      </c>
      <c r="P17" s="35">
        <v>798</v>
      </c>
      <c r="S17" s="35" t="s">
        <v>28</v>
      </c>
      <c r="T17" s="42">
        <f t="shared" si="0"/>
        <v>4.6839999999999993</v>
      </c>
      <c r="U17" s="42">
        <f t="shared" si="1"/>
        <v>4.2919999999999998</v>
      </c>
      <c r="V17" s="43">
        <f t="shared" si="2"/>
        <v>916.31084543125542</v>
      </c>
    </row>
    <row r="18" spans="1:22" ht="21" customHeight="1">
      <c r="A18" s="35" t="s">
        <v>29</v>
      </c>
      <c r="B18" s="36">
        <v>351</v>
      </c>
      <c r="C18" s="36">
        <v>220.87</v>
      </c>
      <c r="D18" s="36">
        <v>497.55</v>
      </c>
      <c r="E18" s="36">
        <v>948.61</v>
      </c>
      <c r="F18" s="36">
        <v>1242.45</v>
      </c>
      <c r="G18" s="36">
        <v>412.46</v>
      </c>
      <c r="H18" s="36">
        <v>281.33</v>
      </c>
      <c r="I18" s="36">
        <v>728.49</v>
      </c>
      <c r="J18" s="36">
        <v>1410.53</v>
      </c>
      <c r="K18" s="36">
        <v>2267.2399999999998</v>
      </c>
      <c r="L18" s="35">
        <v>1175</v>
      </c>
      <c r="M18" s="35">
        <v>1274</v>
      </c>
      <c r="N18" s="35">
        <v>1464</v>
      </c>
      <c r="O18" s="35">
        <v>1487</v>
      </c>
      <c r="P18" s="35">
        <v>1825</v>
      </c>
      <c r="S18" s="35" t="s">
        <v>29</v>
      </c>
      <c r="T18" s="42">
        <f t="shared" si="0"/>
        <v>652.09600000000012</v>
      </c>
      <c r="U18" s="42">
        <f t="shared" si="1"/>
        <v>1020.0099999999999</v>
      </c>
      <c r="V18" s="43">
        <f t="shared" si="2"/>
        <v>1564.2022033565606</v>
      </c>
    </row>
    <row r="19" spans="1:22" ht="21" customHeight="1">
      <c r="A19" s="35" t="s">
        <v>30</v>
      </c>
      <c r="B19" s="36">
        <v>52</v>
      </c>
      <c r="C19" s="36">
        <v>49.3</v>
      </c>
      <c r="D19" s="36">
        <v>47.17</v>
      </c>
      <c r="E19" s="36">
        <v>39.56</v>
      </c>
      <c r="F19" s="36">
        <v>43.31</v>
      </c>
      <c r="G19" s="36">
        <v>54.36</v>
      </c>
      <c r="H19" s="36">
        <v>66.58</v>
      </c>
      <c r="I19" s="36">
        <v>50.44</v>
      </c>
      <c r="J19" s="36">
        <v>39.909999999999997</v>
      </c>
      <c r="K19" s="36">
        <v>51.43</v>
      </c>
      <c r="L19" s="35">
        <v>1045</v>
      </c>
      <c r="M19" s="35">
        <v>1351</v>
      </c>
      <c r="N19" s="35">
        <v>1069</v>
      </c>
      <c r="O19" s="35">
        <v>1009</v>
      </c>
      <c r="P19" s="35">
        <v>1188</v>
      </c>
      <c r="S19" s="35" t="s">
        <v>30</v>
      </c>
      <c r="T19" s="42">
        <f t="shared" si="0"/>
        <v>46.268000000000001</v>
      </c>
      <c r="U19" s="42">
        <f t="shared" si="1"/>
        <v>52.543999999999997</v>
      </c>
      <c r="V19" s="43">
        <f t="shared" si="2"/>
        <v>1135.6445059220196</v>
      </c>
    </row>
    <row r="20" spans="1:22" ht="21" customHeight="1">
      <c r="A20" s="35" t="s">
        <v>31</v>
      </c>
      <c r="B20" s="36">
        <v>13.23</v>
      </c>
      <c r="C20" s="36">
        <v>12.5</v>
      </c>
      <c r="D20" s="36">
        <v>12.53</v>
      </c>
      <c r="E20" s="36">
        <v>15.3</v>
      </c>
      <c r="F20" s="36">
        <v>11.88</v>
      </c>
      <c r="G20" s="36">
        <v>45.71</v>
      </c>
      <c r="H20" s="36">
        <v>42.21</v>
      </c>
      <c r="I20" s="36">
        <v>42.36</v>
      </c>
      <c r="J20" s="36">
        <v>38.549999999999997</v>
      </c>
      <c r="K20" s="36">
        <v>28.64</v>
      </c>
      <c r="L20" s="35">
        <v>3455</v>
      </c>
      <c r="M20" s="35">
        <v>3378</v>
      </c>
      <c r="N20" s="35">
        <v>3381</v>
      </c>
      <c r="O20" s="35">
        <v>2520</v>
      </c>
      <c r="P20" s="35">
        <v>2410</v>
      </c>
      <c r="S20" s="35" t="s">
        <v>31</v>
      </c>
      <c r="T20" s="42">
        <f t="shared" si="0"/>
        <v>13.087999999999999</v>
      </c>
      <c r="U20" s="42">
        <f t="shared" si="1"/>
        <v>39.493999999999993</v>
      </c>
      <c r="V20" s="43">
        <f t="shared" si="2"/>
        <v>3017.5733496332514</v>
      </c>
    </row>
    <row r="21" spans="1:22" ht="21" customHeight="1">
      <c r="A21" s="35" t="s">
        <v>32</v>
      </c>
      <c r="B21" s="36">
        <v>2.2000000000000002</v>
      </c>
      <c r="C21" s="36">
        <v>2.2200000000000002</v>
      </c>
      <c r="D21" s="36">
        <v>1.5</v>
      </c>
      <c r="E21" s="36">
        <v>1.4</v>
      </c>
      <c r="F21" s="36">
        <v>1.56</v>
      </c>
      <c r="G21" s="36">
        <v>1.58</v>
      </c>
      <c r="H21" s="36">
        <v>1.7</v>
      </c>
      <c r="I21" s="36">
        <v>1.0900000000000001</v>
      </c>
      <c r="J21" s="36">
        <v>1.03</v>
      </c>
      <c r="K21" s="36">
        <v>1.17</v>
      </c>
      <c r="L21" s="35">
        <v>717</v>
      </c>
      <c r="M21" s="35">
        <v>767</v>
      </c>
      <c r="N21" s="35">
        <v>729</v>
      </c>
      <c r="O21" s="35">
        <v>733</v>
      </c>
      <c r="P21" s="35">
        <v>750</v>
      </c>
      <c r="S21" s="35" t="s">
        <v>32</v>
      </c>
      <c r="T21" s="42">
        <f t="shared" si="0"/>
        <v>1.7760000000000002</v>
      </c>
      <c r="U21" s="42">
        <f t="shared" si="1"/>
        <v>1.3140000000000001</v>
      </c>
      <c r="V21" s="43">
        <f t="shared" si="2"/>
        <v>739.86486486486478</v>
      </c>
    </row>
    <row r="22" spans="1:22" ht="21" customHeight="1">
      <c r="A22" s="35" t="s">
        <v>33</v>
      </c>
      <c r="B22" s="36">
        <v>381.92</v>
      </c>
      <c r="C22" s="36">
        <v>311.05</v>
      </c>
      <c r="D22" s="36">
        <v>372.24</v>
      </c>
      <c r="E22" s="36">
        <v>418.33</v>
      </c>
      <c r="F22" s="36">
        <v>409.85</v>
      </c>
      <c r="G22" s="36">
        <v>433.67</v>
      </c>
      <c r="H22" s="36">
        <v>343.6</v>
      </c>
      <c r="I22" s="36">
        <v>417.63</v>
      </c>
      <c r="J22" s="36">
        <v>482.6</v>
      </c>
      <c r="K22" s="36">
        <v>449.8</v>
      </c>
      <c r="L22" s="35">
        <v>1136</v>
      </c>
      <c r="M22" s="35">
        <v>1105</v>
      </c>
      <c r="N22" s="35">
        <v>1122</v>
      </c>
      <c r="O22" s="35">
        <v>1154</v>
      </c>
      <c r="P22" s="35">
        <v>1097</v>
      </c>
      <c r="S22" s="35" t="s">
        <v>33</v>
      </c>
      <c r="T22" s="42">
        <f t="shared" si="0"/>
        <v>378.678</v>
      </c>
      <c r="U22" s="42">
        <f t="shared" si="1"/>
        <v>425.46000000000004</v>
      </c>
      <c r="V22" s="43">
        <f t="shared" si="2"/>
        <v>1123.5403165750322</v>
      </c>
    </row>
    <row r="23" spans="1:22" ht="21" customHeight="1">
      <c r="A23" s="35" t="s">
        <v>34</v>
      </c>
      <c r="B23" s="36">
        <v>1421.7</v>
      </c>
      <c r="C23" s="36">
        <v>1269.3900000000001</v>
      </c>
      <c r="D23" s="36">
        <v>975.5</v>
      </c>
      <c r="E23" s="36">
        <v>888.01</v>
      </c>
      <c r="F23" s="36">
        <v>885</v>
      </c>
      <c r="G23" s="36">
        <v>876.14</v>
      </c>
      <c r="H23" s="36">
        <v>592.66</v>
      </c>
      <c r="I23" s="36">
        <v>748.4</v>
      </c>
      <c r="J23" s="36">
        <v>549.13</v>
      </c>
      <c r="K23" s="36">
        <v>591.11</v>
      </c>
      <c r="L23" s="35">
        <v>616</v>
      </c>
      <c r="M23" s="35">
        <v>467</v>
      </c>
      <c r="N23" s="35">
        <v>767</v>
      </c>
      <c r="O23" s="35">
        <v>618</v>
      </c>
      <c r="P23" s="35">
        <v>668</v>
      </c>
      <c r="S23" s="35" t="s">
        <v>34</v>
      </c>
      <c r="T23" s="42">
        <f t="shared" si="0"/>
        <v>1087.92</v>
      </c>
      <c r="U23" s="42">
        <f t="shared" si="1"/>
        <v>671.48800000000006</v>
      </c>
      <c r="V23" s="43">
        <f t="shared" si="2"/>
        <v>617.22185454812848</v>
      </c>
    </row>
    <row r="24" spans="1:22" ht="21" customHeight="1">
      <c r="A24" s="35" t="s">
        <v>35</v>
      </c>
      <c r="B24" s="36">
        <v>1.79</v>
      </c>
      <c r="C24" s="36">
        <v>2.09</v>
      </c>
      <c r="D24" s="36">
        <v>1.86</v>
      </c>
      <c r="E24" s="36">
        <v>1.79</v>
      </c>
      <c r="F24" s="36">
        <v>1.25</v>
      </c>
      <c r="G24" s="36">
        <v>1.72</v>
      </c>
      <c r="H24" s="36">
        <v>1.74</v>
      </c>
      <c r="I24" s="36">
        <v>1.59</v>
      </c>
      <c r="J24" s="36">
        <v>1.58</v>
      </c>
      <c r="K24" s="36">
        <v>1.1599999999999999</v>
      </c>
      <c r="L24" s="35">
        <v>965</v>
      </c>
      <c r="M24" s="35">
        <v>830</v>
      </c>
      <c r="N24" s="35">
        <v>854</v>
      </c>
      <c r="O24" s="35">
        <v>885</v>
      </c>
      <c r="P24" s="35">
        <v>929</v>
      </c>
      <c r="S24" s="35" t="s">
        <v>35</v>
      </c>
      <c r="T24" s="42">
        <f t="shared" si="0"/>
        <v>1.7560000000000002</v>
      </c>
      <c r="U24" s="42">
        <f t="shared" si="1"/>
        <v>1.5580000000000001</v>
      </c>
      <c r="V24" s="43">
        <f t="shared" si="2"/>
        <v>887.2437357630979</v>
      </c>
    </row>
    <row r="25" spans="1:22" ht="21" customHeight="1">
      <c r="A25" s="35" t="s">
        <v>37</v>
      </c>
      <c r="B25" s="36">
        <v>4800</v>
      </c>
      <c r="C25" s="36">
        <v>3853</v>
      </c>
      <c r="D25" s="36">
        <v>2700.2</v>
      </c>
      <c r="E25" s="36">
        <v>3306</v>
      </c>
      <c r="F25" s="36">
        <v>3496.1</v>
      </c>
      <c r="G25" s="36">
        <v>5829.77</v>
      </c>
      <c r="H25" s="36">
        <v>4692.82</v>
      </c>
      <c r="I25" s="36">
        <v>3356</v>
      </c>
      <c r="J25" s="36">
        <v>4591.1000000000004</v>
      </c>
      <c r="K25" s="36">
        <v>4694.3500000000004</v>
      </c>
      <c r="L25" s="35">
        <v>1215</v>
      </c>
      <c r="M25" s="35">
        <v>1218</v>
      </c>
      <c r="N25" s="35">
        <v>1243</v>
      </c>
      <c r="O25" s="35">
        <v>1389</v>
      </c>
      <c r="P25" s="35">
        <v>1343</v>
      </c>
      <c r="S25" s="35" t="s">
        <v>37</v>
      </c>
      <c r="T25" s="42">
        <f t="shared" si="0"/>
        <v>3631.06</v>
      </c>
      <c r="U25" s="42">
        <f t="shared" si="1"/>
        <v>4632.808</v>
      </c>
      <c r="V25" s="43">
        <f t="shared" si="2"/>
        <v>1275.8830754655667</v>
      </c>
    </row>
    <row r="26" spans="1:22" ht="21" customHeight="1">
      <c r="A26" s="35" t="s">
        <v>38</v>
      </c>
      <c r="B26" s="36">
        <v>2104.3000000000002</v>
      </c>
      <c r="C26" s="36">
        <v>1805.93</v>
      </c>
      <c r="D26" s="36">
        <v>2181.02</v>
      </c>
      <c r="E26" s="36">
        <v>2374.21</v>
      </c>
      <c r="F26" s="36">
        <v>2865.07</v>
      </c>
      <c r="G26" s="36">
        <v>1885.98</v>
      </c>
      <c r="H26" s="36">
        <v>1448.62</v>
      </c>
      <c r="I26" s="36">
        <v>2310.9899999999998</v>
      </c>
      <c r="J26" s="36">
        <v>2469.8000000000002</v>
      </c>
      <c r="K26" s="36">
        <v>3166.72</v>
      </c>
      <c r="L26" s="35">
        <v>896</v>
      </c>
      <c r="M26" s="35">
        <v>802</v>
      </c>
      <c r="N26" s="35">
        <v>1060</v>
      </c>
      <c r="O26" s="35">
        <v>1040</v>
      </c>
      <c r="P26" s="35">
        <v>1105</v>
      </c>
      <c r="S26" s="35" t="s">
        <v>38</v>
      </c>
      <c r="T26" s="42">
        <f t="shared" si="0"/>
        <v>2266.1059999999998</v>
      </c>
      <c r="U26" s="42">
        <f t="shared" si="1"/>
        <v>2256.422</v>
      </c>
      <c r="V26" s="43">
        <f t="shared" si="2"/>
        <v>995.72659001829572</v>
      </c>
    </row>
    <row r="27" spans="1:22" ht="21" customHeight="1">
      <c r="A27" s="35" t="s">
        <v>39</v>
      </c>
      <c r="B27" s="36">
        <v>28.11</v>
      </c>
      <c r="C27" s="36">
        <v>30.54</v>
      </c>
      <c r="D27" s="36">
        <v>22.93</v>
      </c>
      <c r="E27" s="36">
        <v>26.28</v>
      </c>
      <c r="F27" s="36">
        <v>28.52</v>
      </c>
      <c r="G27" s="36">
        <v>26.64</v>
      </c>
      <c r="H27" s="36">
        <v>28.95</v>
      </c>
      <c r="I27" s="36">
        <v>21.15</v>
      </c>
      <c r="J27" s="36">
        <v>24.36</v>
      </c>
      <c r="K27" s="36">
        <v>26.73</v>
      </c>
      <c r="L27" s="35">
        <v>948</v>
      </c>
      <c r="M27" s="35">
        <v>948</v>
      </c>
      <c r="N27" s="35">
        <v>922</v>
      </c>
      <c r="O27" s="35">
        <v>927</v>
      </c>
      <c r="P27" s="35">
        <v>937</v>
      </c>
      <c r="S27" s="35" t="s">
        <v>39</v>
      </c>
      <c r="T27" s="42">
        <f t="shared" si="0"/>
        <v>27.276</v>
      </c>
      <c r="U27" s="42">
        <f t="shared" si="1"/>
        <v>25.566000000000003</v>
      </c>
      <c r="V27" s="43">
        <f t="shared" si="2"/>
        <v>937.30752309722845</v>
      </c>
    </row>
    <row r="28" spans="1:22" ht="21" customHeight="1">
      <c r="A28" s="35" t="s">
        <v>40</v>
      </c>
      <c r="B28" s="36">
        <v>7.1</v>
      </c>
      <c r="C28" s="36">
        <v>8.39</v>
      </c>
      <c r="D28" s="36">
        <v>7.14</v>
      </c>
      <c r="E28" s="36">
        <v>7.15</v>
      </c>
      <c r="F28" s="36">
        <v>7.18</v>
      </c>
      <c r="G28" s="36">
        <v>10.39</v>
      </c>
      <c r="H28" s="36">
        <v>11.84</v>
      </c>
      <c r="I28" s="36">
        <v>10.48</v>
      </c>
      <c r="J28" s="36">
        <v>10.49</v>
      </c>
      <c r="K28" s="36">
        <v>10.57</v>
      </c>
      <c r="L28" s="35">
        <v>1463</v>
      </c>
      <c r="M28" s="35">
        <v>1411</v>
      </c>
      <c r="N28" s="35">
        <v>1468</v>
      </c>
      <c r="O28" s="35">
        <v>1467</v>
      </c>
      <c r="P28" s="35">
        <v>1471</v>
      </c>
      <c r="S28" s="35" t="s">
        <v>40</v>
      </c>
      <c r="T28" s="42">
        <f t="shared" si="0"/>
        <v>7.3920000000000003</v>
      </c>
      <c r="U28" s="42">
        <f t="shared" si="1"/>
        <v>10.754000000000001</v>
      </c>
      <c r="V28" s="43">
        <f t="shared" si="2"/>
        <v>1454.8160173160175</v>
      </c>
    </row>
    <row r="29" spans="1:22" ht="21" customHeight="1">
      <c r="A29" s="35" t="s">
        <v>41</v>
      </c>
      <c r="B29" s="36">
        <v>1.18</v>
      </c>
      <c r="C29" s="36">
        <v>1.67</v>
      </c>
      <c r="D29" s="36">
        <v>1.92</v>
      </c>
      <c r="E29" s="36">
        <v>2.06</v>
      </c>
      <c r="F29" s="36">
        <v>2.0699999999999998</v>
      </c>
      <c r="G29" s="36">
        <v>1.85</v>
      </c>
      <c r="H29" s="36">
        <v>2.5099999999999998</v>
      </c>
      <c r="I29" s="36">
        <v>2.67</v>
      </c>
      <c r="J29" s="36">
        <v>2.96</v>
      </c>
      <c r="K29" s="36">
        <v>3.02</v>
      </c>
      <c r="L29" s="35">
        <v>1569</v>
      </c>
      <c r="M29" s="35">
        <v>1501</v>
      </c>
      <c r="N29" s="35">
        <v>1391</v>
      </c>
      <c r="O29" s="35">
        <v>1437</v>
      </c>
      <c r="P29" s="35">
        <v>1463</v>
      </c>
      <c r="S29" s="35" t="s">
        <v>41</v>
      </c>
      <c r="T29" s="42">
        <f t="shared" si="0"/>
        <v>1.78</v>
      </c>
      <c r="U29" s="42">
        <f t="shared" si="1"/>
        <v>2.6019999999999994</v>
      </c>
      <c r="V29" s="43">
        <f t="shared" si="2"/>
        <v>1461.7977528089884</v>
      </c>
    </row>
    <row r="30" spans="1:22" ht="21" customHeight="1">
      <c r="A30" s="35" t="s">
        <v>42</v>
      </c>
      <c r="B30" s="36">
        <v>20.89</v>
      </c>
      <c r="C30" s="36">
        <v>21.82</v>
      </c>
      <c r="D30" s="36">
        <v>21.92</v>
      </c>
      <c r="E30" s="36">
        <v>21.98</v>
      </c>
      <c r="F30" s="36">
        <v>11.88</v>
      </c>
      <c r="G30" s="36">
        <v>24.05</v>
      </c>
      <c r="H30" s="36">
        <v>24.85</v>
      </c>
      <c r="I30" s="36">
        <v>24.98</v>
      </c>
      <c r="J30" s="36">
        <v>25.19</v>
      </c>
      <c r="K30" s="36">
        <v>13.8</v>
      </c>
      <c r="L30" s="35">
        <v>1151</v>
      </c>
      <c r="M30" s="35">
        <v>1139</v>
      </c>
      <c r="N30" s="35">
        <v>1140</v>
      </c>
      <c r="O30" s="35">
        <v>1146</v>
      </c>
      <c r="P30" s="35">
        <v>1162</v>
      </c>
      <c r="S30" s="35" t="s">
        <v>42</v>
      </c>
      <c r="T30" s="42">
        <f t="shared" si="0"/>
        <v>19.698</v>
      </c>
      <c r="U30" s="42">
        <f t="shared" si="1"/>
        <v>22.574000000000002</v>
      </c>
      <c r="V30" s="43">
        <f t="shared" si="2"/>
        <v>1146.0046705249265</v>
      </c>
    </row>
    <row r="31" spans="1:22" ht="21" customHeight="1">
      <c r="A31" s="35" t="s">
        <v>43</v>
      </c>
      <c r="B31" s="36">
        <v>331.62</v>
      </c>
      <c r="C31" s="36">
        <v>316.8</v>
      </c>
      <c r="D31" s="36">
        <v>320.99</v>
      </c>
      <c r="E31" s="36">
        <v>376.88</v>
      </c>
      <c r="F31" s="36">
        <v>392.32</v>
      </c>
      <c r="G31" s="36">
        <v>181.36</v>
      </c>
      <c r="H31" s="36">
        <v>159.66</v>
      </c>
      <c r="I31" s="36">
        <v>146.06</v>
      </c>
      <c r="J31" s="36">
        <v>157.52000000000001</v>
      </c>
      <c r="K31" s="36">
        <v>203.83</v>
      </c>
      <c r="L31" s="35">
        <v>547</v>
      </c>
      <c r="M31" s="35">
        <v>504</v>
      </c>
      <c r="N31" s="35">
        <v>455</v>
      </c>
      <c r="O31" s="35">
        <v>418</v>
      </c>
      <c r="P31" s="35">
        <v>520</v>
      </c>
      <c r="S31" s="35" t="s">
        <v>43</v>
      </c>
      <c r="T31" s="42">
        <f t="shared" si="0"/>
        <v>347.72199999999998</v>
      </c>
      <c r="U31" s="42">
        <f t="shared" si="1"/>
        <v>169.68600000000001</v>
      </c>
      <c r="V31" s="43">
        <f t="shared" si="2"/>
        <v>487.99328198963542</v>
      </c>
    </row>
    <row r="32" spans="1:22" ht="21" customHeight="1">
      <c r="A32" s="35" t="s">
        <v>44</v>
      </c>
      <c r="B32" s="36">
        <v>0.92</v>
      </c>
      <c r="C32" s="36">
        <v>1.01</v>
      </c>
      <c r="D32" s="36">
        <v>0.97</v>
      </c>
      <c r="E32" s="36">
        <v>1.05</v>
      </c>
      <c r="F32" s="36">
        <v>1.08</v>
      </c>
      <c r="G32" s="36">
        <v>0.72</v>
      </c>
      <c r="H32" s="36">
        <v>0.44</v>
      </c>
      <c r="I32" s="36">
        <v>0.31</v>
      </c>
      <c r="J32" s="36">
        <v>0.4</v>
      </c>
      <c r="K32" s="36">
        <v>0.51</v>
      </c>
      <c r="L32" s="35">
        <v>780</v>
      </c>
      <c r="M32" s="35">
        <v>433</v>
      </c>
      <c r="N32" s="35">
        <v>321</v>
      </c>
      <c r="O32" s="35">
        <v>378</v>
      </c>
      <c r="P32" s="35">
        <v>474</v>
      </c>
      <c r="S32" s="35" t="s">
        <v>44</v>
      </c>
      <c r="T32" s="42">
        <f t="shared" si="0"/>
        <v>1.006</v>
      </c>
      <c r="U32" s="42">
        <f t="shared" si="1"/>
        <v>0.47599999999999998</v>
      </c>
      <c r="V32" s="43">
        <f t="shared" si="2"/>
        <v>473.1610337972167</v>
      </c>
    </row>
    <row r="33" spans="1:22" ht="21" customHeight="1">
      <c r="A33" s="35" t="s">
        <v>45</v>
      </c>
      <c r="B33" s="36">
        <v>22.5</v>
      </c>
      <c r="C33" s="36">
        <v>22</v>
      </c>
      <c r="D33" s="36">
        <v>6.8</v>
      </c>
      <c r="E33" s="36">
        <v>25.6</v>
      </c>
      <c r="F33" s="36">
        <v>57.5</v>
      </c>
      <c r="G33" s="36">
        <v>19.89</v>
      </c>
      <c r="H33" s="36">
        <v>21.48</v>
      </c>
      <c r="I33" s="36">
        <v>6.24</v>
      </c>
      <c r="J33" s="36">
        <v>25.26</v>
      </c>
      <c r="K33" s="36">
        <v>71.86</v>
      </c>
      <c r="L33" s="35">
        <v>884</v>
      </c>
      <c r="M33" s="35">
        <v>977</v>
      </c>
      <c r="N33" s="35">
        <v>917</v>
      </c>
      <c r="O33" s="35">
        <v>987</v>
      </c>
      <c r="P33" s="35">
        <v>1250</v>
      </c>
      <c r="S33" s="35" t="s">
        <v>45</v>
      </c>
      <c r="T33" s="42">
        <f t="shared" si="0"/>
        <v>26.880000000000003</v>
      </c>
      <c r="U33" s="42">
        <f t="shared" si="1"/>
        <v>28.946000000000005</v>
      </c>
      <c r="V33" s="43">
        <f t="shared" si="2"/>
        <v>1076.860119047619</v>
      </c>
    </row>
    <row r="34" spans="1:22" ht="21" customHeight="1">
      <c r="A34" s="35" t="s">
        <v>46</v>
      </c>
      <c r="B34" s="36">
        <v>1620.91</v>
      </c>
      <c r="C34" s="36">
        <v>1633.07</v>
      </c>
      <c r="D34" s="36">
        <v>2500.81</v>
      </c>
      <c r="E34" s="36">
        <v>2150.7800000000002</v>
      </c>
      <c r="F34" s="36">
        <v>2333.75</v>
      </c>
      <c r="G34" s="36">
        <v>1764.04</v>
      </c>
      <c r="H34" s="36">
        <v>1892.35</v>
      </c>
      <c r="I34" s="36">
        <v>2722.74</v>
      </c>
      <c r="J34" s="36">
        <v>2323.34</v>
      </c>
      <c r="K34" s="36">
        <v>2744.96</v>
      </c>
      <c r="L34" s="35">
        <v>1088</v>
      </c>
      <c r="M34" s="35">
        <v>1159</v>
      </c>
      <c r="N34" s="35">
        <v>1089</v>
      </c>
      <c r="O34" s="35">
        <v>1080</v>
      </c>
      <c r="P34" s="35">
        <v>1176</v>
      </c>
      <c r="S34" s="35" t="s">
        <v>46</v>
      </c>
      <c r="T34" s="42">
        <f t="shared" si="0"/>
        <v>2047.864</v>
      </c>
      <c r="U34" s="42">
        <f t="shared" si="1"/>
        <v>2289.4859999999999</v>
      </c>
      <c r="V34" s="43">
        <f t="shared" si="2"/>
        <v>1117.9873272834525</v>
      </c>
    </row>
    <row r="35" spans="1:22" ht="21" customHeight="1">
      <c r="A35" s="35" t="s">
        <v>47</v>
      </c>
      <c r="B35" s="36"/>
      <c r="C35" s="36"/>
      <c r="D35" s="36"/>
      <c r="E35" s="36"/>
      <c r="F35" s="36">
        <v>2.4300000000000002</v>
      </c>
      <c r="G35" s="36"/>
      <c r="H35" s="36"/>
      <c r="I35" s="36"/>
      <c r="J35" s="36"/>
      <c r="K35" s="36">
        <v>2.42</v>
      </c>
      <c r="L35" s="35"/>
      <c r="M35" s="35"/>
      <c r="N35" s="35"/>
      <c r="O35" s="35"/>
      <c r="P35" s="35">
        <v>998</v>
      </c>
      <c r="S35" s="35" t="s">
        <v>47</v>
      </c>
      <c r="T35" s="42">
        <f t="shared" si="0"/>
        <v>2.4300000000000002</v>
      </c>
      <c r="U35" s="42">
        <f t="shared" si="1"/>
        <v>2.42</v>
      </c>
      <c r="V35" s="43">
        <f t="shared" si="2"/>
        <v>995.88477366255131</v>
      </c>
    </row>
    <row r="36" spans="1:22" ht="21" customHeight="1">
      <c r="A36" s="35" t="s">
        <v>48</v>
      </c>
      <c r="B36" s="36">
        <v>602.23</v>
      </c>
      <c r="C36" s="36">
        <v>659.81</v>
      </c>
      <c r="D36" s="36">
        <v>633.65</v>
      </c>
      <c r="E36" s="36">
        <v>605.65</v>
      </c>
      <c r="F36" s="36">
        <v>617.65</v>
      </c>
      <c r="G36" s="36">
        <v>371.36</v>
      </c>
      <c r="H36" s="36">
        <v>386.02</v>
      </c>
      <c r="I36" s="36">
        <v>436.36</v>
      </c>
      <c r="J36" s="36">
        <v>302.27999999999997</v>
      </c>
      <c r="K36" s="36">
        <v>348.4</v>
      </c>
      <c r="L36" s="35">
        <v>617</v>
      </c>
      <c r="M36" s="35">
        <v>585</v>
      </c>
      <c r="N36" s="35">
        <v>689</v>
      </c>
      <c r="O36" s="35">
        <v>499</v>
      </c>
      <c r="P36" s="35">
        <v>564</v>
      </c>
      <c r="S36" s="35" t="s">
        <v>48</v>
      </c>
      <c r="T36" s="42">
        <f t="shared" si="0"/>
        <v>623.798</v>
      </c>
      <c r="U36" s="42">
        <f t="shared" si="1"/>
        <v>368.88400000000001</v>
      </c>
      <c r="V36" s="43">
        <f t="shared" si="2"/>
        <v>591.35168756552605</v>
      </c>
    </row>
    <row r="37" spans="1:22" ht="21" customHeight="1">
      <c r="A37" s="35" t="s">
        <v>49</v>
      </c>
      <c r="B37" s="36">
        <v>116</v>
      </c>
      <c r="C37" s="36">
        <v>121</v>
      </c>
      <c r="D37" s="36">
        <v>146</v>
      </c>
      <c r="E37" s="36">
        <v>182</v>
      </c>
      <c r="F37" s="36">
        <v>224</v>
      </c>
      <c r="G37" s="36">
        <v>164.15</v>
      </c>
      <c r="H37" s="36">
        <v>183.21</v>
      </c>
      <c r="I37" s="36">
        <v>220.45</v>
      </c>
      <c r="J37" s="36">
        <v>293.41000000000003</v>
      </c>
      <c r="K37" s="36">
        <v>296.91000000000003</v>
      </c>
      <c r="L37" s="35">
        <v>1415</v>
      </c>
      <c r="M37" s="35">
        <v>1514</v>
      </c>
      <c r="N37" s="35">
        <v>1510</v>
      </c>
      <c r="O37" s="35">
        <v>1612</v>
      </c>
      <c r="P37" s="35">
        <v>1325</v>
      </c>
      <c r="S37" s="35" t="s">
        <v>49</v>
      </c>
      <c r="T37" s="42">
        <f t="shared" si="0"/>
        <v>157.80000000000001</v>
      </c>
      <c r="U37" s="42">
        <f t="shared" si="1"/>
        <v>231.62600000000003</v>
      </c>
      <c r="V37" s="43">
        <f t="shared" si="2"/>
        <v>1467.8453738910014</v>
      </c>
    </row>
    <row r="38" spans="1:22" ht="21" customHeight="1">
      <c r="A38" s="35" t="s">
        <v>50</v>
      </c>
      <c r="B38" s="36">
        <v>11.8</v>
      </c>
      <c r="C38" s="36">
        <v>11.34</v>
      </c>
      <c r="D38" s="36">
        <v>10.37</v>
      </c>
      <c r="E38" s="36">
        <v>11.13</v>
      </c>
      <c r="F38" s="36">
        <v>9.39</v>
      </c>
      <c r="G38" s="36">
        <v>8.9</v>
      </c>
      <c r="H38" s="36">
        <v>8.58</v>
      </c>
      <c r="I38" s="36">
        <v>8.17</v>
      </c>
      <c r="J38" s="36">
        <v>8.9499999999999993</v>
      </c>
      <c r="K38" s="36">
        <v>7.57</v>
      </c>
      <c r="L38" s="35">
        <v>755</v>
      </c>
      <c r="M38" s="35">
        <v>756</v>
      </c>
      <c r="N38" s="35">
        <v>788</v>
      </c>
      <c r="O38" s="35">
        <v>804</v>
      </c>
      <c r="P38" s="35">
        <v>806</v>
      </c>
      <c r="S38" s="35" t="s">
        <v>50</v>
      </c>
      <c r="T38" s="42">
        <f t="shared" si="0"/>
        <v>10.806000000000001</v>
      </c>
      <c r="U38" s="42">
        <f t="shared" si="1"/>
        <v>8.4339999999999993</v>
      </c>
      <c r="V38" s="43">
        <f t="shared" si="2"/>
        <v>780.49231908199135</v>
      </c>
    </row>
    <row r="39" spans="1:22" ht="21" customHeight="1">
      <c r="A39" s="35" t="s">
        <v>51</v>
      </c>
      <c r="B39" s="36">
        <v>16</v>
      </c>
      <c r="C39" s="36">
        <v>17</v>
      </c>
      <c r="D39" s="36">
        <v>20</v>
      </c>
      <c r="E39" s="36">
        <v>20</v>
      </c>
      <c r="F39" s="36">
        <v>16</v>
      </c>
      <c r="G39" s="36">
        <v>12.74</v>
      </c>
      <c r="H39" s="36">
        <v>15.5</v>
      </c>
      <c r="I39" s="36">
        <v>18.920000000000002</v>
      </c>
      <c r="J39" s="36">
        <v>15.92</v>
      </c>
      <c r="K39" s="36">
        <v>13.67</v>
      </c>
      <c r="L39" s="35">
        <v>796</v>
      </c>
      <c r="M39" s="35">
        <v>912</v>
      </c>
      <c r="N39" s="35">
        <v>946</v>
      </c>
      <c r="O39" s="35">
        <v>796</v>
      </c>
      <c r="P39" s="35">
        <v>854</v>
      </c>
      <c r="S39" s="35" t="s">
        <v>51</v>
      </c>
      <c r="T39" s="42">
        <f t="shared" si="0"/>
        <v>17.8</v>
      </c>
      <c r="U39" s="42">
        <f t="shared" si="1"/>
        <v>15.35</v>
      </c>
      <c r="V39" s="43">
        <f t="shared" si="2"/>
        <v>862.35955056179773</v>
      </c>
    </row>
    <row r="40" spans="1:22" ht="21" customHeight="1">
      <c r="A40" s="35" t="s">
        <v>52</v>
      </c>
      <c r="B40" s="36">
        <v>1370</v>
      </c>
      <c r="C40" s="36">
        <v>1468</v>
      </c>
      <c r="D40" s="36">
        <v>1517</v>
      </c>
      <c r="E40" s="36">
        <v>1537</v>
      </c>
      <c r="F40" s="36">
        <v>1587</v>
      </c>
      <c r="G40" s="36">
        <v>1567.84</v>
      </c>
      <c r="H40" s="36">
        <v>1825.15</v>
      </c>
      <c r="I40" s="36">
        <v>1941.17</v>
      </c>
      <c r="J40" s="36">
        <v>1880.44</v>
      </c>
      <c r="K40" s="36">
        <v>1995.37</v>
      </c>
      <c r="L40" s="35">
        <v>1144</v>
      </c>
      <c r="M40" s="35">
        <v>1243</v>
      </c>
      <c r="N40" s="35">
        <v>1280</v>
      </c>
      <c r="O40" s="35">
        <v>1223</v>
      </c>
      <c r="P40" s="35">
        <v>1257</v>
      </c>
      <c r="S40" s="35" t="s">
        <v>52</v>
      </c>
      <c r="T40" s="42">
        <f t="shared" si="0"/>
        <v>1495.8</v>
      </c>
      <c r="U40" s="42">
        <f t="shared" si="1"/>
        <v>1841.9940000000001</v>
      </c>
      <c r="V40" s="43">
        <f t="shared" si="2"/>
        <v>1231.4440433212999</v>
      </c>
    </row>
    <row r="41" spans="1:22" ht="21" customHeight="1">
      <c r="A41" s="35" t="s">
        <v>53</v>
      </c>
      <c r="B41" s="36">
        <v>383.38</v>
      </c>
      <c r="C41" s="36">
        <v>388.08</v>
      </c>
      <c r="D41" s="36">
        <v>405.32</v>
      </c>
      <c r="E41" s="36">
        <v>389.64</v>
      </c>
      <c r="F41" s="36">
        <v>375.83</v>
      </c>
      <c r="G41" s="36">
        <v>387.5</v>
      </c>
      <c r="H41" s="36">
        <v>315.85000000000002</v>
      </c>
      <c r="I41" s="36">
        <v>332.99</v>
      </c>
      <c r="J41" s="36">
        <v>390.47</v>
      </c>
      <c r="K41" s="36">
        <v>338.14</v>
      </c>
      <c r="L41" s="35">
        <v>1011</v>
      </c>
      <c r="M41" s="35">
        <v>814</v>
      </c>
      <c r="N41" s="35">
        <v>822</v>
      </c>
      <c r="O41" s="35">
        <v>1002</v>
      </c>
      <c r="P41" s="35">
        <v>900</v>
      </c>
      <c r="S41" s="35" t="s">
        <v>53</v>
      </c>
      <c r="T41" s="42">
        <f t="shared" si="0"/>
        <v>388.45</v>
      </c>
      <c r="U41" s="42">
        <f t="shared" si="1"/>
        <v>352.99000000000007</v>
      </c>
      <c r="V41" s="43">
        <f t="shared" si="2"/>
        <v>908.71412022139282</v>
      </c>
    </row>
    <row r="42" spans="1:22" ht="21" customHeight="1">
      <c r="A42" s="35" t="s">
        <v>54</v>
      </c>
      <c r="B42" s="36">
        <v>15879.85</v>
      </c>
      <c r="C42" s="36">
        <v>14326.29</v>
      </c>
      <c r="D42" s="36">
        <v>14451.85</v>
      </c>
      <c r="E42" s="36">
        <v>15352.98</v>
      </c>
      <c r="F42" s="36">
        <v>16612.46</v>
      </c>
      <c r="G42" s="36">
        <v>16110.46</v>
      </c>
      <c r="H42" s="36">
        <v>13984.5</v>
      </c>
      <c r="I42" s="36">
        <v>15104.37</v>
      </c>
      <c r="J42" s="36">
        <v>16844.900000000001</v>
      </c>
      <c r="K42" s="36">
        <v>19066.66</v>
      </c>
      <c r="L42" s="35">
        <v>1015</v>
      </c>
      <c r="M42" s="35">
        <v>976</v>
      </c>
      <c r="N42" s="35">
        <v>1045</v>
      </c>
      <c r="O42" s="35">
        <v>1097</v>
      </c>
      <c r="P42" s="35">
        <v>1148</v>
      </c>
      <c r="S42" s="35" t="s">
        <v>54</v>
      </c>
      <c r="T42" s="42">
        <f t="shared" si="0"/>
        <v>15324.685999999998</v>
      </c>
      <c r="U42" s="42">
        <f t="shared" si="1"/>
        <v>16222.178</v>
      </c>
      <c r="V42" s="43">
        <f t="shared" si="2"/>
        <v>1058.5651151351487</v>
      </c>
    </row>
    <row r="43" spans="1:22">
      <c r="A43" s="192">
        <v>28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</row>
    <row r="46" spans="1:22">
      <c r="G46" s="26">
        <v>28</v>
      </c>
    </row>
  </sheetData>
  <mergeCells count="16">
    <mergeCell ref="S5:V5"/>
    <mergeCell ref="S4:V4"/>
    <mergeCell ref="S6:S7"/>
    <mergeCell ref="T6:T7"/>
    <mergeCell ref="U6:U7"/>
    <mergeCell ref="V6:V7"/>
    <mergeCell ref="A43:P43"/>
    <mergeCell ref="A1:P1"/>
    <mergeCell ref="A2:P2"/>
    <mergeCell ref="A3:P3"/>
    <mergeCell ref="A4:P4"/>
    <mergeCell ref="A5:P5"/>
    <mergeCell ref="A6:A7"/>
    <mergeCell ref="B6:F6"/>
    <mergeCell ref="G6:K6"/>
    <mergeCell ref="L6:P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landscape" r:id="rId1"/>
  <colBreaks count="1" manualBreakCount="1">
    <brk id="16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view="pageBreakPreview" topLeftCell="A12" zoomScale="70" zoomScaleNormal="70" zoomScaleSheetLayoutView="70" workbookViewId="0">
      <selection activeCell="A44" sqref="A44:P44"/>
    </sheetView>
  </sheetViews>
  <sheetFormatPr defaultColWidth="11" defaultRowHeight="18.75" outlineLevelCol="1"/>
  <cols>
    <col min="1" max="1" width="35.85546875" style="53" customWidth="1"/>
    <col min="2" max="16" width="10.85546875" style="53" customWidth="1" outlineLevel="1"/>
    <col min="17" max="18" width="11" style="53"/>
    <col min="19" max="19" width="31.7109375" style="53" bestFit="1" customWidth="1"/>
    <col min="20" max="22" width="11.7109375" style="53" customWidth="1"/>
    <col min="23" max="16384" width="11" style="53"/>
  </cols>
  <sheetData>
    <row r="1" spans="1:22" s="52" customFormat="1" ht="15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spans="1:22">
      <c r="A2" s="195" t="s">
        <v>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</row>
    <row r="3" spans="1:22">
      <c r="A3" s="195" t="s">
        <v>100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</row>
    <row r="4" spans="1:22">
      <c r="A4" s="196" t="s">
        <v>3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S4" s="201" t="s">
        <v>101</v>
      </c>
      <c r="T4" s="201"/>
      <c r="U4" s="201"/>
      <c r="V4" s="201"/>
    </row>
    <row r="5" spans="1:22">
      <c r="A5" s="196" t="s">
        <v>4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S5" s="201" t="s">
        <v>104</v>
      </c>
      <c r="T5" s="201"/>
      <c r="U5" s="201"/>
      <c r="V5" s="201"/>
    </row>
    <row r="6" spans="1:22">
      <c r="A6" s="197" t="s">
        <v>5</v>
      </c>
      <c r="B6" s="199" t="s">
        <v>7</v>
      </c>
      <c r="C6" s="199"/>
      <c r="D6" s="199"/>
      <c r="E6" s="199"/>
      <c r="F6" s="199"/>
      <c r="G6" s="199" t="s">
        <v>8</v>
      </c>
      <c r="H6" s="199"/>
      <c r="I6" s="199"/>
      <c r="J6" s="199"/>
      <c r="K6" s="199"/>
      <c r="L6" s="199" t="s">
        <v>9</v>
      </c>
      <c r="M6" s="199"/>
      <c r="N6" s="199"/>
      <c r="O6" s="199"/>
      <c r="P6" s="199"/>
      <c r="S6" s="200" t="s">
        <v>5</v>
      </c>
      <c r="T6" s="200" t="s">
        <v>7</v>
      </c>
      <c r="U6" s="200" t="s">
        <v>8</v>
      </c>
      <c r="V6" s="200" t="s">
        <v>9</v>
      </c>
    </row>
    <row r="7" spans="1:22">
      <c r="A7" s="198"/>
      <c r="B7" s="80" t="s">
        <v>10</v>
      </c>
      <c r="C7" s="80" t="s">
        <v>11</v>
      </c>
      <c r="D7" s="80" t="s">
        <v>12</v>
      </c>
      <c r="E7" s="80" t="s">
        <v>13</v>
      </c>
      <c r="F7" s="80" t="s">
        <v>14</v>
      </c>
      <c r="G7" s="80" t="s">
        <v>10</v>
      </c>
      <c r="H7" s="80" t="s">
        <v>11</v>
      </c>
      <c r="I7" s="80" t="s">
        <v>12</v>
      </c>
      <c r="J7" s="80" t="s">
        <v>13</v>
      </c>
      <c r="K7" s="80" t="s">
        <v>14</v>
      </c>
      <c r="L7" s="80" t="s">
        <v>10</v>
      </c>
      <c r="M7" s="80" t="s">
        <v>11</v>
      </c>
      <c r="N7" s="80" t="s">
        <v>12</v>
      </c>
      <c r="O7" s="80" t="s">
        <v>13</v>
      </c>
      <c r="P7" s="80" t="s">
        <v>14</v>
      </c>
      <c r="S7" s="200"/>
      <c r="T7" s="200"/>
      <c r="U7" s="200"/>
      <c r="V7" s="200"/>
    </row>
    <row r="8" spans="1:22">
      <c r="A8" s="81" t="s">
        <v>15</v>
      </c>
      <c r="B8" s="54">
        <v>0.55000000000000004</v>
      </c>
      <c r="C8" s="54">
        <v>0.56000000000000005</v>
      </c>
      <c r="D8" s="54">
        <v>0.52</v>
      </c>
      <c r="E8" s="54">
        <v>0.65</v>
      </c>
      <c r="F8" s="54">
        <v>0.65</v>
      </c>
      <c r="G8" s="54">
        <v>0.18</v>
      </c>
      <c r="H8" s="54">
        <v>0.15</v>
      </c>
      <c r="I8" s="54">
        <v>0.3</v>
      </c>
      <c r="J8" s="54">
        <v>0.26</v>
      </c>
      <c r="K8" s="54">
        <v>0.26</v>
      </c>
      <c r="L8" s="81">
        <v>322</v>
      </c>
      <c r="M8" s="81">
        <v>274</v>
      </c>
      <c r="N8" s="81">
        <v>578</v>
      </c>
      <c r="O8" s="81">
        <v>406</v>
      </c>
      <c r="P8" s="81">
        <v>406</v>
      </c>
      <c r="S8" s="81" t="s">
        <v>15</v>
      </c>
      <c r="T8" s="61">
        <f>AVERAGE(B8:F8)</f>
        <v>0.58600000000000008</v>
      </c>
      <c r="U8" s="61">
        <f>AVERAGE(G8:K8)</f>
        <v>0.22999999999999998</v>
      </c>
      <c r="V8" s="62">
        <f>U8/T8*1000</f>
        <v>392.49146757679171</v>
      </c>
    </row>
    <row r="9" spans="1:22">
      <c r="A9" s="81" t="s">
        <v>19</v>
      </c>
      <c r="B9" s="54">
        <v>1408</v>
      </c>
      <c r="C9" s="54">
        <v>1326</v>
      </c>
      <c r="D9" s="54">
        <v>1252</v>
      </c>
      <c r="E9" s="54">
        <v>1244</v>
      </c>
      <c r="F9" s="54">
        <v>1227</v>
      </c>
      <c r="G9" s="54">
        <v>1217.43</v>
      </c>
      <c r="H9" s="54">
        <v>739.59</v>
      </c>
      <c r="I9" s="54">
        <v>1166.72</v>
      </c>
      <c r="J9" s="54">
        <v>1094.6099999999999</v>
      </c>
      <c r="K9" s="54">
        <v>1054.48</v>
      </c>
      <c r="L9" s="81">
        <v>865</v>
      </c>
      <c r="M9" s="81">
        <v>558</v>
      </c>
      <c r="N9" s="81">
        <v>932</v>
      </c>
      <c r="O9" s="81">
        <v>880</v>
      </c>
      <c r="P9" s="81">
        <v>859</v>
      </c>
      <c r="S9" s="81" t="s">
        <v>19</v>
      </c>
      <c r="T9" s="61">
        <f t="shared" ref="T9:T42" si="0">AVERAGE(B9:F9)</f>
        <v>1291.4000000000001</v>
      </c>
      <c r="U9" s="61">
        <f t="shared" ref="U9:U42" si="1">AVERAGE(G9:K9)</f>
        <v>1054.566</v>
      </c>
      <c r="V9" s="62">
        <f t="shared" ref="V9:V42" si="2">U9/T9*1000</f>
        <v>816.60678333591454</v>
      </c>
    </row>
    <row r="10" spans="1:22">
      <c r="A10" s="81" t="s">
        <v>20</v>
      </c>
      <c r="B10" s="54">
        <v>13.2</v>
      </c>
      <c r="C10" s="54">
        <v>13.3</v>
      </c>
      <c r="D10" s="54">
        <v>13.35</v>
      </c>
      <c r="E10" s="54">
        <v>13.36</v>
      </c>
      <c r="F10" s="54">
        <v>13.57</v>
      </c>
      <c r="G10" s="54">
        <v>13.46</v>
      </c>
      <c r="H10" s="54">
        <v>11.99</v>
      </c>
      <c r="I10" s="54">
        <v>14.15</v>
      </c>
      <c r="J10" s="54">
        <v>14.3</v>
      </c>
      <c r="K10" s="54">
        <v>14.54</v>
      </c>
      <c r="L10" s="81">
        <v>1020</v>
      </c>
      <c r="M10" s="81">
        <v>901</v>
      </c>
      <c r="N10" s="81">
        <v>1060</v>
      </c>
      <c r="O10" s="81">
        <v>1070</v>
      </c>
      <c r="P10" s="81">
        <v>1071</v>
      </c>
      <c r="S10" s="81" t="s">
        <v>20</v>
      </c>
      <c r="T10" s="61">
        <f t="shared" si="0"/>
        <v>13.356</v>
      </c>
      <c r="U10" s="61">
        <f t="shared" si="1"/>
        <v>13.687999999999999</v>
      </c>
      <c r="V10" s="62">
        <f t="shared" si="2"/>
        <v>1024.8577418388738</v>
      </c>
    </row>
    <row r="11" spans="1:22">
      <c r="A11" s="81" t="s">
        <v>21</v>
      </c>
      <c r="B11" s="54">
        <v>154.71</v>
      </c>
      <c r="C11" s="54">
        <v>150.22999999999999</v>
      </c>
      <c r="D11" s="54">
        <v>143.96</v>
      </c>
      <c r="E11" s="54">
        <v>142.30000000000001</v>
      </c>
      <c r="F11" s="54">
        <v>144.4</v>
      </c>
      <c r="G11" s="54">
        <v>115.76</v>
      </c>
      <c r="H11" s="54">
        <v>113.5</v>
      </c>
      <c r="I11" s="54">
        <v>106.07</v>
      </c>
      <c r="J11" s="54">
        <v>108.7</v>
      </c>
      <c r="K11" s="54">
        <v>110.78</v>
      </c>
      <c r="L11" s="81">
        <v>748</v>
      </c>
      <c r="M11" s="81">
        <v>756</v>
      </c>
      <c r="N11" s="81">
        <v>737</v>
      </c>
      <c r="O11" s="81">
        <v>764</v>
      </c>
      <c r="P11" s="81">
        <v>767</v>
      </c>
      <c r="S11" s="81" t="s">
        <v>21</v>
      </c>
      <c r="T11" s="61">
        <f t="shared" si="0"/>
        <v>147.12</v>
      </c>
      <c r="U11" s="61">
        <f t="shared" si="1"/>
        <v>110.96199999999999</v>
      </c>
      <c r="V11" s="62">
        <f t="shared" si="2"/>
        <v>754.22784121805319</v>
      </c>
    </row>
    <row r="12" spans="1:22">
      <c r="A12" s="81" t="s">
        <v>22</v>
      </c>
      <c r="B12" s="54">
        <v>476.01</v>
      </c>
      <c r="C12" s="54">
        <v>479.37</v>
      </c>
      <c r="D12" s="54">
        <v>457.39</v>
      </c>
      <c r="E12" s="54">
        <v>448.93</v>
      </c>
      <c r="F12" s="54">
        <v>435.37</v>
      </c>
      <c r="G12" s="54">
        <v>454.2</v>
      </c>
      <c r="H12" s="54">
        <v>453.46</v>
      </c>
      <c r="I12" s="54">
        <v>334.41</v>
      </c>
      <c r="J12" s="54">
        <v>376.85</v>
      </c>
      <c r="K12" s="54">
        <v>387.98</v>
      </c>
      <c r="L12" s="81">
        <v>954</v>
      </c>
      <c r="M12" s="81">
        <v>946</v>
      </c>
      <c r="N12" s="81">
        <v>731</v>
      </c>
      <c r="O12" s="81">
        <v>839</v>
      </c>
      <c r="P12" s="81">
        <v>891</v>
      </c>
      <c r="S12" s="81" t="s">
        <v>22</v>
      </c>
      <c r="T12" s="61">
        <f t="shared" si="0"/>
        <v>459.41400000000004</v>
      </c>
      <c r="U12" s="61">
        <f t="shared" si="1"/>
        <v>401.38</v>
      </c>
      <c r="V12" s="62">
        <f t="shared" si="2"/>
        <v>873.6782074555847</v>
      </c>
    </row>
    <row r="13" spans="1:22">
      <c r="A13" s="81" t="s">
        <v>24</v>
      </c>
      <c r="B13" s="54">
        <v>789.26</v>
      </c>
      <c r="C13" s="54">
        <v>745.79</v>
      </c>
      <c r="D13" s="54">
        <v>757.84</v>
      </c>
      <c r="E13" s="54">
        <v>645.79999999999995</v>
      </c>
      <c r="F13" s="54">
        <v>657.17</v>
      </c>
      <c r="G13" s="54">
        <v>549.97</v>
      </c>
      <c r="H13" s="54">
        <v>537.47</v>
      </c>
      <c r="I13" s="54">
        <v>241.28</v>
      </c>
      <c r="J13" s="54">
        <v>447.52</v>
      </c>
      <c r="K13" s="54">
        <v>386.94</v>
      </c>
      <c r="L13" s="81">
        <v>697</v>
      </c>
      <c r="M13" s="81">
        <v>721</v>
      </c>
      <c r="N13" s="81">
        <v>318</v>
      </c>
      <c r="O13" s="81">
        <v>693</v>
      </c>
      <c r="P13" s="81">
        <v>589</v>
      </c>
      <c r="S13" s="81" t="s">
        <v>24</v>
      </c>
      <c r="T13" s="61">
        <f t="shared" si="0"/>
        <v>719.17199999999991</v>
      </c>
      <c r="U13" s="61">
        <f t="shared" si="1"/>
        <v>432.63599999999997</v>
      </c>
      <c r="V13" s="62">
        <f t="shared" si="2"/>
        <v>601.57514474979564</v>
      </c>
    </row>
    <row r="14" spans="1:22">
      <c r="A14" s="81" t="s">
        <v>25</v>
      </c>
      <c r="B14" s="54">
        <v>2.46</v>
      </c>
      <c r="C14" s="54">
        <v>3.85</v>
      </c>
      <c r="D14" s="54">
        <v>2.4700000000000002</v>
      </c>
      <c r="E14" s="54">
        <v>0</v>
      </c>
      <c r="F14" s="54">
        <v>0</v>
      </c>
      <c r="G14" s="54">
        <v>2.46</v>
      </c>
      <c r="H14" s="54">
        <v>4.28</v>
      </c>
      <c r="I14" s="54">
        <v>2.4300000000000002</v>
      </c>
      <c r="J14" s="54">
        <v>0</v>
      </c>
      <c r="K14" s="54">
        <v>0</v>
      </c>
      <c r="L14" s="81">
        <v>1000</v>
      </c>
      <c r="M14" s="81">
        <v>1113</v>
      </c>
      <c r="N14" s="81">
        <v>986</v>
      </c>
      <c r="O14" s="81">
        <v>0</v>
      </c>
      <c r="P14" s="81">
        <v>0</v>
      </c>
      <c r="S14" s="81" t="s">
        <v>25</v>
      </c>
      <c r="T14" s="61">
        <f t="shared" si="0"/>
        <v>1.7560000000000002</v>
      </c>
      <c r="U14" s="61">
        <f t="shared" si="1"/>
        <v>1.8340000000000001</v>
      </c>
      <c r="V14" s="62">
        <f t="shared" si="2"/>
        <v>1044.4191343963553</v>
      </c>
    </row>
    <row r="15" spans="1:22">
      <c r="A15" s="81" t="s">
        <v>26</v>
      </c>
      <c r="B15" s="54">
        <v>0</v>
      </c>
      <c r="C15" s="54">
        <v>0</v>
      </c>
      <c r="D15" s="54">
        <v>0.53</v>
      </c>
      <c r="E15" s="54">
        <v>0</v>
      </c>
      <c r="F15" s="54">
        <v>0</v>
      </c>
      <c r="G15" s="54">
        <v>0</v>
      </c>
      <c r="H15" s="54">
        <v>0</v>
      </c>
      <c r="I15" s="54">
        <v>0.54</v>
      </c>
      <c r="J15" s="54">
        <v>0</v>
      </c>
      <c r="K15" s="54">
        <v>0</v>
      </c>
      <c r="L15" s="81">
        <v>0</v>
      </c>
      <c r="M15" s="81">
        <v>0</v>
      </c>
      <c r="N15" s="81">
        <v>1029</v>
      </c>
      <c r="O15" s="81">
        <v>0</v>
      </c>
      <c r="P15" s="81">
        <v>0</v>
      </c>
      <c r="S15" s="81" t="s">
        <v>26</v>
      </c>
      <c r="T15" s="61">
        <f t="shared" si="0"/>
        <v>0.10600000000000001</v>
      </c>
      <c r="U15" s="61">
        <f t="shared" si="1"/>
        <v>0.10800000000000001</v>
      </c>
      <c r="V15" s="62">
        <f t="shared" si="2"/>
        <v>1018.8679245283018</v>
      </c>
    </row>
    <row r="16" spans="1:22">
      <c r="A16" s="81" t="s">
        <v>27</v>
      </c>
      <c r="B16" s="54">
        <v>0.01</v>
      </c>
      <c r="C16" s="54">
        <v>0</v>
      </c>
      <c r="D16" s="54">
        <v>0</v>
      </c>
      <c r="E16" s="54">
        <v>0</v>
      </c>
      <c r="F16" s="54">
        <v>0</v>
      </c>
      <c r="G16" s="54">
        <v>0.01</v>
      </c>
      <c r="H16" s="54">
        <v>0</v>
      </c>
      <c r="I16" s="54">
        <v>0</v>
      </c>
      <c r="J16" s="54">
        <v>0</v>
      </c>
      <c r="K16" s="54">
        <v>0</v>
      </c>
      <c r="L16" s="81">
        <v>2000</v>
      </c>
      <c r="M16" s="81">
        <v>2000</v>
      </c>
      <c r="N16" s="81">
        <v>2000</v>
      </c>
      <c r="O16" s="81">
        <v>2000</v>
      </c>
      <c r="P16" s="81">
        <v>2000</v>
      </c>
      <c r="S16" s="81" t="s">
        <v>27</v>
      </c>
      <c r="T16" s="61">
        <f t="shared" si="0"/>
        <v>2E-3</v>
      </c>
      <c r="U16" s="61">
        <f t="shared" si="1"/>
        <v>2E-3</v>
      </c>
      <c r="V16" s="62">
        <f t="shared" si="2"/>
        <v>1000</v>
      </c>
    </row>
    <row r="17" spans="1:22">
      <c r="A17" s="81" t="s">
        <v>28</v>
      </c>
      <c r="B17" s="54">
        <v>5.54</v>
      </c>
      <c r="C17" s="54">
        <v>6.2</v>
      </c>
      <c r="D17" s="54">
        <v>4.4000000000000004</v>
      </c>
      <c r="E17" s="54">
        <v>3.84</v>
      </c>
      <c r="F17" s="54">
        <v>3.8</v>
      </c>
      <c r="G17" s="54">
        <v>4.82</v>
      </c>
      <c r="H17" s="54">
        <v>6.32</v>
      </c>
      <c r="I17" s="54">
        <v>3.86</v>
      </c>
      <c r="J17" s="54">
        <v>3.75</v>
      </c>
      <c r="K17" s="54">
        <v>3.03</v>
      </c>
      <c r="L17" s="81">
        <v>870</v>
      </c>
      <c r="M17" s="81">
        <v>1019</v>
      </c>
      <c r="N17" s="81">
        <v>877</v>
      </c>
      <c r="O17" s="81">
        <v>976</v>
      </c>
      <c r="P17" s="81">
        <v>798</v>
      </c>
      <c r="S17" s="81" t="s">
        <v>28</v>
      </c>
      <c r="T17" s="61">
        <f t="shared" si="0"/>
        <v>4.7560000000000002</v>
      </c>
      <c r="U17" s="61">
        <f t="shared" si="1"/>
        <v>4.3559999999999999</v>
      </c>
      <c r="V17" s="62">
        <f t="shared" si="2"/>
        <v>915.89571068124462</v>
      </c>
    </row>
    <row r="18" spans="1:22">
      <c r="A18" s="81" t="s">
        <v>29</v>
      </c>
      <c r="B18" s="54">
        <v>908</v>
      </c>
      <c r="C18" s="54">
        <v>661.95</v>
      </c>
      <c r="D18" s="54">
        <v>902.37</v>
      </c>
      <c r="E18" s="54">
        <v>1397.47</v>
      </c>
      <c r="F18" s="54">
        <v>1762.01</v>
      </c>
      <c r="G18" s="54">
        <v>922.59</v>
      </c>
      <c r="H18" s="54">
        <v>681.33</v>
      </c>
      <c r="I18" s="54">
        <v>1057.27</v>
      </c>
      <c r="J18" s="54">
        <v>1809.16</v>
      </c>
      <c r="K18" s="54">
        <v>2701.09</v>
      </c>
      <c r="L18" s="81">
        <v>1016</v>
      </c>
      <c r="M18" s="81">
        <v>1029</v>
      </c>
      <c r="N18" s="81">
        <v>1172</v>
      </c>
      <c r="O18" s="81">
        <v>1295</v>
      </c>
      <c r="P18" s="81">
        <v>1533</v>
      </c>
      <c r="S18" s="81" t="s">
        <v>29</v>
      </c>
      <c r="T18" s="61">
        <f t="shared" si="0"/>
        <v>1126.3600000000001</v>
      </c>
      <c r="U18" s="61">
        <f t="shared" si="1"/>
        <v>1434.288</v>
      </c>
      <c r="V18" s="62">
        <f t="shared" si="2"/>
        <v>1273.3832877587981</v>
      </c>
    </row>
    <row r="19" spans="1:22">
      <c r="A19" s="81" t="s">
        <v>30</v>
      </c>
      <c r="B19" s="54">
        <v>72.2</v>
      </c>
      <c r="C19" s="54">
        <v>72</v>
      </c>
      <c r="D19" s="54">
        <v>69.66</v>
      </c>
      <c r="E19" s="54">
        <v>87.57</v>
      </c>
      <c r="F19" s="54">
        <v>125.32</v>
      </c>
      <c r="G19" s="54">
        <v>69.36</v>
      </c>
      <c r="H19" s="54">
        <v>82.13</v>
      </c>
      <c r="I19" s="54">
        <v>64.38</v>
      </c>
      <c r="J19" s="54">
        <v>72.66</v>
      </c>
      <c r="K19" s="54">
        <v>106.1</v>
      </c>
      <c r="L19" s="81">
        <v>961</v>
      </c>
      <c r="M19" s="81">
        <v>1141</v>
      </c>
      <c r="N19" s="81">
        <v>924</v>
      </c>
      <c r="O19" s="81">
        <v>830</v>
      </c>
      <c r="P19" s="81">
        <v>847</v>
      </c>
      <c r="S19" s="81" t="s">
        <v>30</v>
      </c>
      <c r="T19" s="61">
        <f t="shared" si="0"/>
        <v>85.35</v>
      </c>
      <c r="U19" s="61">
        <f t="shared" si="1"/>
        <v>78.926000000000002</v>
      </c>
      <c r="V19" s="62">
        <f t="shared" si="2"/>
        <v>924.73345049794978</v>
      </c>
    </row>
    <row r="20" spans="1:22">
      <c r="A20" s="81" t="s">
        <v>31</v>
      </c>
      <c r="B20" s="54">
        <v>28.46</v>
      </c>
      <c r="C20" s="54">
        <v>27.86</v>
      </c>
      <c r="D20" s="54">
        <v>28.4</v>
      </c>
      <c r="E20" s="54">
        <v>34.049999999999997</v>
      </c>
      <c r="F20" s="54">
        <v>40.07</v>
      </c>
      <c r="G20" s="54">
        <v>57.46</v>
      </c>
      <c r="H20" s="54">
        <v>53.99</v>
      </c>
      <c r="I20" s="54">
        <v>55.19</v>
      </c>
      <c r="J20" s="54">
        <v>60.2</v>
      </c>
      <c r="K20" s="54">
        <v>75.16</v>
      </c>
      <c r="L20" s="81">
        <v>2019</v>
      </c>
      <c r="M20" s="81">
        <v>1938</v>
      </c>
      <c r="N20" s="81">
        <v>1944</v>
      </c>
      <c r="O20" s="81">
        <v>1768</v>
      </c>
      <c r="P20" s="81">
        <v>1876</v>
      </c>
      <c r="S20" s="81" t="s">
        <v>31</v>
      </c>
      <c r="T20" s="61">
        <f t="shared" si="0"/>
        <v>31.768000000000001</v>
      </c>
      <c r="U20" s="61">
        <f t="shared" si="1"/>
        <v>60.4</v>
      </c>
      <c r="V20" s="62">
        <f t="shared" si="2"/>
        <v>1901.2843112566102</v>
      </c>
    </row>
    <row r="21" spans="1:22">
      <c r="A21" s="81" t="s">
        <v>32</v>
      </c>
      <c r="B21" s="54">
        <v>19.239999999999998</v>
      </c>
      <c r="C21" s="54">
        <v>19.850000000000001</v>
      </c>
      <c r="D21" s="54">
        <v>17.260000000000002</v>
      </c>
      <c r="E21" s="54">
        <v>16.14</v>
      </c>
      <c r="F21" s="54">
        <v>14.91</v>
      </c>
      <c r="G21" s="54">
        <v>10.65</v>
      </c>
      <c r="H21" s="54">
        <v>10.62</v>
      </c>
      <c r="I21" s="54">
        <v>44.17</v>
      </c>
      <c r="J21" s="54">
        <v>10.08</v>
      </c>
      <c r="K21" s="54">
        <v>9.5299999999999994</v>
      </c>
      <c r="L21" s="81">
        <v>553</v>
      </c>
      <c r="M21" s="81">
        <v>535</v>
      </c>
      <c r="N21" s="81">
        <v>2559</v>
      </c>
      <c r="O21" s="81">
        <v>624</v>
      </c>
      <c r="P21" s="81">
        <v>639</v>
      </c>
      <c r="S21" s="81" t="s">
        <v>32</v>
      </c>
      <c r="T21" s="61">
        <f t="shared" si="0"/>
        <v>17.48</v>
      </c>
      <c r="U21" s="61">
        <f t="shared" si="1"/>
        <v>17.009999999999998</v>
      </c>
      <c r="V21" s="62">
        <f t="shared" si="2"/>
        <v>973.11212814645296</v>
      </c>
    </row>
    <row r="22" spans="1:22">
      <c r="A22" s="81" t="s">
        <v>33</v>
      </c>
      <c r="B22" s="54">
        <v>793.05</v>
      </c>
      <c r="C22" s="54">
        <v>742.78</v>
      </c>
      <c r="D22" s="54">
        <v>791.48</v>
      </c>
      <c r="E22" s="54">
        <v>848.34</v>
      </c>
      <c r="F22" s="54">
        <v>855.2</v>
      </c>
      <c r="G22" s="54">
        <v>836.73</v>
      </c>
      <c r="H22" s="54">
        <v>735.16</v>
      </c>
      <c r="I22" s="54">
        <v>814.94</v>
      </c>
      <c r="J22" s="54">
        <v>905.36</v>
      </c>
      <c r="K22" s="54">
        <v>898.3</v>
      </c>
      <c r="L22" s="81">
        <v>1055</v>
      </c>
      <c r="M22" s="81">
        <v>990</v>
      </c>
      <c r="N22" s="81">
        <v>1030</v>
      </c>
      <c r="O22" s="81">
        <v>1067</v>
      </c>
      <c r="P22" s="81">
        <v>1050</v>
      </c>
      <c r="S22" s="81" t="s">
        <v>33</v>
      </c>
      <c r="T22" s="61">
        <f t="shared" si="0"/>
        <v>806.17000000000007</v>
      </c>
      <c r="U22" s="61">
        <f t="shared" si="1"/>
        <v>838.09799999999996</v>
      </c>
      <c r="V22" s="62">
        <f t="shared" si="2"/>
        <v>1039.6045499088279</v>
      </c>
    </row>
    <row r="23" spans="1:22">
      <c r="A23" s="81" t="s">
        <v>34</v>
      </c>
      <c r="B23" s="54">
        <v>3023.7</v>
      </c>
      <c r="C23" s="54">
        <v>3356.66</v>
      </c>
      <c r="D23" s="54">
        <v>3111.5</v>
      </c>
      <c r="E23" s="54">
        <v>3126.01</v>
      </c>
      <c r="F23" s="54">
        <v>3187</v>
      </c>
      <c r="G23" s="54">
        <v>1951.21</v>
      </c>
      <c r="H23" s="54">
        <v>1773.86</v>
      </c>
      <c r="I23" s="54">
        <v>2155.89</v>
      </c>
      <c r="J23" s="54">
        <v>2065.0300000000002</v>
      </c>
      <c r="K23" s="54">
        <v>1971.5</v>
      </c>
      <c r="L23" s="81">
        <v>645</v>
      </c>
      <c r="M23" s="81">
        <v>528</v>
      </c>
      <c r="N23" s="81">
        <v>693</v>
      </c>
      <c r="O23" s="81">
        <v>661</v>
      </c>
      <c r="P23" s="81">
        <v>619</v>
      </c>
      <c r="S23" s="81" t="s">
        <v>34</v>
      </c>
      <c r="T23" s="61">
        <f t="shared" si="0"/>
        <v>3160.9740000000002</v>
      </c>
      <c r="U23" s="61">
        <f t="shared" si="1"/>
        <v>1983.498</v>
      </c>
      <c r="V23" s="62">
        <f t="shared" si="2"/>
        <v>627.49582881732022</v>
      </c>
    </row>
    <row r="24" spans="1:22">
      <c r="A24" s="81" t="s">
        <v>35</v>
      </c>
      <c r="B24" s="54">
        <v>1.99</v>
      </c>
      <c r="C24" s="54">
        <v>2.4900000000000002</v>
      </c>
      <c r="D24" s="54">
        <v>2.2599999999999998</v>
      </c>
      <c r="E24" s="54">
        <v>2.0099999999999998</v>
      </c>
      <c r="F24" s="54">
        <v>1.44</v>
      </c>
      <c r="G24" s="54">
        <v>2.0499999999999998</v>
      </c>
      <c r="H24" s="54">
        <v>2.31</v>
      </c>
      <c r="I24" s="54">
        <v>2.1800000000000002</v>
      </c>
      <c r="J24" s="54">
        <v>1.92</v>
      </c>
      <c r="K24" s="54">
        <v>1.47</v>
      </c>
      <c r="L24" s="81">
        <v>1027</v>
      </c>
      <c r="M24" s="81">
        <v>925</v>
      </c>
      <c r="N24" s="81">
        <v>966</v>
      </c>
      <c r="O24" s="81">
        <v>959</v>
      </c>
      <c r="P24" s="81">
        <v>1022</v>
      </c>
      <c r="S24" s="81" t="s">
        <v>35</v>
      </c>
      <c r="T24" s="61">
        <f t="shared" si="0"/>
        <v>2.0379999999999998</v>
      </c>
      <c r="U24" s="61">
        <f t="shared" si="1"/>
        <v>1.986</v>
      </c>
      <c r="V24" s="62">
        <f t="shared" si="2"/>
        <v>974.48478900883231</v>
      </c>
    </row>
    <row r="25" spans="1:22">
      <c r="A25" s="81" t="s">
        <v>36</v>
      </c>
      <c r="B25" s="54">
        <v>0</v>
      </c>
      <c r="C25" s="54">
        <v>0</v>
      </c>
      <c r="D25" s="54">
        <v>0</v>
      </c>
      <c r="E25" s="54">
        <v>1.22</v>
      </c>
      <c r="F25" s="54">
        <v>1.22</v>
      </c>
      <c r="G25" s="54">
        <v>0</v>
      </c>
      <c r="H25" s="54">
        <v>0</v>
      </c>
      <c r="I25" s="54">
        <v>0</v>
      </c>
      <c r="J25" s="54">
        <v>1.1000000000000001</v>
      </c>
      <c r="K25" s="54">
        <v>1.1000000000000001</v>
      </c>
      <c r="L25" s="81">
        <v>0</v>
      </c>
      <c r="M25" s="81">
        <v>0</v>
      </c>
      <c r="N25" s="81">
        <v>0</v>
      </c>
      <c r="O25" s="81">
        <v>898</v>
      </c>
      <c r="P25" s="81">
        <v>900</v>
      </c>
      <c r="S25" s="81" t="s">
        <v>36</v>
      </c>
      <c r="T25" s="61">
        <f t="shared" si="0"/>
        <v>0.48799999999999999</v>
      </c>
      <c r="U25" s="61">
        <f t="shared" si="1"/>
        <v>0.44000000000000006</v>
      </c>
      <c r="V25" s="62">
        <f t="shared" si="2"/>
        <v>901.63934426229514</v>
      </c>
    </row>
    <row r="26" spans="1:22">
      <c r="A26" s="81" t="s">
        <v>37</v>
      </c>
      <c r="B26" s="54">
        <v>7480</v>
      </c>
      <c r="C26" s="54">
        <v>6600</v>
      </c>
      <c r="D26" s="54">
        <v>4757.2</v>
      </c>
      <c r="E26" s="54">
        <v>4867</v>
      </c>
      <c r="F26" s="54">
        <v>5345.1</v>
      </c>
      <c r="G26" s="54">
        <v>8111.58</v>
      </c>
      <c r="H26" s="54">
        <v>6045.41</v>
      </c>
      <c r="I26" s="54">
        <v>4108.41</v>
      </c>
      <c r="J26" s="54">
        <v>5294.7</v>
      </c>
      <c r="K26" s="54">
        <v>5694.7</v>
      </c>
      <c r="L26" s="81">
        <v>1084</v>
      </c>
      <c r="M26" s="81">
        <v>916</v>
      </c>
      <c r="N26" s="81">
        <v>864</v>
      </c>
      <c r="O26" s="81">
        <v>1088</v>
      </c>
      <c r="P26" s="81">
        <v>1065</v>
      </c>
      <c r="S26" s="81" t="s">
        <v>37</v>
      </c>
      <c r="T26" s="61">
        <f t="shared" si="0"/>
        <v>5809.8600000000006</v>
      </c>
      <c r="U26" s="61">
        <f t="shared" si="1"/>
        <v>5850.9600000000009</v>
      </c>
      <c r="V26" s="62">
        <f t="shared" si="2"/>
        <v>1007.0741807892101</v>
      </c>
    </row>
    <row r="27" spans="1:22">
      <c r="A27" s="81" t="s">
        <v>38</v>
      </c>
      <c r="B27" s="54">
        <v>4209</v>
      </c>
      <c r="C27" s="54">
        <v>4002.23</v>
      </c>
      <c r="D27" s="54">
        <v>4192.37</v>
      </c>
      <c r="E27" s="54">
        <v>4528.92</v>
      </c>
      <c r="F27" s="54">
        <v>5092.68</v>
      </c>
      <c r="G27" s="54">
        <v>3347.76</v>
      </c>
      <c r="H27" s="54">
        <v>2682.54</v>
      </c>
      <c r="I27" s="54">
        <v>3736</v>
      </c>
      <c r="J27" s="54">
        <v>4321.2299999999996</v>
      </c>
      <c r="K27" s="54">
        <v>5023.6899999999996</v>
      </c>
      <c r="L27" s="81">
        <v>795</v>
      </c>
      <c r="M27" s="81">
        <v>670</v>
      </c>
      <c r="N27" s="81">
        <v>891</v>
      </c>
      <c r="O27" s="81">
        <v>954</v>
      </c>
      <c r="P27" s="81">
        <v>986</v>
      </c>
      <c r="S27" s="81" t="s">
        <v>38</v>
      </c>
      <c r="T27" s="61">
        <f t="shared" si="0"/>
        <v>4405.0399999999991</v>
      </c>
      <c r="U27" s="61">
        <f t="shared" si="1"/>
        <v>3822.2439999999997</v>
      </c>
      <c r="V27" s="62">
        <f t="shared" si="2"/>
        <v>867.69790966710866</v>
      </c>
    </row>
    <row r="28" spans="1:22">
      <c r="A28" s="81" t="s">
        <v>39</v>
      </c>
      <c r="B28" s="54">
        <v>31.13</v>
      </c>
      <c r="C28" s="54">
        <v>31.07</v>
      </c>
      <c r="D28" s="54">
        <v>27.45</v>
      </c>
      <c r="E28" s="54">
        <v>31.11</v>
      </c>
      <c r="F28" s="54">
        <v>33.28</v>
      </c>
      <c r="G28" s="54">
        <v>30.03</v>
      </c>
      <c r="H28" s="54">
        <v>29.51</v>
      </c>
      <c r="I28" s="54">
        <v>25.19</v>
      </c>
      <c r="J28" s="54">
        <v>29.37</v>
      </c>
      <c r="K28" s="54">
        <v>31.28</v>
      </c>
      <c r="L28" s="81">
        <v>965</v>
      </c>
      <c r="M28" s="81">
        <v>950</v>
      </c>
      <c r="N28" s="81">
        <v>918</v>
      </c>
      <c r="O28" s="81">
        <v>944</v>
      </c>
      <c r="P28" s="81">
        <v>940</v>
      </c>
      <c r="S28" s="81" t="s">
        <v>39</v>
      </c>
      <c r="T28" s="61">
        <f t="shared" si="0"/>
        <v>30.808000000000003</v>
      </c>
      <c r="U28" s="61">
        <f t="shared" si="1"/>
        <v>29.076000000000001</v>
      </c>
      <c r="V28" s="62">
        <f t="shared" si="2"/>
        <v>943.78083614645539</v>
      </c>
    </row>
    <row r="29" spans="1:22">
      <c r="A29" s="81" t="s">
        <v>40</v>
      </c>
      <c r="B29" s="54">
        <v>8.2799999999999994</v>
      </c>
      <c r="C29" s="54">
        <v>9.58</v>
      </c>
      <c r="D29" s="54">
        <v>8.32</v>
      </c>
      <c r="E29" s="54">
        <v>8.34</v>
      </c>
      <c r="F29" s="54">
        <v>8.3699999999999992</v>
      </c>
      <c r="G29" s="54">
        <v>11.92</v>
      </c>
      <c r="H29" s="54">
        <v>13.37</v>
      </c>
      <c r="I29" s="54">
        <v>12.02</v>
      </c>
      <c r="J29" s="54">
        <v>12.04</v>
      </c>
      <c r="K29" s="54">
        <v>12.12</v>
      </c>
      <c r="L29" s="81">
        <v>1439</v>
      </c>
      <c r="M29" s="81">
        <v>1396</v>
      </c>
      <c r="N29" s="81">
        <v>1444</v>
      </c>
      <c r="O29" s="81">
        <v>1444</v>
      </c>
      <c r="P29" s="81">
        <v>1448</v>
      </c>
      <c r="S29" s="81" t="s">
        <v>40</v>
      </c>
      <c r="T29" s="61">
        <f t="shared" si="0"/>
        <v>8.5779999999999994</v>
      </c>
      <c r="U29" s="61">
        <f t="shared" si="1"/>
        <v>12.294</v>
      </c>
      <c r="V29" s="62">
        <f t="shared" si="2"/>
        <v>1433.2012124038238</v>
      </c>
    </row>
    <row r="30" spans="1:22">
      <c r="A30" s="81" t="s">
        <v>41</v>
      </c>
      <c r="B30" s="54">
        <v>3.32</v>
      </c>
      <c r="C30" s="54">
        <v>3.77</v>
      </c>
      <c r="D30" s="54">
        <v>4.05</v>
      </c>
      <c r="E30" s="54">
        <v>4.29</v>
      </c>
      <c r="F30" s="54">
        <v>4.04</v>
      </c>
      <c r="G30" s="54">
        <v>5.13</v>
      </c>
      <c r="H30" s="54">
        <v>5.93</v>
      </c>
      <c r="I30" s="54">
        <v>5.48</v>
      </c>
      <c r="J30" s="54">
        <v>5.94</v>
      </c>
      <c r="K30" s="54">
        <v>5.72</v>
      </c>
      <c r="L30" s="81">
        <v>1544</v>
      </c>
      <c r="M30" s="81">
        <v>1574</v>
      </c>
      <c r="N30" s="81">
        <v>1353</v>
      </c>
      <c r="O30" s="81">
        <v>1385</v>
      </c>
      <c r="P30" s="81">
        <v>1415</v>
      </c>
      <c r="S30" s="81" t="s">
        <v>41</v>
      </c>
      <c r="T30" s="61">
        <f t="shared" si="0"/>
        <v>3.8939999999999997</v>
      </c>
      <c r="U30" s="61">
        <f t="shared" si="1"/>
        <v>5.64</v>
      </c>
      <c r="V30" s="62">
        <f t="shared" si="2"/>
        <v>1448.3821263482282</v>
      </c>
    </row>
    <row r="31" spans="1:22">
      <c r="A31" s="81" t="s">
        <v>42</v>
      </c>
      <c r="B31" s="54">
        <v>39.729999999999997</v>
      </c>
      <c r="C31" s="54">
        <v>37.72</v>
      </c>
      <c r="D31" s="54">
        <v>40.31</v>
      </c>
      <c r="E31" s="54">
        <v>40.44</v>
      </c>
      <c r="F31" s="54">
        <v>25.9</v>
      </c>
      <c r="G31" s="54">
        <v>46.06</v>
      </c>
      <c r="H31" s="54">
        <v>46.4</v>
      </c>
      <c r="I31" s="54">
        <v>46.78</v>
      </c>
      <c r="J31" s="54">
        <v>47.14</v>
      </c>
      <c r="K31" s="54">
        <v>30.14</v>
      </c>
      <c r="L31" s="81">
        <v>1159</v>
      </c>
      <c r="M31" s="81">
        <v>1230</v>
      </c>
      <c r="N31" s="81">
        <v>1161</v>
      </c>
      <c r="O31" s="81">
        <v>1166</v>
      </c>
      <c r="P31" s="81">
        <v>1164</v>
      </c>
      <c r="S31" s="81" t="s">
        <v>42</v>
      </c>
      <c r="T31" s="61">
        <f t="shared" si="0"/>
        <v>36.82</v>
      </c>
      <c r="U31" s="61">
        <f t="shared" si="1"/>
        <v>43.303999999999995</v>
      </c>
      <c r="V31" s="62">
        <f t="shared" si="2"/>
        <v>1176.0999456816944</v>
      </c>
    </row>
    <row r="32" spans="1:22">
      <c r="A32" s="81" t="s">
        <v>43</v>
      </c>
      <c r="B32" s="54">
        <v>772.89</v>
      </c>
      <c r="C32" s="54">
        <v>718.15</v>
      </c>
      <c r="D32" s="54">
        <v>746.79</v>
      </c>
      <c r="E32" s="54">
        <v>778.79</v>
      </c>
      <c r="F32" s="54">
        <v>870.75</v>
      </c>
      <c r="G32" s="54">
        <v>429.62</v>
      </c>
      <c r="H32" s="54">
        <v>412.09</v>
      </c>
      <c r="I32" s="54">
        <v>432.46</v>
      </c>
      <c r="J32" s="54">
        <v>431.17</v>
      </c>
      <c r="K32" s="54">
        <v>481.28</v>
      </c>
      <c r="L32" s="81">
        <v>556</v>
      </c>
      <c r="M32" s="81">
        <v>574</v>
      </c>
      <c r="N32" s="81">
        <v>579</v>
      </c>
      <c r="O32" s="81">
        <v>554</v>
      </c>
      <c r="P32" s="81">
        <v>553</v>
      </c>
      <c r="S32" s="81" t="s">
        <v>43</v>
      </c>
      <c r="T32" s="61">
        <f t="shared" si="0"/>
        <v>777.47399999999993</v>
      </c>
      <c r="U32" s="61">
        <f t="shared" si="1"/>
        <v>437.32399999999996</v>
      </c>
      <c r="V32" s="62">
        <f t="shared" si="2"/>
        <v>562.49340813969343</v>
      </c>
    </row>
    <row r="33" spans="1:22">
      <c r="A33" s="81" t="s">
        <v>44</v>
      </c>
      <c r="B33" s="54">
        <v>1.27</v>
      </c>
      <c r="C33" s="54">
        <v>1.24</v>
      </c>
      <c r="D33" s="54">
        <v>1.2</v>
      </c>
      <c r="E33" s="54">
        <v>1.06</v>
      </c>
      <c r="F33" s="54">
        <v>1.08</v>
      </c>
      <c r="G33" s="54">
        <v>1.21</v>
      </c>
      <c r="H33" s="54">
        <v>0.66</v>
      </c>
      <c r="I33" s="54">
        <v>0.52</v>
      </c>
      <c r="J33" s="54">
        <v>0.41</v>
      </c>
      <c r="K33" s="54">
        <v>0.51</v>
      </c>
      <c r="L33" s="81">
        <v>955</v>
      </c>
      <c r="M33" s="81">
        <v>536</v>
      </c>
      <c r="N33" s="81">
        <v>436</v>
      </c>
      <c r="O33" s="81">
        <v>384</v>
      </c>
      <c r="P33" s="81">
        <v>476</v>
      </c>
      <c r="S33" s="81" t="s">
        <v>44</v>
      </c>
      <c r="T33" s="61">
        <f t="shared" si="0"/>
        <v>1.17</v>
      </c>
      <c r="U33" s="61">
        <f t="shared" si="1"/>
        <v>0.66200000000000014</v>
      </c>
      <c r="V33" s="62">
        <f t="shared" si="2"/>
        <v>565.81196581196605</v>
      </c>
    </row>
    <row r="34" spans="1:22">
      <c r="A34" s="81" t="s">
        <v>45</v>
      </c>
      <c r="B34" s="54">
        <v>30.2</v>
      </c>
      <c r="C34" s="54">
        <v>29.5</v>
      </c>
      <c r="D34" s="54">
        <v>33.5</v>
      </c>
      <c r="E34" s="54">
        <v>32</v>
      </c>
      <c r="F34" s="54">
        <v>62.6</v>
      </c>
      <c r="G34" s="54">
        <v>26.46</v>
      </c>
      <c r="H34" s="54">
        <v>27.67</v>
      </c>
      <c r="I34" s="54">
        <v>29.2</v>
      </c>
      <c r="J34" s="54">
        <v>31.08</v>
      </c>
      <c r="K34" s="54">
        <v>75.959999999999994</v>
      </c>
      <c r="L34" s="81">
        <v>876</v>
      </c>
      <c r="M34" s="81">
        <v>938</v>
      </c>
      <c r="N34" s="81">
        <v>871</v>
      </c>
      <c r="O34" s="81">
        <v>971</v>
      </c>
      <c r="P34" s="81">
        <v>1213</v>
      </c>
      <c r="S34" s="81" t="s">
        <v>45</v>
      </c>
      <c r="T34" s="61">
        <f t="shared" si="0"/>
        <v>37.56</v>
      </c>
      <c r="U34" s="61">
        <f t="shared" si="1"/>
        <v>38.073999999999998</v>
      </c>
      <c r="V34" s="62">
        <f t="shared" si="2"/>
        <v>1013.6847710330137</v>
      </c>
    </row>
    <row r="35" spans="1:22">
      <c r="A35" s="81" t="s">
        <v>46</v>
      </c>
      <c r="B35" s="54">
        <v>5329.74</v>
      </c>
      <c r="C35" s="54">
        <v>5907.62</v>
      </c>
      <c r="D35" s="54">
        <v>6339.6</v>
      </c>
      <c r="E35" s="54">
        <v>6145.45</v>
      </c>
      <c r="F35" s="54">
        <v>6456.7</v>
      </c>
      <c r="G35" s="54">
        <v>3405.37</v>
      </c>
      <c r="H35" s="54">
        <v>3759.38</v>
      </c>
      <c r="I35" s="54">
        <v>4497.13</v>
      </c>
      <c r="J35" s="54">
        <v>4252.0200000000004</v>
      </c>
      <c r="K35" s="54">
        <v>4053</v>
      </c>
      <c r="L35" s="81">
        <v>639</v>
      </c>
      <c r="M35" s="81">
        <v>636</v>
      </c>
      <c r="N35" s="81">
        <v>709</v>
      </c>
      <c r="O35" s="81">
        <v>692</v>
      </c>
      <c r="P35" s="81">
        <v>628</v>
      </c>
      <c r="S35" s="81" t="s">
        <v>46</v>
      </c>
      <c r="T35" s="61">
        <f t="shared" si="0"/>
        <v>6035.8220000000001</v>
      </c>
      <c r="U35" s="61">
        <f t="shared" si="1"/>
        <v>3993.38</v>
      </c>
      <c r="V35" s="62">
        <f t="shared" si="2"/>
        <v>661.61328150498809</v>
      </c>
    </row>
    <row r="36" spans="1:22">
      <c r="A36" s="81" t="s">
        <v>47</v>
      </c>
      <c r="B36" s="54">
        <v>5.35</v>
      </c>
      <c r="C36" s="54">
        <v>5</v>
      </c>
      <c r="D36" s="54">
        <v>5.24</v>
      </c>
      <c r="E36" s="54">
        <v>5.14</v>
      </c>
      <c r="F36" s="54">
        <v>5.28</v>
      </c>
      <c r="G36" s="54">
        <v>5.0999999999999996</v>
      </c>
      <c r="H36" s="54">
        <v>4.8099999999999996</v>
      </c>
      <c r="I36" s="54">
        <v>5.04</v>
      </c>
      <c r="J36" s="54">
        <v>4.95</v>
      </c>
      <c r="K36" s="54">
        <v>5.1100000000000003</v>
      </c>
      <c r="L36" s="81">
        <v>954</v>
      </c>
      <c r="M36" s="81">
        <v>961</v>
      </c>
      <c r="N36" s="81">
        <v>962</v>
      </c>
      <c r="O36" s="81">
        <v>964</v>
      </c>
      <c r="P36" s="81">
        <v>968</v>
      </c>
      <c r="S36" s="81" t="s">
        <v>47</v>
      </c>
      <c r="T36" s="61">
        <f t="shared" si="0"/>
        <v>5.202</v>
      </c>
      <c r="U36" s="61">
        <f t="shared" si="1"/>
        <v>5.0019999999999998</v>
      </c>
      <c r="V36" s="62">
        <f t="shared" si="2"/>
        <v>961.55324875048052</v>
      </c>
    </row>
    <row r="37" spans="1:22">
      <c r="A37" s="81" t="s">
        <v>48</v>
      </c>
      <c r="B37" s="54">
        <v>824.71</v>
      </c>
      <c r="C37" s="54">
        <v>850.54</v>
      </c>
      <c r="D37" s="54">
        <v>823.56</v>
      </c>
      <c r="E37" s="54">
        <v>802.91</v>
      </c>
      <c r="F37" s="54">
        <v>802.11</v>
      </c>
      <c r="G37" s="54">
        <v>556.34</v>
      </c>
      <c r="H37" s="54">
        <v>551.21</v>
      </c>
      <c r="I37" s="54">
        <v>605.41</v>
      </c>
      <c r="J37" s="54">
        <v>472.47</v>
      </c>
      <c r="K37" s="54">
        <v>498.98</v>
      </c>
      <c r="L37" s="81">
        <v>675</v>
      </c>
      <c r="M37" s="81">
        <v>648</v>
      </c>
      <c r="N37" s="81">
        <v>735</v>
      </c>
      <c r="O37" s="81">
        <v>588</v>
      </c>
      <c r="P37" s="81">
        <v>622</v>
      </c>
      <c r="S37" s="81" t="s">
        <v>48</v>
      </c>
      <c r="T37" s="61">
        <f t="shared" si="0"/>
        <v>820.76599999999996</v>
      </c>
      <c r="U37" s="61">
        <f t="shared" si="1"/>
        <v>536.88200000000006</v>
      </c>
      <c r="V37" s="62">
        <f t="shared" si="2"/>
        <v>654.12309964106703</v>
      </c>
    </row>
    <row r="38" spans="1:22">
      <c r="A38" s="81" t="s">
        <v>49</v>
      </c>
      <c r="B38" s="54">
        <v>572</v>
      </c>
      <c r="C38" s="54">
        <v>511</v>
      </c>
      <c r="D38" s="54">
        <v>517</v>
      </c>
      <c r="E38" s="54">
        <v>591.70000000000005</v>
      </c>
      <c r="F38" s="54">
        <v>594</v>
      </c>
      <c r="G38" s="54">
        <v>514.01</v>
      </c>
      <c r="H38" s="54">
        <v>440.05</v>
      </c>
      <c r="I38" s="54">
        <v>549.17999999999995</v>
      </c>
      <c r="J38" s="54">
        <v>589.75</v>
      </c>
      <c r="K38" s="54">
        <v>575.95000000000005</v>
      </c>
      <c r="L38" s="81">
        <v>899</v>
      </c>
      <c r="M38" s="81">
        <v>861</v>
      </c>
      <c r="N38" s="81">
        <v>1062</v>
      </c>
      <c r="O38" s="81">
        <v>997</v>
      </c>
      <c r="P38" s="81">
        <v>970</v>
      </c>
      <c r="S38" s="81" t="s">
        <v>49</v>
      </c>
      <c r="T38" s="61">
        <f t="shared" si="0"/>
        <v>557.14</v>
      </c>
      <c r="U38" s="61">
        <f t="shared" si="1"/>
        <v>533.7879999999999</v>
      </c>
      <c r="V38" s="62">
        <f t="shared" si="2"/>
        <v>958.08593890225063</v>
      </c>
    </row>
    <row r="39" spans="1:22">
      <c r="A39" s="81" t="s">
        <v>50</v>
      </c>
      <c r="B39" s="54">
        <v>27.23</v>
      </c>
      <c r="C39" s="54">
        <v>25.85</v>
      </c>
      <c r="D39" s="54">
        <v>24.57</v>
      </c>
      <c r="E39" s="54">
        <v>26.15</v>
      </c>
      <c r="F39" s="54">
        <v>23.71</v>
      </c>
      <c r="G39" s="54">
        <v>19.329999999999998</v>
      </c>
      <c r="H39" s="54">
        <v>18.91</v>
      </c>
      <c r="I39" s="54">
        <v>18.670000000000002</v>
      </c>
      <c r="J39" s="54">
        <v>20.260000000000002</v>
      </c>
      <c r="K39" s="54">
        <v>18.260000000000002</v>
      </c>
      <c r="L39" s="81">
        <v>710</v>
      </c>
      <c r="M39" s="81">
        <v>732</v>
      </c>
      <c r="N39" s="81">
        <v>760</v>
      </c>
      <c r="O39" s="81">
        <v>775</v>
      </c>
      <c r="P39" s="81">
        <v>770</v>
      </c>
      <c r="S39" s="81" t="s">
        <v>50</v>
      </c>
      <c r="T39" s="61">
        <f t="shared" si="0"/>
        <v>25.502000000000002</v>
      </c>
      <c r="U39" s="61">
        <f t="shared" si="1"/>
        <v>19.086000000000002</v>
      </c>
      <c r="V39" s="62">
        <f t="shared" si="2"/>
        <v>748.41188926358711</v>
      </c>
    </row>
    <row r="40" spans="1:22">
      <c r="A40" s="81" t="s">
        <v>51</v>
      </c>
      <c r="B40" s="54">
        <v>62</v>
      </c>
      <c r="C40" s="54">
        <v>60</v>
      </c>
      <c r="D40" s="54">
        <v>60</v>
      </c>
      <c r="E40" s="54">
        <v>63</v>
      </c>
      <c r="F40" s="54">
        <v>59</v>
      </c>
      <c r="G40" s="54">
        <v>54.19</v>
      </c>
      <c r="H40" s="54">
        <v>55.33</v>
      </c>
      <c r="I40" s="54">
        <v>57.79</v>
      </c>
      <c r="J40" s="54">
        <v>61.31</v>
      </c>
      <c r="K40" s="54">
        <v>63.5</v>
      </c>
      <c r="L40" s="81">
        <v>874</v>
      </c>
      <c r="M40" s="81">
        <v>922</v>
      </c>
      <c r="N40" s="81">
        <v>963</v>
      </c>
      <c r="O40" s="81">
        <v>973</v>
      </c>
      <c r="P40" s="81">
        <v>1076</v>
      </c>
      <c r="S40" s="81" t="s">
        <v>51</v>
      </c>
      <c r="T40" s="61">
        <f t="shared" si="0"/>
        <v>60.8</v>
      </c>
      <c r="U40" s="61">
        <f t="shared" si="1"/>
        <v>58.423999999999999</v>
      </c>
      <c r="V40" s="62">
        <f t="shared" si="2"/>
        <v>960.92105263157896</v>
      </c>
    </row>
    <row r="41" spans="1:22">
      <c r="A41" s="81" t="s">
        <v>52</v>
      </c>
      <c r="B41" s="54">
        <v>2262</v>
      </c>
      <c r="C41" s="54">
        <v>2291</v>
      </c>
      <c r="D41" s="54">
        <v>2370</v>
      </c>
      <c r="E41" s="54">
        <v>2380</v>
      </c>
      <c r="F41" s="54">
        <v>2429</v>
      </c>
      <c r="G41" s="54">
        <v>2199.9899999999998</v>
      </c>
      <c r="H41" s="54">
        <v>2408.0100000000002</v>
      </c>
      <c r="I41" s="54">
        <v>2447.3200000000002</v>
      </c>
      <c r="J41" s="54">
        <v>2475.89</v>
      </c>
      <c r="K41" s="54">
        <v>2619.62</v>
      </c>
      <c r="L41" s="81">
        <v>973</v>
      </c>
      <c r="M41" s="81">
        <v>1051</v>
      </c>
      <c r="N41" s="81">
        <v>1033</v>
      </c>
      <c r="O41" s="81">
        <v>1040</v>
      </c>
      <c r="P41" s="81">
        <v>1078</v>
      </c>
      <c r="S41" s="81" t="s">
        <v>52</v>
      </c>
      <c r="T41" s="61">
        <f t="shared" si="0"/>
        <v>2346.4</v>
      </c>
      <c r="U41" s="61">
        <f t="shared" si="1"/>
        <v>2430.1659999999997</v>
      </c>
      <c r="V41" s="62">
        <f t="shared" si="2"/>
        <v>1035.6997954312988</v>
      </c>
    </row>
    <row r="42" spans="1:22">
      <c r="A42" s="81" t="s">
        <v>53</v>
      </c>
      <c r="B42" s="54">
        <v>457.93</v>
      </c>
      <c r="C42" s="54">
        <v>462.81</v>
      </c>
      <c r="D42" s="54">
        <v>480.78</v>
      </c>
      <c r="E42" s="54">
        <v>465.34</v>
      </c>
      <c r="F42" s="54">
        <v>448.72</v>
      </c>
      <c r="G42" s="54">
        <v>443.77</v>
      </c>
      <c r="H42" s="54">
        <v>368.4</v>
      </c>
      <c r="I42" s="54">
        <v>384.89</v>
      </c>
      <c r="J42" s="54">
        <v>441.91</v>
      </c>
      <c r="K42" s="54">
        <v>389.64</v>
      </c>
      <c r="L42" s="81">
        <v>969</v>
      </c>
      <c r="M42" s="81">
        <v>796</v>
      </c>
      <c r="N42" s="81">
        <v>801</v>
      </c>
      <c r="O42" s="81">
        <v>950</v>
      </c>
      <c r="P42" s="81">
        <v>868</v>
      </c>
      <c r="S42" s="81" t="s">
        <v>53</v>
      </c>
      <c r="T42" s="61">
        <f t="shared" si="0"/>
        <v>463.11599999999999</v>
      </c>
      <c r="U42" s="61">
        <f t="shared" si="1"/>
        <v>405.72200000000004</v>
      </c>
      <c r="V42" s="62">
        <f t="shared" si="2"/>
        <v>876.06992632515403</v>
      </c>
    </row>
    <row r="43" spans="1:22">
      <c r="A43" s="81" t="s">
        <v>54</v>
      </c>
      <c r="B43" s="54">
        <v>29813.16</v>
      </c>
      <c r="C43" s="54">
        <v>29155.97</v>
      </c>
      <c r="D43" s="54">
        <v>27987.31</v>
      </c>
      <c r="E43" s="54">
        <v>28783.32</v>
      </c>
      <c r="F43" s="54">
        <v>30731.45</v>
      </c>
      <c r="G43" s="54">
        <v>25416.22</v>
      </c>
      <c r="H43" s="54">
        <v>22075.86</v>
      </c>
      <c r="I43" s="54">
        <v>23025.25</v>
      </c>
      <c r="J43" s="54">
        <v>25463.119999999999</v>
      </c>
      <c r="K43" s="54">
        <v>27301.69</v>
      </c>
      <c r="L43" s="81">
        <v>853</v>
      </c>
      <c r="M43" s="81">
        <v>757</v>
      </c>
      <c r="N43" s="81">
        <v>823</v>
      </c>
      <c r="O43" s="81">
        <v>885</v>
      </c>
      <c r="P43" s="81">
        <v>888</v>
      </c>
      <c r="S43" s="81" t="s">
        <v>54</v>
      </c>
      <c r="T43" s="61">
        <f t="shared" ref="T43" si="3">AVERAGE(B43:F43)</f>
        <v>29294.242000000006</v>
      </c>
      <c r="U43" s="61">
        <f t="shared" ref="U43" si="4">AVERAGE(G43:K43)</f>
        <v>24656.428</v>
      </c>
      <c r="V43" s="62">
        <f t="shared" ref="V43" si="5">U43/T43*1000</f>
        <v>841.6817202506893</v>
      </c>
    </row>
    <row r="44" spans="1:22">
      <c r="A44" s="193">
        <v>29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</row>
  </sheetData>
  <mergeCells count="16">
    <mergeCell ref="T6:T7"/>
    <mergeCell ref="U6:U7"/>
    <mergeCell ref="V6:V7"/>
    <mergeCell ref="S4:V4"/>
    <mergeCell ref="S5:V5"/>
    <mergeCell ref="S6:S7"/>
    <mergeCell ref="A44:P44"/>
    <mergeCell ref="A1:P1"/>
    <mergeCell ref="A2:P2"/>
    <mergeCell ref="A3:P3"/>
    <mergeCell ref="A4:P4"/>
    <mergeCell ref="A5:P5"/>
    <mergeCell ref="A6:A7"/>
    <mergeCell ref="B6:F6"/>
    <mergeCell ref="G6:K6"/>
    <mergeCell ref="L6:P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  <colBreaks count="1" manualBreakCount="1">
    <brk id="16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view="pageBreakPreview" zoomScale="60" zoomScaleNormal="80" workbookViewId="0">
      <selection activeCell="J49" sqref="J49"/>
    </sheetView>
  </sheetViews>
  <sheetFormatPr defaultColWidth="11" defaultRowHeight="15.75" outlineLevelCol="1"/>
  <cols>
    <col min="1" max="1" width="34.140625" style="26" customWidth="1"/>
    <col min="2" max="6" width="9.5703125" style="26" customWidth="1" outlineLevel="1"/>
    <col min="7" max="11" width="10.5703125" style="26" customWidth="1" outlineLevel="1"/>
    <col min="12" max="16" width="8.140625" style="26" customWidth="1" outlineLevel="1"/>
    <col min="17" max="18" width="11" style="26"/>
    <col min="19" max="19" width="31.7109375" style="26" bestFit="1" customWidth="1"/>
    <col min="20" max="22" width="11.7109375" style="26" customWidth="1"/>
    <col min="23" max="16384" width="11" style="26"/>
  </cols>
  <sheetData>
    <row r="1" spans="1:22" s="33" customForma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22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2">
      <c r="A3" s="106" t="s">
        <v>74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22">
      <c r="A4" s="108" t="s">
        <v>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S4" s="101" t="s">
        <v>101</v>
      </c>
      <c r="T4" s="101"/>
      <c r="U4" s="101"/>
      <c r="V4" s="101"/>
    </row>
    <row r="5" spans="1:22">
      <c r="A5" s="108" t="s">
        <v>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S5" s="101" t="s">
        <v>105</v>
      </c>
      <c r="T5" s="101"/>
      <c r="U5" s="101"/>
      <c r="V5" s="101"/>
    </row>
    <row r="6" spans="1:22" ht="15.75" customHeight="1">
      <c r="A6" s="202" t="s">
        <v>5</v>
      </c>
      <c r="B6" s="109" t="s">
        <v>7</v>
      </c>
      <c r="C6" s="109"/>
      <c r="D6" s="109"/>
      <c r="E6" s="109"/>
      <c r="F6" s="109"/>
      <c r="G6" s="109" t="s">
        <v>8</v>
      </c>
      <c r="H6" s="109"/>
      <c r="I6" s="109"/>
      <c r="J6" s="109"/>
      <c r="K6" s="109"/>
      <c r="L6" s="109" t="s">
        <v>9</v>
      </c>
      <c r="M6" s="109"/>
      <c r="N6" s="109"/>
      <c r="O6" s="109"/>
      <c r="P6" s="109"/>
      <c r="S6" s="102" t="s">
        <v>5</v>
      </c>
      <c r="T6" s="102" t="s">
        <v>7</v>
      </c>
      <c r="U6" s="102" t="s">
        <v>8</v>
      </c>
      <c r="V6" s="102" t="s">
        <v>9</v>
      </c>
    </row>
    <row r="7" spans="1:22">
      <c r="A7" s="202"/>
      <c r="B7" s="34" t="s">
        <v>10</v>
      </c>
      <c r="C7" s="34" t="s">
        <v>11</v>
      </c>
      <c r="D7" s="34" t="s">
        <v>12</v>
      </c>
      <c r="E7" s="34" t="s">
        <v>13</v>
      </c>
      <c r="F7" s="34" t="s">
        <v>14</v>
      </c>
      <c r="G7" s="34" t="s">
        <v>10</v>
      </c>
      <c r="H7" s="34" t="s">
        <v>11</v>
      </c>
      <c r="I7" s="34" t="s">
        <v>12</v>
      </c>
      <c r="J7" s="34" t="s">
        <v>13</v>
      </c>
      <c r="K7" s="34" t="s">
        <v>14</v>
      </c>
      <c r="L7" s="34" t="s">
        <v>10</v>
      </c>
      <c r="M7" s="34" t="s">
        <v>11</v>
      </c>
      <c r="N7" s="34" t="s">
        <v>12</v>
      </c>
      <c r="O7" s="34" t="s">
        <v>13</v>
      </c>
      <c r="P7" s="34" t="s">
        <v>14</v>
      </c>
      <c r="S7" s="102"/>
      <c r="T7" s="102"/>
      <c r="U7" s="102"/>
      <c r="V7" s="102"/>
    </row>
    <row r="8" spans="1:22">
      <c r="A8" s="35" t="s">
        <v>15</v>
      </c>
      <c r="B8" s="36">
        <v>5.39</v>
      </c>
      <c r="C8" s="36">
        <v>5.89</v>
      </c>
      <c r="D8" s="36">
        <v>5.7</v>
      </c>
      <c r="E8" s="36">
        <v>6.3</v>
      </c>
      <c r="F8" s="36">
        <v>6.3</v>
      </c>
      <c r="G8" s="36">
        <v>16.88</v>
      </c>
      <c r="H8" s="36">
        <v>11.62</v>
      </c>
      <c r="I8" s="36">
        <v>17.98</v>
      </c>
      <c r="J8" s="36">
        <v>13.45</v>
      </c>
      <c r="K8" s="36">
        <v>13.46</v>
      </c>
      <c r="L8" s="35">
        <v>3135</v>
      </c>
      <c r="M8" s="35">
        <v>1975</v>
      </c>
      <c r="N8" s="35">
        <v>3154</v>
      </c>
      <c r="O8" s="35">
        <v>2136</v>
      </c>
      <c r="P8" s="35">
        <v>2136</v>
      </c>
      <c r="S8" s="35" t="s">
        <v>15</v>
      </c>
      <c r="T8" s="42">
        <f>AVERAGE(B8:F8)</f>
        <v>5.9160000000000004</v>
      </c>
      <c r="U8" s="42">
        <f>AVERAGE(G8:K8)</f>
        <v>14.678000000000003</v>
      </c>
      <c r="V8" s="43">
        <f>U8/T8*1000</f>
        <v>2481.0682893847197</v>
      </c>
    </row>
    <row r="9" spans="1:22">
      <c r="A9" s="35" t="s">
        <v>19</v>
      </c>
      <c r="B9" s="36">
        <v>2085</v>
      </c>
      <c r="C9" s="36">
        <v>2113</v>
      </c>
      <c r="D9" s="36">
        <v>2103</v>
      </c>
      <c r="E9" s="36">
        <v>1981</v>
      </c>
      <c r="F9" s="36">
        <v>2023</v>
      </c>
      <c r="G9" s="36">
        <v>5806.13</v>
      </c>
      <c r="H9" s="36">
        <v>5828.65</v>
      </c>
      <c r="I9" s="36">
        <v>5913.57</v>
      </c>
      <c r="J9" s="36">
        <v>4896.07</v>
      </c>
      <c r="K9" s="36">
        <v>4978.1499999999996</v>
      </c>
      <c r="L9" s="35">
        <v>2785</v>
      </c>
      <c r="M9" s="35">
        <v>2758</v>
      </c>
      <c r="N9" s="35">
        <v>2812</v>
      </c>
      <c r="O9" s="35">
        <v>2472</v>
      </c>
      <c r="P9" s="35">
        <v>2461</v>
      </c>
      <c r="S9" s="35" t="s">
        <v>19</v>
      </c>
      <c r="T9" s="42">
        <f t="shared" ref="T9:T44" si="0">AVERAGE(B9:F9)</f>
        <v>2061</v>
      </c>
      <c r="U9" s="42">
        <f t="shared" ref="U9:U44" si="1">AVERAGE(G9:K9)</f>
        <v>5484.5140000000001</v>
      </c>
      <c r="V9" s="43">
        <f t="shared" ref="V9:V44" si="2">U9/T9*1000</f>
        <v>2661.093643862203</v>
      </c>
    </row>
    <row r="10" spans="1:22">
      <c r="A10" s="35" t="s">
        <v>20</v>
      </c>
      <c r="B10" s="36">
        <v>205.66</v>
      </c>
      <c r="C10" s="36">
        <v>216.27</v>
      </c>
      <c r="D10" s="36">
        <v>208.07</v>
      </c>
      <c r="E10" s="36">
        <v>207.79</v>
      </c>
      <c r="F10" s="36">
        <v>212.84</v>
      </c>
      <c r="G10" s="36">
        <v>326.66000000000003</v>
      </c>
      <c r="H10" s="36">
        <v>350.47</v>
      </c>
      <c r="I10" s="36">
        <v>340.98</v>
      </c>
      <c r="J10" s="36">
        <v>343.52</v>
      </c>
      <c r="K10" s="36">
        <v>352.48</v>
      </c>
      <c r="L10" s="35">
        <v>1588</v>
      </c>
      <c r="M10" s="35">
        <v>1620</v>
      </c>
      <c r="N10" s="35">
        <v>1639</v>
      </c>
      <c r="O10" s="35">
        <v>1653</v>
      </c>
      <c r="P10" s="35">
        <v>1656</v>
      </c>
      <c r="S10" s="35" t="s">
        <v>20</v>
      </c>
      <c r="T10" s="42">
        <f t="shared" si="0"/>
        <v>210.12599999999998</v>
      </c>
      <c r="U10" s="42">
        <f t="shared" si="1"/>
        <v>342.822</v>
      </c>
      <c r="V10" s="43">
        <f t="shared" si="2"/>
        <v>1631.5068101995946</v>
      </c>
    </row>
    <row r="11" spans="1:22">
      <c r="A11" s="35" t="s">
        <v>21</v>
      </c>
      <c r="B11" s="36">
        <v>2075.69</v>
      </c>
      <c r="C11" s="36">
        <v>2067.33</v>
      </c>
      <c r="D11" s="36">
        <v>1942.68</v>
      </c>
      <c r="E11" s="36">
        <v>2032.61</v>
      </c>
      <c r="F11" s="36">
        <v>2036.72</v>
      </c>
      <c r="G11" s="36">
        <v>4198.97</v>
      </c>
      <c r="H11" s="36">
        <v>4187.59</v>
      </c>
      <c r="I11" s="36">
        <v>4095.37</v>
      </c>
      <c r="J11" s="36">
        <v>4299.43</v>
      </c>
      <c r="K11" s="36">
        <v>3716.34</v>
      </c>
      <c r="L11" s="35">
        <v>2023</v>
      </c>
      <c r="M11" s="35">
        <v>2026</v>
      </c>
      <c r="N11" s="35">
        <v>2108</v>
      </c>
      <c r="O11" s="35">
        <v>2115</v>
      </c>
      <c r="P11" s="35">
        <v>1825</v>
      </c>
      <c r="S11" s="35" t="s">
        <v>21</v>
      </c>
      <c r="T11" s="42">
        <f t="shared" si="0"/>
        <v>2031.0060000000001</v>
      </c>
      <c r="U11" s="42">
        <f t="shared" si="1"/>
        <v>4099.54</v>
      </c>
      <c r="V11" s="43">
        <f t="shared" si="2"/>
        <v>2018.4775426562007</v>
      </c>
    </row>
    <row r="12" spans="1:22">
      <c r="A12" s="35" t="s">
        <v>22</v>
      </c>
      <c r="B12" s="36">
        <v>3520.94</v>
      </c>
      <c r="C12" s="36">
        <v>3385.06</v>
      </c>
      <c r="D12" s="36">
        <v>3084.9</v>
      </c>
      <c r="E12" s="36">
        <v>3207.81</v>
      </c>
      <c r="F12" s="36">
        <v>3254.78</v>
      </c>
      <c r="G12" s="36">
        <v>8549.64</v>
      </c>
      <c r="H12" s="36">
        <v>6552.57</v>
      </c>
      <c r="I12" s="36">
        <v>6659.98</v>
      </c>
      <c r="J12" s="36">
        <v>6892.52</v>
      </c>
      <c r="K12" s="36">
        <v>7855.17</v>
      </c>
      <c r="L12" s="35">
        <v>2428</v>
      </c>
      <c r="M12" s="35">
        <v>1936</v>
      </c>
      <c r="N12" s="35">
        <v>2159</v>
      </c>
      <c r="O12" s="35">
        <v>2149</v>
      </c>
      <c r="P12" s="35">
        <v>2413</v>
      </c>
      <c r="S12" s="35" t="s">
        <v>22</v>
      </c>
      <c r="T12" s="42">
        <f t="shared" si="0"/>
        <v>3290.6979999999994</v>
      </c>
      <c r="U12" s="42">
        <f t="shared" si="1"/>
        <v>7301.9759999999997</v>
      </c>
      <c r="V12" s="43">
        <f t="shared" si="2"/>
        <v>2218.9748193240466</v>
      </c>
    </row>
    <row r="13" spans="1:22">
      <c r="A13" s="35" t="s">
        <v>23</v>
      </c>
      <c r="B13" s="36">
        <v>0</v>
      </c>
      <c r="C13" s="36">
        <v>0</v>
      </c>
      <c r="D13" s="36">
        <v>0.88</v>
      </c>
      <c r="E13" s="36">
        <v>0.09</v>
      </c>
      <c r="F13" s="36">
        <v>0.09</v>
      </c>
      <c r="G13" s="36">
        <v>0</v>
      </c>
      <c r="H13" s="36">
        <v>0</v>
      </c>
      <c r="I13" s="36">
        <v>4.6399999999999997</v>
      </c>
      <c r="J13" s="36">
        <v>0.46</v>
      </c>
      <c r="K13" s="36">
        <v>0.48</v>
      </c>
      <c r="L13" s="35">
        <v>733</v>
      </c>
      <c r="M13" s="35">
        <v>3533</v>
      </c>
      <c r="N13" s="35">
        <v>5273</v>
      </c>
      <c r="O13" s="35">
        <v>5273</v>
      </c>
      <c r="P13" s="35">
        <v>5240</v>
      </c>
      <c r="S13" s="35" t="s">
        <v>23</v>
      </c>
      <c r="T13" s="42">
        <f t="shared" si="0"/>
        <v>0.21200000000000002</v>
      </c>
      <c r="U13" s="42">
        <f t="shared" si="1"/>
        <v>1.1160000000000001</v>
      </c>
      <c r="V13" s="43">
        <f t="shared" si="2"/>
        <v>5264.1509433962265</v>
      </c>
    </row>
    <row r="14" spans="1:22">
      <c r="A14" s="35" t="s">
        <v>24</v>
      </c>
      <c r="B14" s="36">
        <v>4197.1499999999996</v>
      </c>
      <c r="C14" s="36">
        <v>4024.24</v>
      </c>
      <c r="D14" s="36">
        <v>4033.37</v>
      </c>
      <c r="E14" s="36">
        <v>4156.87</v>
      </c>
      <c r="F14" s="36">
        <v>4084.53</v>
      </c>
      <c r="G14" s="36">
        <v>5362.3</v>
      </c>
      <c r="H14" s="36">
        <v>6937.3</v>
      </c>
      <c r="I14" s="36">
        <v>7217.69</v>
      </c>
      <c r="J14" s="36">
        <v>7599.66</v>
      </c>
      <c r="K14" s="36">
        <v>8504.86</v>
      </c>
      <c r="L14" s="35">
        <v>1278</v>
      </c>
      <c r="M14" s="35">
        <v>1724</v>
      </c>
      <c r="N14" s="35">
        <v>1789</v>
      </c>
      <c r="O14" s="35">
        <v>1828</v>
      </c>
      <c r="P14" s="35">
        <v>2082</v>
      </c>
      <c r="S14" s="35" t="s">
        <v>24</v>
      </c>
      <c r="T14" s="42">
        <f t="shared" si="0"/>
        <v>4099.2319999999991</v>
      </c>
      <c r="U14" s="42">
        <f t="shared" si="1"/>
        <v>7124.3619999999992</v>
      </c>
      <c r="V14" s="43">
        <f t="shared" si="2"/>
        <v>1737.9748206493316</v>
      </c>
    </row>
    <row r="15" spans="1:22">
      <c r="A15" s="35" t="s">
        <v>25</v>
      </c>
      <c r="B15" s="36">
        <v>17.57</v>
      </c>
      <c r="C15" s="36">
        <v>18.09</v>
      </c>
      <c r="D15" s="36">
        <v>16.670000000000002</v>
      </c>
      <c r="E15" s="36">
        <v>16.7</v>
      </c>
      <c r="F15" s="36">
        <v>16.7</v>
      </c>
      <c r="G15" s="36">
        <v>35.270000000000003</v>
      </c>
      <c r="H15" s="36">
        <v>34.56</v>
      </c>
      <c r="I15" s="36">
        <v>31.57</v>
      </c>
      <c r="J15" s="36">
        <v>34.340000000000003</v>
      </c>
      <c r="K15" s="36">
        <v>34.21</v>
      </c>
      <c r="L15" s="35">
        <v>2008</v>
      </c>
      <c r="M15" s="35">
        <v>1910</v>
      </c>
      <c r="N15" s="35">
        <v>1894</v>
      </c>
      <c r="O15" s="35">
        <v>2056</v>
      </c>
      <c r="P15" s="35">
        <v>2049</v>
      </c>
      <c r="S15" s="35" t="s">
        <v>25</v>
      </c>
      <c r="T15" s="42">
        <f t="shared" si="0"/>
        <v>17.146000000000001</v>
      </c>
      <c r="U15" s="42">
        <f t="shared" si="1"/>
        <v>33.99</v>
      </c>
      <c r="V15" s="43">
        <f t="shared" si="2"/>
        <v>1982.3865624635484</v>
      </c>
    </row>
    <row r="16" spans="1:22">
      <c r="A16" s="35" t="s">
        <v>26</v>
      </c>
      <c r="B16" s="36">
        <v>2.2200000000000002</v>
      </c>
      <c r="C16" s="36">
        <v>1.93</v>
      </c>
      <c r="D16" s="36">
        <v>1.46</v>
      </c>
      <c r="E16" s="36">
        <v>1.93</v>
      </c>
      <c r="F16" s="36">
        <v>1.93</v>
      </c>
      <c r="G16" s="36">
        <v>2.76</v>
      </c>
      <c r="H16" s="36">
        <v>2.4700000000000002</v>
      </c>
      <c r="I16" s="36">
        <v>2.6</v>
      </c>
      <c r="J16" s="36">
        <v>3.55</v>
      </c>
      <c r="K16" s="36">
        <v>3.54</v>
      </c>
      <c r="L16" s="35">
        <v>1244</v>
      </c>
      <c r="M16" s="35">
        <v>1281</v>
      </c>
      <c r="N16" s="35">
        <v>1781</v>
      </c>
      <c r="O16" s="35">
        <v>1841</v>
      </c>
      <c r="P16" s="35">
        <v>1832</v>
      </c>
      <c r="S16" s="35" t="s">
        <v>26</v>
      </c>
      <c r="T16" s="42">
        <f t="shared" si="0"/>
        <v>1.8940000000000001</v>
      </c>
      <c r="U16" s="42">
        <f t="shared" si="1"/>
        <v>2.9839999999999995</v>
      </c>
      <c r="V16" s="43">
        <f t="shared" si="2"/>
        <v>1575.5015839493133</v>
      </c>
    </row>
    <row r="17" spans="1:22">
      <c r="A17" s="35" t="s">
        <v>27</v>
      </c>
      <c r="B17" s="36">
        <v>10.53</v>
      </c>
      <c r="C17" s="36">
        <v>10.51</v>
      </c>
      <c r="D17" s="36">
        <v>10.49</v>
      </c>
      <c r="E17" s="36">
        <v>10.47</v>
      </c>
      <c r="F17" s="36">
        <v>10.4</v>
      </c>
      <c r="G17" s="36">
        <v>23.3</v>
      </c>
      <c r="H17" s="36">
        <v>23.22</v>
      </c>
      <c r="I17" s="36">
        <v>23.14</v>
      </c>
      <c r="J17" s="36">
        <v>28.01</v>
      </c>
      <c r="K17" s="36">
        <v>25.62</v>
      </c>
      <c r="L17" s="35">
        <v>2213</v>
      </c>
      <c r="M17" s="35">
        <v>2210</v>
      </c>
      <c r="N17" s="35">
        <v>2207</v>
      </c>
      <c r="O17" s="35">
        <v>2676</v>
      </c>
      <c r="P17" s="35">
        <v>2464</v>
      </c>
      <c r="S17" s="35" t="s">
        <v>27</v>
      </c>
      <c r="T17" s="42">
        <f t="shared" si="0"/>
        <v>10.48</v>
      </c>
      <c r="U17" s="42">
        <f t="shared" si="1"/>
        <v>24.658000000000001</v>
      </c>
      <c r="V17" s="43">
        <f t="shared" si="2"/>
        <v>2352.8625954198474</v>
      </c>
    </row>
    <row r="18" spans="1:22">
      <c r="A18" s="35" t="s">
        <v>28</v>
      </c>
      <c r="B18" s="36">
        <v>27.41</v>
      </c>
      <c r="C18" s="36">
        <v>26.01</v>
      </c>
      <c r="D18" s="36">
        <v>24.41</v>
      </c>
      <c r="E18" s="36">
        <v>23.44</v>
      </c>
      <c r="F18" s="36">
        <v>23.29</v>
      </c>
      <c r="G18" s="36">
        <v>71.47</v>
      </c>
      <c r="H18" s="36">
        <v>70.400000000000006</v>
      </c>
      <c r="I18" s="36">
        <v>60.56</v>
      </c>
      <c r="J18" s="36">
        <v>61.57</v>
      </c>
      <c r="K18" s="36">
        <v>65.58</v>
      </c>
      <c r="L18" s="35">
        <v>2607</v>
      </c>
      <c r="M18" s="35">
        <v>2707</v>
      </c>
      <c r="N18" s="35">
        <v>2481</v>
      </c>
      <c r="O18" s="35">
        <v>2627</v>
      </c>
      <c r="P18" s="35">
        <v>2816</v>
      </c>
      <c r="S18" s="35" t="s">
        <v>28</v>
      </c>
      <c r="T18" s="42">
        <f t="shared" si="0"/>
        <v>24.911999999999999</v>
      </c>
      <c r="U18" s="42">
        <f t="shared" si="1"/>
        <v>65.915999999999997</v>
      </c>
      <c r="V18" s="43">
        <f t="shared" si="2"/>
        <v>2645.9537572254335</v>
      </c>
    </row>
    <row r="19" spans="1:22">
      <c r="A19" s="35" t="s">
        <v>29</v>
      </c>
      <c r="B19" s="36">
        <v>2152</v>
      </c>
      <c r="C19" s="36">
        <v>2004.98</v>
      </c>
      <c r="D19" s="36">
        <v>2030.71</v>
      </c>
      <c r="E19" s="36">
        <v>2078.13</v>
      </c>
      <c r="F19" s="36">
        <v>2128.19</v>
      </c>
      <c r="G19" s="36">
        <v>3814.35</v>
      </c>
      <c r="H19" s="36">
        <v>3725.07</v>
      </c>
      <c r="I19" s="36">
        <v>3567.03</v>
      </c>
      <c r="J19" s="36">
        <v>3845.24</v>
      </c>
      <c r="K19" s="36">
        <v>4055.25</v>
      </c>
      <c r="L19" s="35">
        <v>1772</v>
      </c>
      <c r="M19" s="35">
        <v>1858</v>
      </c>
      <c r="N19" s="35">
        <v>1757</v>
      </c>
      <c r="O19" s="35">
        <v>1850</v>
      </c>
      <c r="P19" s="35">
        <v>1905</v>
      </c>
      <c r="S19" s="35" t="s">
        <v>29</v>
      </c>
      <c r="T19" s="42">
        <f t="shared" si="0"/>
        <v>2078.8020000000001</v>
      </c>
      <c r="U19" s="42">
        <f t="shared" si="1"/>
        <v>3801.3880000000004</v>
      </c>
      <c r="V19" s="43">
        <f t="shared" si="2"/>
        <v>1828.6436130040283</v>
      </c>
    </row>
    <row r="20" spans="1:22">
      <c r="A20" s="35" t="s">
        <v>30</v>
      </c>
      <c r="B20" s="36">
        <v>1946.2</v>
      </c>
      <c r="C20" s="36">
        <v>1940.6</v>
      </c>
      <c r="D20" s="36">
        <v>1998.19</v>
      </c>
      <c r="E20" s="36">
        <v>1982.32</v>
      </c>
      <c r="F20" s="36">
        <v>1874.47</v>
      </c>
      <c r="G20" s="36">
        <v>5303.19</v>
      </c>
      <c r="H20" s="36">
        <v>5446.8</v>
      </c>
      <c r="I20" s="36">
        <v>5890.14</v>
      </c>
      <c r="J20" s="36">
        <v>5844.25</v>
      </c>
      <c r="K20" s="36">
        <v>5820.39</v>
      </c>
      <c r="L20" s="35">
        <v>2725</v>
      </c>
      <c r="M20" s="35">
        <v>2807</v>
      </c>
      <c r="N20" s="35">
        <v>2948</v>
      </c>
      <c r="O20" s="35">
        <v>2948</v>
      </c>
      <c r="P20" s="35">
        <v>3105</v>
      </c>
      <c r="S20" s="35" t="s">
        <v>30</v>
      </c>
      <c r="T20" s="42">
        <f t="shared" si="0"/>
        <v>1948.3559999999998</v>
      </c>
      <c r="U20" s="42">
        <f t="shared" si="1"/>
        <v>5660.9539999999997</v>
      </c>
      <c r="V20" s="43">
        <f t="shared" si="2"/>
        <v>2905.502895774694</v>
      </c>
    </row>
    <row r="21" spans="1:22">
      <c r="A21" s="35" t="s">
        <v>31</v>
      </c>
      <c r="B21" s="36">
        <v>373.65</v>
      </c>
      <c r="C21" s="36">
        <v>380.77</v>
      </c>
      <c r="D21" s="36">
        <v>383.01</v>
      </c>
      <c r="E21" s="36">
        <v>358.15</v>
      </c>
      <c r="F21" s="36">
        <v>360.73</v>
      </c>
      <c r="G21" s="36">
        <v>842.93</v>
      </c>
      <c r="H21" s="36">
        <v>858.18</v>
      </c>
      <c r="I21" s="36">
        <v>893.53</v>
      </c>
      <c r="J21" s="36">
        <v>894.47</v>
      </c>
      <c r="K21" s="36">
        <v>997.64</v>
      </c>
      <c r="L21" s="35">
        <v>2256</v>
      </c>
      <c r="M21" s="35">
        <v>2254</v>
      </c>
      <c r="N21" s="35">
        <v>2333</v>
      </c>
      <c r="O21" s="35">
        <v>2497</v>
      </c>
      <c r="P21" s="35">
        <v>2766</v>
      </c>
      <c r="S21" s="35" t="s">
        <v>31</v>
      </c>
      <c r="T21" s="42">
        <f t="shared" si="0"/>
        <v>371.262</v>
      </c>
      <c r="U21" s="42">
        <f t="shared" si="1"/>
        <v>897.35</v>
      </c>
      <c r="V21" s="43">
        <f t="shared" si="2"/>
        <v>2417.0262510033344</v>
      </c>
    </row>
    <row r="22" spans="1:22">
      <c r="A22" s="35" t="s">
        <v>32</v>
      </c>
      <c r="B22" s="36">
        <v>612.01</v>
      </c>
      <c r="C22" s="36">
        <v>571.34</v>
      </c>
      <c r="D22" s="36">
        <v>582.65</v>
      </c>
      <c r="E22" s="36">
        <v>592.75</v>
      </c>
      <c r="F22" s="36">
        <v>585.54999999999995</v>
      </c>
      <c r="G22" s="36">
        <v>1078.81</v>
      </c>
      <c r="H22" s="36">
        <v>1214.3</v>
      </c>
      <c r="I22" s="36">
        <v>1177.28</v>
      </c>
      <c r="J22" s="36">
        <v>1107.77</v>
      </c>
      <c r="K22" s="36">
        <v>1088.42</v>
      </c>
      <c r="L22" s="35">
        <v>1763</v>
      </c>
      <c r="M22" s="35">
        <v>2125</v>
      </c>
      <c r="N22" s="35">
        <v>2021</v>
      </c>
      <c r="O22" s="35">
        <v>1869</v>
      </c>
      <c r="P22" s="35">
        <v>1859</v>
      </c>
      <c r="S22" s="35" t="s">
        <v>32</v>
      </c>
      <c r="T22" s="42">
        <f t="shared" si="0"/>
        <v>588.86</v>
      </c>
      <c r="U22" s="42">
        <f t="shared" si="1"/>
        <v>1133.316</v>
      </c>
      <c r="V22" s="43">
        <f t="shared" si="2"/>
        <v>1924.5932819345855</v>
      </c>
    </row>
    <row r="23" spans="1:22">
      <c r="A23" s="35" t="s">
        <v>33</v>
      </c>
      <c r="B23" s="36">
        <v>2454.0700000000002</v>
      </c>
      <c r="C23" s="36">
        <v>2230.1799999999998</v>
      </c>
      <c r="D23" s="36">
        <v>2042.76</v>
      </c>
      <c r="E23" s="36">
        <v>2147.6</v>
      </c>
      <c r="F23" s="36">
        <v>2183.69</v>
      </c>
      <c r="G23" s="36">
        <v>5078.3900000000003</v>
      </c>
      <c r="H23" s="36">
        <v>3742.14</v>
      </c>
      <c r="I23" s="36">
        <v>3919.18</v>
      </c>
      <c r="J23" s="36">
        <v>3816.71</v>
      </c>
      <c r="K23" s="36">
        <v>4003.57</v>
      </c>
      <c r="L23" s="35">
        <v>2069</v>
      </c>
      <c r="M23" s="35">
        <v>1678</v>
      </c>
      <c r="N23" s="35">
        <v>1919</v>
      </c>
      <c r="O23" s="35">
        <v>1777</v>
      </c>
      <c r="P23" s="35">
        <v>1833</v>
      </c>
      <c r="S23" s="35" t="s">
        <v>33</v>
      </c>
      <c r="T23" s="42">
        <f t="shared" si="0"/>
        <v>2211.6600000000003</v>
      </c>
      <c r="U23" s="42">
        <f t="shared" si="1"/>
        <v>4111.9980000000005</v>
      </c>
      <c r="V23" s="43">
        <f t="shared" si="2"/>
        <v>1859.2360489406149</v>
      </c>
    </row>
    <row r="24" spans="1:22">
      <c r="A24" s="35" t="s">
        <v>34</v>
      </c>
      <c r="B24" s="36">
        <v>4657</v>
      </c>
      <c r="C24" s="36">
        <v>5142.28</v>
      </c>
      <c r="D24" s="36">
        <v>5478.6</v>
      </c>
      <c r="E24" s="36">
        <v>5929</v>
      </c>
      <c r="F24" s="36">
        <v>5806.4</v>
      </c>
      <c r="G24" s="36">
        <v>8460.74</v>
      </c>
      <c r="H24" s="36">
        <v>8544.6299999999992</v>
      </c>
      <c r="I24" s="36">
        <v>9668.6</v>
      </c>
      <c r="J24" s="36">
        <v>11177.26</v>
      </c>
      <c r="K24" s="36">
        <v>10463.799999999999</v>
      </c>
      <c r="L24" s="35">
        <v>1817</v>
      </c>
      <c r="M24" s="35">
        <v>1662</v>
      </c>
      <c r="N24" s="35">
        <v>1765</v>
      </c>
      <c r="O24" s="35">
        <v>1885</v>
      </c>
      <c r="P24" s="35">
        <v>1802</v>
      </c>
      <c r="S24" s="35" t="s">
        <v>34</v>
      </c>
      <c r="T24" s="42">
        <f t="shared" si="0"/>
        <v>5402.6559999999999</v>
      </c>
      <c r="U24" s="42">
        <f t="shared" si="1"/>
        <v>9663.0059999999994</v>
      </c>
      <c r="V24" s="43">
        <f t="shared" si="2"/>
        <v>1788.5658461319765</v>
      </c>
    </row>
    <row r="25" spans="1:22">
      <c r="A25" s="35" t="s">
        <v>35</v>
      </c>
      <c r="B25" s="36">
        <v>145.5</v>
      </c>
      <c r="C25" s="36">
        <v>152.81</v>
      </c>
      <c r="D25" s="36">
        <v>153.05000000000001</v>
      </c>
      <c r="E25" s="36">
        <v>157.97</v>
      </c>
      <c r="F25" s="36">
        <v>150.69</v>
      </c>
      <c r="G25" s="36">
        <v>387.45</v>
      </c>
      <c r="H25" s="36">
        <v>430.62</v>
      </c>
      <c r="I25" s="36">
        <v>449.79</v>
      </c>
      <c r="J25" s="36">
        <v>470.63</v>
      </c>
      <c r="K25" s="36">
        <v>342.39</v>
      </c>
      <c r="L25" s="35">
        <v>2663</v>
      </c>
      <c r="M25" s="35">
        <v>2818</v>
      </c>
      <c r="N25" s="35">
        <v>2939</v>
      </c>
      <c r="O25" s="35">
        <v>2979</v>
      </c>
      <c r="P25" s="35">
        <v>2272</v>
      </c>
      <c r="S25" s="35" t="s">
        <v>35</v>
      </c>
      <c r="T25" s="42">
        <f t="shared" si="0"/>
        <v>152.00399999999999</v>
      </c>
      <c r="U25" s="42">
        <f t="shared" si="1"/>
        <v>416.17599999999993</v>
      </c>
      <c r="V25" s="43">
        <f t="shared" si="2"/>
        <v>2737.9279492644928</v>
      </c>
    </row>
    <row r="26" spans="1:22" hidden="1">
      <c r="A26" s="35" t="s">
        <v>36</v>
      </c>
      <c r="B26" s="36">
        <v>0</v>
      </c>
      <c r="C26" s="36">
        <v>0</v>
      </c>
      <c r="D26" s="36">
        <v>0</v>
      </c>
      <c r="E26" s="36">
        <v>1.22</v>
      </c>
      <c r="F26" s="36">
        <v>1.22</v>
      </c>
      <c r="G26" s="36">
        <v>0</v>
      </c>
      <c r="H26" s="36">
        <v>0</v>
      </c>
      <c r="I26" s="36">
        <v>0</v>
      </c>
      <c r="J26" s="36">
        <v>1.1000000000000001</v>
      </c>
      <c r="K26" s="36">
        <v>1.1000000000000001</v>
      </c>
      <c r="L26" s="35">
        <v>0</v>
      </c>
      <c r="M26" s="35">
        <v>0</v>
      </c>
      <c r="N26" s="35">
        <v>0</v>
      </c>
      <c r="O26" s="35">
        <v>898</v>
      </c>
      <c r="P26" s="35">
        <v>900</v>
      </c>
      <c r="S26" s="35" t="s">
        <v>36</v>
      </c>
      <c r="T26" s="42">
        <f t="shared" si="0"/>
        <v>0.48799999999999999</v>
      </c>
      <c r="U26" s="42">
        <f t="shared" si="1"/>
        <v>0.44000000000000006</v>
      </c>
      <c r="V26" s="43">
        <f t="shared" si="2"/>
        <v>901.63934426229514</v>
      </c>
    </row>
    <row r="27" spans="1:22">
      <c r="A27" s="35" t="s">
        <v>37</v>
      </c>
      <c r="B27" s="36">
        <v>6748</v>
      </c>
      <c r="C27" s="36">
        <v>6867</v>
      </c>
      <c r="D27" s="36">
        <v>5909.89</v>
      </c>
      <c r="E27" s="36">
        <v>5541</v>
      </c>
      <c r="F27" s="36">
        <v>5913</v>
      </c>
      <c r="G27" s="36">
        <v>11249.93</v>
      </c>
      <c r="H27" s="36">
        <v>10743.34</v>
      </c>
      <c r="I27" s="36">
        <v>10318.049999999999</v>
      </c>
      <c r="J27" s="36">
        <v>9808.19</v>
      </c>
      <c r="K27" s="36">
        <v>11604</v>
      </c>
      <c r="L27" s="35">
        <v>1667</v>
      </c>
      <c r="M27" s="35">
        <v>1564</v>
      </c>
      <c r="N27" s="35">
        <v>1746</v>
      </c>
      <c r="O27" s="35">
        <v>1770</v>
      </c>
      <c r="P27" s="35">
        <v>1962</v>
      </c>
      <c r="S27" s="35" t="s">
        <v>37</v>
      </c>
      <c r="T27" s="42">
        <f t="shared" si="0"/>
        <v>6195.7780000000002</v>
      </c>
      <c r="U27" s="42">
        <f t="shared" si="1"/>
        <v>10744.702000000001</v>
      </c>
      <c r="V27" s="43">
        <f t="shared" si="2"/>
        <v>1734.1973840896171</v>
      </c>
    </row>
    <row r="28" spans="1:22">
      <c r="A28" s="35" t="s">
        <v>38</v>
      </c>
      <c r="B28" s="36">
        <v>5712.7</v>
      </c>
      <c r="C28" s="36">
        <v>5588.5</v>
      </c>
      <c r="D28" s="36">
        <v>5366.12</v>
      </c>
      <c r="E28" s="36">
        <v>5601.11</v>
      </c>
      <c r="F28" s="36">
        <v>5605.68</v>
      </c>
      <c r="G28" s="36">
        <v>7639.68</v>
      </c>
      <c r="H28" s="36">
        <v>6619.08</v>
      </c>
      <c r="I28" s="36">
        <v>6016.28</v>
      </c>
      <c r="J28" s="36">
        <v>8584.81</v>
      </c>
      <c r="K28" s="36">
        <v>8247.2800000000007</v>
      </c>
      <c r="L28" s="35">
        <v>1337</v>
      </c>
      <c r="M28" s="35">
        <v>1184</v>
      </c>
      <c r="N28" s="35">
        <v>1121</v>
      </c>
      <c r="O28" s="35">
        <v>1533</v>
      </c>
      <c r="P28" s="35">
        <v>1471</v>
      </c>
      <c r="S28" s="35" t="s">
        <v>38</v>
      </c>
      <c r="T28" s="42">
        <f t="shared" si="0"/>
        <v>5574.8220000000001</v>
      </c>
      <c r="U28" s="42">
        <f t="shared" si="1"/>
        <v>7421.4259999999995</v>
      </c>
      <c r="V28" s="43">
        <f t="shared" si="2"/>
        <v>1331.239992954035</v>
      </c>
    </row>
    <row r="29" spans="1:22">
      <c r="A29" s="35" t="s">
        <v>39</v>
      </c>
      <c r="B29" s="36">
        <v>52.67</v>
      </c>
      <c r="C29" s="36">
        <v>39.03</v>
      </c>
      <c r="D29" s="36">
        <v>37.9</v>
      </c>
      <c r="E29" s="36">
        <v>54.11</v>
      </c>
      <c r="F29" s="36">
        <v>25.32</v>
      </c>
      <c r="G29" s="36">
        <v>180.19</v>
      </c>
      <c r="H29" s="36">
        <v>89.34</v>
      </c>
      <c r="I29" s="36">
        <v>126.62</v>
      </c>
      <c r="J29" s="36">
        <v>127.5</v>
      </c>
      <c r="K29" s="36">
        <v>55.1</v>
      </c>
      <c r="L29" s="35">
        <v>3421</v>
      </c>
      <c r="M29" s="35">
        <v>2289</v>
      </c>
      <c r="N29" s="35">
        <v>3341</v>
      </c>
      <c r="O29" s="35">
        <v>2356</v>
      </c>
      <c r="P29" s="35">
        <v>2176</v>
      </c>
      <c r="S29" s="35" t="s">
        <v>39</v>
      </c>
      <c r="T29" s="42">
        <f t="shared" si="0"/>
        <v>41.805999999999997</v>
      </c>
      <c r="U29" s="42">
        <f t="shared" si="1"/>
        <v>115.75</v>
      </c>
      <c r="V29" s="43">
        <f t="shared" si="2"/>
        <v>2768.7413289958381</v>
      </c>
    </row>
    <row r="30" spans="1:22">
      <c r="A30" s="35" t="s">
        <v>40</v>
      </c>
      <c r="B30" s="36">
        <v>119.71</v>
      </c>
      <c r="C30" s="36">
        <v>119.56</v>
      </c>
      <c r="D30" s="36">
        <v>119.6</v>
      </c>
      <c r="E30" s="36">
        <v>116.24</v>
      </c>
      <c r="F30" s="36">
        <v>117.14</v>
      </c>
      <c r="G30" s="36">
        <v>287.05</v>
      </c>
      <c r="H30" s="36">
        <v>205.89</v>
      </c>
      <c r="I30" s="36">
        <v>286.39999999999998</v>
      </c>
      <c r="J30" s="36">
        <v>278.85000000000002</v>
      </c>
      <c r="K30" s="36">
        <v>280.39</v>
      </c>
      <c r="L30" s="35">
        <v>2398</v>
      </c>
      <c r="M30" s="35">
        <v>1722</v>
      </c>
      <c r="N30" s="35">
        <v>2395</v>
      </c>
      <c r="O30" s="35">
        <v>2399</v>
      </c>
      <c r="P30" s="35">
        <v>2394</v>
      </c>
      <c r="S30" s="35" t="s">
        <v>40</v>
      </c>
      <c r="T30" s="42">
        <f t="shared" si="0"/>
        <v>118.45</v>
      </c>
      <c r="U30" s="42">
        <f t="shared" si="1"/>
        <v>267.71600000000001</v>
      </c>
      <c r="V30" s="43">
        <f t="shared" si="2"/>
        <v>2260.1604052342759</v>
      </c>
    </row>
    <row r="31" spans="1:22">
      <c r="A31" s="35" t="s">
        <v>41</v>
      </c>
      <c r="B31" s="36">
        <v>43.24</v>
      </c>
      <c r="C31" s="36">
        <v>42.92</v>
      </c>
      <c r="D31" s="36">
        <v>42.73</v>
      </c>
      <c r="E31" s="36">
        <v>43.43</v>
      </c>
      <c r="F31" s="36">
        <v>42.51</v>
      </c>
      <c r="G31" s="36">
        <v>70.67</v>
      </c>
      <c r="H31" s="36">
        <v>72.77</v>
      </c>
      <c r="I31" s="36">
        <v>72.16</v>
      </c>
      <c r="J31" s="36">
        <v>75.900000000000006</v>
      </c>
      <c r="K31" s="36">
        <v>73.099999999999994</v>
      </c>
      <c r="L31" s="35">
        <v>1634</v>
      </c>
      <c r="M31" s="35">
        <v>1696</v>
      </c>
      <c r="N31" s="35">
        <v>1689</v>
      </c>
      <c r="O31" s="35">
        <v>1748</v>
      </c>
      <c r="P31" s="35">
        <v>1720</v>
      </c>
      <c r="S31" s="35" t="s">
        <v>41</v>
      </c>
      <c r="T31" s="42">
        <f t="shared" si="0"/>
        <v>42.965999999999994</v>
      </c>
      <c r="U31" s="42">
        <f t="shared" si="1"/>
        <v>72.92</v>
      </c>
      <c r="V31" s="43">
        <f t="shared" si="2"/>
        <v>1697.1558907042781</v>
      </c>
    </row>
    <row r="32" spans="1:22">
      <c r="A32" s="35" t="s">
        <v>42</v>
      </c>
      <c r="B32" s="36">
        <v>301.10000000000002</v>
      </c>
      <c r="C32" s="36">
        <v>298.76</v>
      </c>
      <c r="D32" s="36">
        <v>303.58</v>
      </c>
      <c r="E32" s="36">
        <v>305.39999999999998</v>
      </c>
      <c r="F32" s="36">
        <v>183.53</v>
      </c>
      <c r="G32" s="36">
        <v>500.95</v>
      </c>
      <c r="H32" s="36">
        <v>505.52</v>
      </c>
      <c r="I32" s="36">
        <v>512.17999999999995</v>
      </c>
      <c r="J32" s="36">
        <v>516.38</v>
      </c>
      <c r="K32" s="36">
        <v>235.32</v>
      </c>
      <c r="L32" s="35">
        <v>1664</v>
      </c>
      <c r="M32" s="35">
        <v>1692</v>
      </c>
      <c r="N32" s="35">
        <v>1687</v>
      </c>
      <c r="O32" s="35">
        <v>1691</v>
      </c>
      <c r="P32" s="35">
        <v>1282</v>
      </c>
      <c r="S32" s="35" t="s">
        <v>42</v>
      </c>
      <c r="T32" s="42">
        <f t="shared" si="0"/>
        <v>278.47400000000005</v>
      </c>
      <c r="U32" s="42">
        <f t="shared" si="1"/>
        <v>454.07000000000005</v>
      </c>
      <c r="V32" s="43">
        <f t="shared" si="2"/>
        <v>1630.5651515042696</v>
      </c>
    </row>
    <row r="33" spans="1:22">
      <c r="A33" s="35" t="s">
        <v>43</v>
      </c>
      <c r="B33" s="36">
        <v>4109.68</v>
      </c>
      <c r="C33" s="36">
        <v>4114.53</v>
      </c>
      <c r="D33" s="36">
        <v>4211.4799999999996</v>
      </c>
      <c r="E33" s="36">
        <v>4250.6899999999996</v>
      </c>
      <c r="F33" s="36">
        <v>4326.63</v>
      </c>
      <c r="G33" s="36">
        <v>6268.64</v>
      </c>
      <c r="H33" s="36">
        <v>7222.01</v>
      </c>
      <c r="I33" s="36">
        <v>7937.89</v>
      </c>
      <c r="J33" s="36">
        <v>8205.67</v>
      </c>
      <c r="K33" s="36">
        <v>8774.51</v>
      </c>
      <c r="L33" s="35">
        <v>1525</v>
      </c>
      <c r="M33" s="35">
        <v>1755</v>
      </c>
      <c r="N33" s="35">
        <v>1885</v>
      </c>
      <c r="O33" s="35">
        <v>1930</v>
      </c>
      <c r="P33" s="35">
        <v>2028</v>
      </c>
      <c r="S33" s="35" t="s">
        <v>43</v>
      </c>
      <c r="T33" s="42">
        <f t="shared" si="0"/>
        <v>4202.6019999999999</v>
      </c>
      <c r="U33" s="42">
        <f t="shared" si="1"/>
        <v>7681.7440000000006</v>
      </c>
      <c r="V33" s="43">
        <f t="shared" si="2"/>
        <v>1827.8542674276557</v>
      </c>
    </row>
    <row r="34" spans="1:22">
      <c r="A34" s="35" t="s">
        <v>44</v>
      </c>
      <c r="B34" s="36">
        <v>13.55</v>
      </c>
      <c r="C34" s="36">
        <v>13.69</v>
      </c>
      <c r="D34" s="36">
        <v>14.12</v>
      </c>
      <c r="E34" s="36">
        <v>4.45</v>
      </c>
      <c r="F34" s="36">
        <v>4.38</v>
      </c>
      <c r="G34" s="36">
        <v>27.83</v>
      </c>
      <c r="H34" s="36">
        <v>47.22</v>
      </c>
      <c r="I34" s="36">
        <v>43.91</v>
      </c>
      <c r="J34" s="36">
        <v>14.75</v>
      </c>
      <c r="K34" s="36">
        <v>12.87</v>
      </c>
      <c r="L34" s="35">
        <v>2054</v>
      </c>
      <c r="M34" s="35">
        <v>3448</v>
      </c>
      <c r="N34" s="35">
        <v>3109</v>
      </c>
      <c r="O34" s="35">
        <v>3316</v>
      </c>
      <c r="P34" s="35">
        <v>2941</v>
      </c>
      <c r="S34" s="35" t="s">
        <v>44</v>
      </c>
      <c r="T34" s="42">
        <f t="shared" si="0"/>
        <v>10.038</v>
      </c>
      <c r="U34" s="42">
        <f t="shared" si="1"/>
        <v>29.315999999999995</v>
      </c>
      <c r="V34" s="43">
        <f t="shared" si="2"/>
        <v>2920.5020920502088</v>
      </c>
    </row>
    <row r="35" spans="1:22">
      <c r="A35" s="35" t="s">
        <v>45</v>
      </c>
      <c r="B35" s="36">
        <v>3187.7</v>
      </c>
      <c r="C35" s="36">
        <v>3220.6</v>
      </c>
      <c r="D35" s="36">
        <v>3061.8</v>
      </c>
      <c r="E35" s="36">
        <v>3042.6</v>
      </c>
      <c r="F35" s="36">
        <v>3080.5</v>
      </c>
      <c r="G35" s="36">
        <v>13811.66</v>
      </c>
      <c r="H35" s="36">
        <v>13223.62</v>
      </c>
      <c r="I35" s="36">
        <v>12212.94</v>
      </c>
      <c r="J35" s="36">
        <v>13184.81</v>
      </c>
      <c r="K35" s="36">
        <v>13303.75</v>
      </c>
      <c r="L35" s="35">
        <v>4333</v>
      </c>
      <c r="M35" s="35">
        <v>4106</v>
      </c>
      <c r="N35" s="35">
        <v>3989</v>
      </c>
      <c r="O35" s="35">
        <v>4333</v>
      </c>
      <c r="P35" s="35">
        <v>4319</v>
      </c>
      <c r="S35" s="35" t="s">
        <v>45</v>
      </c>
      <c r="T35" s="42">
        <f t="shared" si="0"/>
        <v>3118.64</v>
      </c>
      <c r="U35" s="42">
        <f t="shared" si="1"/>
        <v>13147.356</v>
      </c>
      <c r="V35" s="43">
        <f t="shared" si="2"/>
        <v>4215.7337813918894</v>
      </c>
    </row>
    <row r="36" spans="1:22">
      <c r="A36" s="35" t="s">
        <v>46</v>
      </c>
      <c r="B36" s="36">
        <v>9518.18</v>
      </c>
      <c r="C36" s="36">
        <v>10072.219999999999</v>
      </c>
      <c r="D36" s="36">
        <v>9873.6</v>
      </c>
      <c r="E36" s="36">
        <v>10116.92</v>
      </c>
      <c r="F36" s="36">
        <v>9618.15</v>
      </c>
      <c r="G36" s="36">
        <v>7893.78</v>
      </c>
      <c r="H36" s="36">
        <v>8501.02</v>
      </c>
      <c r="I36" s="36">
        <v>8536.89</v>
      </c>
      <c r="J36" s="36">
        <v>9905.02</v>
      </c>
      <c r="K36" s="36">
        <v>8021.56</v>
      </c>
      <c r="L36" s="35">
        <v>829</v>
      </c>
      <c r="M36" s="35">
        <v>844</v>
      </c>
      <c r="N36" s="35">
        <v>865</v>
      </c>
      <c r="O36" s="35">
        <v>979</v>
      </c>
      <c r="P36" s="35">
        <v>834</v>
      </c>
      <c r="S36" s="35" t="s">
        <v>46</v>
      </c>
      <c r="T36" s="42">
        <f t="shared" si="0"/>
        <v>9839.8140000000003</v>
      </c>
      <c r="U36" s="42">
        <f t="shared" si="1"/>
        <v>8571.6539999999986</v>
      </c>
      <c r="V36" s="43">
        <f t="shared" si="2"/>
        <v>871.11951506400408</v>
      </c>
    </row>
    <row r="37" spans="1:22">
      <c r="A37" s="35" t="s">
        <v>47</v>
      </c>
      <c r="B37" s="36">
        <v>55.78</v>
      </c>
      <c r="C37" s="36">
        <v>54.15</v>
      </c>
      <c r="D37" s="36">
        <v>54.59</v>
      </c>
      <c r="E37" s="36">
        <v>54.29</v>
      </c>
      <c r="F37" s="36">
        <v>51.78</v>
      </c>
      <c r="G37" s="36">
        <v>93.24</v>
      </c>
      <c r="H37" s="36">
        <v>90.96</v>
      </c>
      <c r="I37" s="36">
        <v>91.45</v>
      </c>
      <c r="J37" s="36">
        <v>91.23</v>
      </c>
      <c r="K37" s="36">
        <v>88.71</v>
      </c>
      <c r="L37" s="35">
        <v>1672</v>
      </c>
      <c r="M37" s="35">
        <v>1680</v>
      </c>
      <c r="N37" s="35">
        <v>1675</v>
      </c>
      <c r="O37" s="35">
        <v>1681</v>
      </c>
      <c r="P37" s="35">
        <v>1713</v>
      </c>
      <c r="S37" s="35" t="s">
        <v>47</v>
      </c>
      <c r="T37" s="42">
        <f t="shared" si="0"/>
        <v>54.118000000000009</v>
      </c>
      <c r="U37" s="42">
        <f t="shared" si="1"/>
        <v>91.117999999999995</v>
      </c>
      <c r="V37" s="43">
        <f t="shared" si="2"/>
        <v>1683.6911933183042</v>
      </c>
    </row>
    <row r="38" spans="1:22">
      <c r="A38" s="35" t="s">
        <v>48</v>
      </c>
      <c r="B38" s="36">
        <v>2476.09</v>
      </c>
      <c r="C38" s="36">
        <v>2262.66</v>
      </c>
      <c r="D38" s="36">
        <v>2510.65</v>
      </c>
      <c r="E38" s="36">
        <v>2669.17</v>
      </c>
      <c r="F38" s="36">
        <v>2752.72</v>
      </c>
      <c r="G38" s="36">
        <v>8411.09</v>
      </c>
      <c r="H38" s="36">
        <v>7537.41</v>
      </c>
      <c r="I38" s="36">
        <v>8698.64</v>
      </c>
      <c r="J38" s="36">
        <v>8667.1200000000008</v>
      </c>
      <c r="K38" s="36">
        <v>9424.44</v>
      </c>
      <c r="L38" s="35">
        <v>3397</v>
      </c>
      <c r="M38" s="35">
        <v>3331</v>
      </c>
      <c r="N38" s="35">
        <v>3465</v>
      </c>
      <c r="O38" s="35">
        <v>3247</v>
      </c>
      <c r="P38" s="35">
        <v>3424</v>
      </c>
      <c r="S38" s="35" t="s">
        <v>48</v>
      </c>
      <c r="T38" s="42">
        <f t="shared" si="0"/>
        <v>2534.2579999999998</v>
      </c>
      <c r="U38" s="42">
        <f t="shared" si="1"/>
        <v>8547.7400000000016</v>
      </c>
      <c r="V38" s="43">
        <f t="shared" si="2"/>
        <v>3372.8767947067749</v>
      </c>
    </row>
    <row r="39" spans="1:22">
      <c r="A39" s="35" t="s">
        <v>49</v>
      </c>
      <c r="B39" s="36">
        <v>2019</v>
      </c>
      <c r="C39" s="36">
        <v>2049</v>
      </c>
      <c r="D39" s="36">
        <v>1927</v>
      </c>
      <c r="E39" s="36">
        <v>2349.6999999999998</v>
      </c>
      <c r="F39" s="36">
        <v>3053</v>
      </c>
      <c r="G39" s="36">
        <v>4944.71</v>
      </c>
      <c r="H39" s="36">
        <v>5751.26</v>
      </c>
      <c r="I39" s="36">
        <v>6327.14</v>
      </c>
      <c r="J39" s="36">
        <v>6181.01</v>
      </c>
      <c r="K39" s="36">
        <v>9446.1299999999992</v>
      </c>
      <c r="L39" s="35">
        <v>2449</v>
      </c>
      <c r="M39" s="35">
        <v>2807</v>
      </c>
      <c r="N39" s="35">
        <v>3283</v>
      </c>
      <c r="O39" s="35">
        <v>2631</v>
      </c>
      <c r="P39" s="35">
        <v>3094</v>
      </c>
      <c r="S39" s="35" t="s">
        <v>49</v>
      </c>
      <c r="T39" s="42">
        <f t="shared" si="0"/>
        <v>2279.54</v>
      </c>
      <c r="U39" s="42">
        <f t="shared" si="1"/>
        <v>6530.05</v>
      </c>
      <c r="V39" s="43">
        <f t="shared" si="2"/>
        <v>2864.6349702132889</v>
      </c>
    </row>
    <row r="40" spans="1:22">
      <c r="A40" s="35" t="s">
        <v>50</v>
      </c>
      <c r="B40" s="36">
        <v>232.23</v>
      </c>
      <c r="C40" s="36">
        <v>227.82</v>
      </c>
      <c r="D40" s="36">
        <v>224.45</v>
      </c>
      <c r="E40" s="36">
        <v>229.44</v>
      </c>
      <c r="F40" s="36">
        <v>221.32</v>
      </c>
      <c r="G40" s="36">
        <v>607.63</v>
      </c>
      <c r="H40" s="36">
        <v>589.33000000000004</v>
      </c>
      <c r="I40" s="36">
        <v>611.22</v>
      </c>
      <c r="J40" s="36">
        <v>622.44000000000005</v>
      </c>
      <c r="K40" s="36">
        <v>624.29</v>
      </c>
      <c r="L40" s="35">
        <v>2617</v>
      </c>
      <c r="M40" s="35">
        <v>2587</v>
      </c>
      <c r="N40" s="35">
        <v>2723</v>
      </c>
      <c r="O40" s="35">
        <v>2713</v>
      </c>
      <c r="P40" s="35">
        <v>2821</v>
      </c>
      <c r="S40" s="35" t="s">
        <v>50</v>
      </c>
      <c r="T40" s="42">
        <f t="shared" si="0"/>
        <v>227.05199999999999</v>
      </c>
      <c r="U40" s="42">
        <f t="shared" si="1"/>
        <v>610.98199999999997</v>
      </c>
      <c r="V40" s="43">
        <f t="shared" si="2"/>
        <v>2690.9342353293518</v>
      </c>
    </row>
    <row r="41" spans="1:22">
      <c r="A41" s="35" t="s">
        <v>51</v>
      </c>
      <c r="B41" s="36">
        <v>469</v>
      </c>
      <c r="C41" s="36">
        <v>451</v>
      </c>
      <c r="D41" s="36">
        <v>428</v>
      </c>
      <c r="E41" s="36">
        <v>439</v>
      </c>
      <c r="F41" s="36">
        <v>430</v>
      </c>
      <c r="G41" s="36">
        <v>906.5</v>
      </c>
      <c r="H41" s="36">
        <v>820.4</v>
      </c>
      <c r="I41" s="36">
        <v>868.07</v>
      </c>
      <c r="J41" s="36">
        <v>945.07</v>
      </c>
      <c r="K41" s="36">
        <v>926.86</v>
      </c>
      <c r="L41" s="35">
        <v>1933</v>
      </c>
      <c r="M41" s="35">
        <v>1819</v>
      </c>
      <c r="N41" s="35">
        <v>2028</v>
      </c>
      <c r="O41" s="35">
        <v>2153</v>
      </c>
      <c r="P41" s="35">
        <v>2155</v>
      </c>
      <c r="S41" s="35" t="s">
        <v>51</v>
      </c>
      <c r="T41" s="42">
        <f t="shared" si="0"/>
        <v>443.4</v>
      </c>
      <c r="U41" s="42">
        <f t="shared" si="1"/>
        <v>893.38000000000011</v>
      </c>
      <c r="V41" s="43">
        <f t="shared" si="2"/>
        <v>2014.839873703203</v>
      </c>
    </row>
    <row r="42" spans="1:22">
      <c r="A42" s="35" t="s">
        <v>52</v>
      </c>
      <c r="B42" s="36">
        <v>8447</v>
      </c>
      <c r="C42" s="36">
        <v>8246</v>
      </c>
      <c r="D42" s="36">
        <v>8322</v>
      </c>
      <c r="E42" s="36">
        <v>8297</v>
      </c>
      <c r="F42" s="36">
        <v>8292</v>
      </c>
      <c r="G42" s="36">
        <v>17299.25</v>
      </c>
      <c r="H42" s="36">
        <v>19401.75</v>
      </c>
      <c r="I42" s="36">
        <v>19645.46</v>
      </c>
      <c r="J42" s="36">
        <v>19960.689999999999</v>
      </c>
      <c r="K42" s="36">
        <v>19500.189999999999</v>
      </c>
      <c r="L42" s="35">
        <v>2048</v>
      </c>
      <c r="M42" s="35">
        <v>2353</v>
      </c>
      <c r="N42" s="35">
        <v>2361</v>
      </c>
      <c r="O42" s="35">
        <v>2406</v>
      </c>
      <c r="P42" s="35">
        <v>2352</v>
      </c>
      <c r="S42" s="35" t="s">
        <v>52</v>
      </c>
      <c r="T42" s="42">
        <f t="shared" si="0"/>
        <v>8320.7999999999993</v>
      </c>
      <c r="U42" s="42">
        <f t="shared" si="1"/>
        <v>19161.468000000001</v>
      </c>
      <c r="V42" s="43">
        <f t="shared" si="2"/>
        <v>2302.8396308047309</v>
      </c>
    </row>
    <row r="43" spans="1:22">
      <c r="A43" s="35" t="s">
        <v>53</v>
      </c>
      <c r="B43" s="36">
        <v>4003.68</v>
      </c>
      <c r="C43" s="36">
        <v>4370.29</v>
      </c>
      <c r="D43" s="36">
        <v>4353.8999999999996</v>
      </c>
      <c r="E43" s="36">
        <v>4434.88</v>
      </c>
      <c r="F43" s="36">
        <v>4417.3</v>
      </c>
      <c r="G43" s="36">
        <v>10914.17</v>
      </c>
      <c r="H43" s="36">
        <v>12134.28</v>
      </c>
      <c r="I43" s="36">
        <v>11573.24</v>
      </c>
      <c r="J43" s="36">
        <v>12076.79</v>
      </c>
      <c r="K43" s="36">
        <v>12422.85</v>
      </c>
      <c r="L43" s="35">
        <v>2726</v>
      </c>
      <c r="M43" s="35">
        <v>2777</v>
      </c>
      <c r="N43" s="35">
        <v>2658</v>
      </c>
      <c r="O43" s="35">
        <v>2723</v>
      </c>
      <c r="P43" s="35">
        <v>2812</v>
      </c>
      <c r="S43" s="35" t="s">
        <v>53</v>
      </c>
      <c r="T43" s="42">
        <f t="shared" si="0"/>
        <v>4316.01</v>
      </c>
      <c r="U43" s="42">
        <f t="shared" si="1"/>
        <v>11824.266</v>
      </c>
      <c r="V43" s="43">
        <f t="shared" si="2"/>
        <v>2739.6289628615314</v>
      </c>
    </row>
    <row r="44" spans="1:22">
      <c r="A44" s="35" t="s">
        <v>54</v>
      </c>
      <c r="B44" s="36">
        <v>71997.289999999994</v>
      </c>
      <c r="C44" s="36">
        <v>72329.009999999995</v>
      </c>
      <c r="D44" s="36">
        <v>70862</v>
      </c>
      <c r="E44" s="36">
        <v>72441.55</v>
      </c>
      <c r="F44" s="36">
        <v>72896.47</v>
      </c>
      <c r="G44" s="36">
        <v>140466.23000000001</v>
      </c>
      <c r="H44" s="36">
        <v>141515.82</v>
      </c>
      <c r="I44" s="36">
        <v>143812.15</v>
      </c>
      <c r="J44" s="36">
        <v>150576.26</v>
      </c>
      <c r="K44" s="36">
        <v>155363.76999999999</v>
      </c>
      <c r="L44" s="35">
        <v>1951</v>
      </c>
      <c r="M44" s="35">
        <v>1957</v>
      </c>
      <c r="N44" s="35">
        <v>2029</v>
      </c>
      <c r="O44" s="35">
        <v>2079</v>
      </c>
      <c r="P44" s="35">
        <v>2131</v>
      </c>
      <c r="S44" s="35" t="s">
        <v>54</v>
      </c>
      <c r="T44" s="42">
        <f t="shared" si="0"/>
        <v>72105.263999999996</v>
      </c>
      <c r="U44" s="42">
        <f t="shared" si="1"/>
        <v>146346.84600000002</v>
      </c>
      <c r="V44" s="43">
        <f t="shared" si="2"/>
        <v>2029.6277675371944</v>
      </c>
    </row>
    <row r="45" spans="1:22">
      <c r="A45" s="192">
        <v>30</v>
      </c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</row>
  </sheetData>
  <mergeCells count="16">
    <mergeCell ref="S4:V4"/>
    <mergeCell ref="S5:V5"/>
    <mergeCell ref="S6:S7"/>
    <mergeCell ref="T6:T7"/>
    <mergeCell ref="U6:U7"/>
    <mergeCell ref="V6:V7"/>
    <mergeCell ref="A45:P45"/>
    <mergeCell ref="A1:P1"/>
    <mergeCell ref="A2:P2"/>
    <mergeCell ref="A3:P3"/>
    <mergeCell ref="A4:P4"/>
    <mergeCell ref="A5:P5"/>
    <mergeCell ref="A6:A7"/>
    <mergeCell ref="B6:F6"/>
    <mergeCell ref="G6:K6"/>
    <mergeCell ref="L6:P6"/>
  </mergeCells>
  <pageMargins left="0.7" right="0.7" top="0.75" bottom="0.75" header="0.3" footer="0.3"/>
  <pageSetup paperSize="9" scale="7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view="pageBreakPreview" zoomScale="60" zoomScaleNormal="80" workbookViewId="0">
      <selection activeCell="A45" sqref="A45:P45"/>
    </sheetView>
  </sheetViews>
  <sheetFormatPr defaultColWidth="11" defaultRowHeight="18.75" outlineLevelCol="1"/>
  <cols>
    <col min="1" max="1" width="35.7109375" style="53" customWidth="1"/>
    <col min="2" max="6" width="12.28515625" style="53" bestFit="1" customWidth="1" outlineLevel="1"/>
    <col min="7" max="11" width="13.7109375" style="53" bestFit="1" customWidth="1" outlineLevel="1"/>
    <col min="12" max="16" width="9.7109375" style="53" bestFit="1" customWidth="1" outlineLevel="1"/>
    <col min="17" max="18" width="11" style="53"/>
    <col min="19" max="19" width="31.7109375" style="53" bestFit="1" customWidth="1"/>
    <col min="20" max="22" width="11.7109375" style="53" customWidth="1"/>
    <col min="23" max="16384" width="11" style="53"/>
  </cols>
  <sheetData>
    <row r="1" spans="1:22" s="52" customForma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spans="1:22">
      <c r="A2" s="195" t="s">
        <v>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</row>
    <row r="3" spans="1:22">
      <c r="A3" s="195" t="s">
        <v>75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</row>
    <row r="4" spans="1:22">
      <c r="A4" s="196" t="s">
        <v>3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S4" s="201" t="s">
        <v>101</v>
      </c>
      <c r="T4" s="201"/>
      <c r="U4" s="201"/>
      <c r="V4" s="201"/>
    </row>
    <row r="5" spans="1:22">
      <c r="A5" s="196" t="s">
        <v>4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S5" s="201" t="s">
        <v>106</v>
      </c>
      <c r="T5" s="201"/>
      <c r="U5" s="201"/>
      <c r="V5" s="201"/>
    </row>
    <row r="6" spans="1:22">
      <c r="A6" s="204" t="s">
        <v>5</v>
      </c>
      <c r="B6" s="199" t="s">
        <v>7</v>
      </c>
      <c r="C6" s="199"/>
      <c r="D6" s="199"/>
      <c r="E6" s="199"/>
      <c r="F6" s="199"/>
      <c r="G6" s="199" t="s">
        <v>8</v>
      </c>
      <c r="H6" s="199"/>
      <c r="I6" s="199"/>
      <c r="J6" s="199"/>
      <c r="K6" s="199"/>
      <c r="L6" s="199" t="s">
        <v>9</v>
      </c>
      <c r="M6" s="199"/>
      <c r="N6" s="199"/>
      <c r="O6" s="199"/>
      <c r="P6" s="199"/>
      <c r="S6" s="200" t="s">
        <v>5</v>
      </c>
      <c r="T6" s="200" t="s">
        <v>7</v>
      </c>
      <c r="U6" s="200" t="s">
        <v>8</v>
      </c>
      <c r="V6" s="200" t="s">
        <v>9</v>
      </c>
    </row>
    <row r="7" spans="1:22">
      <c r="A7" s="204"/>
      <c r="B7" s="80" t="s">
        <v>10</v>
      </c>
      <c r="C7" s="80" t="s">
        <v>11</v>
      </c>
      <c r="D7" s="80" t="s">
        <v>12</v>
      </c>
      <c r="E7" s="80" t="s">
        <v>13</v>
      </c>
      <c r="F7" s="80" t="s">
        <v>14</v>
      </c>
      <c r="G7" s="80" t="s">
        <v>10</v>
      </c>
      <c r="H7" s="80" t="s">
        <v>11</v>
      </c>
      <c r="I7" s="80" t="s">
        <v>12</v>
      </c>
      <c r="J7" s="80" t="s">
        <v>13</v>
      </c>
      <c r="K7" s="80" t="s">
        <v>14</v>
      </c>
      <c r="L7" s="80" t="s">
        <v>10</v>
      </c>
      <c r="M7" s="80" t="s">
        <v>11</v>
      </c>
      <c r="N7" s="80" t="s">
        <v>12</v>
      </c>
      <c r="O7" s="80" t="s">
        <v>13</v>
      </c>
      <c r="P7" s="80" t="s">
        <v>14</v>
      </c>
      <c r="S7" s="200"/>
      <c r="T7" s="200"/>
      <c r="U7" s="200"/>
      <c r="V7" s="200"/>
    </row>
    <row r="8" spans="1:22">
      <c r="A8" s="81" t="s">
        <v>15</v>
      </c>
      <c r="B8" s="54">
        <v>0.55000000000000004</v>
      </c>
      <c r="C8" s="54">
        <v>0.1</v>
      </c>
      <c r="D8" s="54">
        <v>0.52</v>
      </c>
      <c r="E8" s="54">
        <v>0.64</v>
      </c>
      <c r="F8" s="54">
        <v>0.64</v>
      </c>
      <c r="G8" s="54">
        <v>0.18</v>
      </c>
      <c r="H8" s="54">
        <v>0.02</v>
      </c>
      <c r="I8" s="54">
        <v>0.3</v>
      </c>
      <c r="J8" s="54">
        <v>0.26</v>
      </c>
      <c r="K8" s="54">
        <v>0.26</v>
      </c>
      <c r="L8" s="81">
        <v>321</v>
      </c>
      <c r="M8" s="81">
        <v>210</v>
      </c>
      <c r="N8" s="81">
        <v>578</v>
      </c>
      <c r="O8" s="81">
        <v>407</v>
      </c>
      <c r="P8" s="81">
        <v>407</v>
      </c>
      <c r="S8" s="81" t="s">
        <v>15</v>
      </c>
      <c r="T8" s="61">
        <f>AVERAGE(B8:F8)</f>
        <v>0.49000000000000005</v>
      </c>
      <c r="U8" s="61">
        <f>AVERAGE(G8:K8)</f>
        <v>0.20400000000000001</v>
      </c>
      <c r="V8" s="62">
        <f>U8/T8*1000</f>
        <v>416.32653061224488</v>
      </c>
    </row>
    <row r="9" spans="1:22">
      <c r="A9" s="81" t="s">
        <v>19</v>
      </c>
      <c r="B9" s="54">
        <v>2059</v>
      </c>
      <c r="C9" s="54">
        <v>1910</v>
      </c>
      <c r="D9" s="54">
        <v>1986.1</v>
      </c>
      <c r="E9" s="54">
        <v>2093.5</v>
      </c>
      <c r="F9" s="54">
        <v>1987</v>
      </c>
      <c r="G9" s="54">
        <v>6353.64</v>
      </c>
      <c r="H9" s="54">
        <v>5010.16</v>
      </c>
      <c r="I9" s="54">
        <v>6443.21</v>
      </c>
      <c r="J9" s="54">
        <v>6402.97</v>
      </c>
      <c r="K9" s="54">
        <v>6098.36</v>
      </c>
      <c r="L9" s="81">
        <v>3086</v>
      </c>
      <c r="M9" s="81">
        <v>2623</v>
      </c>
      <c r="N9" s="81">
        <v>3244</v>
      </c>
      <c r="O9" s="81">
        <v>3059</v>
      </c>
      <c r="P9" s="81">
        <v>3069</v>
      </c>
      <c r="S9" s="81" t="s">
        <v>19</v>
      </c>
      <c r="T9" s="61">
        <f t="shared" ref="T9:T44" si="0">AVERAGE(B9:F9)</f>
        <v>2007.1200000000001</v>
      </c>
      <c r="U9" s="61">
        <f t="shared" ref="U9:U44" si="1">AVERAGE(G9:K9)</f>
        <v>6061.6679999999997</v>
      </c>
      <c r="V9" s="62">
        <f t="shared" ref="V9:V44" si="2">U9/T9*1000</f>
        <v>3020.0825062776512</v>
      </c>
    </row>
    <row r="10" spans="1:22">
      <c r="A10" s="81" t="s">
        <v>20</v>
      </c>
      <c r="B10" s="54">
        <v>21.03</v>
      </c>
      <c r="C10" s="54">
        <v>11.94</v>
      </c>
      <c r="D10" s="54">
        <v>20.68</v>
      </c>
      <c r="E10" s="54">
        <v>21.25</v>
      </c>
      <c r="F10" s="54">
        <v>22.56</v>
      </c>
      <c r="G10" s="54">
        <v>32.42</v>
      </c>
      <c r="H10" s="54">
        <v>14.68</v>
      </c>
      <c r="I10" s="54">
        <v>32.21</v>
      </c>
      <c r="J10" s="54">
        <v>33.54</v>
      </c>
      <c r="K10" s="54">
        <v>35.76</v>
      </c>
      <c r="L10" s="81">
        <v>1541</v>
      </c>
      <c r="M10" s="81">
        <v>1230</v>
      </c>
      <c r="N10" s="81">
        <v>1557</v>
      </c>
      <c r="O10" s="81">
        <v>1578</v>
      </c>
      <c r="P10" s="81">
        <v>1585</v>
      </c>
      <c r="S10" s="81" t="s">
        <v>20</v>
      </c>
      <c r="T10" s="61">
        <f t="shared" si="0"/>
        <v>19.492000000000001</v>
      </c>
      <c r="U10" s="61">
        <f t="shared" si="1"/>
        <v>29.721999999999998</v>
      </c>
      <c r="V10" s="62">
        <f t="shared" si="2"/>
        <v>1524.8306997742661</v>
      </c>
    </row>
    <row r="11" spans="1:22">
      <c r="A11" s="81" t="s">
        <v>21</v>
      </c>
      <c r="B11" s="54">
        <v>567.29</v>
      </c>
      <c r="C11" s="54">
        <v>562.5</v>
      </c>
      <c r="D11" s="54">
        <v>544.98</v>
      </c>
      <c r="E11" s="54">
        <v>525.63</v>
      </c>
      <c r="F11" s="54">
        <v>517.79999999999995</v>
      </c>
      <c r="G11" s="54">
        <v>1326.94</v>
      </c>
      <c r="H11" s="54">
        <v>1278.26</v>
      </c>
      <c r="I11" s="54">
        <v>1141.03</v>
      </c>
      <c r="J11" s="54">
        <v>1188.08</v>
      </c>
      <c r="K11" s="54">
        <v>961.35</v>
      </c>
      <c r="L11" s="81">
        <v>2339</v>
      </c>
      <c r="M11" s="81">
        <v>2272</v>
      </c>
      <c r="N11" s="81">
        <v>2094</v>
      </c>
      <c r="O11" s="81">
        <v>2260</v>
      </c>
      <c r="P11" s="81">
        <v>1857</v>
      </c>
      <c r="S11" s="81" t="s">
        <v>21</v>
      </c>
      <c r="T11" s="61">
        <f t="shared" si="0"/>
        <v>543.64</v>
      </c>
      <c r="U11" s="61">
        <f t="shared" si="1"/>
        <v>1179.1320000000001</v>
      </c>
      <c r="V11" s="62">
        <f t="shared" si="2"/>
        <v>2168.9573982782722</v>
      </c>
    </row>
    <row r="12" spans="1:22">
      <c r="A12" s="81" t="s">
        <v>22</v>
      </c>
      <c r="B12" s="54">
        <v>3065.53</v>
      </c>
      <c r="C12" s="54">
        <v>3110.45</v>
      </c>
      <c r="D12" s="54">
        <v>3098.25</v>
      </c>
      <c r="E12" s="54">
        <v>3151.62</v>
      </c>
      <c r="F12" s="54">
        <v>3189</v>
      </c>
      <c r="G12" s="54">
        <v>8487.25</v>
      </c>
      <c r="H12" s="54">
        <v>9047.48</v>
      </c>
      <c r="I12" s="54">
        <v>7573.02</v>
      </c>
      <c r="J12" s="54">
        <v>8490.07</v>
      </c>
      <c r="K12" s="54">
        <v>9162.99</v>
      </c>
      <c r="L12" s="81">
        <v>2769</v>
      </c>
      <c r="M12" s="81">
        <v>2909</v>
      </c>
      <c r="N12" s="81">
        <v>2444</v>
      </c>
      <c r="O12" s="81">
        <v>2694</v>
      </c>
      <c r="P12" s="81">
        <v>2873</v>
      </c>
      <c r="S12" s="81" t="s">
        <v>22</v>
      </c>
      <c r="T12" s="61">
        <f t="shared" si="0"/>
        <v>3122.97</v>
      </c>
      <c r="U12" s="61">
        <f t="shared" si="1"/>
        <v>8552.1620000000003</v>
      </c>
      <c r="V12" s="62">
        <f t="shared" si="2"/>
        <v>2738.4707505995893</v>
      </c>
    </row>
    <row r="13" spans="1:22">
      <c r="A13" s="81" t="s">
        <v>23</v>
      </c>
      <c r="B13" s="54">
        <v>0.05</v>
      </c>
      <c r="C13" s="54">
        <v>0.05</v>
      </c>
      <c r="D13" s="54">
        <v>0.55000000000000004</v>
      </c>
      <c r="E13" s="54">
        <v>0.55000000000000004</v>
      </c>
      <c r="F13" s="54">
        <v>0.55000000000000004</v>
      </c>
      <c r="G13" s="54">
        <v>0.26</v>
      </c>
      <c r="H13" s="54">
        <v>0.27</v>
      </c>
      <c r="I13" s="54">
        <v>2.46</v>
      </c>
      <c r="J13" s="54">
        <v>2.46</v>
      </c>
      <c r="K13" s="54">
        <v>2.74</v>
      </c>
      <c r="L13" s="81">
        <v>4699</v>
      </c>
      <c r="M13" s="81">
        <v>5000</v>
      </c>
      <c r="N13" s="81">
        <v>4500</v>
      </c>
      <c r="O13" s="81">
        <v>4500</v>
      </c>
      <c r="P13" s="81">
        <v>5000</v>
      </c>
      <c r="S13" s="81" t="s">
        <v>23</v>
      </c>
      <c r="T13" s="61">
        <f t="shared" si="0"/>
        <v>0.35000000000000003</v>
      </c>
      <c r="U13" s="61">
        <f t="shared" si="1"/>
        <v>1.6380000000000003</v>
      </c>
      <c r="V13" s="62">
        <f t="shared" si="2"/>
        <v>4680.0000000000009</v>
      </c>
    </row>
    <row r="14" spans="1:22">
      <c r="A14" s="81" t="s">
        <v>24</v>
      </c>
      <c r="B14" s="54">
        <v>687.84</v>
      </c>
      <c r="C14" s="54">
        <v>650.41999999999996</v>
      </c>
      <c r="D14" s="54">
        <v>702.12</v>
      </c>
      <c r="E14" s="54">
        <v>647.58000000000004</v>
      </c>
      <c r="F14" s="54">
        <v>676.39</v>
      </c>
      <c r="G14" s="54">
        <v>596.37</v>
      </c>
      <c r="H14" s="54">
        <v>621.27</v>
      </c>
      <c r="I14" s="54">
        <v>284.14999999999998</v>
      </c>
      <c r="J14" s="54">
        <v>625.86</v>
      </c>
      <c r="K14" s="54">
        <v>518.75</v>
      </c>
      <c r="L14" s="81">
        <v>867</v>
      </c>
      <c r="M14" s="81">
        <v>955</v>
      </c>
      <c r="N14" s="81">
        <v>405</v>
      </c>
      <c r="O14" s="81">
        <v>966</v>
      </c>
      <c r="P14" s="81">
        <v>767</v>
      </c>
      <c r="S14" s="81" t="s">
        <v>24</v>
      </c>
      <c r="T14" s="61">
        <f t="shared" si="0"/>
        <v>672.87</v>
      </c>
      <c r="U14" s="61">
        <f t="shared" si="1"/>
        <v>529.28</v>
      </c>
      <c r="V14" s="62">
        <f t="shared" si="2"/>
        <v>786.60068066639906</v>
      </c>
    </row>
    <row r="15" spans="1:22" hidden="1">
      <c r="A15" s="81" t="s">
        <v>25</v>
      </c>
      <c r="B15" s="54">
        <v>0.19</v>
      </c>
      <c r="C15" s="54">
        <v>1.58</v>
      </c>
      <c r="D15" s="54">
        <v>3.56</v>
      </c>
      <c r="E15" s="54">
        <v>0</v>
      </c>
      <c r="F15" s="54">
        <v>0</v>
      </c>
      <c r="G15" s="54">
        <v>0.44</v>
      </c>
      <c r="H15" s="54">
        <v>1.89</v>
      </c>
      <c r="I15" s="54">
        <v>8.77</v>
      </c>
      <c r="J15" s="54">
        <v>0</v>
      </c>
      <c r="K15" s="54">
        <v>0</v>
      </c>
      <c r="L15" s="81">
        <v>2326</v>
      </c>
      <c r="M15" s="81">
        <v>1198</v>
      </c>
      <c r="N15" s="81">
        <v>2463</v>
      </c>
      <c r="O15" s="81">
        <v>0</v>
      </c>
      <c r="P15" s="81">
        <v>0</v>
      </c>
      <c r="S15" s="81" t="s">
        <v>25</v>
      </c>
      <c r="T15" s="61">
        <f t="shared" si="0"/>
        <v>1.0660000000000001</v>
      </c>
      <c r="U15" s="61">
        <f t="shared" si="1"/>
        <v>2.2199999999999998</v>
      </c>
      <c r="V15" s="62">
        <f t="shared" si="2"/>
        <v>2082.5515947467165</v>
      </c>
    </row>
    <row r="16" spans="1:22" hidden="1">
      <c r="A16" s="81" t="s">
        <v>26</v>
      </c>
      <c r="B16" s="54">
        <v>0</v>
      </c>
      <c r="C16" s="54">
        <v>0</v>
      </c>
      <c r="D16" s="54">
        <v>0.34</v>
      </c>
      <c r="E16" s="54"/>
      <c r="F16" s="54">
        <v>0</v>
      </c>
      <c r="G16" s="54">
        <v>0</v>
      </c>
      <c r="H16" s="54">
        <v>0</v>
      </c>
      <c r="I16" s="54">
        <v>0.34</v>
      </c>
      <c r="J16" s="54"/>
      <c r="K16" s="54">
        <v>0</v>
      </c>
      <c r="L16" s="81">
        <v>0</v>
      </c>
      <c r="M16" s="81">
        <v>0</v>
      </c>
      <c r="N16" s="81">
        <v>1000</v>
      </c>
      <c r="O16" s="81"/>
      <c r="P16" s="81">
        <v>0</v>
      </c>
      <c r="S16" s="81" t="s">
        <v>26</v>
      </c>
      <c r="T16" s="61">
        <f t="shared" si="0"/>
        <v>8.5000000000000006E-2</v>
      </c>
      <c r="U16" s="61">
        <f t="shared" si="1"/>
        <v>8.5000000000000006E-2</v>
      </c>
      <c r="V16" s="62">
        <f t="shared" si="2"/>
        <v>1000</v>
      </c>
    </row>
    <row r="17" spans="1:22">
      <c r="A17" s="81" t="s">
        <v>27</v>
      </c>
      <c r="B17" s="54">
        <v>19.420000000000002</v>
      </c>
      <c r="C17" s="54">
        <v>19.28</v>
      </c>
      <c r="D17" s="54">
        <v>19.260000000000002</v>
      </c>
      <c r="E17" s="54">
        <v>19.23</v>
      </c>
      <c r="F17" s="54">
        <v>18.14</v>
      </c>
      <c r="G17" s="54">
        <v>83.61</v>
      </c>
      <c r="H17" s="54">
        <v>83.05</v>
      </c>
      <c r="I17" s="54">
        <v>83.05</v>
      </c>
      <c r="J17" s="54">
        <v>83.78</v>
      </c>
      <c r="K17" s="54">
        <v>81.61</v>
      </c>
      <c r="L17" s="81">
        <v>4306</v>
      </c>
      <c r="M17" s="81">
        <v>4307</v>
      </c>
      <c r="N17" s="81">
        <v>4312</v>
      </c>
      <c r="O17" s="81">
        <v>4356</v>
      </c>
      <c r="P17" s="81">
        <v>4498</v>
      </c>
      <c r="S17" s="81" t="s">
        <v>27</v>
      </c>
      <c r="T17" s="61">
        <f t="shared" si="0"/>
        <v>19.066000000000003</v>
      </c>
      <c r="U17" s="61">
        <f t="shared" si="1"/>
        <v>83.02000000000001</v>
      </c>
      <c r="V17" s="62">
        <f t="shared" si="2"/>
        <v>4354.3480541277668</v>
      </c>
    </row>
    <row r="18" spans="1:22">
      <c r="A18" s="81" t="s">
        <v>28</v>
      </c>
      <c r="B18" s="54">
        <v>16.649999999999999</v>
      </c>
      <c r="C18" s="54">
        <v>16.579999999999998</v>
      </c>
      <c r="D18" s="54">
        <v>14.68</v>
      </c>
      <c r="E18" s="54">
        <v>13.08</v>
      </c>
      <c r="F18" s="54">
        <v>12.86</v>
      </c>
      <c r="G18" s="54">
        <v>36.36</v>
      </c>
      <c r="H18" s="54">
        <v>34.76</v>
      </c>
      <c r="I18" s="54">
        <v>33.68</v>
      </c>
      <c r="J18" s="54">
        <v>29.52</v>
      </c>
      <c r="K18" s="54">
        <v>27.87</v>
      </c>
      <c r="L18" s="81">
        <v>2184</v>
      </c>
      <c r="M18" s="81">
        <v>2097</v>
      </c>
      <c r="N18" s="81">
        <v>2293</v>
      </c>
      <c r="O18" s="81">
        <v>2257</v>
      </c>
      <c r="P18" s="81">
        <v>2167</v>
      </c>
      <c r="S18" s="81" t="s">
        <v>28</v>
      </c>
      <c r="T18" s="61">
        <f t="shared" si="0"/>
        <v>14.77</v>
      </c>
      <c r="U18" s="61">
        <f t="shared" si="1"/>
        <v>32.438000000000002</v>
      </c>
      <c r="V18" s="62">
        <f t="shared" si="2"/>
        <v>2196.2085308056871</v>
      </c>
    </row>
    <row r="19" spans="1:22">
      <c r="A19" s="81" t="s">
        <v>29</v>
      </c>
      <c r="B19" s="54">
        <v>1585</v>
      </c>
      <c r="C19" s="54">
        <v>1182.68</v>
      </c>
      <c r="D19" s="54">
        <v>1728.44</v>
      </c>
      <c r="E19" s="54">
        <v>2152.16</v>
      </c>
      <c r="F19" s="54">
        <v>2466.85</v>
      </c>
      <c r="G19" s="54">
        <v>3850.34</v>
      </c>
      <c r="H19" s="54">
        <v>3078.56</v>
      </c>
      <c r="I19" s="54">
        <v>4586.3999999999996</v>
      </c>
      <c r="J19" s="54">
        <v>5128.6899999999996</v>
      </c>
      <c r="K19" s="54">
        <v>6075.41</v>
      </c>
      <c r="L19" s="81">
        <v>2429</v>
      </c>
      <c r="M19" s="81">
        <v>2603</v>
      </c>
      <c r="N19" s="81">
        <v>2653</v>
      </c>
      <c r="O19" s="81">
        <v>2383</v>
      </c>
      <c r="P19" s="81">
        <v>2463</v>
      </c>
      <c r="S19" s="81" t="s">
        <v>29</v>
      </c>
      <c r="T19" s="61">
        <f t="shared" si="0"/>
        <v>1823.0260000000003</v>
      </c>
      <c r="U19" s="61">
        <f t="shared" si="1"/>
        <v>4543.8799999999992</v>
      </c>
      <c r="V19" s="62">
        <f t="shared" si="2"/>
        <v>2492.4932502334027</v>
      </c>
    </row>
    <row r="20" spans="1:22">
      <c r="A20" s="81" t="s">
        <v>30</v>
      </c>
      <c r="B20" s="54">
        <v>2512</v>
      </c>
      <c r="C20" s="54">
        <v>2617.3000000000002</v>
      </c>
      <c r="D20" s="54">
        <v>2593.19</v>
      </c>
      <c r="E20" s="54">
        <v>2612.8200000000002</v>
      </c>
      <c r="F20" s="54">
        <v>2351.3000000000002</v>
      </c>
      <c r="G20" s="54">
        <v>10888.64</v>
      </c>
      <c r="H20" s="54">
        <v>12698.2</v>
      </c>
      <c r="I20" s="54">
        <v>11973.33</v>
      </c>
      <c r="J20" s="54">
        <v>12465.24</v>
      </c>
      <c r="K20" s="54">
        <v>10509.29</v>
      </c>
      <c r="L20" s="81">
        <v>4335</v>
      </c>
      <c r="M20" s="81">
        <v>4852</v>
      </c>
      <c r="N20" s="81">
        <v>4617</v>
      </c>
      <c r="O20" s="81">
        <v>4771</v>
      </c>
      <c r="P20" s="81">
        <v>4470</v>
      </c>
      <c r="S20" s="81" t="s">
        <v>30</v>
      </c>
      <c r="T20" s="61">
        <f t="shared" si="0"/>
        <v>2537.3220000000001</v>
      </c>
      <c r="U20" s="61">
        <f t="shared" si="1"/>
        <v>11706.939999999999</v>
      </c>
      <c r="V20" s="62">
        <f t="shared" si="2"/>
        <v>4613.8960683744508</v>
      </c>
    </row>
    <row r="21" spans="1:22">
      <c r="A21" s="81" t="s">
        <v>31</v>
      </c>
      <c r="B21" s="54">
        <v>351.26</v>
      </c>
      <c r="C21" s="54">
        <v>351.85</v>
      </c>
      <c r="D21" s="54">
        <v>318.93</v>
      </c>
      <c r="E21" s="54">
        <v>368.88</v>
      </c>
      <c r="F21" s="54">
        <v>350.22</v>
      </c>
      <c r="G21" s="54">
        <v>645.32000000000005</v>
      </c>
      <c r="H21" s="54">
        <v>642.87</v>
      </c>
      <c r="I21" s="54">
        <v>636.59</v>
      </c>
      <c r="J21" s="54">
        <v>641.04</v>
      </c>
      <c r="K21" s="54">
        <v>608.88</v>
      </c>
      <c r="L21" s="81">
        <v>1837</v>
      </c>
      <c r="M21" s="81">
        <v>1827</v>
      </c>
      <c r="N21" s="81">
        <v>1996</v>
      </c>
      <c r="O21" s="81">
        <v>1738</v>
      </c>
      <c r="P21" s="81">
        <v>1739</v>
      </c>
      <c r="S21" s="81" t="s">
        <v>31</v>
      </c>
      <c r="T21" s="61">
        <f t="shared" si="0"/>
        <v>348.22800000000001</v>
      </c>
      <c r="U21" s="61">
        <f t="shared" si="1"/>
        <v>634.94000000000005</v>
      </c>
      <c r="V21" s="62">
        <f t="shared" si="2"/>
        <v>1823.3456241313163</v>
      </c>
    </row>
    <row r="22" spans="1:22">
      <c r="A22" s="81" t="s">
        <v>32</v>
      </c>
      <c r="B22" s="54">
        <v>307.32</v>
      </c>
      <c r="C22" s="54">
        <v>297.64</v>
      </c>
      <c r="D22" s="54">
        <v>252.92</v>
      </c>
      <c r="E22" s="54">
        <v>249.14</v>
      </c>
      <c r="F22" s="54">
        <v>291.47000000000003</v>
      </c>
      <c r="G22" s="54">
        <v>492.26</v>
      </c>
      <c r="H22" s="54">
        <v>678.21</v>
      </c>
      <c r="I22" s="54">
        <v>493.93</v>
      </c>
      <c r="J22" s="54">
        <v>487.17</v>
      </c>
      <c r="K22" s="54">
        <v>590.04999999999995</v>
      </c>
      <c r="L22" s="81">
        <v>1602</v>
      </c>
      <c r="M22" s="81">
        <v>2279</v>
      </c>
      <c r="N22" s="81">
        <v>1953</v>
      </c>
      <c r="O22" s="81">
        <v>1955</v>
      </c>
      <c r="P22" s="81">
        <v>2024</v>
      </c>
      <c r="S22" s="81" t="s">
        <v>32</v>
      </c>
      <c r="T22" s="61">
        <f t="shared" si="0"/>
        <v>279.69799999999998</v>
      </c>
      <c r="U22" s="61">
        <f t="shared" si="1"/>
        <v>548.32399999999996</v>
      </c>
      <c r="V22" s="62">
        <f t="shared" si="2"/>
        <v>1960.4144470107044</v>
      </c>
    </row>
    <row r="23" spans="1:22">
      <c r="A23" s="81" t="s">
        <v>33</v>
      </c>
      <c r="B23" s="54">
        <v>613.01</v>
      </c>
      <c r="C23" s="54">
        <v>480.84</v>
      </c>
      <c r="D23" s="54">
        <v>594.66999999999996</v>
      </c>
      <c r="E23" s="54">
        <v>663.42</v>
      </c>
      <c r="F23" s="54">
        <v>649.54999999999995</v>
      </c>
      <c r="G23" s="54">
        <v>922.91</v>
      </c>
      <c r="H23" s="54">
        <v>657.55</v>
      </c>
      <c r="I23" s="54">
        <v>873.12</v>
      </c>
      <c r="J23" s="54">
        <v>1054.98</v>
      </c>
      <c r="K23" s="54">
        <v>997.91</v>
      </c>
      <c r="L23" s="81">
        <v>1506</v>
      </c>
      <c r="M23" s="81">
        <v>1368</v>
      </c>
      <c r="N23" s="81">
        <v>1468</v>
      </c>
      <c r="O23" s="81">
        <v>1590</v>
      </c>
      <c r="P23" s="81">
        <v>1536</v>
      </c>
      <c r="S23" s="81" t="s">
        <v>33</v>
      </c>
      <c r="T23" s="61">
        <f t="shared" si="0"/>
        <v>600.298</v>
      </c>
      <c r="U23" s="61">
        <f t="shared" si="1"/>
        <v>901.2940000000001</v>
      </c>
      <c r="V23" s="62">
        <f t="shared" si="2"/>
        <v>1501.4109658869429</v>
      </c>
    </row>
    <row r="24" spans="1:22">
      <c r="A24" s="81" t="s">
        <v>34</v>
      </c>
      <c r="B24" s="54">
        <v>2990.7</v>
      </c>
      <c r="C24" s="54">
        <v>2516.7399999999998</v>
      </c>
      <c r="D24" s="54">
        <v>2230.5</v>
      </c>
      <c r="E24" s="54">
        <v>2306.11</v>
      </c>
      <c r="F24" s="54">
        <v>2173.9</v>
      </c>
      <c r="G24" s="54">
        <v>3330.45</v>
      </c>
      <c r="H24" s="54">
        <v>2343.7199999999998</v>
      </c>
      <c r="I24" s="54">
        <v>3115.1</v>
      </c>
      <c r="J24" s="54">
        <v>3372.8</v>
      </c>
      <c r="K24" s="54">
        <v>3312.74</v>
      </c>
      <c r="L24" s="81">
        <v>1114</v>
      </c>
      <c r="M24" s="81">
        <v>931</v>
      </c>
      <c r="N24" s="81">
        <v>1397</v>
      </c>
      <c r="O24" s="81">
        <v>1463</v>
      </c>
      <c r="P24" s="81">
        <v>1524</v>
      </c>
      <c r="S24" s="81" t="s">
        <v>34</v>
      </c>
      <c r="T24" s="61">
        <f t="shared" si="0"/>
        <v>2443.5899999999997</v>
      </c>
      <c r="U24" s="61">
        <f t="shared" si="1"/>
        <v>3094.962</v>
      </c>
      <c r="V24" s="62">
        <f t="shared" si="2"/>
        <v>1266.563539710017</v>
      </c>
    </row>
    <row r="25" spans="1:22">
      <c r="A25" s="81" t="s">
        <v>35</v>
      </c>
      <c r="B25" s="54">
        <v>45.94</v>
      </c>
      <c r="C25" s="54">
        <v>48.29</v>
      </c>
      <c r="D25" s="54">
        <v>48.05</v>
      </c>
      <c r="E25" s="54">
        <v>49.7</v>
      </c>
      <c r="F25" s="54">
        <v>46.96</v>
      </c>
      <c r="G25" s="54">
        <v>136.32</v>
      </c>
      <c r="H25" s="54">
        <v>150.56</v>
      </c>
      <c r="I25" s="54">
        <v>158.65</v>
      </c>
      <c r="J25" s="54">
        <v>165.75</v>
      </c>
      <c r="K25" s="54">
        <v>146.88</v>
      </c>
      <c r="L25" s="81">
        <v>2967</v>
      </c>
      <c r="M25" s="81">
        <v>3118</v>
      </c>
      <c r="N25" s="81">
        <v>3301</v>
      </c>
      <c r="O25" s="81">
        <v>3335</v>
      </c>
      <c r="P25" s="81">
        <v>3128</v>
      </c>
      <c r="S25" s="81" t="s">
        <v>35</v>
      </c>
      <c r="T25" s="61">
        <f t="shared" si="0"/>
        <v>47.787999999999997</v>
      </c>
      <c r="U25" s="61">
        <f t="shared" si="1"/>
        <v>151.63200000000001</v>
      </c>
      <c r="V25" s="62">
        <f t="shared" si="2"/>
        <v>3173.0141458106641</v>
      </c>
    </row>
    <row r="26" spans="1:22" hidden="1">
      <c r="A26" s="81" t="s">
        <v>36</v>
      </c>
      <c r="B26" s="54">
        <v>0</v>
      </c>
      <c r="C26" s="54">
        <v>0</v>
      </c>
      <c r="D26" s="54">
        <v>0</v>
      </c>
      <c r="E26" s="54">
        <v>10.47</v>
      </c>
      <c r="F26" s="54">
        <v>14.37</v>
      </c>
      <c r="G26" s="54">
        <v>0</v>
      </c>
      <c r="H26" s="54">
        <v>0</v>
      </c>
      <c r="I26" s="54">
        <v>0</v>
      </c>
      <c r="J26" s="54">
        <v>10.87</v>
      </c>
      <c r="K26" s="54">
        <v>28.97</v>
      </c>
      <c r="L26" s="81">
        <v>0</v>
      </c>
      <c r="M26" s="81">
        <v>0</v>
      </c>
      <c r="N26" s="81">
        <v>0</v>
      </c>
      <c r="O26" s="81">
        <v>1038</v>
      </c>
      <c r="P26" s="81">
        <v>2016</v>
      </c>
      <c r="S26" s="81" t="s">
        <v>36</v>
      </c>
      <c r="T26" s="61">
        <f t="shared" si="0"/>
        <v>4.968</v>
      </c>
      <c r="U26" s="61">
        <f t="shared" si="1"/>
        <v>7.9679999999999991</v>
      </c>
      <c r="V26" s="62">
        <f t="shared" si="2"/>
        <v>1603.8647342995166</v>
      </c>
    </row>
    <row r="27" spans="1:22">
      <c r="A27" s="81" t="s">
        <v>37</v>
      </c>
      <c r="B27" s="54">
        <v>10294</v>
      </c>
      <c r="C27" s="54">
        <v>9485</v>
      </c>
      <c r="D27" s="54">
        <v>9336.2000000000007</v>
      </c>
      <c r="E27" s="54">
        <v>9473</v>
      </c>
      <c r="F27" s="54">
        <v>10012.1</v>
      </c>
      <c r="G27" s="54">
        <v>22200.46</v>
      </c>
      <c r="H27" s="54">
        <v>21465.37</v>
      </c>
      <c r="I27" s="54">
        <v>23205.08</v>
      </c>
      <c r="J27" s="54">
        <v>23036.05</v>
      </c>
      <c r="K27" s="54">
        <v>27704.33</v>
      </c>
      <c r="L27" s="81">
        <v>2157</v>
      </c>
      <c r="M27" s="81">
        <v>2263</v>
      </c>
      <c r="N27" s="81">
        <v>2485</v>
      </c>
      <c r="O27" s="81">
        <v>2432</v>
      </c>
      <c r="P27" s="81">
        <v>2767</v>
      </c>
      <c r="S27" s="81" t="s">
        <v>37</v>
      </c>
      <c r="T27" s="61">
        <f t="shared" si="0"/>
        <v>9720.06</v>
      </c>
      <c r="U27" s="61">
        <f t="shared" si="1"/>
        <v>23522.258000000002</v>
      </c>
      <c r="V27" s="62">
        <f t="shared" si="2"/>
        <v>2419.9704528572875</v>
      </c>
    </row>
    <row r="28" spans="1:22">
      <c r="A28" s="81" t="s">
        <v>38</v>
      </c>
      <c r="B28" s="54">
        <v>5213.6000000000004</v>
      </c>
      <c r="C28" s="54">
        <v>4033.1</v>
      </c>
      <c r="D28" s="54">
        <v>5660.12</v>
      </c>
      <c r="E28" s="54">
        <v>5744.77</v>
      </c>
      <c r="F28" s="54">
        <v>5978.93</v>
      </c>
      <c r="G28" s="54">
        <v>5607</v>
      </c>
      <c r="H28" s="54">
        <v>3685.02</v>
      </c>
      <c r="I28" s="54">
        <v>6803.58</v>
      </c>
      <c r="J28" s="54">
        <v>7181.28</v>
      </c>
      <c r="K28" s="54">
        <v>8409.1200000000008</v>
      </c>
      <c r="L28" s="81">
        <v>1075</v>
      </c>
      <c r="M28" s="81">
        <v>914</v>
      </c>
      <c r="N28" s="81">
        <v>1202</v>
      </c>
      <c r="O28" s="81">
        <v>1250</v>
      </c>
      <c r="P28" s="81">
        <v>1406</v>
      </c>
      <c r="S28" s="81" t="s">
        <v>38</v>
      </c>
      <c r="T28" s="61">
        <f t="shared" si="0"/>
        <v>5326.1040000000003</v>
      </c>
      <c r="U28" s="61">
        <f t="shared" si="1"/>
        <v>6337.2</v>
      </c>
      <c r="V28" s="62">
        <f t="shared" si="2"/>
        <v>1189.8378251720205</v>
      </c>
    </row>
    <row r="29" spans="1:22">
      <c r="A29" s="81" t="s">
        <v>39</v>
      </c>
      <c r="B29" s="54">
        <v>244.35</v>
      </c>
      <c r="C29" s="54">
        <v>254.21</v>
      </c>
      <c r="D29" s="54">
        <v>169.67</v>
      </c>
      <c r="E29" s="54">
        <v>230.6</v>
      </c>
      <c r="F29" s="54">
        <v>232.76</v>
      </c>
      <c r="G29" s="54">
        <v>526.35</v>
      </c>
      <c r="H29" s="54">
        <v>405.69</v>
      </c>
      <c r="I29" s="54">
        <v>294.76</v>
      </c>
      <c r="J29" s="54">
        <v>569.59</v>
      </c>
      <c r="K29" s="54">
        <v>600.11</v>
      </c>
      <c r="L29" s="81">
        <v>2154</v>
      </c>
      <c r="M29" s="81">
        <v>1596</v>
      </c>
      <c r="N29" s="81">
        <v>1737</v>
      </c>
      <c r="O29" s="81">
        <v>2470</v>
      </c>
      <c r="P29" s="81">
        <v>2578</v>
      </c>
      <c r="S29" s="81" t="s">
        <v>39</v>
      </c>
      <c r="T29" s="61">
        <f t="shared" si="0"/>
        <v>226.31800000000004</v>
      </c>
      <c r="U29" s="61">
        <f t="shared" si="1"/>
        <v>479.3</v>
      </c>
      <c r="V29" s="62">
        <f t="shared" si="2"/>
        <v>2117.8165236525597</v>
      </c>
    </row>
    <row r="30" spans="1:22">
      <c r="A30" s="81" t="s">
        <v>40</v>
      </c>
      <c r="B30" s="54">
        <v>21.25</v>
      </c>
      <c r="C30" s="54">
        <v>22.48</v>
      </c>
      <c r="D30" s="54">
        <v>21.22</v>
      </c>
      <c r="E30" s="54">
        <v>21.24</v>
      </c>
      <c r="F30" s="54">
        <v>21.3</v>
      </c>
      <c r="G30" s="54">
        <v>74.709999999999994</v>
      </c>
      <c r="H30" s="54">
        <v>54.76</v>
      </c>
      <c r="I30" s="54">
        <v>74.430000000000007</v>
      </c>
      <c r="J30" s="54">
        <v>74.48</v>
      </c>
      <c r="K30" s="54">
        <v>74.650000000000006</v>
      </c>
      <c r="L30" s="81">
        <v>3516</v>
      </c>
      <c r="M30" s="81">
        <v>2436</v>
      </c>
      <c r="N30" s="81">
        <v>3507</v>
      </c>
      <c r="O30" s="81">
        <v>3506</v>
      </c>
      <c r="P30" s="81">
        <v>3504</v>
      </c>
      <c r="S30" s="81" t="s">
        <v>40</v>
      </c>
      <c r="T30" s="61">
        <f t="shared" si="0"/>
        <v>21.497999999999998</v>
      </c>
      <c r="U30" s="61">
        <f t="shared" si="1"/>
        <v>70.605999999999995</v>
      </c>
      <c r="V30" s="62">
        <f t="shared" si="2"/>
        <v>3284.3055167922598</v>
      </c>
    </row>
    <row r="31" spans="1:22">
      <c r="A31" s="81" t="s">
        <v>41</v>
      </c>
      <c r="B31" s="54">
        <v>2.17</v>
      </c>
      <c r="C31" s="54">
        <v>2.56</v>
      </c>
      <c r="D31" s="54">
        <v>2.88</v>
      </c>
      <c r="E31" s="54">
        <v>3.05</v>
      </c>
      <c r="F31" s="54">
        <v>3.08</v>
      </c>
      <c r="G31" s="54">
        <v>3.53</v>
      </c>
      <c r="H31" s="54">
        <v>4.1399999999999997</v>
      </c>
      <c r="I31" s="54">
        <v>4.3</v>
      </c>
      <c r="J31" s="54">
        <v>4.78</v>
      </c>
      <c r="K31" s="54">
        <v>4.8</v>
      </c>
      <c r="L31" s="81">
        <v>1627</v>
      </c>
      <c r="M31" s="81">
        <v>1616</v>
      </c>
      <c r="N31" s="81">
        <v>1493</v>
      </c>
      <c r="O31" s="81">
        <v>1566</v>
      </c>
      <c r="P31" s="81">
        <v>1557</v>
      </c>
      <c r="S31" s="81" t="s">
        <v>41</v>
      </c>
      <c r="T31" s="61">
        <f t="shared" si="0"/>
        <v>2.7480000000000002</v>
      </c>
      <c r="U31" s="61">
        <f t="shared" si="1"/>
        <v>4.3100000000000005</v>
      </c>
      <c r="V31" s="62">
        <f t="shared" si="2"/>
        <v>1568.4133915574964</v>
      </c>
    </row>
    <row r="32" spans="1:22">
      <c r="A32" s="81" t="s">
        <v>42</v>
      </c>
      <c r="B32" s="54">
        <v>35.43</v>
      </c>
      <c r="C32" s="54">
        <v>36.619999999999997</v>
      </c>
      <c r="D32" s="54">
        <v>36.97</v>
      </c>
      <c r="E32" s="54">
        <v>37.200000000000003</v>
      </c>
      <c r="F32" s="54">
        <v>14.29</v>
      </c>
      <c r="G32" s="54">
        <v>51.34</v>
      </c>
      <c r="H32" s="54">
        <v>52.61</v>
      </c>
      <c r="I32" s="54">
        <v>53.24</v>
      </c>
      <c r="J32" s="54">
        <v>53.86</v>
      </c>
      <c r="K32" s="54">
        <v>18.07</v>
      </c>
      <c r="L32" s="81">
        <v>1449</v>
      </c>
      <c r="M32" s="81">
        <v>1437</v>
      </c>
      <c r="N32" s="81">
        <v>1440</v>
      </c>
      <c r="O32" s="81">
        <v>1448</v>
      </c>
      <c r="P32" s="81">
        <v>1265</v>
      </c>
      <c r="S32" s="81" t="s">
        <v>42</v>
      </c>
      <c r="T32" s="61">
        <f t="shared" si="0"/>
        <v>32.101999999999997</v>
      </c>
      <c r="U32" s="61">
        <f t="shared" si="1"/>
        <v>45.823999999999998</v>
      </c>
      <c r="V32" s="62">
        <f t="shared" si="2"/>
        <v>1427.4500031150708</v>
      </c>
    </row>
    <row r="33" spans="1:22">
      <c r="A33" s="81" t="s">
        <v>43</v>
      </c>
      <c r="B33" s="54">
        <v>555.76</v>
      </c>
      <c r="C33" s="54">
        <v>594.04</v>
      </c>
      <c r="D33" s="54">
        <v>617.65</v>
      </c>
      <c r="E33" s="54">
        <v>727.77</v>
      </c>
      <c r="F33" s="54">
        <v>695.54</v>
      </c>
      <c r="G33" s="54">
        <v>882.64</v>
      </c>
      <c r="H33" s="54">
        <v>1093.2</v>
      </c>
      <c r="I33" s="54">
        <v>1092.1600000000001</v>
      </c>
      <c r="J33" s="54">
        <v>1317.89</v>
      </c>
      <c r="K33" s="54">
        <v>1350.69</v>
      </c>
      <c r="L33" s="81">
        <v>1588</v>
      </c>
      <c r="M33" s="81">
        <v>1840</v>
      </c>
      <c r="N33" s="81">
        <v>1768</v>
      </c>
      <c r="O33" s="81">
        <v>1811</v>
      </c>
      <c r="P33" s="81">
        <v>1942</v>
      </c>
      <c r="S33" s="81" t="s">
        <v>43</v>
      </c>
      <c r="T33" s="61">
        <f t="shared" si="0"/>
        <v>638.15199999999993</v>
      </c>
      <c r="U33" s="61">
        <f t="shared" si="1"/>
        <v>1147.316</v>
      </c>
      <c r="V33" s="62">
        <f t="shared" si="2"/>
        <v>1797.8726071531551</v>
      </c>
    </row>
    <row r="34" spans="1:22">
      <c r="A34" s="81" t="s">
        <v>44</v>
      </c>
      <c r="B34" s="54">
        <v>5.22</v>
      </c>
      <c r="C34" s="54">
        <v>5.52</v>
      </c>
      <c r="D34" s="54">
        <v>5.49</v>
      </c>
      <c r="E34" s="54">
        <v>14.88</v>
      </c>
      <c r="F34" s="54">
        <v>15.92</v>
      </c>
      <c r="G34" s="54">
        <v>16.239999999999998</v>
      </c>
      <c r="H34" s="54">
        <v>17.059999999999999</v>
      </c>
      <c r="I34" s="54">
        <v>16.37</v>
      </c>
      <c r="J34" s="54">
        <v>35.950000000000003</v>
      </c>
      <c r="K34" s="54">
        <v>44.9</v>
      </c>
      <c r="L34" s="81">
        <v>3110</v>
      </c>
      <c r="M34" s="81">
        <v>3089</v>
      </c>
      <c r="N34" s="81">
        <v>2983</v>
      </c>
      <c r="O34" s="81">
        <v>2416</v>
      </c>
      <c r="P34" s="81">
        <v>2821</v>
      </c>
      <c r="S34" s="81" t="s">
        <v>44</v>
      </c>
      <c r="T34" s="61">
        <f t="shared" si="0"/>
        <v>9.4060000000000006</v>
      </c>
      <c r="U34" s="61">
        <f t="shared" si="1"/>
        <v>26.104000000000003</v>
      </c>
      <c r="V34" s="62">
        <f t="shared" si="2"/>
        <v>2775.2498405273227</v>
      </c>
    </row>
    <row r="35" spans="1:22">
      <c r="A35" s="81" t="s">
        <v>45</v>
      </c>
      <c r="B35" s="54">
        <v>3542.2</v>
      </c>
      <c r="C35" s="54">
        <v>3548.8</v>
      </c>
      <c r="D35" s="54">
        <v>3534</v>
      </c>
      <c r="E35" s="54">
        <v>3561.9</v>
      </c>
      <c r="F35" s="54">
        <v>3587.5</v>
      </c>
      <c r="G35" s="54">
        <v>17880.189999999999</v>
      </c>
      <c r="H35" s="54">
        <v>18308.72</v>
      </c>
      <c r="I35" s="54">
        <v>17644.39</v>
      </c>
      <c r="J35" s="54">
        <v>17233.53</v>
      </c>
      <c r="K35" s="54">
        <v>14948.74</v>
      </c>
      <c r="L35" s="81">
        <v>5048</v>
      </c>
      <c r="M35" s="81">
        <v>5159</v>
      </c>
      <c r="N35" s="81">
        <v>4993</v>
      </c>
      <c r="O35" s="81">
        <v>4838</v>
      </c>
      <c r="P35" s="81">
        <v>4167</v>
      </c>
      <c r="S35" s="81" t="s">
        <v>45</v>
      </c>
      <c r="T35" s="61">
        <f t="shared" si="0"/>
        <v>3554.88</v>
      </c>
      <c r="U35" s="61">
        <f t="shared" si="1"/>
        <v>17203.114000000001</v>
      </c>
      <c r="V35" s="62">
        <f t="shared" si="2"/>
        <v>4839.2952786029346</v>
      </c>
    </row>
    <row r="36" spans="1:22">
      <c r="A36" s="81" t="s">
        <v>46</v>
      </c>
      <c r="B36" s="54">
        <v>4718.8</v>
      </c>
      <c r="C36" s="54">
        <v>4738.9799999999996</v>
      </c>
      <c r="D36" s="54">
        <v>5936</v>
      </c>
      <c r="E36" s="54">
        <v>5439.44</v>
      </c>
      <c r="F36" s="54">
        <v>5129.99</v>
      </c>
      <c r="G36" s="54">
        <v>12063.22</v>
      </c>
      <c r="H36" s="54">
        <v>12787.74</v>
      </c>
      <c r="I36" s="54">
        <v>14690.17</v>
      </c>
      <c r="J36" s="54">
        <v>14377.3</v>
      </c>
      <c r="K36" s="54">
        <v>13641.21</v>
      </c>
      <c r="L36" s="81">
        <v>2556</v>
      </c>
      <c r="M36" s="81">
        <v>2698</v>
      </c>
      <c r="N36" s="81">
        <v>2475</v>
      </c>
      <c r="O36" s="81">
        <v>2643</v>
      </c>
      <c r="P36" s="81">
        <v>2659</v>
      </c>
      <c r="S36" s="81" t="s">
        <v>46</v>
      </c>
      <c r="T36" s="61">
        <f t="shared" si="0"/>
        <v>5192.6419999999998</v>
      </c>
      <c r="U36" s="61">
        <f t="shared" si="1"/>
        <v>13511.927999999996</v>
      </c>
      <c r="V36" s="62">
        <f t="shared" si="2"/>
        <v>2602.1297058414575</v>
      </c>
    </row>
    <row r="37" spans="1:22">
      <c r="A37" s="81" t="s">
        <v>47</v>
      </c>
      <c r="B37" s="54">
        <v>0.59</v>
      </c>
      <c r="C37" s="54">
        <v>0.95</v>
      </c>
      <c r="D37" s="54">
        <v>0.56999999999999995</v>
      </c>
      <c r="E37" s="54">
        <v>0.45</v>
      </c>
      <c r="F37" s="54">
        <v>2.5299999999999998</v>
      </c>
      <c r="G37" s="54">
        <v>0.64</v>
      </c>
      <c r="H37" s="54">
        <v>1.02</v>
      </c>
      <c r="I37" s="54">
        <v>0.64</v>
      </c>
      <c r="J37" s="54">
        <v>0.52</v>
      </c>
      <c r="K37" s="54">
        <v>2.54</v>
      </c>
      <c r="L37" s="81">
        <v>1074</v>
      </c>
      <c r="M37" s="81">
        <v>1074</v>
      </c>
      <c r="N37" s="81">
        <v>1131</v>
      </c>
      <c r="O37" s="81">
        <v>1165</v>
      </c>
      <c r="P37" s="81">
        <v>1004</v>
      </c>
      <c r="S37" s="81" t="s">
        <v>47</v>
      </c>
      <c r="T37" s="61">
        <f t="shared" si="0"/>
        <v>1.018</v>
      </c>
      <c r="U37" s="61">
        <f t="shared" si="1"/>
        <v>1.0720000000000001</v>
      </c>
      <c r="V37" s="62">
        <f t="shared" si="2"/>
        <v>1053.0451866404715</v>
      </c>
    </row>
    <row r="38" spans="1:22">
      <c r="A38" s="81" t="s">
        <v>48</v>
      </c>
      <c r="B38" s="54">
        <v>1062.5</v>
      </c>
      <c r="C38" s="54">
        <v>1233.28</v>
      </c>
      <c r="D38" s="54">
        <v>1181.76</v>
      </c>
      <c r="E38" s="54">
        <v>1150.4100000000001</v>
      </c>
      <c r="F38" s="54">
        <v>1221.3499999999999</v>
      </c>
      <c r="G38" s="54">
        <v>2302.4699999999998</v>
      </c>
      <c r="H38" s="54">
        <v>2852.71</v>
      </c>
      <c r="I38" s="54">
        <v>2571.14</v>
      </c>
      <c r="J38" s="54">
        <v>2156.5</v>
      </c>
      <c r="K38" s="54">
        <v>2573.58</v>
      </c>
      <c r="L38" s="81">
        <v>2167</v>
      </c>
      <c r="M38" s="81">
        <v>2313</v>
      </c>
      <c r="N38" s="81">
        <v>2176</v>
      </c>
      <c r="O38" s="81">
        <v>1875</v>
      </c>
      <c r="P38" s="81">
        <v>2107</v>
      </c>
      <c r="S38" s="81" t="s">
        <v>48</v>
      </c>
      <c r="T38" s="61">
        <f t="shared" si="0"/>
        <v>1169.8599999999999</v>
      </c>
      <c r="U38" s="61">
        <f t="shared" si="1"/>
        <v>2491.2799999999997</v>
      </c>
      <c r="V38" s="62">
        <f t="shared" si="2"/>
        <v>2129.5539637221545</v>
      </c>
    </row>
    <row r="39" spans="1:22">
      <c r="A39" s="81" t="s">
        <v>49</v>
      </c>
      <c r="B39" s="54">
        <v>1226</v>
      </c>
      <c r="C39" s="54">
        <v>1007</v>
      </c>
      <c r="D39" s="54">
        <v>1267</v>
      </c>
      <c r="E39" s="54">
        <v>1795.4</v>
      </c>
      <c r="F39" s="54">
        <v>1689</v>
      </c>
      <c r="G39" s="54">
        <v>4476.37</v>
      </c>
      <c r="H39" s="54">
        <v>3523.9</v>
      </c>
      <c r="I39" s="54">
        <v>4797.91</v>
      </c>
      <c r="J39" s="54">
        <v>6564.61</v>
      </c>
      <c r="K39" s="54">
        <v>5902.7</v>
      </c>
      <c r="L39" s="81">
        <v>3651</v>
      </c>
      <c r="M39" s="81">
        <v>3499</v>
      </c>
      <c r="N39" s="81">
        <v>3787</v>
      </c>
      <c r="O39" s="81">
        <v>3656</v>
      </c>
      <c r="P39" s="81">
        <v>3495</v>
      </c>
      <c r="S39" s="81" t="s">
        <v>49</v>
      </c>
      <c r="T39" s="61">
        <f t="shared" si="0"/>
        <v>1396.8799999999999</v>
      </c>
      <c r="U39" s="61">
        <f t="shared" si="1"/>
        <v>5053.098</v>
      </c>
      <c r="V39" s="62">
        <f t="shared" si="2"/>
        <v>3617.417387320314</v>
      </c>
    </row>
    <row r="40" spans="1:22">
      <c r="A40" s="81" t="s">
        <v>50</v>
      </c>
      <c r="B40" s="54">
        <v>86.38</v>
      </c>
      <c r="C40" s="54">
        <v>85.1</v>
      </c>
      <c r="D40" s="54">
        <v>83.58</v>
      </c>
      <c r="E40" s="54">
        <v>84.12</v>
      </c>
      <c r="F40" s="54">
        <v>79.5</v>
      </c>
      <c r="G40" s="54">
        <v>247.72</v>
      </c>
      <c r="H40" s="54">
        <v>247.02</v>
      </c>
      <c r="I40" s="54">
        <v>242.09</v>
      </c>
      <c r="J40" s="54">
        <v>245.2</v>
      </c>
      <c r="K40" s="54">
        <v>246.62</v>
      </c>
      <c r="L40" s="81">
        <v>2868</v>
      </c>
      <c r="M40" s="81">
        <v>2903</v>
      </c>
      <c r="N40" s="81">
        <v>2897</v>
      </c>
      <c r="O40" s="81">
        <v>2915</v>
      </c>
      <c r="P40" s="81">
        <v>3102</v>
      </c>
      <c r="S40" s="81" t="s">
        <v>50</v>
      </c>
      <c r="T40" s="61">
        <f t="shared" si="0"/>
        <v>83.736000000000004</v>
      </c>
      <c r="U40" s="61">
        <f t="shared" si="1"/>
        <v>245.73000000000002</v>
      </c>
      <c r="V40" s="62">
        <f t="shared" si="2"/>
        <v>2934.580108913729</v>
      </c>
    </row>
    <row r="41" spans="1:22">
      <c r="A41" s="81" t="s">
        <v>51</v>
      </c>
      <c r="B41" s="54">
        <v>382</v>
      </c>
      <c r="C41" s="54">
        <v>384</v>
      </c>
      <c r="D41" s="54">
        <v>377</v>
      </c>
      <c r="E41" s="54">
        <v>370</v>
      </c>
      <c r="F41" s="54">
        <v>358</v>
      </c>
      <c r="G41" s="54">
        <v>996.68</v>
      </c>
      <c r="H41" s="54">
        <v>1055.74</v>
      </c>
      <c r="I41" s="54">
        <v>1017.94</v>
      </c>
      <c r="J41" s="54">
        <v>1056.77</v>
      </c>
      <c r="K41" s="54">
        <v>997.56</v>
      </c>
      <c r="L41" s="81">
        <v>2609</v>
      </c>
      <c r="M41" s="81">
        <v>2749</v>
      </c>
      <c r="N41" s="81">
        <v>2700</v>
      </c>
      <c r="O41" s="81">
        <v>2856</v>
      </c>
      <c r="P41" s="81">
        <v>2786</v>
      </c>
      <c r="S41" s="81" t="s">
        <v>51</v>
      </c>
      <c r="T41" s="61">
        <f t="shared" si="0"/>
        <v>374.2</v>
      </c>
      <c r="U41" s="61">
        <f t="shared" si="1"/>
        <v>1024.9380000000001</v>
      </c>
      <c r="V41" s="62">
        <f t="shared" si="2"/>
        <v>2739.0112239444152</v>
      </c>
    </row>
    <row r="42" spans="1:22">
      <c r="A42" s="81" t="s">
        <v>52</v>
      </c>
      <c r="B42" s="54">
        <v>11353</v>
      </c>
      <c r="C42" s="54">
        <v>11247</v>
      </c>
      <c r="D42" s="54">
        <v>11627</v>
      </c>
      <c r="E42" s="54">
        <v>11636</v>
      </c>
      <c r="F42" s="54">
        <v>11255</v>
      </c>
      <c r="G42" s="54">
        <v>34070.68</v>
      </c>
      <c r="H42" s="54">
        <v>35241.67</v>
      </c>
      <c r="I42" s="54">
        <v>36523.68</v>
      </c>
      <c r="J42" s="54">
        <v>38146.230000000003</v>
      </c>
      <c r="K42" s="54">
        <v>36687.9</v>
      </c>
      <c r="L42" s="81">
        <v>3001</v>
      </c>
      <c r="M42" s="81">
        <v>3133</v>
      </c>
      <c r="N42" s="81">
        <v>3141</v>
      </c>
      <c r="O42" s="81">
        <v>3278</v>
      </c>
      <c r="P42" s="81">
        <v>3260</v>
      </c>
      <c r="S42" s="81" t="s">
        <v>52</v>
      </c>
      <c r="T42" s="61">
        <f t="shared" si="0"/>
        <v>11423.6</v>
      </c>
      <c r="U42" s="61">
        <f t="shared" si="1"/>
        <v>36134.031999999999</v>
      </c>
      <c r="V42" s="62">
        <f t="shared" si="2"/>
        <v>3163.1037501313067</v>
      </c>
    </row>
    <row r="43" spans="1:22">
      <c r="A43" s="81" t="s">
        <v>53</v>
      </c>
      <c r="B43" s="54">
        <v>1940.98</v>
      </c>
      <c r="C43" s="54">
        <v>1991.04</v>
      </c>
      <c r="D43" s="54">
        <v>2117.6799999999998</v>
      </c>
      <c r="E43" s="54">
        <v>2177.46</v>
      </c>
      <c r="F43" s="54">
        <v>2206.06</v>
      </c>
      <c r="G43" s="54">
        <v>5963.36</v>
      </c>
      <c r="H43" s="54">
        <v>6555.59</v>
      </c>
      <c r="I43" s="54">
        <v>7221.09</v>
      </c>
      <c r="J43" s="54">
        <v>7927.85</v>
      </c>
      <c r="K43" s="54">
        <v>7884.71</v>
      </c>
      <c r="L43" s="81">
        <v>3072</v>
      </c>
      <c r="M43" s="81">
        <v>3293</v>
      </c>
      <c r="N43" s="81">
        <v>3410</v>
      </c>
      <c r="O43" s="81">
        <v>3641</v>
      </c>
      <c r="P43" s="81">
        <v>3574</v>
      </c>
      <c r="S43" s="81" t="s">
        <v>53</v>
      </c>
      <c r="T43" s="61">
        <f t="shared" si="0"/>
        <v>2086.6439999999998</v>
      </c>
      <c r="U43" s="61">
        <f t="shared" si="1"/>
        <v>7110.5199999999995</v>
      </c>
      <c r="V43" s="62">
        <f t="shared" si="2"/>
        <v>3407.6344599270406</v>
      </c>
    </row>
    <row r="44" spans="1:22">
      <c r="A44" s="81" t="s">
        <v>54</v>
      </c>
      <c r="B44" s="54">
        <v>55527</v>
      </c>
      <c r="C44" s="54">
        <v>52447.92</v>
      </c>
      <c r="D44" s="54">
        <v>56132.53</v>
      </c>
      <c r="E44" s="54">
        <v>57353.46</v>
      </c>
      <c r="F44" s="54">
        <v>57272.41</v>
      </c>
      <c r="G44" s="54">
        <v>144547.31</v>
      </c>
      <c r="H44" s="54">
        <v>143693.5</v>
      </c>
      <c r="I44" s="54">
        <v>153692.29999999999</v>
      </c>
      <c r="J44" s="54">
        <v>160165.47</v>
      </c>
      <c r="K44" s="54">
        <v>160252.06</v>
      </c>
      <c r="L44" s="81">
        <v>2603</v>
      </c>
      <c r="M44" s="81">
        <v>2740</v>
      </c>
      <c r="N44" s="81">
        <v>2738</v>
      </c>
      <c r="O44" s="81">
        <v>2793</v>
      </c>
      <c r="P44" s="81">
        <v>2798</v>
      </c>
      <c r="S44" s="81" t="s">
        <v>54</v>
      </c>
      <c r="T44" s="61">
        <f t="shared" si="0"/>
        <v>55746.664000000004</v>
      </c>
      <c r="U44" s="61">
        <f t="shared" si="1"/>
        <v>152470.12799999997</v>
      </c>
      <c r="V44" s="62">
        <f t="shared" si="2"/>
        <v>2735.0538500384519</v>
      </c>
    </row>
    <row r="45" spans="1:22">
      <c r="A45" s="203">
        <v>31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</row>
  </sheetData>
  <mergeCells count="16">
    <mergeCell ref="S4:V4"/>
    <mergeCell ref="S5:V5"/>
    <mergeCell ref="S6:S7"/>
    <mergeCell ref="T6:T7"/>
    <mergeCell ref="U6:U7"/>
    <mergeCell ref="V6:V7"/>
    <mergeCell ref="A45:P45"/>
    <mergeCell ref="A1:P1"/>
    <mergeCell ref="A2:P2"/>
    <mergeCell ref="A3:P3"/>
    <mergeCell ref="A4:P4"/>
    <mergeCell ref="A5:P5"/>
    <mergeCell ref="A6:A7"/>
    <mergeCell ref="B6:F6"/>
    <mergeCell ref="G6:K6"/>
    <mergeCell ref="L6:P6"/>
  </mergeCells>
  <pageMargins left="0.7" right="0.7" top="0.75" bottom="0.75" header="0.3" footer="0.3"/>
  <pageSetup paperSize="9" scale="61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view="pageBreakPreview" topLeftCell="A10" zoomScale="60" zoomScaleNormal="80" workbookViewId="0">
      <selection activeCell="L49" sqref="L49"/>
    </sheetView>
  </sheetViews>
  <sheetFormatPr defaultColWidth="11" defaultRowHeight="18.75" outlineLevelCol="1"/>
  <cols>
    <col min="1" max="1" width="37" style="53" customWidth="1"/>
    <col min="2" max="16" width="11.85546875" style="53" customWidth="1" outlineLevel="1"/>
    <col min="17" max="18" width="11" style="53"/>
    <col min="19" max="19" width="31.7109375" style="53" bestFit="1" customWidth="1"/>
    <col min="20" max="22" width="11.7109375" style="53" customWidth="1"/>
    <col min="23" max="16384" width="11" style="53"/>
  </cols>
  <sheetData>
    <row r="1" spans="1:22" s="52" customFormat="1" ht="15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spans="1:22">
      <c r="A2" s="195" t="s">
        <v>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</row>
    <row r="3" spans="1:22">
      <c r="A3" s="195" t="s">
        <v>76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</row>
    <row r="4" spans="1:22">
      <c r="A4" s="196" t="s">
        <v>3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S4" s="201" t="s">
        <v>101</v>
      </c>
      <c r="T4" s="201"/>
      <c r="U4" s="201"/>
      <c r="V4" s="201"/>
    </row>
    <row r="5" spans="1:22">
      <c r="A5" s="196" t="s">
        <v>4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S5" s="201" t="s">
        <v>107</v>
      </c>
      <c r="T5" s="201"/>
      <c r="U5" s="201"/>
      <c r="V5" s="201"/>
    </row>
    <row r="6" spans="1:22">
      <c r="A6" s="205" t="s">
        <v>5</v>
      </c>
      <c r="B6" s="199" t="s">
        <v>7</v>
      </c>
      <c r="C6" s="199"/>
      <c r="D6" s="199"/>
      <c r="E6" s="199"/>
      <c r="F6" s="199"/>
      <c r="G6" s="199" t="s">
        <v>8</v>
      </c>
      <c r="H6" s="199"/>
      <c r="I6" s="199"/>
      <c r="J6" s="199"/>
      <c r="K6" s="199"/>
      <c r="L6" s="199" t="s">
        <v>9</v>
      </c>
      <c r="M6" s="199"/>
      <c r="N6" s="199"/>
      <c r="O6" s="199"/>
      <c r="P6" s="199"/>
      <c r="S6" s="200" t="s">
        <v>5</v>
      </c>
      <c r="T6" s="200" t="s">
        <v>7</v>
      </c>
      <c r="U6" s="200" t="s">
        <v>8</v>
      </c>
      <c r="V6" s="200" t="s">
        <v>9</v>
      </c>
    </row>
    <row r="7" spans="1:22">
      <c r="A7" s="206"/>
      <c r="B7" s="80" t="s">
        <v>10</v>
      </c>
      <c r="C7" s="80" t="s">
        <v>11</v>
      </c>
      <c r="D7" s="80" t="s">
        <v>12</v>
      </c>
      <c r="E7" s="80" t="s">
        <v>13</v>
      </c>
      <c r="F7" s="80" t="s">
        <v>14</v>
      </c>
      <c r="G7" s="80" t="s">
        <v>10</v>
      </c>
      <c r="H7" s="80" t="s">
        <v>11</v>
      </c>
      <c r="I7" s="80" t="s">
        <v>12</v>
      </c>
      <c r="J7" s="80" t="s">
        <v>13</v>
      </c>
      <c r="K7" s="80" t="s">
        <v>14</v>
      </c>
      <c r="L7" s="80" t="s">
        <v>10</v>
      </c>
      <c r="M7" s="80" t="s">
        <v>11</v>
      </c>
      <c r="N7" s="80" t="s">
        <v>12</v>
      </c>
      <c r="O7" s="80" t="s">
        <v>13</v>
      </c>
      <c r="P7" s="80" t="s">
        <v>14</v>
      </c>
      <c r="S7" s="200"/>
      <c r="T7" s="200"/>
      <c r="U7" s="200"/>
      <c r="V7" s="200"/>
    </row>
    <row r="8" spans="1:22">
      <c r="A8" s="81" t="s">
        <v>15</v>
      </c>
      <c r="B8" s="54">
        <v>5.93</v>
      </c>
      <c r="C8" s="54">
        <v>5.99</v>
      </c>
      <c r="D8" s="54">
        <v>5.92</v>
      </c>
      <c r="E8" s="54">
        <v>6.94</v>
      </c>
      <c r="F8" s="54">
        <v>6.94</v>
      </c>
      <c r="G8" s="54">
        <v>17.059999999999999</v>
      </c>
      <c r="H8" s="54">
        <v>11.64</v>
      </c>
      <c r="I8" s="54">
        <v>18.28</v>
      </c>
      <c r="J8" s="54">
        <v>13.72</v>
      </c>
      <c r="K8" s="54">
        <v>13.72</v>
      </c>
      <c r="L8" s="81">
        <v>2875</v>
      </c>
      <c r="M8" s="81">
        <v>1945</v>
      </c>
      <c r="N8" s="81">
        <v>2939</v>
      </c>
      <c r="O8" s="81">
        <v>1975</v>
      </c>
      <c r="P8" s="81">
        <v>1976</v>
      </c>
      <c r="S8" s="81" t="s">
        <v>15</v>
      </c>
      <c r="T8" s="61">
        <f>AVERAGE(B8:F8)</f>
        <v>6.3440000000000003</v>
      </c>
      <c r="U8" s="61">
        <f>AVERAGE(G8:K8)</f>
        <v>14.884</v>
      </c>
      <c r="V8" s="62">
        <f>U8/T8*1000</f>
        <v>2346.1538461538462</v>
      </c>
    </row>
    <row r="9" spans="1:22">
      <c r="A9" s="81" t="s">
        <v>19</v>
      </c>
      <c r="B9" s="54">
        <v>4144</v>
      </c>
      <c r="C9" s="54">
        <v>4023</v>
      </c>
      <c r="D9" s="54">
        <v>4089.1</v>
      </c>
      <c r="E9" s="54">
        <v>4074.5</v>
      </c>
      <c r="F9" s="54">
        <v>4010</v>
      </c>
      <c r="G9" s="54">
        <v>12159.77</v>
      </c>
      <c r="H9" s="54">
        <v>10838.81</v>
      </c>
      <c r="I9" s="54">
        <v>12356.78</v>
      </c>
      <c r="J9" s="54">
        <v>11299.04</v>
      </c>
      <c r="K9" s="54">
        <v>11076.52</v>
      </c>
      <c r="L9" s="81">
        <v>2934</v>
      </c>
      <c r="M9" s="81">
        <v>2694</v>
      </c>
      <c r="N9" s="81">
        <v>3022</v>
      </c>
      <c r="O9" s="81">
        <v>2773</v>
      </c>
      <c r="P9" s="81">
        <v>2762</v>
      </c>
      <c r="S9" s="81" t="s">
        <v>19</v>
      </c>
      <c r="T9" s="61">
        <f t="shared" ref="T9:T44" si="0">AVERAGE(B9:F9)</f>
        <v>4068.12</v>
      </c>
      <c r="U9" s="61">
        <f t="shared" ref="U9:U44" si="1">AVERAGE(G9:K9)</f>
        <v>11546.183999999999</v>
      </c>
      <c r="V9" s="62">
        <f t="shared" ref="V9:V44" si="2">U9/T9*1000</f>
        <v>2838.2112622046548</v>
      </c>
    </row>
    <row r="10" spans="1:22">
      <c r="A10" s="81" t="s">
        <v>20</v>
      </c>
      <c r="B10" s="54">
        <v>226.69</v>
      </c>
      <c r="C10" s="54">
        <v>228.21</v>
      </c>
      <c r="D10" s="54">
        <v>228.76</v>
      </c>
      <c r="E10" s="54">
        <v>229.04</v>
      </c>
      <c r="F10" s="54">
        <v>235.4</v>
      </c>
      <c r="G10" s="54">
        <v>359.08</v>
      </c>
      <c r="H10" s="54">
        <v>365.15</v>
      </c>
      <c r="I10" s="54">
        <v>373.19</v>
      </c>
      <c r="J10" s="54">
        <v>377.07</v>
      </c>
      <c r="K10" s="54">
        <v>388.24</v>
      </c>
      <c r="L10" s="81">
        <v>1584</v>
      </c>
      <c r="M10" s="81">
        <v>1600</v>
      </c>
      <c r="N10" s="81">
        <v>1631</v>
      </c>
      <c r="O10" s="81">
        <v>1646</v>
      </c>
      <c r="P10" s="81">
        <v>1649</v>
      </c>
      <c r="S10" s="81" t="s">
        <v>20</v>
      </c>
      <c r="T10" s="61">
        <f t="shared" si="0"/>
        <v>229.61999999999998</v>
      </c>
      <c r="U10" s="61">
        <f t="shared" si="1"/>
        <v>372.54599999999999</v>
      </c>
      <c r="V10" s="62">
        <f t="shared" si="2"/>
        <v>1622.4457799843221</v>
      </c>
    </row>
    <row r="11" spans="1:22">
      <c r="A11" s="81" t="s">
        <v>21</v>
      </c>
      <c r="B11" s="54">
        <v>2642.97</v>
      </c>
      <c r="C11" s="54">
        <v>2629.83</v>
      </c>
      <c r="D11" s="54">
        <v>2487.66</v>
      </c>
      <c r="E11" s="54">
        <v>2558.2399999999998</v>
      </c>
      <c r="F11" s="54">
        <v>2554.52</v>
      </c>
      <c r="G11" s="54">
        <v>5525.91</v>
      </c>
      <c r="H11" s="54">
        <v>5465.86</v>
      </c>
      <c r="I11" s="54">
        <v>5236.3999999999996</v>
      </c>
      <c r="J11" s="54">
        <v>5487.51</v>
      </c>
      <c r="K11" s="54">
        <v>4677.68</v>
      </c>
      <c r="L11" s="81">
        <v>2091</v>
      </c>
      <c r="M11" s="81">
        <v>2078</v>
      </c>
      <c r="N11" s="81">
        <v>2105</v>
      </c>
      <c r="O11" s="81">
        <v>2145</v>
      </c>
      <c r="P11" s="81">
        <v>1831</v>
      </c>
      <c r="S11" s="81" t="s">
        <v>21</v>
      </c>
      <c r="T11" s="61">
        <f t="shared" si="0"/>
        <v>2574.6439999999998</v>
      </c>
      <c r="U11" s="61">
        <f t="shared" si="1"/>
        <v>5278.6720000000005</v>
      </c>
      <c r="V11" s="62">
        <f t="shared" si="2"/>
        <v>2050.2531612137445</v>
      </c>
    </row>
    <row r="12" spans="1:22">
      <c r="A12" s="81" t="s">
        <v>22</v>
      </c>
      <c r="B12" s="54">
        <v>6586.47</v>
      </c>
      <c r="C12" s="54">
        <v>6495.52</v>
      </c>
      <c r="D12" s="54">
        <v>6183.15</v>
      </c>
      <c r="E12" s="54">
        <v>6359.43</v>
      </c>
      <c r="F12" s="54">
        <v>6443.77</v>
      </c>
      <c r="G12" s="54">
        <v>17036.89</v>
      </c>
      <c r="H12" s="54">
        <v>15600.06</v>
      </c>
      <c r="I12" s="54">
        <v>14233</v>
      </c>
      <c r="J12" s="54">
        <v>15382.59</v>
      </c>
      <c r="K12" s="54">
        <v>17018.16</v>
      </c>
      <c r="L12" s="81">
        <v>2587</v>
      </c>
      <c r="M12" s="81">
        <v>2402</v>
      </c>
      <c r="N12" s="81">
        <v>2302</v>
      </c>
      <c r="O12" s="81">
        <v>2419</v>
      </c>
      <c r="P12" s="81">
        <v>2641</v>
      </c>
      <c r="S12" s="81" t="s">
        <v>22</v>
      </c>
      <c r="T12" s="61">
        <f t="shared" si="0"/>
        <v>6413.6679999999997</v>
      </c>
      <c r="U12" s="61">
        <f t="shared" si="1"/>
        <v>15854.14</v>
      </c>
      <c r="V12" s="62">
        <f t="shared" si="2"/>
        <v>2471.9302589407498</v>
      </c>
    </row>
    <row r="13" spans="1:22">
      <c r="A13" s="81" t="s">
        <v>23</v>
      </c>
      <c r="B13" s="54">
        <v>0.06</v>
      </c>
      <c r="C13" s="54">
        <v>0.06</v>
      </c>
      <c r="D13" s="54">
        <v>1.43</v>
      </c>
      <c r="E13" s="54">
        <v>0.63</v>
      </c>
      <c r="F13" s="54">
        <v>0.64</v>
      </c>
      <c r="G13" s="54">
        <v>0.26</v>
      </c>
      <c r="H13" s="54">
        <v>0.28000000000000003</v>
      </c>
      <c r="I13" s="54">
        <v>7.1</v>
      </c>
      <c r="J13" s="54">
        <v>2.92</v>
      </c>
      <c r="K13" s="54">
        <v>3.21</v>
      </c>
      <c r="L13" s="81">
        <v>4628</v>
      </c>
      <c r="M13" s="81">
        <v>4974</v>
      </c>
      <c r="N13" s="81">
        <v>4977</v>
      </c>
      <c r="O13" s="81">
        <v>4607</v>
      </c>
      <c r="P13" s="81">
        <v>5034</v>
      </c>
      <c r="S13" s="81" t="s">
        <v>23</v>
      </c>
      <c r="T13" s="61">
        <f t="shared" si="0"/>
        <v>0.56399999999999995</v>
      </c>
      <c r="U13" s="61">
        <f t="shared" si="1"/>
        <v>2.754</v>
      </c>
      <c r="V13" s="62">
        <f t="shared" si="2"/>
        <v>4882.978723404256</v>
      </c>
    </row>
    <row r="14" spans="1:22">
      <c r="A14" s="81" t="s">
        <v>24</v>
      </c>
      <c r="B14" s="54">
        <v>4884.99</v>
      </c>
      <c r="C14" s="54">
        <v>4674.66</v>
      </c>
      <c r="D14" s="54">
        <v>4735.49</v>
      </c>
      <c r="E14" s="54">
        <v>4804.45</v>
      </c>
      <c r="F14" s="54">
        <v>4760.92</v>
      </c>
      <c r="G14" s="54">
        <v>5958.67</v>
      </c>
      <c r="H14" s="54">
        <v>7558.58</v>
      </c>
      <c r="I14" s="54">
        <v>7501.84</v>
      </c>
      <c r="J14" s="54">
        <v>8225.52</v>
      </c>
      <c r="K14" s="54">
        <v>9023.61</v>
      </c>
      <c r="L14" s="81">
        <v>1220</v>
      </c>
      <c r="M14" s="81">
        <v>1617</v>
      </c>
      <c r="N14" s="81">
        <v>1584</v>
      </c>
      <c r="O14" s="81">
        <v>1712</v>
      </c>
      <c r="P14" s="81">
        <v>1895</v>
      </c>
      <c r="S14" s="81" t="s">
        <v>24</v>
      </c>
      <c r="T14" s="61">
        <f t="shared" si="0"/>
        <v>4772.1020000000008</v>
      </c>
      <c r="U14" s="61">
        <f t="shared" si="1"/>
        <v>7653.6440000000002</v>
      </c>
      <c r="V14" s="62">
        <f t="shared" si="2"/>
        <v>1603.830764723805</v>
      </c>
    </row>
    <row r="15" spans="1:22">
      <c r="A15" s="81" t="s">
        <v>25</v>
      </c>
      <c r="B15" s="54">
        <v>17.760000000000002</v>
      </c>
      <c r="C15" s="54">
        <v>19.670000000000002</v>
      </c>
      <c r="D15" s="54">
        <v>20.23</v>
      </c>
      <c r="E15" s="54">
        <v>16.7</v>
      </c>
      <c r="F15" s="54">
        <v>16.7</v>
      </c>
      <c r="G15" s="54">
        <v>35.71</v>
      </c>
      <c r="H15" s="54">
        <v>36.450000000000003</v>
      </c>
      <c r="I15" s="54">
        <v>40.33</v>
      </c>
      <c r="J15" s="54">
        <v>34.340000000000003</v>
      </c>
      <c r="K15" s="54">
        <v>34.21</v>
      </c>
      <c r="L15" s="81">
        <v>2011</v>
      </c>
      <c r="M15" s="81">
        <v>1853</v>
      </c>
      <c r="N15" s="81">
        <v>1994</v>
      </c>
      <c r="O15" s="81">
        <v>2056</v>
      </c>
      <c r="P15" s="81">
        <v>2049</v>
      </c>
      <c r="S15" s="81" t="s">
        <v>25</v>
      </c>
      <c r="T15" s="61">
        <f t="shared" si="0"/>
        <v>18.212000000000003</v>
      </c>
      <c r="U15" s="61">
        <f t="shared" si="1"/>
        <v>36.207999999999998</v>
      </c>
      <c r="V15" s="62">
        <f t="shared" si="2"/>
        <v>1988.1396881177243</v>
      </c>
    </row>
    <row r="16" spans="1:22">
      <c r="A16" s="81" t="s">
        <v>26</v>
      </c>
      <c r="B16" s="54">
        <v>2.2200000000000002</v>
      </c>
      <c r="C16" s="54">
        <v>1.93</v>
      </c>
      <c r="D16" s="54">
        <v>1.8</v>
      </c>
      <c r="E16" s="54">
        <v>1.93</v>
      </c>
      <c r="F16" s="54">
        <v>1.93</v>
      </c>
      <c r="G16" s="54">
        <v>2.76</v>
      </c>
      <c r="H16" s="54">
        <v>2.4700000000000002</v>
      </c>
      <c r="I16" s="54">
        <v>2.94</v>
      </c>
      <c r="J16" s="54">
        <v>3.55</v>
      </c>
      <c r="K16" s="54">
        <v>3.54</v>
      </c>
      <c r="L16" s="81">
        <v>1244</v>
      </c>
      <c r="M16" s="81">
        <v>1281</v>
      </c>
      <c r="N16" s="81">
        <v>1634</v>
      </c>
      <c r="O16" s="81">
        <v>1841</v>
      </c>
      <c r="P16" s="81">
        <v>1832</v>
      </c>
      <c r="S16" s="81" t="s">
        <v>26</v>
      </c>
      <c r="T16" s="61">
        <f t="shared" si="0"/>
        <v>1.9620000000000002</v>
      </c>
      <c r="U16" s="61">
        <f t="shared" si="1"/>
        <v>3.0519999999999996</v>
      </c>
      <c r="V16" s="62">
        <f t="shared" si="2"/>
        <v>1555.5555555555552</v>
      </c>
    </row>
    <row r="17" spans="1:22">
      <c r="A17" s="81" t="s">
        <v>27</v>
      </c>
      <c r="B17" s="54">
        <v>29.95</v>
      </c>
      <c r="C17" s="54">
        <v>29.79</v>
      </c>
      <c r="D17" s="54">
        <v>29.75</v>
      </c>
      <c r="E17" s="54">
        <v>29.7</v>
      </c>
      <c r="F17" s="54">
        <v>28.54</v>
      </c>
      <c r="G17" s="54">
        <v>106.91</v>
      </c>
      <c r="H17" s="54">
        <v>106.28</v>
      </c>
      <c r="I17" s="54">
        <v>106.2</v>
      </c>
      <c r="J17" s="54">
        <v>111.79</v>
      </c>
      <c r="K17" s="54">
        <v>107.23</v>
      </c>
      <c r="L17" s="81">
        <v>3570</v>
      </c>
      <c r="M17" s="81">
        <v>3567</v>
      </c>
      <c r="N17" s="81">
        <v>3570</v>
      </c>
      <c r="O17" s="81">
        <v>3764</v>
      </c>
      <c r="P17" s="81">
        <v>3757</v>
      </c>
      <c r="S17" s="81" t="s">
        <v>27</v>
      </c>
      <c r="T17" s="61">
        <f t="shared" si="0"/>
        <v>29.545999999999999</v>
      </c>
      <c r="U17" s="61">
        <f t="shared" si="1"/>
        <v>107.68199999999999</v>
      </c>
      <c r="V17" s="62">
        <f t="shared" si="2"/>
        <v>3644.5542543829961</v>
      </c>
    </row>
    <row r="18" spans="1:22">
      <c r="A18" s="81" t="s">
        <v>28</v>
      </c>
      <c r="B18" s="54">
        <v>44.06</v>
      </c>
      <c r="C18" s="54">
        <v>42.59</v>
      </c>
      <c r="D18" s="54">
        <v>39.1</v>
      </c>
      <c r="E18" s="54">
        <v>36.520000000000003</v>
      </c>
      <c r="F18" s="54">
        <v>36.15</v>
      </c>
      <c r="G18" s="54">
        <v>107.83</v>
      </c>
      <c r="H18" s="54">
        <v>105.16</v>
      </c>
      <c r="I18" s="54">
        <v>94.24</v>
      </c>
      <c r="J18" s="54">
        <v>91.09</v>
      </c>
      <c r="K18" s="54">
        <v>93.45</v>
      </c>
      <c r="L18" s="81">
        <v>2447</v>
      </c>
      <c r="M18" s="81">
        <v>2469</v>
      </c>
      <c r="N18" s="81">
        <v>2411</v>
      </c>
      <c r="O18" s="81">
        <v>2494</v>
      </c>
      <c r="P18" s="81">
        <v>2585</v>
      </c>
      <c r="S18" s="81" t="s">
        <v>28</v>
      </c>
      <c r="T18" s="61">
        <f t="shared" si="0"/>
        <v>39.684000000000005</v>
      </c>
      <c r="U18" s="61">
        <f t="shared" si="1"/>
        <v>98.354000000000013</v>
      </c>
      <c r="V18" s="62">
        <f t="shared" si="2"/>
        <v>2478.4295937909487</v>
      </c>
    </row>
    <row r="19" spans="1:22">
      <c r="A19" s="81" t="s">
        <v>29</v>
      </c>
      <c r="B19" s="54">
        <v>3737</v>
      </c>
      <c r="C19" s="54">
        <v>3187.66</v>
      </c>
      <c r="D19" s="54">
        <v>3759.15</v>
      </c>
      <c r="E19" s="54">
        <v>4230.29</v>
      </c>
      <c r="F19" s="54">
        <v>4595.04</v>
      </c>
      <c r="G19" s="54">
        <v>7664.69</v>
      </c>
      <c r="H19" s="54">
        <v>6803.63</v>
      </c>
      <c r="I19" s="54">
        <v>8153.43</v>
      </c>
      <c r="J19" s="54">
        <v>8973.93</v>
      </c>
      <c r="K19" s="54">
        <v>10130.65</v>
      </c>
      <c r="L19" s="81">
        <v>2051</v>
      </c>
      <c r="M19" s="81">
        <v>2134</v>
      </c>
      <c r="N19" s="81">
        <v>2169</v>
      </c>
      <c r="O19" s="81">
        <v>2121</v>
      </c>
      <c r="P19" s="81">
        <v>2205</v>
      </c>
      <c r="S19" s="81" t="s">
        <v>29</v>
      </c>
      <c r="T19" s="61">
        <f t="shared" si="0"/>
        <v>3901.828</v>
      </c>
      <c r="U19" s="61">
        <f t="shared" si="1"/>
        <v>8345.2659999999996</v>
      </c>
      <c r="V19" s="62">
        <f t="shared" si="2"/>
        <v>2138.8092965656097</v>
      </c>
    </row>
    <row r="20" spans="1:22">
      <c r="A20" s="81" t="s">
        <v>30</v>
      </c>
      <c r="B20" s="54">
        <v>4458.2</v>
      </c>
      <c r="C20" s="54">
        <v>4557.8999999999996</v>
      </c>
      <c r="D20" s="54">
        <v>4591.38</v>
      </c>
      <c r="E20" s="54">
        <v>4595.1400000000003</v>
      </c>
      <c r="F20" s="54">
        <v>4225.7700000000004</v>
      </c>
      <c r="G20" s="54">
        <v>16191.83</v>
      </c>
      <c r="H20" s="54">
        <v>18145</v>
      </c>
      <c r="I20" s="54">
        <v>17863.47</v>
      </c>
      <c r="J20" s="54">
        <v>18309.5</v>
      </c>
      <c r="K20" s="54">
        <v>16329.68</v>
      </c>
      <c r="L20" s="81">
        <v>3632</v>
      </c>
      <c r="M20" s="81">
        <v>3981</v>
      </c>
      <c r="N20" s="81">
        <v>3891</v>
      </c>
      <c r="O20" s="81">
        <v>3985</v>
      </c>
      <c r="P20" s="81">
        <v>3864</v>
      </c>
      <c r="S20" s="81" t="s">
        <v>30</v>
      </c>
      <c r="T20" s="61">
        <f t="shared" si="0"/>
        <v>4485.6779999999999</v>
      </c>
      <c r="U20" s="61">
        <f t="shared" si="1"/>
        <v>17367.896000000001</v>
      </c>
      <c r="V20" s="62">
        <f t="shared" si="2"/>
        <v>3871.8552691477189</v>
      </c>
    </row>
    <row r="21" spans="1:22">
      <c r="A21" s="81" t="s">
        <v>31</v>
      </c>
      <c r="B21" s="54">
        <v>724.91</v>
      </c>
      <c r="C21" s="54">
        <v>732.62</v>
      </c>
      <c r="D21" s="54">
        <v>701.94</v>
      </c>
      <c r="E21" s="54">
        <v>727.03</v>
      </c>
      <c r="F21" s="54">
        <v>710.94</v>
      </c>
      <c r="G21" s="54">
        <v>1488.25</v>
      </c>
      <c r="H21" s="54">
        <v>1501.05</v>
      </c>
      <c r="I21" s="54">
        <v>1530.12</v>
      </c>
      <c r="J21" s="54">
        <v>1535.51</v>
      </c>
      <c r="K21" s="54">
        <v>1606.52</v>
      </c>
      <c r="L21" s="81">
        <v>2053</v>
      </c>
      <c r="M21" s="81">
        <v>2049</v>
      </c>
      <c r="N21" s="81">
        <v>2180</v>
      </c>
      <c r="O21" s="81">
        <v>2112</v>
      </c>
      <c r="P21" s="81">
        <v>2260</v>
      </c>
      <c r="S21" s="81" t="s">
        <v>31</v>
      </c>
      <c r="T21" s="61">
        <f t="shared" si="0"/>
        <v>719.48800000000006</v>
      </c>
      <c r="U21" s="61">
        <f t="shared" si="1"/>
        <v>1532.2900000000002</v>
      </c>
      <c r="V21" s="62">
        <f t="shared" si="2"/>
        <v>2129.6950053371288</v>
      </c>
    </row>
    <row r="22" spans="1:22">
      <c r="A22" s="81" t="s">
        <v>32</v>
      </c>
      <c r="B22" s="54">
        <v>919.33</v>
      </c>
      <c r="C22" s="54">
        <v>868.99</v>
      </c>
      <c r="D22" s="54">
        <v>835.56</v>
      </c>
      <c r="E22" s="54">
        <v>841.89</v>
      </c>
      <c r="F22" s="54">
        <v>877.02</v>
      </c>
      <c r="G22" s="54">
        <v>1571.07</v>
      </c>
      <c r="H22" s="54">
        <v>1892.51</v>
      </c>
      <c r="I22" s="54">
        <v>1671.21</v>
      </c>
      <c r="J22" s="54">
        <v>1594.95</v>
      </c>
      <c r="K22" s="54">
        <v>1678.47</v>
      </c>
      <c r="L22" s="81">
        <v>1709</v>
      </c>
      <c r="M22" s="81">
        <v>2178</v>
      </c>
      <c r="N22" s="81">
        <v>2000</v>
      </c>
      <c r="O22" s="81">
        <v>1894</v>
      </c>
      <c r="P22" s="81">
        <v>1914</v>
      </c>
      <c r="S22" s="81" t="s">
        <v>32</v>
      </c>
      <c r="T22" s="61">
        <f t="shared" si="0"/>
        <v>868.55799999999999</v>
      </c>
      <c r="U22" s="61">
        <f t="shared" si="1"/>
        <v>1681.6419999999998</v>
      </c>
      <c r="V22" s="62">
        <f t="shared" si="2"/>
        <v>1936.1309204451513</v>
      </c>
    </row>
    <row r="23" spans="1:22">
      <c r="A23" s="81" t="s">
        <v>33</v>
      </c>
      <c r="B23" s="54">
        <v>3067.08</v>
      </c>
      <c r="C23" s="54">
        <v>2711.02</v>
      </c>
      <c r="D23" s="54">
        <v>2637.43</v>
      </c>
      <c r="E23" s="54">
        <v>2811.02</v>
      </c>
      <c r="F23" s="54">
        <v>2833.24</v>
      </c>
      <c r="G23" s="54">
        <v>6001.3</v>
      </c>
      <c r="H23" s="54">
        <v>4399.6899999999996</v>
      </c>
      <c r="I23" s="54">
        <v>4792.3</v>
      </c>
      <c r="J23" s="54">
        <v>4871.6899999999996</v>
      </c>
      <c r="K23" s="54">
        <v>5001.4799999999996</v>
      </c>
      <c r="L23" s="81">
        <v>1957</v>
      </c>
      <c r="M23" s="81">
        <v>1623</v>
      </c>
      <c r="N23" s="81">
        <v>1817</v>
      </c>
      <c r="O23" s="81">
        <v>1733</v>
      </c>
      <c r="P23" s="81">
        <v>1765</v>
      </c>
      <c r="S23" s="81" t="s">
        <v>33</v>
      </c>
      <c r="T23" s="61">
        <f t="shared" si="0"/>
        <v>2811.9580000000001</v>
      </c>
      <c r="U23" s="61">
        <f t="shared" si="1"/>
        <v>5013.2919999999995</v>
      </c>
      <c r="V23" s="62">
        <f t="shared" si="2"/>
        <v>1782.8473967249865</v>
      </c>
    </row>
    <row r="24" spans="1:22">
      <c r="A24" s="81" t="s">
        <v>34</v>
      </c>
      <c r="B24" s="54">
        <v>7647.7</v>
      </c>
      <c r="C24" s="54">
        <v>7659.02</v>
      </c>
      <c r="D24" s="54">
        <v>7709.1</v>
      </c>
      <c r="E24" s="54">
        <v>8235.11</v>
      </c>
      <c r="F24" s="54">
        <v>7980.3</v>
      </c>
      <c r="G24" s="54">
        <v>11791.19</v>
      </c>
      <c r="H24" s="54">
        <v>10888.35</v>
      </c>
      <c r="I24" s="54">
        <v>12783.69</v>
      </c>
      <c r="J24" s="54">
        <v>14550.07</v>
      </c>
      <c r="K24" s="54">
        <v>13776.54</v>
      </c>
      <c r="L24" s="81">
        <v>1542</v>
      </c>
      <c r="M24" s="81">
        <v>1422</v>
      </c>
      <c r="N24" s="81">
        <v>1658</v>
      </c>
      <c r="O24" s="81">
        <v>1767</v>
      </c>
      <c r="P24" s="81">
        <v>1726</v>
      </c>
      <c r="S24" s="81" t="s">
        <v>34</v>
      </c>
      <c r="T24" s="61">
        <f t="shared" si="0"/>
        <v>7846.246000000001</v>
      </c>
      <c r="U24" s="61">
        <f t="shared" si="1"/>
        <v>12757.968000000001</v>
      </c>
      <c r="V24" s="62">
        <f t="shared" si="2"/>
        <v>1625.9964319242602</v>
      </c>
    </row>
    <row r="25" spans="1:22">
      <c r="A25" s="81" t="s">
        <v>35</v>
      </c>
      <c r="B25" s="54">
        <v>191.45</v>
      </c>
      <c r="C25" s="54">
        <v>201.1</v>
      </c>
      <c r="D25" s="54">
        <v>201.11</v>
      </c>
      <c r="E25" s="54">
        <v>207.67</v>
      </c>
      <c r="F25" s="54">
        <v>197.65</v>
      </c>
      <c r="G25" s="54">
        <v>523.77</v>
      </c>
      <c r="H25" s="54">
        <v>581.17999999999995</v>
      </c>
      <c r="I25" s="54">
        <v>608.42999999999995</v>
      </c>
      <c r="J25" s="54">
        <v>636.38</v>
      </c>
      <c r="K25" s="54">
        <v>489.27</v>
      </c>
      <c r="L25" s="81">
        <v>2736</v>
      </c>
      <c r="M25" s="81">
        <v>2890</v>
      </c>
      <c r="N25" s="81">
        <v>3025</v>
      </c>
      <c r="O25" s="81">
        <v>3064</v>
      </c>
      <c r="P25" s="81">
        <v>2475</v>
      </c>
      <c r="S25" s="81" t="s">
        <v>35</v>
      </c>
      <c r="T25" s="61">
        <f t="shared" si="0"/>
        <v>199.79599999999999</v>
      </c>
      <c r="U25" s="61">
        <f t="shared" si="1"/>
        <v>567.80599999999993</v>
      </c>
      <c r="V25" s="62">
        <f t="shared" si="2"/>
        <v>2841.9287673426893</v>
      </c>
    </row>
    <row r="26" spans="1:22">
      <c r="A26" s="81" t="s">
        <v>36</v>
      </c>
      <c r="B26" s="54">
        <v>0</v>
      </c>
      <c r="C26" s="54">
        <v>0</v>
      </c>
      <c r="D26" s="54">
        <v>0</v>
      </c>
      <c r="E26" s="54">
        <v>11.69</v>
      </c>
      <c r="F26" s="54">
        <v>15.59</v>
      </c>
      <c r="G26" s="54">
        <v>0</v>
      </c>
      <c r="H26" s="54">
        <v>0</v>
      </c>
      <c r="I26" s="54">
        <v>0</v>
      </c>
      <c r="J26" s="54">
        <v>11.96</v>
      </c>
      <c r="K26" s="54">
        <v>30.07</v>
      </c>
      <c r="L26" s="81">
        <v>0</v>
      </c>
      <c r="M26" s="81">
        <v>0</v>
      </c>
      <c r="N26" s="81">
        <v>0</v>
      </c>
      <c r="O26" s="81">
        <v>1023</v>
      </c>
      <c r="P26" s="81">
        <v>1929</v>
      </c>
      <c r="S26" s="81" t="s">
        <v>36</v>
      </c>
      <c r="T26" s="61">
        <f t="shared" si="0"/>
        <v>5.4560000000000004</v>
      </c>
      <c r="U26" s="61">
        <f t="shared" si="1"/>
        <v>8.4060000000000006</v>
      </c>
      <c r="V26" s="62">
        <f t="shared" si="2"/>
        <v>1540.6891495601174</v>
      </c>
    </row>
    <row r="27" spans="1:22">
      <c r="A27" s="81" t="s">
        <v>37</v>
      </c>
      <c r="B27" s="54">
        <v>17042</v>
      </c>
      <c r="C27" s="54">
        <v>16352</v>
      </c>
      <c r="D27" s="54">
        <v>15246.09</v>
      </c>
      <c r="E27" s="54">
        <v>15014</v>
      </c>
      <c r="F27" s="54">
        <v>15925.1</v>
      </c>
      <c r="G27" s="54">
        <v>33450.39</v>
      </c>
      <c r="H27" s="54">
        <v>32208.71</v>
      </c>
      <c r="I27" s="54">
        <v>33523.129999999997</v>
      </c>
      <c r="J27" s="54">
        <v>32844.230000000003</v>
      </c>
      <c r="K27" s="54">
        <v>39308.32</v>
      </c>
      <c r="L27" s="81">
        <v>1963</v>
      </c>
      <c r="M27" s="81">
        <v>1970</v>
      </c>
      <c r="N27" s="81">
        <v>2199</v>
      </c>
      <c r="O27" s="81">
        <v>2188</v>
      </c>
      <c r="P27" s="81">
        <v>2468</v>
      </c>
      <c r="S27" s="81" t="s">
        <v>37</v>
      </c>
      <c r="T27" s="61">
        <f t="shared" si="0"/>
        <v>15915.838</v>
      </c>
      <c r="U27" s="61">
        <f t="shared" si="1"/>
        <v>34266.956000000006</v>
      </c>
      <c r="V27" s="62">
        <f t="shared" si="2"/>
        <v>2153.0098509421878</v>
      </c>
    </row>
    <row r="28" spans="1:22">
      <c r="A28" s="81" t="s">
        <v>38</v>
      </c>
      <c r="B28" s="54">
        <v>10926.3</v>
      </c>
      <c r="C28" s="54">
        <v>9621.6</v>
      </c>
      <c r="D28" s="54">
        <v>11026.24</v>
      </c>
      <c r="E28" s="54">
        <v>11345.88</v>
      </c>
      <c r="F28" s="54">
        <v>11584.61</v>
      </c>
      <c r="G28" s="54">
        <v>13246.68</v>
      </c>
      <c r="H28" s="54">
        <v>10304.1</v>
      </c>
      <c r="I28" s="54">
        <v>12819.86</v>
      </c>
      <c r="J28" s="54">
        <v>15766.09</v>
      </c>
      <c r="K28" s="54">
        <v>16656.41</v>
      </c>
      <c r="L28" s="81">
        <v>1212</v>
      </c>
      <c r="M28" s="81">
        <v>1071</v>
      </c>
      <c r="N28" s="81">
        <v>1163</v>
      </c>
      <c r="O28" s="81">
        <v>1390</v>
      </c>
      <c r="P28" s="81">
        <v>1438</v>
      </c>
      <c r="S28" s="81" t="s">
        <v>38</v>
      </c>
      <c r="T28" s="61">
        <f t="shared" si="0"/>
        <v>10900.925999999999</v>
      </c>
      <c r="U28" s="61">
        <f t="shared" si="1"/>
        <v>13758.628000000001</v>
      </c>
      <c r="V28" s="62">
        <f t="shared" si="2"/>
        <v>1262.1522244990931</v>
      </c>
    </row>
    <row r="29" spans="1:22">
      <c r="A29" s="81" t="s">
        <v>39</v>
      </c>
      <c r="B29" s="54">
        <v>297.02</v>
      </c>
      <c r="C29" s="54">
        <v>293.24</v>
      </c>
      <c r="D29" s="54">
        <v>207.57</v>
      </c>
      <c r="E29" s="54">
        <v>284.70999999999998</v>
      </c>
      <c r="F29" s="54">
        <v>258.08</v>
      </c>
      <c r="G29" s="54">
        <v>706.54</v>
      </c>
      <c r="H29" s="54">
        <v>495.03</v>
      </c>
      <c r="I29" s="54">
        <v>421.38</v>
      </c>
      <c r="J29" s="54">
        <v>697.09</v>
      </c>
      <c r="K29" s="54">
        <v>655.21</v>
      </c>
      <c r="L29" s="81">
        <v>2379</v>
      </c>
      <c r="M29" s="81">
        <v>1688</v>
      </c>
      <c r="N29" s="81">
        <v>2030</v>
      </c>
      <c r="O29" s="81">
        <v>2448</v>
      </c>
      <c r="P29" s="81">
        <v>2539</v>
      </c>
      <c r="S29" s="81" t="s">
        <v>39</v>
      </c>
      <c r="T29" s="61">
        <f t="shared" si="0"/>
        <v>268.12399999999997</v>
      </c>
      <c r="U29" s="61">
        <f t="shared" si="1"/>
        <v>595.04999999999995</v>
      </c>
      <c r="V29" s="62">
        <f t="shared" si="2"/>
        <v>2219.308976443735</v>
      </c>
    </row>
    <row r="30" spans="1:22">
      <c r="A30" s="81" t="s">
        <v>40</v>
      </c>
      <c r="B30" s="54">
        <v>140.96</v>
      </c>
      <c r="C30" s="54">
        <v>142.03</v>
      </c>
      <c r="D30" s="54">
        <v>140.82</v>
      </c>
      <c r="E30" s="54">
        <v>137.47999999999999</v>
      </c>
      <c r="F30" s="54">
        <v>138.44999999999999</v>
      </c>
      <c r="G30" s="54">
        <v>361.76</v>
      </c>
      <c r="H30" s="54">
        <v>260.64999999999998</v>
      </c>
      <c r="I30" s="54">
        <v>360.82</v>
      </c>
      <c r="J30" s="54">
        <v>353.33</v>
      </c>
      <c r="K30" s="54">
        <v>355.04</v>
      </c>
      <c r="L30" s="81">
        <v>2566</v>
      </c>
      <c r="M30" s="81">
        <v>1835</v>
      </c>
      <c r="N30" s="81">
        <v>2562</v>
      </c>
      <c r="O30" s="81">
        <v>2570</v>
      </c>
      <c r="P30" s="81">
        <v>2564</v>
      </c>
      <c r="S30" s="81" t="s">
        <v>40</v>
      </c>
      <c r="T30" s="61">
        <f t="shared" si="0"/>
        <v>139.94800000000001</v>
      </c>
      <c r="U30" s="61">
        <f t="shared" si="1"/>
        <v>338.32</v>
      </c>
      <c r="V30" s="62">
        <f t="shared" si="2"/>
        <v>2417.4693457569952</v>
      </c>
    </row>
    <row r="31" spans="1:22">
      <c r="A31" s="81" t="s">
        <v>41</v>
      </c>
      <c r="B31" s="54">
        <v>45.42</v>
      </c>
      <c r="C31" s="54">
        <v>45.48</v>
      </c>
      <c r="D31" s="54">
        <v>45.61</v>
      </c>
      <c r="E31" s="54">
        <v>46.48</v>
      </c>
      <c r="F31" s="54">
        <v>45.59</v>
      </c>
      <c r="G31" s="54">
        <v>74.209999999999994</v>
      </c>
      <c r="H31" s="54">
        <v>76.91</v>
      </c>
      <c r="I31" s="54">
        <v>76.459999999999994</v>
      </c>
      <c r="J31" s="54">
        <v>80.680000000000007</v>
      </c>
      <c r="K31" s="54">
        <v>77.900000000000006</v>
      </c>
      <c r="L31" s="81">
        <v>1634</v>
      </c>
      <c r="M31" s="81">
        <v>1691</v>
      </c>
      <c r="N31" s="81">
        <v>1676</v>
      </c>
      <c r="O31" s="81">
        <v>1736</v>
      </c>
      <c r="P31" s="81">
        <v>1709</v>
      </c>
      <c r="S31" s="81" t="s">
        <v>41</v>
      </c>
      <c r="T31" s="61">
        <f t="shared" si="0"/>
        <v>45.715999999999994</v>
      </c>
      <c r="U31" s="61">
        <f t="shared" si="1"/>
        <v>77.231999999999999</v>
      </c>
      <c r="V31" s="62">
        <f t="shared" si="2"/>
        <v>1689.3866480007002</v>
      </c>
    </row>
    <row r="32" spans="1:22">
      <c r="A32" s="81" t="s">
        <v>42</v>
      </c>
      <c r="B32" s="54">
        <v>336.53</v>
      </c>
      <c r="C32" s="54">
        <v>335.38</v>
      </c>
      <c r="D32" s="54">
        <v>340.55</v>
      </c>
      <c r="E32" s="54">
        <v>342.6</v>
      </c>
      <c r="F32" s="54">
        <v>197.82</v>
      </c>
      <c r="G32" s="54">
        <v>552.29</v>
      </c>
      <c r="H32" s="54">
        <v>558.13</v>
      </c>
      <c r="I32" s="54">
        <v>565.41999999999996</v>
      </c>
      <c r="J32" s="54">
        <v>570.24</v>
      </c>
      <c r="K32" s="54">
        <v>253.39</v>
      </c>
      <c r="L32" s="81">
        <v>1641</v>
      </c>
      <c r="M32" s="81">
        <v>1664</v>
      </c>
      <c r="N32" s="81">
        <v>1660</v>
      </c>
      <c r="O32" s="81">
        <v>1664</v>
      </c>
      <c r="P32" s="81">
        <v>1281</v>
      </c>
      <c r="S32" s="81" t="s">
        <v>42</v>
      </c>
      <c r="T32" s="61">
        <f t="shared" si="0"/>
        <v>310.57599999999996</v>
      </c>
      <c r="U32" s="61">
        <f t="shared" si="1"/>
        <v>499.89399999999995</v>
      </c>
      <c r="V32" s="62">
        <f t="shared" si="2"/>
        <v>1609.570604296533</v>
      </c>
    </row>
    <row r="33" spans="1:22">
      <c r="A33" s="81" t="s">
        <v>43</v>
      </c>
      <c r="B33" s="54">
        <v>4665.4399999999996</v>
      </c>
      <c r="C33" s="54">
        <v>4708.57</v>
      </c>
      <c r="D33" s="54">
        <v>4829.13</v>
      </c>
      <c r="E33" s="54">
        <v>4978.46</v>
      </c>
      <c r="F33" s="54">
        <v>5022.17</v>
      </c>
      <c r="G33" s="54">
        <v>7151.28</v>
      </c>
      <c r="H33" s="54">
        <v>8315.2099999999991</v>
      </c>
      <c r="I33" s="54">
        <v>9030.0499999999993</v>
      </c>
      <c r="J33" s="54">
        <v>9523.56</v>
      </c>
      <c r="K33" s="54">
        <v>10125.200000000001</v>
      </c>
      <c r="L33" s="81">
        <v>1533</v>
      </c>
      <c r="M33" s="81">
        <v>1766</v>
      </c>
      <c r="N33" s="81">
        <v>1870</v>
      </c>
      <c r="O33" s="81">
        <v>1913</v>
      </c>
      <c r="P33" s="81">
        <v>2016</v>
      </c>
      <c r="S33" s="81" t="s">
        <v>43</v>
      </c>
      <c r="T33" s="61">
        <f t="shared" si="0"/>
        <v>4840.753999999999</v>
      </c>
      <c r="U33" s="61">
        <f t="shared" si="1"/>
        <v>8829.0600000000013</v>
      </c>
      <c r="V33" s="62">
        <f t="shared" si="2"/>
        <v>1823.9018136430818</v>
      </c>
    </row>
    <row r="34" spans="1:22">
      <c r="A34" s="81" t="s">
        <v>44</v>
      </c>
      <c r="B34" s="54">
        <v>18.77</v>
      </c>
      <c r="C34" s="54">
        <v>19.22</v>
      </c>
      <c r="D34" s="54">
        <v>19.61</v>
      </c>
      <c r="E34" s="54">
        <v>19.329999999999998</v>
      </c>
      <c r="F34" s="54">
        <v>20.29</v>
      </c>
      <c r="G34" s="54">
        <v>44.07</v>
      </c>
      <c r="H34" s="54">
        <v>64.28</v>
      </c>
      <c r="I34" s="54">
        <v>60.28</v>
      </c>
      <c r="J34" s="54">
        <v>50.7</v>
      </c>
      <c r="K34" s="54">
        <v>57.77</v>
      </c>
      <c r="L34" s="81">
        <v>2348</v>
      </c>
      <c r="M34" s="81">
        <v>3345</v>
      </c>
      <c r="N34" s="81">
        <v>3074</v>
      </c>
      <c r="O34" s="81">
        <v>2623</v>
      </c>
      <c r="P34" s="81">
        <v>2847</v>
      </c>
      <c r="S34" s="81" t="s">
        <v>44</v>
      </c>
      <c r="T34" s="61">
        <f t="shared" si="0"/>
        <v>19.443999999999999</v>
      </c>
      <c r="U34" s="61">
        <f t="shared" si="1"/>
        <v>55.419999999999995</v>
      </c>
      <c r="V34" s="62">
        <f t="shared" si="2"/>
        <v>2850.2365768360419</v>
      </c>
    </row>
    <row r="35" spans="1:22">
      <c r="A35" s="81" t="s">
        <v>45</v>
      </c>
      <c r="B35" s="54">
        <v>6729.9</v>
      </c>
      <c r="C35" s="54">
        <v>6769.4</v>
      </c>
      <c r="D35" s="54">
        <v>6595.8</v>
      </c>
      <c r="E35" s="54">
        <v>6604.5</v>
      </c>
      <c r="F35" s="54">
        <v>6668</v>
      </c>
      <c r="G35" s="54">
        <v>31691.86</v>
      </c>
      <c r="H35" s="54">
        <v>31532.35</v>
      </c>
      <c r="I35" s="54">
        <v>29857.33</v>
      </c>
      <c r="J35" s="54">
        <v>30418.34</v>
      </c>
      <c r="K35" s="54">
        <v>28252.49</v>
      </c>
      <c r="L35" s="81">
        <v>4709</v>
      </c>
      <c r="M35" s="81">
        <v>4658</v>
      </c>
      <c r="N35" s="81">
        <v>4527</v>
      </c>
      <c r="O35" s="81">
        <v>4606</v>
      </c>
      <c r="P35" s="81">
        <v>4237</v>
      </c>
      <c r="S35" s="81" t="s">
        <v>45</v>
      </c>
      <c r="T35" s="61">
        <f t="shared" si="0"/>
        <v>6673.5199999999995</v>
      </c>
      <c r="U35" s="61">
        <f t="shared" si="1"/>
        <v>30350.473999999998</v>
      </c>
      <c r="V35" s="62">
        <f t="shared" si="2"/>
        <v>4547.8958630527814</v>
      </c>
    </row>
    <row r="36" spans="1:22">
      <c r="A36" s="81" t="s">
        <v>46</v>
      </c>
      <c r="B36" s="54">
        <v>14236.98</v>
      </c>
      <c r="C36" s="54">
        <v>14811.2</v>
      </c>
      <c r="D36" s="54">
        <v>15809.6</v>
      </c>
      <c r="E36" s="54">
        <v>15556.35</v>
      </c>
      <c r="F36" s="54">
        <v>14748.14</v>
      </c>
      <c r="G36" s="54">
        <v>19957</v>
      </c>
      <c r="H36" s="54">
        <v>21288.77</v>
      </c>
      <c r="I36" s="54">
        <v>23227.06</v>
      </c>
      <c r="J36" s="54">
        <v>24282.31</v>
      </c>
      <c r="K36" s="54">
        <v>21662.78</v>
      </c>
      <c r="L36" s="81">
        <v>1402</v>
      </c>
      <c r="M36" s="81">
        <v>1437</v>
      </c>
      <c r="N36" s="81">
        <v>1469</v>
      </c>
      <c r="O36" s="81">
        <v>1561</v>
      </c>
      <c r="P36" s="81">
        <v>1469</v>
      </c>
      <c r="S36" s="81" t="s">
        <v>46</v>
      </c>
      <c r="T36" s="61">
        <f t="shared" si="0"/>
        <v>15032.453999999998</v>
      </c>
      <c r="U36" s="61">
        <f t="shared" si="1"/>
        <v>22083.583999999999</v>
      </c>
      <c r="V36" s="62">
        <f t="shared" si="2"/>
        <v>1469.060474091589</v>
      </c>
    </row>
    <row r="37" spans="1:22">
      <c r="A37" s="81" t="s">
        <v>47</v>
      </c>
      <c r="B37" s="54">
        <v>56.37</v>
      </c>
      <c r="C37" s="54">
        <v>55.1</v>
      </c>
      <c r="D37" s="54">
        <v>55.16</v>
      </c>
      <c r="E37" s="54">
        <v>54.74</v>
      </c>
      <c r="F37" s="54">
        <v>54.32</v>
      </c>
      <c r="G37" s="54">
        <v>93.87</v>
      </c>
      <c r="H37" s="54">
        <v>91.98</v>
      </c>
      <c r="I37" s="54">
        <v>92.09</v>
      </c>
      <c r="J37" s="54">
        <v>91.75</v>
      </c>
      <c r="K37" s="54">
        <v>91.25</v>
      </c>
      <c r="L37" s="81">
        <v>1665</v>
      </c>
      <c r="M37" s="81">
        <v>1669</v>
      </c>
      <c r="N37" s="81">
        <v>1669</v>
      </c>
      <c r="O37" s="81">
        <v>1676</v>
      </c>
      <c r="P37" s="81">
        <v>1680</v>
      </c>
      <c r="S37" s="81" t="s">
        <v>47</v>
      </c>
      <c r="T37" s="61">
        <f t="shared" si="0"/>
        <v>55.137999999999998</v>
      </c>
      <c r="U37" s="61">
        <f t="shared" si="1"/>
        <v>92.188000000000017</v>
      </c>
      <c r="V37" s="62">
        <f t="shared" si="2"/>
        <v>1671.9503790489321</v>
      </c>
    </row>
    <row r="38" spans="1:22">
      <c r="A38" s="81" t="s">
        <v>48</v>
      </c>
      <c r="B38" s="54">
        <v>3538.58</v>
      </c>
      <c r="C38" s="54">
        <v>3495.94</v>
      </c>
      <c r="D38" s="54">
        <v>3692.41</v>
      </c>
      <c r="E38" s="54">
        <v>3819.58</v>
      </c>
      <c r="F38" s="54">
        <v>3974.07</v>
      </c>
      <c r="G38" s="54">
        <v>10713.56</v>
      </c>
      <c r="H38" s="54">
        <v>10390.120000000001</v>
      </c>
      <c r="I38" s="54">
        <v>11269.78</v>
      </c>
      <c r="J38" s="54">
        <v>10823.62</v>
      </c>
      <c r="K38" s="54">
        <v>11998.02</v>
      </c>
      <c r="L38" s="81">
        <v>3028</v>
      </c>
      <c r="M38" s="81">
        <v>2972</v>
      </c>
      <c r="N38" s="81">
        <v>3052</v>
      </c>
      <c r="O38" s="81">
        <v>2834</v>
      </c>
      <c r="P38" s="81">
        <v>3019</v>
      </c>
      <c r="S38" s="81" t="s">
        <v>48</v>
      </c>
      <c r="T38" s="61">
        <f t="shared" si="0"/>
        <v>3704.1160000000004</v>
      </c>
      <c r="U38" s="61">
        <f t="shared" si="1"/>
        <v>11039.02</v>
      </c>
      <c r="V38" s="62">
        <f t="shared" si="2"/>
        <v>2980.2036437303796</v>
      </c>
    </row>
    <row r="39" spans="1:22">
      <c r="A39" s="81" t="s">
        <v>49</v>
      </c>
      <c r="B39" s="54">
        <v>3245</v>
      </c>
      <c r="C39" s="54">
        <v>3056</v>
      </c>
      <c r="D39" s="54">
        <v>3194</v>
      </c>
      <c r="E39" s="54">
        <v>4145.1000000000004</v>
      </c>
      <c r="F39" s="54">
        <v>4742</v>
      </c>
      <c r="G39" s="54">
        <v>9421.08</v>
      </c>
      <c r="H39" s="54">
        <v>9275.17</v>
      </c>
      <c r="I39" s="54">
        <v>11125.05</v>
      </c>
      <c r="J39" s="54">
        <v>12745.62</v>
      </c>
      <c r="K39" s="54">
        <v>15348.82</v>
      </c>
      <c r="L39" s="81">
        <v>2903</v>
      </c>
      <c r="M39" s="81">
        <v>3035</v>
      </c>
      <c r="N39" s="81">
        <v>3483</v>
      </c>
      <c r="O39" s="81">
        <v>3075</v>
      </c>
      <c r="P39" s="81">
        <v>3237</v>
      </c>
      <c r="S39" s="81" t="s">
        <v>49</v>
      </c>
      <c r="T39" s="61">
        <f t="shared" si="0"/>
        <v>3676.4199999999996</v>
      </c>
      <c r="U39" s="61">
        <f t="shared" si="1"/>
        <v>11583.147999999999</v>
      </c>
      <c r="V39" s="62">
        <f t="shared" si="2"/>
        <v>3150.6596090762209</v>
      </c>
    </row>
    <row r="40" spans="1:22">
      <c r="A40" s="81" t="s">
        <v>50</v>
      </c>
      <c r="B40" s="54">
        <v>318.60000000000002</v>
      </c>
      <c r="C40" s="54">
        <v>312.92</v>
      </c>
      <c r="D40" s="54">
        <v>308.02999999999997</v>
      </c>
      <c r="E40" s="54">
        <v>313.56</v>
      </c>
      <c r="F40" s="54">
        <v>300.82</v>
      </c>
      <c r="G40" s="54">
        <v>855.35</v>
      </c>
      <c r="H40" s="54">
        <v>836.35</v>
      </c>
      <c r="I40" s="54">
        <v>853.31</v>
      </c>
      <c r="J40" s="54">
        <v>867.64</v>
      </c>
      <c r="K40" s="54">
        <v>870.91</v>
      </c>
      <c r="L40" s="81">
        <v>2685</v>
      </c>
      <c r="M40" s="81">
        <v>2673</v>
      </c>
      <c r="N40" s="81">
        <v>2770</v>
      </c>
      <c r="O40" s="81">
        <v>2767</v>
      </c>
      <c r="P40" s="81">
        <v>2895</v>
      </c>
      <c r="S40" s="81" t="s">
        <v>50</v>
      </c>
      <c r="T40" s="61">
        <f t="shared" si="0"/>
        <v>310.78599999999994</v>
      </c>
      <c r="U40" s="61">
        <f t="shared" si="1"/>
        <v>856.7120000000001</v>
      </c>
      <c r="V40" s="62">
        <f t="shared" si="2"/>
        <v>2756.5977875451285</v>
      </c>
    </row>
    <row r="41" spans="1:22">
      <c r="A41" s="81" t="s">
        <v>51</v>
      </c>
      <c r="B41" s="54">
        <v>851</v>
      </c>
      <c r="C41" s="54">
        <v>835</v>
      </c>
      <c r="D41" s="54">
        <v>805</v>
      </c>
      <c r="E41" s="54">
        <v>809</v>
      </c>
      <c r="F41" s="54">
        <v>788</v>
      </c>
      <c r="G41" s="54">
        <v>1903.18</v>
      </c>
      <c r="H41" s="54">
        <v>1876.14</v>
      </c>
      <c r="I41" s="54">
        <v>1886.01</v>
      </c>
      <c r="J41" s="54">
        <v>2001.84</v>
      </c>
      <c r="K41" s="54">
        <v>1924.43</v>
      </c>
      <c r="L41" s="81">
        <v>2236</v>
      </c>
      <c r="M41" s="81">
        <v>2247</v>
      </c>
      <c r="N41" s="81">
        <v>2343</v>
      </c>
      <c r="O41" s="81">
        <v>2474</v>
      </c>
      <c r="P41" s="81">
        <v>2442</v>
      </c>
      <c r="S41" s="81" t="s">
        <v>51</v>
      </c>
      <c r="T41" s="61">
        <f t="shared" si="0"/>
        <v>817.6</v>
      </c>
      <c r="U41" s="61">
        <f t="shared" si="1"/>
        <v>1918.3200000000002</v>
      </c>
      <c r="V41" s="62">
        <f t="shared" si="2"/>
        <v>2346.2818003913894</v>
      </c>
    </row>
    <row r="42" spans="1:22">
      <c r="A42" s="81" t="s">
        <v>52</v>
      </c>
      <c r="B42" s="54">
        <v>19800</v>
      </c>
      <c r="C42" s="54">
        <v>19493</v>
      </c>
      <c r="D42" s="54">
        <v>19949</v>
      </c>
      <c r="E42" s="54">
        <v>19933</v>
      </c>
      <c r="F42" s="54">
        <v>19547</v>
      </c>
      <c r="G42" s="54">
        <v>51369.93</v>
      </c>
      <c r="H42" s="54">
        <v>54643.42</v>
      </c>
      <c r="I42" s="54">
        <v>56169.14</v>
      </c>
      <c r="J42" s="54">
        <v>58106.92</v>
      </c>
      <c r="K42" s="54">
        <v>56188.09</v>
      </c>
      <c r="L42" s="81">
        <v>2594</v>
      </c>
      <c r="M42" s="81">
        <v>2803</v>
      </c>
      <c r="N42" s="81">
        <v>2816</v>
      </c>
      <c r="O42" s="81">
        <v>2915</v>
      </c>
      <c r="P42" s="81">
        <v>2875</v>
      </c>
      <c r="S42" s="81" t="s">
        <v>52</v>
      </c>
      <c r="T42" s="61">
        <f t="shared" si="0"/>
        <v>19744.400000000001</v>
      </c>
      <c r="U42" s="61">
        <f t="shared" si="1"/>
        <v>55295.5</v>
      </c>
      <c r="V42" s="62">
        <f t="shared" si="2"/>
        <v>2800.5662365025019</v>
      </c>
    </row>
    <row r="43" spans="1:22">
      <c r="A43" s="81" t="s">
        <v>53</v>
      </c>
      <c r="B43" s="54">
        <v>5944.66</v>
      </c>
      <c r="C43" s="54">
        <v>6361.32</v>
      </c>
      <c r="D43" s="54">
        <v>6471.57</v>
      </c>
      <c r="E43" s="54">
        <v>6612.34</v>
      </c>
      <c r="F43" s="54">
        <v>6623.37</v>
      </c>
      <c r="G43" s="54">
        <v>16877.53</v>
      </c>
      <c r="H43" s="54">
        <v>18689.87</v>
      </c>
      <c r="I43" s="54">
        <v>18794.330000000002</v>
      </c>
      <c r="J43" s="54">
        <v>20004.64</v>
      </c>
      <c r="K43" s="54">
        <v>20307.560000000001</v>
      </c>
      <c r="L43" s="81">
        <v>2839</v>
      </c>
      <c r="M43" s="81">
        <v>2938</v>
      </c>
      <c r="N43" s="81">
        <v>2904</v>
      </c>
      <c r="O43" s="81">
        <v>3025</v>
      </c>
      <c r="P43" s="81">
        <v>3066</v>
      </c>
      <c r="S43" s="81" t="s">
        <v>53</v>
      </c>
      <c r="T43" s="61">
        <f t="shared" si="0"/>
        <v>6402.652</v>
      </c>
      <c r="U43" s="61">
        <f t="shared" si="1"/>
        <v>18934.786</v>
      </c>
      <c r="V43" s="62">
        <f t="shared" si="2"/>
        <v>2957.3348668645431</v>
      </c>
    </row>
    <row r="44" spans="1:22">
      <c r="A44" s="81" t="s">
        <v>54</v>
      </c>
      <c r="B44" s="54">
        <v>127524.29</v>
      </c>
      <c r="C44" s="54">
        <v>124776.93</v>
      </c>
      <c r="D44" s="54">
        <v>126994.53</v>
      </c>
      <c r="E44" s="54">
        <v>129795.01</v>
      </c>
      <c r="F44" s="54">
        <v>130168.88</v>
      </c>
      <c r="G44" s="54">
        <v>285013.53999999998</v>
      </c>
      <c r="H44" s="54">
        <v>285209.32</v>
      </c>
      <c r="I44" s="54">
        <v>297504.46000000002</v>
      </c>
      <c r="J44" s="54">
        <v>310741.74</v>
      </c>
      <c r="K44" s="54">
        <v>315615.83</v>
      </c>
      <c r="L44" s="81">
        <v>2235</v>
      </c>
      <c r="M44" s="81">
        <v>2286</v>
      </c>
      <c r="N44" s="81">
        <v>2343</v>
      </c>
      <c r="O44" s="81">
        <v>2394</v>
      </c>
      <c r="P44" s="81">
        <v>2425</v>
      </c>
      <c r="S44" s="81" t="s">
        <v>54</v>
      </c>
      <c r="T44" s="61">
        <f t="shared" si="0"/>
        <v>127851.928</v>
      </c>
      <c r="U44" s="61">
        <f t="shared" si="1"/>
        <v>298816.978</v>
      </c>
      <c r="V44" s="62">
        <f t="shared" si="2"/>
        <v>2337.2113559366894</v>
      </c>
    </row>
    <row r="45" spans="1:22">
      <c r="A45" s="193">
        <v>32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</row>
  </sheetData>
  <mergeCells count="16">
    <mergeCell ref="S4:V4"/>
    <mergeCell ref="S5:V5"/>
    <mergeCell ref="S6:S7"/>
    <mergeCell ref="T6:T7"/>
    <mergeCell ref="U6:U7"/>
    <mergeCell ref="V6:V7"/>
    <mergeCell ref="A45:P45"/>
    <mergeCell ref="A1:P1"/>
    <mergeCell ref="A2:P2"/>
    <mergeCell ref="A3:P3"/>
    <mergeCell ref="A4:P4"/>
    <mergeCell ref="A5:P5"/>
    <mergeCell ref="A6:A7"/>
    <mergeCell ref="B6:F6"/>
    <mergeCell ref="G6:K6"/>
    <mergeCell ref="L6:P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38"/>
  <sheetViews>
    <sheetView view="pageBreakPreview" zoomScale="70" zoomScaleNormal="90" zoomScaleSheetLayoutView="70" workbookViewId="0">
      <pane ySplit="7" topLeftCell="A17" activePane="bottomLeft" state="frozen"/>
      <selection pane="bottomLeft" activeCell="J47" sqref="J47"/>
    </sheetView>
  </sheetViews>
  <sheetFormatPr defaultColWidth="11" defaultRowHeight="15.75" outlineLevelCol="1"/>
  <cols>
    <col min="1" max="1" width="28.7109375" style="2" customWidth="1"/>
    <col min="2" max="2" width="7.42578125" style="2" customWidth="1"/>
    <col min="3" max="17" width="11.140625" style="2" customWidth="1" outlineLevel="1"/>
    <col min="18" max="19" width="11" style="2"/>
    <col min="20" max="20" width="22.28515625" style="26" customWidth="1"/>
    <col min="21" max="23" width="13.42578125" style="26" customWidth="1"/>
    <col min="24" max="16384" width="11" style="2"/>
  </cols>
  <sheetData>
    <row r="1" spans="1:23" s="1" customFormat="1" ht="15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T1" s="33"/>
      <c r="U1" s="33"/>
      <c r="V1" s="33"/>
      <c r="W1" s="33"/>
    </row>
    <row r="2" spans="1:23">
      <c r="A2" s="121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23">
      <c r="A3" s="121" t="s">
        <v>55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</row>
    <row r="4" spans="1:23">
      <c r="A4" s="122" t="s">
        <v>3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T4" s="101" t="s">
        <v>101</v>
      </c>
      <c r="U4" s="101"/>
      <c r="V4" s="101"/>
      <c r="W4" s="101"/>
    </row>
    <row r="5" spans="1:23">
      <c r="A5" s="122" t="s">
        <v>4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T5" s="101" t="s">
        <v>81</v>
      </c>
      <c r="U5" s="101"/>
      <c r="V5" s="101"/>
      <c r="W5" s="101"/>
    </row>
    <row r="6" spans="1:23">
      <c r="A6" s="123" t="s">
        <v>5</v>
      </c>
      <c r="B6" s="123" t="s">
        <v>6</v>
      </c>
      <c r="C6" s="123" t="s">
        <v>7</v>
      </c>
      <c r="D6" s="123"/>
      <c r="E6" s="123"/>
      <c r="F6" s="123"/>
      <c r="G6" s="123"/>
      <c r="H6" s="123" t="s">
        <v>8</v>
      </c>
      <c r="I6" s="123"/>
      <c r="J6" s="123"/>
      <c r="K6" s="123"/>
      <c r="L6" s="123"/>
      <c r="M6" s="123" t="s">
        <v>9</v>
      </c>
      <c r="N6" s="123"/>
      <c r="O6" s="123"/>
      <c r="P6" s="123"/>
      <c r="Q6" s="123"/>
      <c r="T6" s="102" t="s">
        <v>5</v>
      </c>
      <c r="U6" s="102" t="s">
        <v>7</v>
      </c>
      <c r="V6" s="102" t="s">
        <v>8</v>
      </c>
      <c r="W6" s="102" t="s">
        <v>9</v>
      </c>
    </row>
    <row r="7" spans="1:23">
      <c r="A7" s="123"/>
      <c r="B7" s="123"/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  <c r="M7" s="3" t="s">
        <v>10</v>
      </c>
      <c r="N7" s="3" t="s">
        <v>11</v>
      </c>
      <c r="O7" s="3" t="s">
        <v>12</v>
      </c>
      <c r="P7" s="3" t="s">
        <v>13</v>
      </c>
      <c r="Q7" s="3" t="s">
        <v>14</v>
      </c>
      <c r="T7" s="102"/>
      <c r="U7" s="102"/>
      <c r="V7" s="102"/>
      <c r="W7" s="102"/>
    </row>
    <row r="8" spans="1:23" ht="21" customHeight="1">
      <c r="A8" s="4" t="s">
        <v>20</v>
      </c>
      <c r="B8" s="4" t="s">
        <v>17</v>
      </c>
      <c r="C8" s="5">
        <v>3.93</v>
      </c>
      <c r="D8" s="5">
        <v>3.93</v>
      </c>
      <c r="E8" s="5">
        <v>3.39</v>
      </c>
      <c r="F8" s="5">
        <v>3.93</v>
      </c>
      <c r="G8" s="5">
        <v>4.01</v>
      </c>
      <c r="H8" s="5">
        <v>7.74</v>
      </c>
      <c r="I8" s="5">
        <v>7.74</v>
      </c>
      <c r="J8" s="5">
        <v>6.68</v>
      </c>
      <c r="K8" s="5">
        <v>7.74</v>
      </c>
      <c r="L8" s="5">
        <v>7.92</v>
      </c>
      <c r="M8" s="4">
        <v>1970</v>
      </c>
      <c r="N8" s="4">
        <v>1970</v>
      </c>
      <c r="O8" s="4">
        <v>1970</v>
      </c>
      <c r="P8" s="4">
        <v>1970</v>
      </c>
      <c r="Q8" s="4">
        <v>1974</v>
      </c>
      <c r="T8" s="4" t="s">
        <v>20</v>
      </c>
      <c r="U8" s="36">
        <f>AVERAGE(C8:G8)</f>
        <v>3.8379999999999996</v>
      </c>
      <c r="V8" s="36">
        <f>AVERAGE(H8:L8)</f>
        <v>7.5640000000000001</v>
      </c>
      <c r="W8" s="55">
        <f>V8/U8*1000</f>
        <v>1970.8181344450238</v>
      </c>
    </row>
    <row r="9" spans="1:23" ht="21" customHeight="1">
      <c r="A9" s="4" t="s">
        <v>21</v>
      </c>
      <c r="B9" s="4" t="s">
        <v>17</v>
      </c>
      <c r="C9" s="5">
        <v>17.79</v>
      </c>
      <c r="D9" s="5">
        <v>16.95</v>
      </c>
      <c r="E9" s="5">
        <v>11.34</v>
      </c>
      <c r="F9" s="5">
        <v>9.34</v>
      </c>
      <c r="G9" s="5">
        <v>9.1199999999999992</v>
      </c>
      <c r="H9" s="5">
        <v>24.65</v>
      </c>
      <c r="I9" s="5">
        <v>23.69</v>
      </c>
      <c r="J9" s="5">
        <v>14.43</v>
      </c>
      <c r="K9" s="5">
        <v>12.88</v>
      </c>
      <c r="L9" s="5">
        <v>11.38</v>
      </c>
      <c r="M9" s="4">
        <v>1386</v>
      </c>
      <c r="N9" s="4">
        <v>1398</v>
      </c>
      <c r="O9" s="4">
        <v>1273</v>
      </c>
      <c r="P9" s="4">
        <v>1379</v>
      </c>
      <c r="Q9" s="4">
        <v>1248</v>
      </c>
      <c r="T9" s="4" t="s">
        <v>21</v>
      </c>
      <c r="U9" s="36">
        <f t="shared" ref="U9:U30" si="0">AVERAGE(C9:G9)</f>
        <v>12.908000000000001</v>
      </c>
      <c r="V9" s="36">
        <f t="shared" ref="V9:V30" si="1">AVERAGE(H9:L9)</f>
        <v>17.405999999999999</v>
      </c>
      <c r="W9" s="55">
        <f t="shared" ref="W9:W30" si="2">V9/U9*1000</f>
        <v>1348.4660675550044</v>
      </c>
    </row>
    <row r="10" spans="1:23" ht="21" customHeight="1">
      <c r="A10" s="4" t="s">
        <v>22</v>
      </c>
      <c r="B10" s="4" t="s">
        <v>17</v>
      </c>
      <c r="C10" s="5">
        <v>2101.31</v>
      </c>
      <c r="D10" s="5">
        <v>2156.65</v>
      </c>
      <c r="E10" s="5">
        <v>2150.1799999999998</v>
      </c>
      <c r="F10" s="5">
        <v>2222.5</v>
      </c>
      <c r="G10" s="5">
        <v>2238.77</v>
      </c>
      <c r="H10" s="5">
        <v>6104.31</v>
      </c>
      <c r="I10" s="5">
        <v>6465.64</v>
      </c>
      <c r="J10" s="5">
        <v>5579.72</v>
      </c>
      <c r="K10" s="5">
        <v>6149.67</v>
      </c>
      <c r="L10" s="5">
        <v>6223.77</v>
      </c>
      <c r="M10" s="4">
        <v>2905</v>
      </c>
      <c r="N10" s="4">
        <v>2998</v>
      </c>
      <c r="O10" s="4">
        <v>2595</v>
      </c>
      <c r="P10" s="4">
        <v>2767</v>
      </c>
      <c r="Q10" s="4">
        <v>2780</v>
      </c>
      <c r="T10" s="4" t="s">
        <v>22</v>
      </c>
      <c r="U10" s="36">
        <f t="shared" si="0"/>
        <v>2173.8820000000001</v>
      </c>
      <c r="V10" s="36">
        <f t="shared" si="1"/>
        <v>6104.6220000000012</v>
      </c>
      <c r="W10" s="55">
        <f t="shared" si="2"/>
        <v>2808.1662206136307</v>
      </c>
    </row>
    <row r="11" spans="1:23" ht="21" customHeight="1">
      <c r="A11" s="4" t="s">
        <v>23</v>
      </c>
      <c r="B11" s="4" t="s">
        <v>17</v>
      </c>
      <c r="C11" s="5">
        <v>0.05</v>
      </c>
      <c r="D11" s="5">
        <v>0.05</v>
      </c>
      <c r="E11" s="5">
        <v>0.55000000000000004</v>
      </c>
      <c r="F11" s="5">
        <v>0.55000000000000004</v>
      </c>
      <c r="G11" s="5">
        <v>0.55000000000000004</v>
      </c>
      <c r="H11" s="5">
        <v>0.26</v>
      </c>
      <c r="I11" s="5">
        <v>0.27</v>
      </c>
      <c r="J11" s="5">
        <v>2.46</v>
      </c>
      <c r="K11" s="5">
        <v>2.46</v>
      </c>
      <c r="L11" s="5">
        <v>2.74</v>
      </c>
      <c r="M11" s="4">
        <v>4699</v>
      </c>
      <c r="N11" s="4">
        <v>5000</v>
      </c>
      <c r="O11" s="4">
        <v>4500</v>
      </c>
      <c r="P11" s="4">
        <v>4500</v>
      </c>
      <c r="Q11" s="4">
        <v>5000</v>
      </c>
      <c r="T11" s="4" t="s">
        <v>23</v>
      </c>
      <c r="U11" s="36">
        <f t="shared" si="0"/>
        <v>0.35000000000000003</v>
      </c>
      <c r="V11" s="36">
        <f t="shared" si="1"/>
        <v>1.6380000000000003</v>
      </c>
      <c r="W11" s="55">
        <f t="shared" si="2"/>
        <v>4680.0000000000009</v>
      </c>
    </row>
    <row r="12" spans="1:23" ht="21" customHeight="1">
      <c r="A12" s="4" t="s">
        <v>24</v>
      </c>
      <c r="B12" s="4" t="s">
        <v>17</v>
      </c>
      <c r="C12" s="5">
        <v>101.36</v>
      </c>
      <c r="D12" s="5">
        <v>105.12</v>
      </c>
      <c r="E12" s="5">
        <v>109.8</v>
      </c>
      <c r="F12" s="5">
        <v>160.13</v>
      </c>
      <c r="G12" s="5">
        <v>156.12</v>
      </c>
      <c r="H12" s="5">
        <v>130.65</v>
      </c>
      <c r="I12" s="5">
        <v>162.72999999999999</v>
      </c>
      <c r="J12" s="5">
        <v>115.29</v>
      </c>
      <c r="K12" s="5">
        <v>248.36</v>
      </c>
      <c r="L12" s="5">
        <v>191.87</v>
      </c>
      <c r="M12" s="4">
        <v>1289</v>
      </c>
      <c r="N12" s="4">
        <v>1548</v>
      </c>
      <c r="O12" s="4">
        <v>1050</v>
      </c>
      <c r="P12" s="4">
        <v>1551</v>
      </c>
      <c r="Q12" s="4">
        <v>1229</v>
      </c>
      <c r="T12" s="4" t="s">
        <v>24</v>
      </c>
      <c r="U12" s="36">
        <f t="shared" si="0"/>
        <v>126.506</v>
      </c>
      <c r="V12" s="36">
        <f t="shared" si="1"/>
        <v>169.78</v>
      </c>
      <c r="W12" s="55">
        <f t="shared" si="2"/>
        <v>1342.0707318229965</v>
      </c>
    </row>
    <row r="13" spans="1:23" ht="21" customHeight="1">
      <c r="A13" s="4" t="s">
        <v>25</v>
      </c>
      <c r="B13" s="4" t="s">
        <v>17</v>
      </c>
      <c r="C13" s="5">
        <v>0.04</v>
      </c>
      <c r="D13" s="5">
        <v>0.08</v>
      </c>
      <c r="E13" s="5">
        <v>0.05</v>
      </c>
      <c r="F13" s="5">
        <v>0</v>
      </c>
      <c r="G13" s="5">
        <v>0</v>
      </c>
      <c r="H13" s="5">
        <v>0.09</v>
      </c>
      <c r="I13" s="5">
        <v>0.17</v>
      </c>
      <c r="J13" s="5">
        <v>0.12</v>
      </c>
      <c r="K13" s="5">
        <v>0</v>
      </c>
      <c r="L13" s="5">
        <v>0</v>
      </c>
      <c r="M13" s="4">
        <v>2300</v>
      </c>
      <c r="N13" s="4">
        <v>2139</v>
      </c>
      <c r="O13" s="4">
        <v>2400</v>
      </c>
      <c r="P13" s="4">
        <v>0</v>
      </c>
      <c r="Q13" s="4">
        <v>0</v>
      </c>
      <c r="T13" s="4" t="s">
        <v>25</v>
      </c>
      <c r="U13" s="36">
        <f t="shared" si="0"/>
        <v>3.3999999999999996E-2</v>
      </c>
      <c r="V13" s="36">
        <f t="shared" si="1"/>
        <v>7.5999999999999998E-2</v>
      </c>
      <c r="W13" s="55">
        <f t="shared" si="2"/>
        <v>2235.294117647059</v>
      </c>
    </row>
    <row r="14" spans="1:23" ht="21" customHeight="1">
      <c r="A14" s="4" t="s">
        <v>27</v>
      </c>
      <c r="B14" s="4" t="s">
        <v>17</v>
      </c>
      <c r="C14" s="5">
        <v>19.350000000000001</v>
      </c>
      <c r="D14" s="5">
        <v>19.22</v>
      </c>
      <c r="E14" s="5">
        <v>19.2</v>
      </c>
      <c r="F14" s="5">
        <v>19.18</v>
      </c>
      <c r="G14" s="5">
        <v>18.09</v>
      </c>
      <c r="H14" s="5">
        <v>83.42</v>
      </c>
      <c r="I14" s="5">
        <v>82.88</v>
      </c>
      <c r="J14" s="5">
        <v>82.87</v>
      </c>
      <c r="K14" s="5">
        <v>83.62</v>
      </c>
      <c r="L14" s="5">
        <v>81.41</v>
      </c>
      <c r="M14" s="4">
        <v>4311</v>
      </c>
      <c r="N14" s="4">
        <v>4312</v>
      </c>
      <c r="O14" s="4">
        <v>4316</v>
      </c>
      <c r="P14" s="4">
        <v>4360</v>
      </c>
      <c r="Q14" s="4">
        <v>4500</v>
      </c>
      <c r="T14" s="4" t="s">
        <v>27</v>
      </c>
      <c r="U14" s="36">
        <f t="shared" si="0"/>
        <v>19.007999999999999</v>
      </c>
      <c r="V14" s="36">
        <f t="shared" si="1"/>
        <v>82.84</v>
      </c>
      <c r="W14" s="55">
        <f t="shared" si="2"/>
        <v>4358.1649831649838</v>
      </c>
    </row>
    <row r="15" spans="1:23" ht="21" customHeight="1">
      <c r="A15" s="4" t="s">
        <v>29</v>
      </c>
      <c r="B15" s="4" t="s">
        <v>17</v>
      </c>
      <c r="C15" s="5">
        <v>1059</v>
      </c>
      <c r="D15" s="5">
        <v>797.16</v>
      </c>
      <c r="E15" s="5">
        <v>1018</v>
      </c>
      <c r="F15" s="5">
        <v>1017</v>
      </c>
      <c r="G15" s="5">
        <v>1040</v>
      </c>
      <c r="H15" s="5">
        <v>3068.98</v>
      </c>
      <c r="I15" s="5">
        <v>2407.42</v>
      </c>
      <c r="J15" s="5">
        <v>3326.82</v>
      </c>
      <c r="K15" s="5">
        <v>3259.49</v>
      </c>
      <c r="L15" s="5">
        <v>3333.2</v>
      </c>
      <c r="M15" s="4">
        <v>2898</v>
      </c>
      <c r="N15" s="4">
        <v>3020</v>
      </c>
      <c r="O15" s="4">
        <v>3268</v>
      </c>
      <c r="P15" s="4">
        <v>3205</v>
      </c>
      <c r="Q15" s="4">
        <v>3205</v>
      </c>
      <c r="T15" s="4" t="s">
        <v>29</v>
      </c>
      <c r="U15" s="36">
        <f t="shared" si="0"/>
        <v>986.23199999999997</v>
      </c>
      <c r="V15" s="36">
        <f t="shared" si="1"/>
        <v>3079.1819999999998</v>
      </c>
      <c r="W15" s="55">
        <f t="shared" si="2"/>
        <v>3122.1680091499766</v>
      </c>
    </row>
    <row r="16" spans="1:23" ht="21" customHeight="1">
      <c r="A16" s="4" t="s">
        <v>30</v>
      </c>
      <c r="B16" s="4" t="s">
        <v>17</v>
      </c>
      <c r="C16" s="5">
        <v>2440</v>
      </c>
      <c r="D16" s="5">
        <v>2553.1</v>
      </c>
      <c r="E16" s="5">
        <v>2533.9</v>
      </c>
      <c r="F16" s="5">
        <v>2564</v>
      </c>
      <c r="G16" s="5">
        <v>2304.6999999999998</v>
      </c>
      <c r="H16" s="5">
        <v>10765.28</v>
      </c>
      <c r="I16" s="5">
        <v>12574.02</v>
      </c>
      <c r="J16" s="5">
        <v>11876.39</v>
      </c>
      <c r="K16" s="5">
        <v>12394.38</v>
      </c>
      <c r="L16" s="5">
        <v>10447.209999999999</v>
      </c>
      <c r="M16" s="4">
        <v>4412</v>
      </c>
      <c r="N16" s="4">
        <v>4925</v>
      </c>
      <c r="O16" s="4">
        <v>4687</v>
      </c>
      <c r="P16" s="4">
        <v>4834</v>
      </c>
      <c r="Q16" s="4">
        <v>4533</v>
      </c>
      <c r="T16" s="4" t="s">
        <v>30</v>
      </c>
      <c r="U16" s="36">
        <f t="shared" si="0"/>
        <v>2479.1400000000003</v>
      </c>
      <c r="V16" s="36">
        <f t="shared" si="1"/>
        <v>11611.456</v>
      </c>
      <c r="W16" s="55">
        <f t="shared" si="2"/>
        <v>4683.6628830965565</v>
      </c>
    </row>
    <row r="17" spans="1:23" ht="21" customHeight="1">
      <c r="A17" s="4" t="s">
        <v>31</v>
      </c>
      <c r="B17" s="4" t="s">
        <v>17</v>
      </c>
      <c r="C17" s="5">
        <v>318.87</v>
      </c>
      <c r="D17" s="5">
        <v>319</v>
      </c>
      <c r="E17" s="5">
        <v>286</v>
      </c>
      <c r="F17" s="5">
        <v>333.15</v>
      </c>
      <c r="G17" s="5">
        <v>320.22000000000003</v>
      </c>
      <c r="H17" s="5">
        <v>565.74</v>
      </c>
      <c r="I17" s="5">
        <v>564.63</v>
      </c>
      <c r="J17" s="5">
        <v>563.41999999999996</v>
      </c>
      <c r="K17" s="5">
        <v>570.35</v>
      </c>
      <c r="L17" s="5">
        <v>548.86</v>
      </c>
      <c r="M17" s="4">
        <v>1774</v>
      </c>
      <c r="N17" s="4">
        <v>1770</v>
      </c>
      <c r="O17" s="4">
        <v>1970</v>
      </c>
      <c r="P17" s="4">
        <v>1712</v>
      </c>
      <c r="Q17" s="4">
        <v>1714</v>
      </c>
      <c r="T17" s="4" t="s">
        <v>31</v>
      </c>
      <c r="U17" s="36">
        <f t="shared" si="0"/>
        <v>315.44799999999998</v>
      </c>
      <c r="V17" s="36">
        <f t="shared" si="1"/>
        <v>562.6</v>
      </c>
      <c r="W17" s="55">
        <f t="shared" si="2"/>
        <v>1783.4952194973498</v>
      </c>
    </row>
    <row r="18" spans="1:23" ht="21" customHeight="1">
      <c r="A18" s="4" t="s">
        <v>32</v>
      </c>
      <c r="B18" s="4" t="s">
        <v>17</v>
      </c>
      <c r="C18" s="5">
        <v>299.36</v>
      </c>
      <c r="D18" s="5">
        <v>288.39</v>
      </c>
      <c r="E18" s="5">
        <v>243.93</v>
      </c>
      <c r="F18" s="5">
        <v>243.75</v>
      </c>
      <c r="G18" s="5">
        <v>282.77999999999997</v>
      </c>
      <c r="H18" s="5">
        <v>487.36</v>
      </c>
      <c r="I18" s="5">
        <v>671.94</v>
      </c>
      <c r="J18" s="5">
        <v>488.35</v>
      </c>
      <c r="K18" s="5">
        <v>483.85</v>
      </c>
      <c r="L18" s="5">
        <v>584.21</v>
      </c>
      <c r="M18" s="4">
        <v>1628</v>
      </c>
      <c r="N18" s="4">
        <v>2330</v>
      </c>
      <c r="O18" s="4">
        <v>2002</v>
      </c>
      <c r="P18" s="4">
        <v>1985</v>
      </c>
      <c r="Q18" s="4">
        <v>2066</v>
      </c>
      <c r="T18" s="4" t="s">
        <v>32</v>
      </c>
      <c r="U18" s="36">
        <f t="shared" si="0"/>
        <v>271.642</v>
      </c>
      <c r="V18" s="36">
        <f t="shared" si="1"/>
        <v>543.14200000000005</v>
      </c>
      <c r="W18" s="55">
        <f t="shared" si="2"/>
        <v>1999.4772531493659</v>
      </c>
    </row>
    <row r="19" spans="1:23" ht="21" customHeight="1">
      <c r="A19" s="4" t="s">
        <v>33</v>
      </c>
      <c r="B19" s="4" t="s">
        <v>17</v>
      </c>
      <c r="C19" s="5">
        <v>220.96</v>
      </c>
      <c r="D19" s="5">
        <v>163.85</v>
      </c>
      <c r="E19" s="5">
        <v>214.78</v>
      </c>
      <c r="F19" s="5">
        <v>232.76</v>
      </c>
      <c r="G19" s="5">
        <v>227.56</v>
      </c>
      <c r="H19" s="5">
        <v>468.66</v>
      </c>
      <c r="I19" s="5">
        <v>302.63</v>
      </c>
      <c r="J19" s="5">
        <v>439.44</v>
      </c>
      <c r="K19" s="5">
        <v>543.96</v>
      </c>
      <c r="L19" s="5">
        <v>519.29</v>
      </c>
      <c r="M19" s="4">
        <v>2121</v>
      </c>
      <c r="N19" s="4">
        <v>1847</v>
      </c>
      <c r="O19" s="4">
        <v>2046</v>
      </c>
      <c r="P19" s="4">
        <v>2337</v>
      </c>
      <c r="Q19" s="4">
        <v>2282</v>
      </c>
      <c r="T19" s="4" t="s">
        <v>33</v>
      </c>
      <c r="U19" s="36">
        <f t="shared" si="0"/>
        <v>211.98200000000003</v>
      </c>
      <c r="V19" s="36">
        <f t="shared" si="1"/>
        <v>454.79599999999999</v>
      </c>
      <c r="W19" s="55">
        <f t="shared" si="2"/>
        <v>2145.4463114792761</v>
      </c>
    </row>
    <row r="20" spans="1:23" ht="21" customHeight="1">
      <c r="A20" s="4" t="s">
        <v>34</v>
      </c>
      <c r="B20" s="4" t="s">
        <v>17</v>
      </c>
      <c r="C20" s="5">
        <v>193</v>
      </c>
      <c r="D20" s="5">
        <v>150.1</v>
      </c>
      <c r="E20" s="5">
        <v>150</v>
      </c>
      <c r="F20" s="5">
        <v>203</v>
      </c>
      <c r="G20" s="5">
        <v>165</v>
      </c>
      <c r="H20" s="5">
        <v>230.25</v>
      </c>
      <c r="I20" s="5">
        <v>163.61000000000001</v>
      </c>
      <c r="J20" s="5">
        <v>179.7</v>
      </c>
      <c r="K20" s="5">
        <v>262.07</v>
      </c>
      <c r="L20" s="5">
        <v>212.36</v>
      </c>
      <c r="M20" s="4">
        <v>1193</v>
      </c>
      <c r="N20" s="4">
        <v>1090</v>
      </c>
      <c r="O20" s="4">
        <v>1198</v>
      </c>
      <c r="P20" s="4">
        <v>1291</v>
      </c>
      <c r="Q20" s="4">
        <v>1287</v>
      </c>
      <c r="T20" s="4" t="s">
        <v>34</v>
      </c>
      <c r="U20" s="36">
        <f t="shared" si="0"/>
        <v>172.22</v>
      </c>
      <c r="V20" s="36">
        <f t="shared" si="1"/>
        <v>209.59799999999996</v>
      </c>
      <c r="W20" s="55">
        <f t="shared" si="2"/>
        <v>1217.036348856114</v>
      </c>
    </row>
    <row r="21" spans="1:23" ht="21" hidden="1" customHeight="1">
      <c r="A21" s="4" t="s">
        <v>35</v>
      </c>
      <c r="B21" s="4" t="s">
        <v>17</v>
      </c>
      <c r="C21" s="5"/>
      <c r="D21" s="5">
        <v>0</v>
      </c>
      <c r="E21" s="5">
        <v>0</v>
      </c>
      <c r="F21" s="5">
        <v>0</v>
      </c>
      <c r="G21" s="5">
        <v>0</v>
      </c>
      <c r="H21" s="5"/>
      <c r="I21" s="5"/>
      <c r="J21" s="5"/>
      <c r="K21" s="5">
        <v>0</v>
      </c>
      <c r="L21" s="5">
        <v>0</v>
      </c>
      <c r="M21" s="4"/>
      <c r="N21" s="4"/>
      <c r="O21" s="4"/>
      <c r="P21" s="4">
        <v>1500</v>
      </c>
      <c r="Q21" s="4">
        <v>1000</v>
      </c>
      <c r="T21" s="4" t="s">
        <v>35</v>
      </c>
      <c r="U21" s="36">
        <f t="shared" si="0"/>
        <v>0</v>
      </c>
      <c r="V21" s="36">
        <f t="shared" si="1"/>
        <v>0</v>
      </c>
      <c r="W21" s="55" t="e">
        <f t="shared" si="2"/>
        <v>#DIV/0!</v>
      </c>
    </row>
    <row r="22" spans="1:23" ht="21" customHeight="1">
      <c r="A22" s="4" t="s">
        <v>36</v>
      </c>
      <c r="B22" s="4" t="s">
        <v>17</v>
      </c>
      <c r="C22" s="5">
        <v>0</v>
      </c>
      <c r="D22" s="5">
        <v>0</v>
      </c>
      <c r="E22" s="5">
        <v>0</v>
      </c>
      <c r="F22" s="5">
        <v>4.4800000000000004</v>
      </c>
      <c r="G22" s="5">
        <v>4.4000000000000004</v>
      </c>
      <c r="H22" s="5">
        <v>0</v>
      </c>
      <c r="I22" s="5">
        <v>0</v>
      </c>
      <c r="J22" s="5">
        <v>0</v>
      </c>
      <c r="K22" s="5">
        <v>7.17</v>
      </c>
      <c r="L22" s="5">
        <v>7.04</v>
      </c>
      <c r="M22" s="4">
        <v>0</v>
      </c>
      <c r="N22" s="4">
        <v>0</v>
      </c>
      <c r="O22" s="4">
        <v>0</v>
      </c>
      <c r="P22" s="4">
        <v>1600</v>
      </c>
      <c r="Q22" s="4">
        <v>1600</v>
      </c>
      <c r="T22" s="4" t="s">
        <v>36</v>
      </c>
      <c r="U22" s="36">
        <f t="shared" si="0"/>
        <v>1.7760000000000002</v>
      </c>
      <c r="V22" s="36">
        <f t="shared" si="1"/>
        <v>2.8420000000000001</v>
      </c>
      <c r="W22" s="55">
        <f t="shared" si="2"/>
        <v>1600.2252252252251</v>
      </c>
    </row>
    <row r="23" spans="1:23" ht="21" customHeight="1">
      <c r="A23" s="4" t="s">
        <v>37</v>
      </c>
      <c r="B23" s="4" t="s">
        <v>17</v>
      </c>
      <c r="C23" s="5">
        <v>5316</v>
      </c>
      <c r="D23" s="5">
        <v>5520</v>
      </c>
      <c r="E23" s="5">
        <v>6551</v>
      </c>
      <c r="F23" s="5">
        <v>6083</v>
      </c>
      <c r="G23" s="5">
        <v>6500</v>
      </c>
      <c r="H23" s="5">
        <v>15910.79</v>
      </c>
      <c r="I23" s="5">
        <v>16521.36</v>
      </c>
      <c r="J23" s="5">
        <v>19607.14</v>
      </c>
      <c r="K23" s="5">
        <v>18182.09</v>
      </c>
      <c r="L23" s="5">
        <v>22977.5</v>
      </c>
      <c r="M23" s="4">
        <v>2993</v>
      </c>
      <c r="N23" s="4">
        <v>2993</v>
      </c>
      <c r="O23" s="4">
        <v>2993</v>
      </c>
      <c r="P23" s="4">
        <v>2989</v>
      </c>
      <c r="Q23" s="4">
        <v>3535</v>
      </c>
      <c r="T23" s="4" t="s">
        <v>37</v>
      </c>
      <c r="U23" s="36">
        <f t="shared" si="0"/>
        <v>5994</v>
      </c>
      <c r="V23" s="36">
        <f t="shared" si="1"/>
        <v>18639.776000000002</v>
      </c>
      <c r="W23" s="55">
        <f t="shared" si="2"/>
        <v>3109.7390724057395</v>
      </c>
    </row>
    <row r="24" spans="1:23" ht="21" customHeight="1">
      <c r="A24" s="4" t="s">
        <v>38</v>
      </c>
      <c r="B24" s="4" t="s">
        <v>17</v>
      </c>
      <c r="C24" s="5">
        <v>1024</v>
      </c>
      <c r="D24" s="5">
        <v>834.4</v>
      </c>
      <c r="E24" s="5">
        <v>1056.97</v>
      </c>
      <c r="F24" s="5">
        <v>1126.2</v>
      </c>
      <c r="G24" s="5">
        <v>1132.25</v>
      </c>
      <c r="H24" s="5">
        <v>1696.77</v>
      </c>
      <c r="I24" s="5">
        <v>1249.18</v>
      </c>
      <c r="J24" s="5">
        <v>1793.68</v>
      </c>
      <c r="K24" s="5">
        <v>2071.08</v>
      </c>
      <c r="L24" s="5">
        <v>2144.48</v>
      </c>
      <c r="M24" s="4">
        <v>1657</v>
      </c>
      <c r="N24" s="4">
        <v>1497</v>
      </c>
      <c r="O24" s="4">
        <v>1697</v>
      </c>
      <c r="P24" s="4">
        <v>1839</v>
      </c>
      <c r="Q24" s="4">
        <v>1894</v>
      </c>
      <c r="T24" s="4" t="s">
        <v>38</v>
      </c>
      <c r="U24" s="36">
        <f t="shared" si="0"/>
        <v>1034.7639999999999</v>
      </c>
      <c r="V24" s="36">
        <f t="shared" si="1"/>
        <v>1791.038</v>
      </c>
      <c r="W24" s="55">
        <f t="shared" si="2"/>
        <v>1730.8661685176526</v>
      </c>
    </row>
    <row r="25" spans="1:23" ht="21" customHeight="1">
      <c r="A25" s="4" t="s">
        <v>39</v>
      </c>
      <c r="B25" s="4" t="s">
        <v>17</v>
      </c>
      <c r="C25" s="5">
        <v>2.25</v>
      </c>
      <c r="D25" s="5">
        <v>2.29</v>
      </c>
      <c r="E25" s="5">
        <v>2.2999999999999998</v>
      </c>
      <c r="F25" s="5">
        <v>2.2999999999999998</v>
      </c>
      <c r="G25" s="5">
        <v>2.2999999999999998</v>
      </c>
      <c r="H25" s="5">
        <v>5.62</v>
      </c>
      <c r="I25" s="5">
        <v>5.73</v>
      </c>
      <c r="J25" s="5">
        <v>5.75</v>
      </c>
      <c r="K25" s="5">
        <v>5.83</v>
      </c>
      <c r="L25" s="5">
        <v>5.65</v>
      </c>
      <c r="M25" s="4">
        <v>2498</v>
      </c>
      <c r="N25" s="4">
        <v>2502</v>
      </c>
      <c r="O25" s="4">
        <v>2502</v>
      </c>
      <c r="P25" s="4">
        <v>2535</v>
      </c>
      <c r="Q25" s="4">
        <v>2457</v>
      </c>
      <c r="T25" s="4" t="s">
        <v>39</v>
      </c>
      <c r="U25" s="36">
        <f t="shared" si="0"/>
        <v>2.2880000000000003</v>
      </c>
      <c r="V25" s="36">
        <f t="shared" si="1"/>
        <v>5.7159999999999993</v>
      </c>
      <c r="W25" s="55">
        <f t="shared" si="2"/>
        <v>2498.2517482517474</v>
      </c>
    </row>
    <row r="26" spans="1:23" ht="21" customHeight="1">
      <c r="A26" s="4" t="s">
        <v>40</v>
      </c>
      <c r="B26" s="4" t="s">
        <v>17</v>
      </c>
      <c r="C26" s="5">
        <v>0.46</v>
      </c>
      <c r="D26" s="5">
        <v>0.46</v>
      </c>
      <c r="E26" s="5">
        <v>0.46</v>
      </c>
      <c r="F26" s="5">
        <v>0.46</v>
      </c>
      <c r="G26" s="5">
        <v>0.46</v>
      </c>
      <c r="H26" s="5">
        <v>0.89</v>
      </c>
      <c r="I26" s="5">
        <v>0.89</v>
      </c>
      <c r="J26" s="5">
        <v>0.9</v>
      </c>
      <c r="K26" s="5">
        <v>0.9</v>
      </c>
      <c r="L26" s="5">
        <v>0.9</v>
      </c>
      <c r="M26" s="4">
        <v>1928</v>
      </c>
      <c r="N26" s="4">
        <v>1931</v>
      </c>
      <c r="O26" s="4">
        <v>1935</v>
      </c>
      <c r="P26" s="4">
        <v>1935</v>
      </c>
      <c r="Q26" s="4">
        <v>1935</v>
      </c>
      <c r="T26" s="4" t="s">
        <v>40</v>
      </c>
      <c r="U26" s="36">
        <f t="shared" si="0"/>
        <v>0.46000000000000008</v>
      </c>
      <c r="V26" s="36">
        <f t="shared" si="1"/>
        <v>0.89600000000000013</v>
      </c>
      <c r="W26" s="55">
        <f t="shared" si="2"/>
        <v>1947.8260869565215</v>
      </c>
    </row>
    <row r="27" spans="1:23" ht="21" customHeight="1">
      <c r="A27" s="4" t="s">
        <v>42</v>
      </c>
      <c r="B27" s="4" t="s">
        <v>17</v>
      </c>
      <c r="C27" s="5">
        <v>3.41</v>
      </c>
      <c r="D27" s="5">
        <v>3.42</v>
      </c>
      <c r="E27" s="5">
        <v>3.43</v>
      </c>
      <c r="F27" s="5">
        <v>3.43</v>
      </c>
      <c r="G27" s="5">
        <v>1.39</v>
      </c>
      <c r="H27" s="5">
        <v>6.26</v>
      </c>
      <c r="I27" s="5">
        <v>6.26</v>
      </c>
      <c r="J27" s="5">
        <v>6.28</v>
      </c>
      <c r="K27" s="5">
        <v>6.29</v>
      </c>
      <c r="L27" s="5">
        <v>2.35</v>
      </c>
      <c r="M27" s="4">
        <v>1836</v>
      </c>
      <c r="N27" s="4">
        <v>1830</v>
      </c>
      <c r="O27" s="4">
        <v>1831</v>
      </c>
      <c r="P27" s="4">
        <v>1834</v>
      </c>
      <c r="Q27" s="4">
        <v>1688</v>
      </c>
      <c r="T27" s="4" t="s">
        <v>42</v>
      </c>
      <c r="U27" s="36">
        <f t="shared" si="0"/>
        <v>3.016</v>
      </c>
      <c r="V27" s="36">
        <f t="shared" si="1"/>
        <v>5.4880000000000004</v>
      </c>
      <c r="W27" s="55">
        <f t="shared" si="2"/>
        <v>1819.6286472148543</v>
      </c>
    </row>
    <row r="28" spans="1:23" ht="21" customHeight="1">
      <c r="A28" s="4" t="s">
        <v>43</v>
      </c>
      <c r="B28" s="4" t="s">
        <v>17</v>
      </c>
      <c r="C28" s="5">
        <v>7.0000000000000007E-2</v>
      </c>
      <c r="D28" s="5">
        <v>0.15</v>
      </c>
      <c r="E28" s="5">
        <v>0.12</v>
      </c>
      <c r="F28" s="5">
        <v>0.18</v>
      </c>
      <c r="G28" s="5">
        <v>0.18</v>
      </c>
      <c r="H28" s="5">
        <v>0.15</v>
      </c>
      <c r="I28" s="5">
        <v>0.27</v>
      </c>
      <c r="J28" s="5">
        <v>0.17</v>
      </c>
      <c r="K28" s="5">
        <v>0.3</v>
      </c>
      <c r="L28" s="5">
        <v>0.31</v>
      </c>
      <c r="M28" s="4">
        <v>2163</v>
      </c>
      <c r="N28" s="4">
        <v>1815</v>
      </c>
      <c r="O28" s="4">
        <v>1390</v>
      </c>
      <c r="P28" s="4">
        <v>1640</v>
      </c>
      <c r="Q28" s="4">
        <v>1705</v>
      </c>
      <c r="T28" s="4" t="s">
        <v>43</v>
      </c>
      <c r="U28" s="36">
        <f t="shared" si="0"/>
        <v>0.13999999999999999</v>
      </c>
      <c r="V28" s="36">
        <f t="shared" si="1"/>
        <v>0.24000000000000005</v>
      </c>
      <c r="W28" s="55">
        <f t="shared" si="2"/>
        <v>1714.2857142857149</v>
      </c>
    </row>
    <row r="29" spans="1:23" ht="21" customHeight="1">
      <c r="A29" s="4" t="s">
        <v>45</v>
      </c>
      <c r="B29" s="4" t="s">
        <v>17</v>
      </c>
      <c r="C29" s="5">
        <v>3512</v>
      </c>
      <c r="D29" s="5">
        <v>3520</v>
      </c>
      <c r="E29" s="5">
        <v>3521</v>
      </c>
      <c r="F29" s="5">
        <v>3530.4</v>
      </c>
      <c r="G29" s="5">
        <v>3525</v>
      </c>
      <c r="H29" s="5">
        <v>17830.419999999998</v>
      </c>
      <c r="I29" s="5">
        <v>18261.759999999998</v>
      </c>
      <c r="J29" s="5">
        <v>17615.560000000001</v>
      </c>
      <c r="K29" s="5">
        <v>17185.990000000002</v>
      </c>
      <c r="L29" s="5">
        <v>14861.4</v>
      </c>
      <c r="M29" s="4">
        <v>5077</v>
      </c>
      <c r="N29" s="4">
        <v>5188</v>
      </c>
      <c r="O29" s="4">
        <v>5003</v>
      </c>
      <c r="P29" s="4">
        <v>4868</v>
      </c>
      <c r="Q29" s="4">
        <v>4216</v>
      </c>
      <c r="T29" s="4" t="s">
        <v>45</v>
      </c>
      <c r="U29" s="36">
        <f t="shared" si="0"/>
        <v>3521.6800000000003</v>
      </c>
      <c r="V29" s="36">
        <f t="shared" si="1"/>
        <v>17151.025999999998</v>
      </c>
      <c r="W29" s="55">
        <f t="shared" si="2"/>
        <v>4870.1261897730619</v>
      </c>
    </row>
    <row r="30" spans="1:23" ht="21" customHeight="1">
      <c r="A30" s="4" t="s">
        <v>46</v>
      </c>
      <c r="B30" s="4" t="s">
        <v>17</v>
      </c>
      <c r="C30" s="5">
        <v>2810</v>
      </c>
      <c r="D30" s="5">
        <v>2880</v>
      </c>
      <c r="E30" s="5">
        <v>3118</v>
      </c>
      <c r="F30" s="5">
        <v>3002</v>
      </c>
      <c r="G30" s="5">
        <v>2580</v>
      </c>
      <c r="H30" s="5">
        <v>9368.5400000000009</v>
      </c>
      <c r="I30" s="5">
        <v>10082.879999999999</v>
      </c>
      <c r="J30" s="5">
        <v>10916.12</v>
      </c>
      <c r="K30" s="5">
        <v>11035.35</v>
      </c>
      <c r="L30" s="5">
        <v>10095.540000000001</v>
      </c>
      <c r="M30" s="4">
        <v>3334</v>
      </c>
      <c r="N30" s="4">
        <v>3501</v>
      </c>
      <c r="O30" s="4">
        <v>3501</v>
      </c>
      <c r="P30" s="4">
        <v>3676</v>
      </c>
      <c r="Q30" s="4">
        <v>3913</v>
      </c>
      <c r="T30" s="4" t="s">
        <v>46</v>
      </c>
      <c r="U30" s="36">
        <f t="shared" si="0"/>
        <v>2878</v>
      </c>
      <c r="V30" s="36">
        <f t="shared" si="1"/>
        <v>10299.686</v>
      </c>
      <c r="W30" s="55">
        <f t="shared" si="2"/>
        <v>3578.7651146629601</v>
      </c>
    </row>
    <row r="31" spans="1:23" ht="21" customHeight="1">
      <c r="A31" s="4" t="s">
        <v>47</v>
      </c>
      <c r="B31" s="4" t="s">
        <v>17</v>
      </c>
      <c r="C31" s="5">
        <v>0.17</v>
      </c>
      <c r="D31" s="5">
        <v>0.16</v>
      </c>
      <c r="E31" s="5">
        <v>0.17</v>
      </c>
      <c r="F31" s="5">
        <v>0.1</v>
      </c>
      <c r="G31" s="5">
        <v>0.1</v>
      </c>
      <c r="H31" s="5">
        <v>0.19</v>
      </c>
      <c r="I31" s="5">
        <v>0.18</v>
      </c>
      <c r="J31" s="5">
        <v>0.18</v>
      </c>
      <c r="K31" s="5">
        <v>0.12</v>
      </c>
      <c r="L31" s="5">
        <v>0.12</v>
      </c>
      <c r="M31" s="4">
        <v>1079</v>
      </c>
      <c r="N31" s="4">
        <v>1079</v>
      </c>
      <c r="O31" s="4">
        <v>1082</v>
      </c>
      <c r="P31" s="4">
        <v>1154</v>
      </c>
      <c r="Q31" s="4">
        <v>1155</v>
      </c>
      <c r="T31" s="4" t="s">
        <v>47</v>
      </c>
      <c r="U31" s="36">
        <f t="shared" ref="U31:U37" si="3">AVERAGE(C31:G31)</f>
        <v>0.13999999999999999</v>
      </c>
      <c r="V31" s="36">
        <f t="shared" ref="V31:V37" si="4">AVERAGE(H31:L31)</f>
        <v>0.158</v>
      </c>
      <c r="W31" s="55">
        <f t="shared" ref="W31:W37" si="5">V31/U31*1000</f>
        <v>1128.5714285714287</v>
      </c>
    </row>
    <row r="32" spans="1:23" ht="21" customHeight="1">
      <c r="A32" s="4" t="s">
        <v>49</v>
      </c>
      <c r="B32" s="4" t="s">
        <v>17</v>
      </c>
      <c r="C32" s="5">
        <v>4</v>
      </c>
      <c r="D32" s="5">
        <v>5</v>
      </c>
      <c r="E32" s="5">
        <v>5</v>
      </c>
      <c r="F32" s="5">
        <v>6</v>
      </c>
      <c r="G32" s="5">
        <v>7</v>
      </c>
      <c r="H32" s="5">
        <v>5.55</v>
      </c>
      <c r="I32" s="5">
        <v>9.39</v>
      </c>
      <c r="J32" s="5">
        <v>9.2100000000000009</v>
      </c>
      <c r="K32" s="5">
        <v>15.84</v>
      </c>
      <c r="L32" s="5">
        <v>14.06</v>
      </c>
      <c r="M32" s="4">
        <v>1388</v>
      </c>
      <c r="N32" s="4">
        <v>1877</v>
      </c>
      <c r="O32" s="4">
        <v>1842</v>
      </c>
      <c r="P32" s="4">
        <v>2640</v>
      </c>
      <c r="Q32" s="4">
        <v>2009</v>
      </c>
      <c r="T32" s="4" t="s">
        <v>49</v>
      </c>
      <c r="U32" s="36">
        <f t="shared" si="3"/>
        <v>5.4</v>
      </c>
      <c r="V32" s="36">
        <f t="shared" si="4"/>
        <v>10.81</v>
      </c>
      <c r="W32" s="55">
        <f t="shared" si="5"/>
        <v>2001.851851851852</v>
      </c>
    </row>
    <row r="33" spans="1:23" ht="21" customHeight="1">
      <c r="A33" s="4" t="s">
        <v>50</v>
      </c>
      <c r="B33" s="4" t="s">
        <v>17</v>
      </c>
      <c r="C33" s="5">
        <v>0.2</v>
      </c>
      <c r="D33" s="5">
        <v>0.16</v>
      </c>
      <c r="E33" s="5">
        <v>0.15</v>
      </c>
      <c r="F33" s="5">
        <v>0.03</v>
      </c>
      <c r="G33" s="5">
        <v>0.03</v>
      </c>
      <c r="H33" s="5">
        <v>0.4</v>
      </c>
      <c r="I33" s="5">
        <v>0.33</v>
      </c>
      <c r="J33" s="5">
        <v>0.33</v>
      </c>
      <c r="K33" s="5">
        <v>0.06</v>
      </c>
      <c r="L33" s="5">
        <v>0.06</v>
      </c>
      <c r="M33" s="4">
        <v>2031</v>
      </c>
      <c r="N33" s="4">
        <v>2115</v>
      </c>
      <c r="O33" s="4">
        <v>2230</v>
      </c>
      <c r="P33" s="4">
        <v>2071</v>
      </c>
      <c r="Q33" s="4">
        <v>2071</v>
      </c>
      <c r="T33" s="4" t="s">
        <v>50</v>
      </c>
      <c r="U33" s="36">
        <f t="shared" si="3"/>
        <v>0.11400000000000002</v>
      </c>
      <c r="V33" s="36">
        <f t="shared" si="4"/>
        <v>0.23600000000000004</v>
      </c>
      <c r="W33" s="55">
        <f t="shared" si="5"/>
        <v>2070.1754385964914</v>
      </c>
    </row>
    <row r="34" spans="1:23" ht="21" customHeight="1">
      <c r="A34" s="4" t="s">
        <v>51</v>
      </c>
      <c r="B34" s="4" t="s">
        <v>17</v>
      </c>
      <c r="C34" s="5">
        <v>333</v>
      </c>
      <c r="D34" s="5">
        <v>327</v>
      </c>
      <c r="E34" s="5">
        <v>316</v>
      </c>
      <c r="F34" s="5">
        <v>312</v>
      </c>
      <c r="G34" s="5">
        <v>298</v>
      </c>
      <c r="H34" s="5">
        <v>915.42</v>
      </c>
      <c r="I34" s="5">
        <v>951.57</v>
      </c>
      <c r="J34" s="5">
        <v>904.08</v>
      </c>
      <c r="K34" s="5">
        <v>955.34</v>
      </c>
      <c r="L34" s="5">
        <v>863.01</v>
      </c>
      <c r="M34" s="4">
        <v>2749</v>
      </c>
      <c r="N34" s="4">
        <v>2910</v>
      </c>
      <c r="O34" s="4">
        <v>2861</v>
      </c>
      <c r="P34" s="4">
        <v>3062</v>
      </c>
      <c r="Q34" s="4">
        <v>2896</v>
      </c>
      <c r="T34" s="4" t="s">
        <v>51</v>
      </c>
      <c r="U34" s="36">
        <f t="shared" si="3"/>
        <v>317.2</v>
      </c>
      <c r="V34" s="36">
        <f t="shared" si="4"/>
        <v>917.88400000000001</v>
      </c>
      <c r="W34" s="55">
        <f t="shared" si="5"/>
        <v>2893.7074401008831</v>
      </c>
    </row>
    <row r="35" spans="1:23" ht="21" customHeight="1">
      <c r="A35" s="4" t="s">
        <v>52</v>
      </c>
      <c r="B35" s="4" t="s">
        <v>17</v>
      </c>
      <c r="C35" s="5">
        <v>9753</v>
      </c>
      <c r="D35" s="5">
        <v>9540</v>
      </c>
      <c r="E35" s="5">
        <v>9853</v>
      </c>
      <c r="F35" s="5">
        <v>9852</v>
      </c>
      <c r="G35" s="5">
        <v>9420</v>
      </c>
      <c r="H35" s="5">
        <v>31879.14</v>
      </c>
      <c r="I35" s="5">
        <v>32741.279999999999</v>
      </c>
      <c r="J35" s="5">
        <v>33815.5</v>
      </c>
      <c r="K35" s="5">
        <v>35506.61</v>
      </c>
      <c r="L35" s="5">
        <v>33949.68</v>
      </c>
      <c r="M35" s="4">
        <v>3269</v>
      </c>
      <c r="N35" s="4">
        <v>3432</v>
      </c>
      <c r="O35" s="4">
        <v>3432</v>
      </c>
      <c r="P35" s="4">
        <v>3604</v>
      </c>
      <c r="Q35" s="4">
        <v>3604</v>
      </c>
      <c r="T35" s="4" t="s">
        <v>52</v>
      </c>
      <c r="U35" s="36">
        <f t="shared" si="3"/>
        <v>9683.6</v>
      </c>
      <c r="V35" s="36">
        <f t="shared" si="4"/>
        <v>33578.441999999995</v>
      </c>
      <c r="W35" s="55">
        <f t="shared" si="5"/>
        <v>3467.5577264653634</v>
      </c>
    </row>
    <row r="36" spans="1:23" ht="21" customHeight="1">
      <c r="A36" s="4" t="s">
        <v>53</v>
      </c>
      <c r="B36" s="4" t="s">
        <v>17</v>
      </c>
      <c r="C36" s="5">
        <v>117</v>
      </c>
      <c r="D36" s="5">
        <v>112.15</v>
      </c>
      <c r="E36" s="5">
        <v>188.31</v>
      </c>
      <c r="F36" s="5">
        <v>193.27</v>
      </c>
      <c r="G36" s="5">
        <v>220.51</v>
      </c>
      <c r="H36" s="5">
        <v>312</v>
      </c>
      <c r="I36" s="5">
        <v>337.79</v>
      </c>
      <c r="J36" s="5">
        <v>509.94</v>
      </c>
      <c r="K36" s="5">
        <v>594.69000000000005</v>
      </c>
      <c r="L36" s="5">
        <v>655.79</v>
      </c>
      <c r="M36" s="4">
        <v>2667</v>
      </c>
      <c r="N36" s="4">
        <v>3012</v>
      </c>
      <c r="O36" s="4">
        <v>2708</v>
      </c>
      <c r="P36" s="4">
        <v>3077</v>
      </c>
      <c r="Q36" s="4">
        <v>2974</v>
      </c>
      <c r="T36" s="4" t="s">
        <v>53</v>
      </c>
      <c r="U36" s="36">
        <f t="shared" si="3"/>
        <v>166.24799999999999</v>
      </c>
      <c r="V36" s="36">
        <f t="shared" si="4"/>
        <v>482.04200000000003</v>
      </c>
      <c r="W36" s="55">
        <f t="shared" si="5"/>
        <v>2899.5356335113811</v>
      </c>
    </row>
    <row r="37" spans="1:23" ht="21" customHeight="1">
      <c r="A37" s="4" t="s">
        <v>54</v>
      </c>
      <c r="B37" s="4" t="s">
        <v>17</v>
      </c>
      <c r="C37" s="5">
        <v>29650.59</v>
      </c>
      <c r="D37" s="5">
        <v>29318.79</v>
      </c>
      <c r="E37" s="5">
        <v>31357.02</v>
      </c>
      <c r="F37" s="5">
        <v>31125.16</v>
      </c>
      <c r="G37" s="5">
        <v>30458.53</v>
      </c>
      <c r="H37" s="5">
        <v>99869.52</v>
      </c>
      <c r="I37" s="5">
        <v>103596.23</v>
      </c>
      <c r="J37" s="5">
        <v>107860.51</v>
      </c>
      <c r="K37" s="5">
        <v>109586.5</v>
      </c>
      <c r="L37" s="5">
        <v>107742.07</v>
      </c>
      <c r="M37" s="4">
        <v>3368</v>
      </c>
      <c r="N37" s="4">
        <v>3533</v>
      </c>
      <c r="O37" s="4">
        <v>3440</v>
      </c>
      <c r="P37" s="4">
        <v>3521</v>
      </c>
      <c r="Q37" s="4">
        <v>3537</v>
      </c>
      <c r="T37" s="4" t="s">
        <v>54</v>
      </c>
      <c r="U37" s="36">
        <f t="shared" si="3"/>
        <v>30382.018000000004</v>
      </c>
      <c r="V37" s="36">
        <f t="shared" si="4"/>
        <v>105730.96600000001</v>
      </c>
      <c r="W37" s="55">
        <f t="shared" si="5"/>
        <v>3480.0507984690157</v>
      </c>
    </row>
    <row r="38" spans="1:23">
      <c r="A38" s="119">
        <v>4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</row>
  </sheetData>
  <mergeCells count="17">
    <mergeCell ref="A38:Q38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  <mergeCell ref="T4:W4"/>
    <mergeCell ref="T5:W5"/>
    <mergeCell ref="T6:T7"/>
    <mergeCell ref="U6:U7"/>
    <mergeCell ref="V6:V7"/>
    <mergeCell ref="W6:W7"/>
  </mergeCells>
  <pageMargins left="0.7" right="0.7" top="0.75" bottom="0.75" header="0.3" footer="0.3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X50"/>
  <sheetViews>
    <sheetView view="pageBreakPreview" zoomScale="80" zoomScaleNormal="90" zoomScaleSheetLayoutView="80" workbookViewId="0">
      <pane ySplit="7" topLeftCell="A38" activePane="bottomLeft" state="frozen"/>
      <selection pane="bottomLeft" activeCell="A50" sqref="A50:Q50"/>
    </sheetView>
  </sheetViews>
  <sheetFormatPr defaultColWidth="11.42578125" defaultRowHeight="21" outlineLevelCol="1"/>
  <cols>
    <col min="1" max="1" width="32.140625" style="56" customWidth="1"/>
    <col min="2" max="2" width="11.140625" style="56" customWidth="1"/>
    <col min="3" max="17" width="17.140625" style="56" customWidth="1" outlineLevel="1"/>
    <col min="18" max="19" width="11.42578125" style="56"/>
    <col min="20" max="20" width="22" style="6" customWidth="1"/>
    <col min="21" max="21" width="14.28515625" style="6" customWidth="1"/>
    <col min="22" max="24" width="12.28515625" style="6" customWidth="1"/>
    <col min="25" max="16384" width="11.42578125" style="56"/>
  </cols>
  <sheetData>
    <row r="1" spans="1:24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T1" s="50"/>
      <c r="U1" s="50"/>
      <c r="V1" s="50"/>
      <c r="W1" s="50"/>
      <c r="X1" s="50"/>
    </row>
    <row r="2" spans="1:24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24">
      <c r="A3" s="129" t="s">
        <v>56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</row>
    <row r="4" spans="1:24">
      <c r="A4" s="130" t="s">
        <v>3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T4" s="124" t="s">
        <v>101</v>
      </c>
      <c r="U4" s="124"/>
      <c r="V4" s="124"/>
      <c r="W4" s="124"/>
      <c r="X4" s="124"/>
    </row>
    <row r="5" spans="1:24" s="57" customFormat="1">
      <c r="A5" s="130" t="s">
        <v>4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T5" s="124" t="s">
        <v>82</v>
      </c>
      <c r="U5" s="124"/>
      <c r="V5" s="124"/>
      <c r="W5" s="124"/>
      <c r="X5" s="124"/>
    </row>
    <row r="6" spans="1:24">
      <c r="A6" s="131" t="s">
        <v>5</v>
      </c>
      <c r="B6" s="131" t="s">
        <v>6</v>
      </c>
      <c r="C6" s="133" t="s">
        <v>7</v>
      </c>
      <c r="D6" s="133"/>
      <c r="E6" s="133"/>
      <c r="F6" s="133"/>
      <c r="G6" s="133"/>
      <c r="H6" s="133" t="s">
        <v>8</v>
      </c>
      <c r="I6" s="133"/>
      <c r="J6" s="133"/>
      <c r="K6" s="133"/>
      <c r="L6" s="133"/>
      <c r="M6" s="133" t="s">
        <v>9</v>
      </c>
      <c r="N6" s="133"/>
      <c r="O6" s="133"/>
      <c r="P6" s="133"/>
      <c r="Q6" s="133"/>
      <c r="T6" s="125" t="s">
        <v>5</v>
      </c>
      <c r="U6" s="126" t="s">
        <v>6</v>
      </c>
      <c r="V6" s="125" t="s">
        <v>7</v>
      </c>
      <c r="W6" s="125" t="s">
        <v>8</v>
      </c>
      <c r="X6" s="125" t="s">
        <v>9</v>
      </c>
    </row>
    <row r="7" spans="1:24">
      <c r="A7" s="132"/>
      <c r="B7" s="132"/>
      <c r="C7" s="58" t="s">
        <v>10</v>
      </c>
      <c r="D7" s="58" t="s">
        <v>11</v>
      </c>
      <c r="E7" s="58" t="s">
        <v>12</v>
      </c>
      <c r="F7" s="58" t="s">
        <v>13</v>
      </c>
      <c r="G7" s="58" t="s">
        <v>14</v>
      </c>
      <c r="H7" s="58" t="s">
        <v>10</v>
      </c>
      <c r="I7" s="58" t="s">
        <v>11</v>
      </c>
      <c r="J7" s="58" t="s">
        <v>12</v>
      </c>
      <c r="K7" s="58" t="s">
        <v>13</v>
      </c>
      <c r="L7" s="58" t="s">
        <v>14</v>
      </c>
      <c r="M7" s="58" t="s">
        <v>10</v>
      </c>
      <c r="N7" s="58" t="s">
        <v>11</v>
      </c>
      <c r="O7" s="58" t="s">
        <v>12</v>
      </c>
      <c r="P7" s="58" t="s">
        <v>13</v>
      </c>
      <c r="Q7" s="58" t="s">
        <v>14</v>
      </c>
      <c r="T7" s="125"/>
      <c r="U7" s="127"/>
      <c r="V7" s="125"/>
      <c r="W7" s="125"/>
      <c r="X7" s="125"/>
    </row>
    <row r="8" spans="1:24" ht="30" customHeight="1">
      <c r="A8" s="59" t="s">
        <v>19</v>
      </c>
      <c r="B8" s="59" t="s">
        <v>16</v>
      </c>
      <c r="C8" s="60">
        <v>30</v>
      </c>
      <c r="D8" s="60">
        <v>15</v>
      </c>
      <c r="E8" s="60">
        <v>37</v>
      </c>
      <c r="F8" s="60">
        <v>3</v>
      </c>
      <c r="G8" s="60">
        <v>3</v>
      </c>
      <c r="H8" s="60">
        <v>30.54</v>
      </c>
      <c r="I8" s="60">
        <v>1.95</v>
      </c>
      <c r="J8" s="60">
        <v>38.89</v>
      </c>
      <c r="K8" s="60">
        <v>4</v>
      </c>
      <c r="L8" s="60">
        <v>2.38</v>
      </c>
      <c r="M8" s="59">
        <v>1018</v>
      </c>
      <c r="N8" s="59">
        <v>130</v>
      </c>
      <c r="O8" s="59">
        <v>1051</v>
      </c>
      <c r="P8" s="59">
        <v>1332</v>
      </c>
      <c r="Q8" s="59">
        <v>794</v>
      </c>
      <c r="T8" s="59" t="s">
        <v>19</v>
      </c>
      <c r="U8" s="59" t="s">
        <v>16</v>
      </c>
      <c r="V8" s="9">
        <f>AVERAGE(C8:G8)</f>
        <v>17.600000000000001</v>
      </c>
      <c r="W8" s="9">
        <f>AVERAGE(H8:L8)</f>
        <v>15.551999999999998</v>
      </c>
      <c r="X8" s="51">
        <f>W8/V8*1000</f>
        <v>883.6363636363634</v>
      </c>
    </row>
    <row r="9" spans="1:24" ht="30" customHeight="1">
      <c r="A9" s="59"/>
      <c r="B9" s="59" t="s">
        <v>17</v>
      </c>
      <c r="C9" s="60">
        <v>110</v>
      </c>
      <c r="D9" s="60">
        <v>141</v>
      </c>
      <c r="E9" s="60">
        <v>118</v>
      </c>
      <c r="F9" s="60">
        <v>117</v>
      </c>
      <c r="G9" s="60">
        <v>74</v>
      </c>
      <c r="H9" s="60">
        <v>269.94</v>
      </c>
      <c r="I9" s="60">
        <v>228.14</v>
      </c>
      <c r="J9" s="60">
        <v>350.22</v>
      </c>
      <c r="K9" s="60">
        <v>407.39</v>
      </c>
      <c r="L9" s="60">
        <v>257.22000000000003</v>
      </c>
      <c r="M9" s="59">
        <v>2454</v>
      </c>
      <c r="N9" s="59">
        <v>1618</v>
      </c>
      <c r="O9" s="59">
        <v>2968</v>
      </c>
      <c r="P9" s="59">
        <v>3482</v>
      </c>
      <c r="Q9" s="59">
        <v>3476</v>
      </c>
      <c r="T9" s="59"/>
      <c r="U9" s="59" t="s">
        <v>17</v>
      </c>
      <c r="V9" s="9">
        <f t="shared" ref="V9:V30" si="0">AVERAGE(C9:G9)</f>
        <v>112</v>
      </c>
      <c r="W9" s="9">
        <f t="shared" ref="W9:W30" si="1">AVERAGE(H9:L9)</f>
        <v>302.58199999999999</v>
      </c>
      <c r="X9" s="51">
        <f t="shared" ref="X9:X30" si="2">W9/V9*1000</f>
        <v>2701.625</v>
      </c>
    </row>
    <row r="10" spans="1:24" ht="30" customHeight="1">
      <c r="A10" s="59"/>
      <c r="B10" s="59" t="s">
        <v>18</v>
      </c>
      <c r="C10" s="60">
        <v>140</v>
      </c>
      <c r="D10" s="60">
        <v>156</v>
      </c>
      <c r="E10" s="60">
        <v>155</v>
      </c>
      <c r="F10" s="60">
        <v>120</v>
      </c>
      <c r="G10" s="60">
        <v>77</v>
      </c>
      <c r="H10" s="60">
        <v>300.48</v>
      </c>
      <c r="I10" s="60">
        <v>230.09</v>
      </c>
      <c r="J10" s="60">
        <v>389.11</v>
      </c>
      <c r="K10" s="60">
        <v>411.39</v>
      </c>
      <c r="L10" s="60">
        <v>259.61</v>
      </c>
      <c r="M10" s="59">
        <v>2146</v>
      </c>
      <c r="N10" s="59">
        <v>1475</v>
      </c>
      <c r="O10" s="59">
        <v>2510</v>
      </c>
      <c r="P10" s="59">
        <v>3428</v>
      </c>
      <c r="Q10" s="59">
        <v>3372</v>
      </c>
      <c r="T10" s="59"/>
      <c r="U10" s="59" t="s">
        <v>18</v>
      </c>
      <c r="V10" s="9">
        <f t="shared" si="0"/>
        <v>129.6</v>
      </c>
      <c r="W10" s="9">
        <f t="shared" si="1"/>
        <v>318.13600000000008</v>
      </c>
      <c r="X10" s="51">
        <f t="shared" si="2"/>
        <v>2454.7530864197538</v>
      </c>
    </row>
    <row r="11" spans="1:24" ht="30" customHeight="1">
      <c r="A11" s="59" t="s">
        <v>22</v>
      </c>
      <c r="B11" s="59" t="s">
        <v>16</v>
      </c>
      <c r="C11" s="60">
        <v>1.36</v>
      </c>
      <c r="D11" s="60">
        <v>0.72</v>
      </c>
      <c r="E11" s="60">
        <v>0.63</v>
      </c>
      <c r="F11" s="60">
        <v>1.23</v>
      </c>
      <c r="G11" s="60">
        <v>1.44</v>
      </c>
      <c r="H11" s="60">
        <v>1.45</v>
      </c>
      <c r="I11" s="60">
        <v>0.76</v>
      </c>
      <c r="J11" s="60">
        <v>0.67</v>
      </c>
      <c r="K11" s="60">
        <v>1.31</v>
      </c>
      <c r="L11" s="60">
        <v>1.54</v>
      </c>
      <c r="M11" s="59">
        <v>1066</v>
      </c>
      <c r="N11" s="59">
        <v>1066</v>
      </c>
      <c r="O11" s="59">
        <v>1067</v>
      </c>
      <c r="P11" s="59">
        <v>1067</v>
      </c>
      <c r="Q11" s="59">
        <v>1067</v>
      </c>
      <c r="T11" s="59" t="s">
        <v>22</v>
      </c>
      <c r="U11" s="59" t="s">
        <v>16</v>
      </c>
      <c r="V11" s="9">
        <f t="shared" si="0"/>
        <v>1.0760000000000001</v>
      </c>
      <c r="W11" s="9">
        <f t="shared" si="1"/>
        <v>1.1459999999999999</v>
      </c>
      <c r="X11" s="51">
        <f t="shared" si="2"/>
        <v>1065.0557620817842</v>
      </c>
    </row>
    <row r="12" spans="1:24" ht="30" customHeight="1">
      <c r="A12" s="59" t="s">
        <v>24</v>
      </c>
      <c r="B12" s="59" t="s">
        <v>16</v>
      </c>
      <c r="C12" s="60">
        <v>3.59</v>
      </c>
      <c r="D12" s="60">
        <v>3.47</v>
      </c>
      <c r="E12" s="60">
        <v>2.9</v>
      </c>
      <c r="F12" s="60">
        <v>2.06</v>
      </c>
      <c r="G12" s="60">
        <v>1.0900000000000001</v>
      </c>
      <c r="H12" s="60">
        <v>5.32</v>
      </c>
      <c r="I12" s="60">
        <v>3.42</v>
      </c>
      <c r="J12" s="60">
        <v>4.07</v>
      </c>
      <c r="K12" s="60">
        <v>2.73</v>
      </c>
      <c r="L12" s="60">
        <v>0.91</v>
      </c>
      <c r="M12" s="59">
        <v>1483</v>
      </c>
      <c r="N12" s="59">
        <v>986</v>
      </c>
      <c r="O12" s="59">
        <v>1403</v>
      </c>
      <c r="P12" s="59">
        <v>1326</v>
      </c>
      <c r="Q12" s="59">
        <v>834</v>
      </c>
      <c r="T12" s="59" t="s">
        <v>24</v>
      </c>
      <c r="U12" s="59" t="s">
        <v>16</v>
      </c>
      <c r="V12" s="9">
        <f t="shared" si="0"/>
        <v>2.6220000000000003</v>
      </c>
      <c r="W12" s="9">
        <f t="shared" si="1"/>
        <v>3.29</v>
      </c>
      <c r="X12" s="51">
        <f t="shared" si="2"/>
        <v>1254.7673531655223</v>
      </c>
    </row>
    <row r="13" spans="1:24" ht="30" customHeight="1">
      <c r="A13" s="59" t="s">
        <v>25</v>
      </c>
      <c r="B13" s="59" t="s">
        <v>16</v>
      </c>
      <c r="C13" s="60">
        <v>0.01</v>
      </c>
      <c r="D13" s="60">
        <v>0.19</v>
      </c>
      <c r="E13" s="60">
        <v>0.01</v>
      </c>
      <c r="F13" s="60"/>
      <c r="G13" s="60">
        <v>0</v>
      </c>
      <c r="H13" s="60">
        <v>0.01</v>
      </c>
      <c r="I13" s="60">
        <v>0.15</v>
      </c>
      <c r="J13" s="60">
        <v>0.01</v>
      </c>
      <c r="K13" s="60"/>
      <c r="L13" s="60">
        <v>0</v>
      </c>
      <c r="M13" s="59">
        <v>2200</v>
      </c>
      <c r="N13" s="59">
        <v>809</v>
      </c>
      <c r="O13" s="59">
        <v>2200</v>
      </c>
      <c r="P13" s="59"/>
      <c r="Q13" s="59">
        <v>0</v>
      </c>
      <c r="T13" s="59" t="s">
        <v>25</v>
      </c>
      <c r="U13" s="59" t="s">
        <v>16</v>
      </c>
      <c r="V13" s="9">
        <f t="shared" si="0"/>
        <v>5.2500000000000005E-2</v>
      </c>
      <c r="W13" s="9">
        <f t="shared" si="1"/>
        <v>4.2500000000000003E-2</v>
      </c>
      <c r="X13" s="51">
        <f t="shared" si="2"/>
        <v>809.52380952380952</v>
      </c>
    </row>
    <row r="14" spans="1:24" ht="30" customHeight="1">
      <c r="A14" s="59" t="s">
        <v>27</v>
      </c>
      <c r="B14" s="59" t="s">
        <v>16</v>
      </c>
      <c r="C14" s="60">
        <v>3.16</v>
      </c>
      <c r="D14" s="60">
        <v>3.16</v>
      </c>
      <c r="E14" s="60">
        <v>3.15</v>
      </c>
      <c r="F14" s="60">
        <v>2.95</v>
      </c>
      <c r="G14" s="60">
        <v>2.89</v>
      </c>
      <c r="H14" s="60">
        <v>3.03</v>
      </c>
      <c r="I14" s="60">
        <v>3.04</v>
      </c>
      <c r="J14" s="60">
        <v>3</v>
      </c>
      <c r="K14" s="60">
        <v>2.81</v>
      </c>
      <c r="L14" s="60">
        <v>2.75</v>
      </c>
      <c r="M14" s="59">
        <v>960</v>
      </c>
      <c r="N14" s="59">
        <v>961</v>
      </c>
      <c r="O14" s="59">
        <v>952</v>
      </c>
      <c r="P14" s="59">
        <v>953</v>
      </c>
      <c r="Q14" s="59">
        <v>951</v>
      </c>
      <c r="T14" s="59" t="s">
        <v>27</v>
      </c>
      <c r="U14" s="59" t="s">
        <v>16</v>
      </c>
      <c r="V14" s="9">
        <f t="shared" si="0"/>
        <v>3.0620000000000003</v>
      </c>
      <c r="W14" s="9">
        <f t="shared" si="1"/>
        <v>2.9260000000000002</v>
      </c>
      <c r="X14" s="51">
        <f t="shared" si="2"/>
        <v>955.58458523840625</v>
      </c>
    </row>
    <row r="15" spans="1:24" ht="30" customHeight="1">
      <c r="A15" s="59" t="s">
        <v>29</v>
      </c>
      <c r="B15" s="59" t="s">
        <v>16</v>
      </c>
      <c r="C15" s="60">
        <v>67</v>
      </c>
      <c r="D15" s="60">
        <v>39.119999999999997</v>
      </c>
      <c r="E15" s="60">
        <v>28.64</v>
      </c>
      <c r="F15" s="60">
        <v>26.46</v>
      </c>
      <c r="G15" s="60">
        <v>28.09</v>
      </c>
      <c r="H15" s="60">
        <v>93.33</v>
      </c>
      <c r="I15" s="60">
        <v>52.26</v>
      </c>
      <c r="J15" s="60">
        <v>43.53</v>
      </c>
      <c r="K15" s="60">
        <v>39.369999999999997</v>
      </c>
      <c r="L15" s="60">
        <v>40.25</v>
      </c>
      <c r="M15" s="59">
        <v>1393</v>
      </c>
      <c r="N15" s="59">
        <v>1336</v>
      </c>
      <c r="O15" s="59">
        <v>1520</v>
      </c>
      <c r="P15" s="59">
        <v>1488</v>
      </c>
      <c r="Q15" s="59">
        <v>1433</v>
      </c>
      <c r="T15" s="59" t="s">
        <v>29</v>
      </c>
      <c r="U15" s="59" t="s">
        <v>16</v>
      </c>
      <c r="V15" s="9">
        <f t="shared" si="0"/>
        <v>37.862000000000002</v>
      </c>
      <c r="W15" s="9">
        <f t="shared" si="1"/>
        <v>53.748000000000005</v>
      </c>
      <c r="X15" s="51">
        <f t="shared" si="2"/>
        <v>1419.5763562410862</v>
      </c>
    </row>
    <row r="16" spans="1:24" ht="30" customHeight="1">
      <c r="A16" s="59"/>
      <c r="B16" s="59" t="s">
        <v>17</v>
      </c>
      <c r="C16" s="60">
        <v>24</v>
      </c>
      <c r="D16" s="60">
        <v>36.380000000000003</v>
      </c>
      <c r="E16" s="60">
        <v>20.28</v>
      </c>
      <c r="F16" s="60">
        <v>14.61</v>
      </c>
      <c r="G16" s="60">
        <v>14.67</v>
      </c>
      <c r="H16" s="60">
        <v>31.7</v>
      </c>
      <c r="I16" s="60">
        <v>44.2</v>
      </c>
      <c r="J16" s="60">
        <v>23.63</v>
      </c>
      <c r="K16" s="60">
        <v>18.059999999999999</v>
      </c>
      <c r="L16" s="60">
        <v>17.3</v>
      </c>
      <c r="M16" s="59">
        <v>1321</v>
      </c>
      <c r="N16" s="59">
        <v>1215</v>
      </c>
      <c r="O16" s="59">
        <v>1165</v>
      </c>
      <c r="P16" s="59">
        <v>1236</v>
      </c>
      <c r="Q16" s="59">
        <v>1179</v>
      </c>
      <c r="T16" s="59"/>
      <c r="U16" s="59" t="s">
        <v>17</v>
      </c>
      <c r="V16" s="9">
        <f t="shared" si="0"/>
        <v>21.988</v>
      </c>
      <c r="W16" s="9">
        <f t="shared" si="1"/>
        <v>26.978000000000002</v>
      </c>
      <c r="X16" s="51">
        <f t="shared" si="2"/>
        <v>1226.9419683463709</v>
      </c>
    </row>
    <row r="17" spans="1:24" ht="30" customHeight="1">
      <c r="A17" s="59"/>
      <c r="B17" s="59" t="s">
        <v>18</v>
      </c>
      <c r="C17" s="60">
        <v>91</v>
      </c>
      <c r="D17" s="60">
        <v>75.5</v>
      </c>
      <c r="E17" s="60">
        <v>48.92</v>
      </c>
      <c r="F17" s="60">
        <v>41.07</v>
      </c>
      <c r="G17" s="60">
        <v>42.76</v>
      </c>
      <c r="H17" s="60">
        <v>125.04</v>
      </c>
      <c r="I17" s="60">
        <v>96.47</v>
      </c>
      <c r="J17" s="60">
        <v>67.16</v>
      </c>
      <c r="K17" s="60">
        <v>57.43</v>
      </c>
      <c r="L17" s="60">
        <v>57.55</v>
      </c>
      <c r="M17" s="59">
        <v>1374</v>
      </c>
      <c r="N17" s="59">
        <v>1278</v>
      </c>
      <c r="O17" s="59">
        <v>1373</v>
      </c>
      <c r="P17" s="59">
        <v>1398</v>
      </c>
      <c r="Q17" s="59">
        <v>1346</v>
      </c>
      <c r="T17" s="59"/>
      <c r="U17" s="59" t="s">
        <v>18</v>
      </c>
      <c r="V17" s="9">
        <f t="shared" si="0"/>
        <v>59.85</v>
      </c>
      <c r="W17" s="9">
        <f t="shared" si="1"/>
        <v>80.72999999999999</v>
      </c>
      <c r="X17" s="51">
        <f t="shared" si="2"/>
        <v>1348.8721804511276</v>
      </c>
    </row>
    <row r="18" spans="1:24" ht="30" customHeight="1">
      <c r="A18" s="59" t="s">
        <v>30</v>
      </c>
      <c r="B18" s="59" t="s">
        <v>16</v>
      </c>
      <c r="C18" s="60">
        <v>48</v>
      </c>
      <c r="D18" s="60">
        <v>40.299999999999997</v>
      </c>
      <c r="E18" s="60">
        <v>29.9</v>
      </c>
      <c r="F18" s="60">
        <v>31.28</v>
      </c>
      <c r="G18" s="60">
        <v>23.39</v>
      </c>
      <c r="H18" s="60">
        <v>24.91</v>
      </c>
      <c r="I18" s="60">
        <v>21.28</v>
      </c>
      <c r="J18" s="60">
        <v>15.79</v>
      </c>
      <c r="K18" s="60">
        <v>16.420000000000002</v>
      </c>
      <c r="L18" s="60">
        <v>12.33</v>
      </c>
      <c r="M18" s="59">
        <v>519</v>
      </c>
      <c r="N18" s="59">
        <v>528</v>
      </c>
      <c r="O18" s="59">
        <v>528</v>
      </c>
      <c r="P18" s="59">
        <v>525</v>
      </c>
      <c r="Q18" s="59">
        <v>527</v>
      </c>
      <c r="T18" s="59" t="s">
        <v>30</v>
      </c>
      <c r="U18" s="59" t="s">
        <v>16</v>
      </c>
      <c r="V18" s="9">
        <f t="shared" si="0"/>
        <v>34.573999999999998</v>
      </c>
      <c r="W18" s="9">
        <f t="shared" si="1"/>
        <v>18.146000000000001</v>
      </c>
      <c r="X18" s="51">
        <f t="shared" si="2"/>
        <v>524.84525944351253</v>
      </c>
    </row>
    <row r="19" spans="1:24" ht="30" customHeight="1">
      <c r="A19" s="59" t="s">
        <v>31</v>
      </c>
      <c r="B19" s="59" t="s">
        <v>16</v>
      </c>
      <c r="C19" s="60">
        <v>0</v>
      </c>
      <c r="D19" s="60">
        <v>0</v>
      </c>
      <c r="E19" s="60">
        <v>0</v>
      </c>
      <c r="F19" s="60">
        <v>0.02</v>
      </c>
      <c r="G19" s="60">
        <v>0.01</v>
      </c>
      <c r="H19" s="60">
        <v>0</v>
      </c>
      <c r="I19" s="60">
        <v>0</v>
      </c>
      <c r="J19" s="60">
        <v>0</v>
      </c>
      <c r="K19" s="60">
        <v>0.01</v>
      </c>
      <c r="L19" s="60">
        <v>0.01</v>
      </c>
      <c r="M19" s="59">
        <v>0</v>
      </c>
      <c r="N19" s="59">
        <v>0</v>
      </c>
      <c r="O19" s="59">
        <v>0</v>
      </c>
      <c r="P19" s="59">
        <v>435</v>
      </c>
      <c r="Q19" s="59">
        <v>560</v>
      </c>
      <c r="T19" s="59" t="s">
        <v>31</v>
      </c>
      <c r="U19" s="59" t="s">
        <v>16</v>
      </c>
      <c r="V19" s="9">
        <f t="shared" si="0"/>
        <v>6.0000000000000001E-3</v>
      </c>
      <c r="W19" s="9">
        <f t="shared" si="1"/>
        <v>4.0000000000000001E-3</v>
      </c>
      <c r="X19" s="51">
        <f t="shared" si="2"/>
        <v>666.66666666666663</v>
      </c>
    </row>
    <row r="20" spans="1:24" ht="30" customHeight="1">
      <c r="A20" s="59" t="s">
        <v>32</v>
      </c>
      <c r="B20" s="59" t="s">
        <v>16</v>
      </c>
      <c r="C20" s="60">
        <v>0.06</v>
      </c>
      <c r="D20" s="60">
        <v>0</v>
      </c>
      <c r="E20" s="60">
        <v>0</v>
      </c>
      <c r="F20" s="60"/>
      <c r="G20" s="60"/>
      <c r="H20" s="60">
        <v>0.04</v>
      </c>
      <c r="I20" s="60">
        <v>0</v>
      </c>
      <c r="J20" s="60">
        <v>0</v>
      </c>
      <c r="K20" s="60"/>
      <c r="L20" s="60">
        <v>0</v>
      </c>
      <c r="M20" s="59">
        <v>635</v>
      </c>
      <c r="N20" s="59">
        <v>0</v>
      </c>
      <c r="O20" s="59">
        <v>0</v>
      </c>
      <c r="P20" s="59"/>
      <c r="Q20" s="59"/>
      <c r="T20" s="59" t="s">
        <v>32</v>
      </c>
      <c r="U20" s="59" t="s">
        <v>16</v>
      </c>
      <c r="V20" s="9">
        <f t="shared" si="0"/>
        <v>0.02</v>
      </c>
      <c r="W20" s="9">
        <f t="shared" si="1"/>
        <v>0.01</v>
      </c>
      <c r="X20" s="51">
        <f t="shared" si="2"/>
        <v>500</v>
      </c>
    </row>
    <row r="21" spans="1:24" ht="30" customHeight="1">
      <c r="A21" s="59" t="s">
        <v>33</v>
      </c>
      <c r="B21" s="59" t="s">
        <v>16</v>
      </c>
      <c r="C21" s="60">
        <v>3.33</v>
      </c>
      <c r="D21" s="60">
        <v>2.0499999999999998</v>
      </c>
      <c r="E21" s="60">
        <v>1.8</v>
      </c>
      <c r="F21" s="60">
        <v>1.87</v>
      </c>
      <c r="G21" s="60">
        <v>1.56</v>
      </c>
      <c r="H21" s="60">
        <v>2.21</v>
      </c>
      <c r="I21" s="60">
        <v>1.4</v>
      </c>
      <c r="J21" s="60">
        <v>1.35</v>
      </c>
      <c r="K21" s="60">
        <v>1.23</v>
      </c>
      <c r="L21" s="60">
        <v>1.28</v>
      </c>
      <c r="M21" s="59">
        <v>664</v>
      </c>
      <c r="N21" s="59">
        <v>685</v>
      </c>
      <c r="O21" s="59">
        <v>751</v>
      </c>
      <c r="P21" s="59">
        <v>659</v>
      </c>
      <c r="Q21" s="59">
        <v>817</v>
      </c>
      <c r="T21" s="59" t="s">
        <v>33</v>
      </c>
      <c r="U21" s="59" t="s">
        <v>16</v>
      </c>
      <c r="V21" s="9">
        <f t="shared" si="0"/>
        <v>2.1220000000000003</v>
      </c>
      <c r="W21" s="9">
        <f t="shared" si="1"/>
        <v>1.494</v>
      </c>
      <c r="X21" s="51">
        <f t="shared" si="2"/>
        <v>704.05278039585289</v>
      </c>
    </row>
    <row r="22" spans="1:24" ht="30" customHeight="1">
      <c r="A22" s="59" t="s">
        <v>34</v>
      </c>
      <c r="B22" s="59" t="s">
        <v>16</v>
      </c>
      <c r="C22" s="60">
        <v>92</v>
      </c>
      <c r="D22" s="60">
        <v>108.3</v>
      </c>
      <c r="E22" s="60">
        <v>127.6</v>
      </c>
      <c r="F22" s="60">
        <v>88</v>
      </c>
      <c r="G22" s="60">
        <v>75</v>
      </c>
      <c r="H22" s="60">
        <v>160.26</v>
      </c>
      <c r="I22" s="60">
        <v>156.38999999999999</v>
      </c>
      <c r="J22" s="60">
        <v>176.98</v>
      </c>
      <c r="K22" s="60">
        <v>176.53</v>
      </c>
      <c r="L22" s="60">
        <v>121.28</v>
      </c>
      <c r="M22" s="59">
        <v>1742</v>
      </c>
      <c r="N22" s="59">
        <v>1444</v>
      </c>
      <c r="O22" s="59">
        <v>1387</v>
      </c>
      <c r="P22" s="59">
        <v>2006</v>
      </c>
      <c r="Q22" s="59">
        <v>1617</v>
      </c>
      <c r="T22" s="59" t="s">
        <v>34</v>
      </c>
      <c r="U22" s="59" t="s">
        <v>16</v>
      </c>
      <c r="V22" s="9">
        <f t="shared" si="0"/>
        <v>98.179999999999993</v>
      </c>
      <c r="W22" s="9">
        <f t="shared" si="1"/>
        <v>158.28799999999998</v>
      </c>
      <c r="X22" s="51">
        <f t="shared" si="2"/>
        <v>1612.2224485638624</v>
      </c>
    </row>
    <row r="23" spans="1:24" ht="30" customHeight="1">
      <c r="A23" s="59"/>
      <c r="B23" s="59" t="s">
        <v>17</v>
      </c>
      <c r="C23" s="60">
        <v>996</v>
      </c>
      <c r="D23" s="60">
        <v>835.05</v>
      </c>
      <c r="E23" s="60">
        <v>699</v>
      </c>
      <c r="F23" s="60">
        <v>662</v>
      </c>
      <c r="G23" s="60">
        <v>540</v>
      </c>
      <c r="H23" s="60">
        <v>980.06</v>
      </c>
      <c r="I23" s="60">
        <v>735.3</v>
      </c>
      <c r="J23" s="60">
        <v>810</v>
      </c>
      <c r="K23" s="60">
        <v>727</v>
      </c>
      <c r="L23" s="60">
        <v>610.20000000000005</v>
      </c>
      <c r="M23" s="59">
        <v>984</v>
      </c>
      <c r="N23" s="59">
        <v>881</v>
      </c>
      <c r="O23" s="59">
        <v>1159</v>
      </c>
      <c r="P23" s="59">
        <v>1098</v>
      </c>
      <c r="Q23" s="59">
        <v>1130</v>
      </c>
      <c r="T23" s="59"/>
      <c r="U23" s="59" t="s">
        <v>17</v>
      </c>
      <c r="V23" s="9">
        <f t="shared" si="0"/>
        <v>746.41000000000008</v>
      </c>
      <c r="W23" s="9">
        <f t="shared" si="1"/>
        <v>772.51199999999994</v>
      </c>
      <c r="X23" s="51">
        <f t="shared" si="2"/>
        <v>1034.9700566712663</v>
      </c>
    </row>
    <row r="24" spans="1:24" ht="30" customHeight="1">
      <c r="A24" s="59"/>
      <c r="B24" s="59" t="s">
        <v>18</v>
      </c>
      <c r="C24" s="60">
        <v>1088</v>
      </c>
      <c r="D24" s="60">
        <v>943.35</v>
      </c>
      <c r="E24" s="60">
        <v>826.6</v>
      </c>
      <c r="F24" s="60">
        <v>750</v>
      </c>
      <c r="G24" s="60">
        <v>615</v>
      </c>
      <c r="H24" s="60">
        <v>1140.33</v>
      </c>
      <c r="I24" s="60">
        <v>891.69</v>
      </c>
      <c r="J24" s="60">
        <v>986.98</v>
      </c>
      <c r="K24" s="60">
        <v>903.53</v>
      </c>
      <c r="L24" s="60">
        <v>731.48</v>
      </c>
      <c r="M24" s="59">
        <v>1048</v>
      </c>
      <c r="N24" s="59">
        <v>945</v>
      </c>
      <c r="O24" s="59">
        <v>1194</v>
      </c>
      <c r="P24" s="59">
        <v>1205</v>
      </c>
      <c r="Q24" s="59">
        <v>1189</v>
      </c>
      <c r="T24" s="59"/>
      <c r="U24" s="59" t="s">
        <v>18</v>
      </c>
      <c r="V24" s="9">
        <f t="shared" si="0"/>
        <v>844.58999999999992</v>
      </c>
      <c r="W24" s="9">
        <f t="shared" si="1"/>
        <v>930.80200000000002</v>
      </c>
      <c r="X24" s="51">
        <f t="shared" si="2"/>
        <v>1102.0755632910643</v>
      </c>
    </row>
    <row r="25" spans="1:24" ht="30" customHeight="1">
      <c r="A25" s="59" t="s">
        <v>35</v>
      </c>
      <c r="B25" s="59" t="s">
        <v>16</v>
      </c>
      <c r="C25" s="60">
        <v>0.17</v>
      </c>
      <c r="D25" s="60">
        <v>0.06</v>
      </c>
      <c r="E25" s="60">
        <v>7.0000000000000007E-2</v>
      </c>
      <c r="F25" s="60">
        <v>0.04</v>
      </c>
      <c r="G25" s="60">
        <v>0.03</v>
      </c>
      <c r="H25" s="60">
        <v>0.14000000000000001</v>
      </c>
      <c r="I25" s="60">
        <v>0.04</v>
      </c>
      <c r="J25" s="60">
        <v>0.05</v>
      </c>
      <c r="K25" s="60">
        <v>0.03</v>
      </c>
      <c r="L25" s="60">
        <v>0.04</v>
      </c>
      <c r="M25" s="59">
        <v>799</v>
      </c>
      <c r="N25" s="59">
        <v>751</v>
      </c>
      <c r="O25" s="59">
        <v>800</v>
      </c>
      <c r="P25" s="59">
        <v>833</v>
      </c>
      <c r="Q25" s="59">
        <v>1387</v>
      </c>
      <c r="T25" s="59" t="s">
        <v>35</v>
      </c>
      <c r="U25" s="59" t="s">
        <v>16</v>
      </c>
      <c r="V25" s="9">
        <f t="shared" si="0"/>
        <v>7.3999999999999996E-2</v>
      </c>
      <c r="W25" s="9">
        <f t="shared" si="1"/>
        <v>0.06</v>
      </c>
      <c r="X25" s="51">
        <f t="shared" si="2"/>
        <v>810.81081081081084</v>
      </c>
    </row>
    <row r="26" spans="1:24" ht="30" customHeight="1">
      <c r="A26" s="59"/>
      <c r="B26" s="59" t="s">
        <v>17</v>
      </c>
      <c r="C26" s="60">
        <v>0</v>
      </c>
      <c r="D26" s="60">
        <v>0.15</v>
      </c>
      <c r="E26" s="60">
        <v>0.22</v>
      </c>
      <c r="F26" s="60">
        <v>0.19</v>
      </c>
      <c r="G26" s="60">
        <v>0.16</v>
      </c>
      <c r="H26" s="60">
        <v>0</v>
      </c>
      <c r="I26" s="60">
        <v>0.13</v>
      </c>
      <c r="J26" s="60">
        <v>0.18</v>
      </c>
      <c r="K26" s="60">
        <v>0.17</v>
      </c>
      <c r="L26" s="60">
        <v>0.24</v>
      </c>
      <c r="M26" s="59">
        <v>0</v>
      </c>
      <c r="N26" s="59">
        <v>841</v>
      </c>
      <c r="O26" s="59">
        <v>832</v>
      </c>
      <c r="P26" s="59">
        <v>894</v>
      </c>
      <c r="Q26" s="59">
        <v>1460</v>
      </c>
      <c r="T26" s="59"/>
      <c r="U26" s="59" t="s">
        <v>17</v>
      </c>
      <c r="V26" s="9">
        <f t="shared" si="0"/>
        <v>0.14400000000000002</v>
      </c>
      <c r="W26" s="9">
        <f t="shared" si="1"/>
        <v>0.14399999999999999</v>
      </c>
      <c r="X26" s="51">
        <f t="shared" si="2"/>
        <v>999.99999999999977</v>
      </c>
    </row>
    <row r="27" spans="1:24" ht="30" customHeight="1">
      <c r="A27" s="59"/>
      <c r="B27" s="59" t="s">
        <v>18</v>
      </c>
      <c r="C27" s="60">
        <v>0.17</v>
      </c>
      <c r="D27" s="60">
        <v>0.21</v>
      </c>
      <c r="E27" s="60">
        <v>0.28999999999999998</v>
      </c>
      <c r="F27" s="60">
        <v>0.23</v>
      </c>
      <c r="G27" s="60">
        <v>0.19</v>
      </c>
      <c r="H27" s="60">
        <v>0.14000000000000001</v>
      </c>
      <c r="I27" s="60">
        <v>0.17</v>
      </c>
      <c r="J27" s="60">
        <v>0.24</v>
      </c>
      <c r="K27" s="60">
        <v>0.2</v>
      </c>
      <c r="L27" s="60">
        <v>0.28000000000000003</v>
      </c>
      <c r="M27" s="59">
        <v>799</v>
      </c>
      <c r="N27" s="59">
        <v>817</v>
      </c>
      <c r="O27" s="59">
        <v>825</v>
      </c>
      <c r="P27" s="59">
        <v>883</v>
      </c>
      <c r="Q27" s="59">
        <v>1448</v>
      </c>
      <c r="T27" s="59"/>
      <c r="U27" s="59" t="s">
        <v>18</v>
      </c>
      <c r="V27" s="9">
        <f t="shared" si="0"/>
        <v>0.21799999999999997</v>
      </c>
      <c r="W27" s="9">
        <f t="shared" si="1"/>
        <v>0.20600000000000002</v>
      </c>
      <c r="X27" s="51">
        <f t="shared" si="2"/>
        <v>944.95412844036719</v>
      </c>
    </row>
    <row r="28" spans="1:24" ht="30" customHeight="1">
      <c r="A28" s="59" t="s">
        <v>37</v>
      </c>
      <c r="B28" s="59" t="s">
        <v>16</v>
      </c>
      <c r="C28" s="60">
        <v>270</v>
      </c>
      <c r="D28" s="60">
        <v>75</v>
      </c>
      <c r="E28" s="60">
        <v>108</v>
      </c>
      <c r="F28" s="60">
        <v>112</v>
      </c>
      <c r="G28" s="60">
        <v>123</v>
      </c>
      <c r="H28" s="60">
        <v>570.12</v>
      </c>
      <c r="I28" s="60">
        <v>164.18</v>
      </c>
      <c r="J28" s="60">
        <v>165.13</v>
      </c>
      <c r="K28" s="60">
        <v>217</v>
      </c>
      <c r="L28" s="60">
        <v>236.04</v>
      </c>
      <c r="M28" s="59">
        <v>2112</v>
      </c>
      <c r="N28" s="59">
        <v>2189</v>
      </c>
      <c r="O28" s="59">
        <v>1529</v>
      </c>
      <c r="P28" s="59">
        <v>1938</v>
      </c>
      <c r="Q28" s="59">
        <v>1919</v>
      </c>
      <c r="T28" s="59" t="s">
        <v>37</v>
      </c>
      <c r="U28" s="59" t="s">
        <v>16</v>
      </c>
      <c r="V28" s="9">
        <f t="shared" si="0"/>
        <v>137.6</v>
      </c>
      <c r="W28" s="9">
        <f t="shared" si="1"/>
        <v>270.49399999999997</v>
      </c>
      <c r="X28" s="51">
        <f t="shared" si="2"/>
        <v>1965.799418604651</v>
      </c>
    </row>
    <row r="29" spans="1:24" ht="30" customHeight="1">
      <c r="A29" s="59" t="s">
        <v>38</v>
      </c>
      <c r="B29" s="59" t="s">
        <v>16</v>
      </c>
      <c r="C29" s="60">
        <v>565</v>
      </c>
      <c r="D29" s="60">
        <v>530.29999999999995</v>
      </c>
      <c r="E29" s="60">
        <v>308.99</v>
      </c>
      <c r="F29" s="60">
        <v>378.7</v>
      </c>
      <c r="G29" s="60">
        <v>209.16</v>
      </c>
      <c r="H29" s="60">
        <v>546.91999999999996</v>
      </c>
      <c r="I29" s="60">
        <v>429.65</v>
      </c>
      <c r="J29" s="60">
        <v>216.29</v>
      </c>
      <c r="K29" s="60">
        <v>381.35</v>
      </c>
      <c r="L29" s="60">
        <v>161.68</v>
      </c>
      <c r="M29" s="59">
        <v>968</v>
      </c>
      <c r="N29" s="59">
        <v>810</v>
      </c>
      <c r="O29" s="59">
        <v>700</v>
      </c>
      <c r="P29" s="59">
        <v>1007</v>
      </c>
      <c r="Q29" s="59">
        <v>773</v>
      </c>
      <c r="T29" s="59" t="s">
        <v>38</v>
      </c>
      <c r="U29" s="59" t="s">
        <v>16</v>
      </c>
      <c r="V29" s="9">
        <f t="shared" si="0"/>
        <v>398.43</v>
      </c>
      <c r="W29" s="9">
        <f t="shared" si="1"/>
        <v>347.178</v>
      </c>
      <c r="X29" s="51">
        <f t="shared" si="2"/>
        <v>871.36510804909267</v>
      </c>
    </row>
    <row r="30" spans="1:24" ht="30" customHeight="1">
      <c r="A30" s="59"/>
      <c r="B30" s="59" t="s">
        <v>17</v>
      </c>
      <c r="C30" s="60">
        <v>1666.3</v>
      </c>
      <c r="D30" s="60">
        <v>1101.3</v>
      </c>
      <c r="E30" s="60">
        <v>1981.59</v>
      </c>
      <c r="F30" s="60">
        <v>1700.2</v>
      </c>
      <c r="G30" s="60">
        <v>1439.5</v>
      </c>
      <c r="H30" s="60">
        <v>1059.77</v>
      </c>
      <c r="I30" s="60">
        <v>442.83</v>
      </c>
      <c r="J30" s="60">
        <v>1591.22</v>
      </c>
      <c r="K30" s="60">
        <v>1365.26</v>
      </c>
      <c r="L30" s="60">
        <v>1396.32</v>
      </c>
      <c r="M30" s="59">
        <v>636</v>
      </c>
      <c r="N30" s="59">
        <v>402</v>
      </c>
      <c r="O30" s="59">
        <v>803</v>
      </c>
      <c r="P30" s="59">
        <v>803</v>
      </c>
      <c r="Q30" s="59">
        <v>970</v>
      </c>
      <c r="T30" s="59"/>
      <c r="U30" s="59" t="s">
        <v>17</v>
      </c>
      <c r="V30" s="9">
        <f t="shared" si="0"/>
        <v>1577.7779999999998</v>
      </c>
      <c r="W30" s="9">
        <f t="shared" si="1"/>
        <v>1171.08</v>
      </c>
      <c r="X30" s="51">
        <f t="shared" si="2"/>
        <v>742.23369827694398</v>
      </c>
    </row>
    <row r="31" spans="1:24" ht="30" customHeight="1">
      <c r="A31" s="59"/>
      <c r="B31" s="59" t="s">
        <v>18</v>
      </c>
      <c r="C31" s="60">
        <v>2231.3000000000002</v>
      </c>
      <c r="D31" s="60">
        <v>1631.6</v>
      </c>
      <c r="E31" s="60">
        <v>2290.58</v>
      </c>
      <c r="F31" s="60">
        <v>2078.9</v>
      </c>
      <c r="G31" s="60">
        <v>1648.66</v>
      </c>
      <c r="H31" s="60">
        <v>1606.69</v>
      </c>
      <c r="I31" s="60">
        <v>872.48</v>
      </c>
      <c r="J31" s="60">
        <v>1807.51</v>
      </c>
      <c r="K31" s="60">
        <v>1746.61</v>
      </c>
      <c r="L31" s="60">
        <v>1558</v>
      </c>
      <c r="M31" s="59">
        <v>720</v>
      </c>
      <c r="N31" s="59">
        <v>535</v>
      </c>
      <c r="O31" s="59">
        <v>789</v>
      </c>
      <c r="P31" s="59">
        <v>840</v>
      </c>
      <c r="Q31" s="59">
        <v>945</v>
      </c>
      <c r="T31" s="59"/>
      <c r="U31" s="59" t="s">
        <v>18</v>
      </c>
      <c r="V31" s="9">
        <f t="shared" ref="V31:V49" si="3">AVERAGE(C31:G31)</f>
        <v>1976.2079999999999</v>
      </c>
      <c r="W31" s="9">
        <f t="shared" ref="W31:W49" si="4">AVERAGE(H31:L31)</f>
        <v>1518.258</v>
      </c>
      <c r="X31" s="51">
        <f t="shared" ref="X31:X49" si="5">W31/V31*1000</f>
        <v>768.26831993393421</v>
      </c>
    </row>
    <row r="32" spans="1:24" ht="30" customHeight="1">
      <c r="A32" s="59" t="s">
        <v>42</v>
      </c>
      <c r="B32" s="59" t="s">
        <v>16</v>
      </c>
      <c r="C32" s="60">
        <v>0.27</v>
      </c>
      <c r="D32" s="60">
        <v>0.28000000000000003</v>
      </c>
      <c r="E32" s="60">
        <v>0.28000000000000003</v>
      </c>
      <c r="F32" s="60">
        <v>0.28000000000000003</v>
      </c>
      <c r="G32" s="60">
        <v>0.27</v>
      </c>
      <c r="H32" s="60">
        <v>0.26</v>
      </c>
      <c r="I32" s="60">
        <v>0.27</v>
      </c>
      <c r="J32" s="60">
        <v>0.27</v>
      </c>
      <c r="K32" s="60">
        <v>0.27</v>
      </c>
      <c r="L32" s="60">
        <v>0.25</v>
      </c>
      <c r="M32" s="59">
        <v>963</v>
      </c>
      <c r="N32" s="59">
        <v>964</v>
      </c>
      <c r="O32" s="59">
        <v>964</v>
      </c>
      <c r="P32" s="59">
        <v>964</v>
      </c>
      <c r="Q32" s="59">
        <v>929</v>
      </c>
      <c r="T32" s="59" t="s">
        <v>42</v>
      </c>
      <c r="U32" s="59" t="s">
        <v>16</v>
      </c>
      <c r="V32" s="9">
        <f t="shared" si="3"/>
        <v>0.27600000000000002</v>
      </c>
      <c r="W32" s="9">
        <f t="shared" si="4"/>
        <v>0.26400000000000001</v>
      </c>
      <c r="X32" s="51">
        <f t="shared" si="5"/>
        <v>956.52173913043475</v>
      </c>
    </row>
    <row r="33" spans="1:24" ht="30" customHeight="1">
      <c r="A33" s="59" t="s">
        <v>43</v>
      </c>
      <c r="B33" s="59" t="s">
        <v>16</v>
      </c>
      <c r="C33" s="60">
        <v>5.62</v>
      </c>
      <c r="D33" s="60">
        <v>7.19</v>
      </c>
      <c r="E33" s="60">
        <v>5.81</v>
      </c>
      <c r="F33" s="60">
        <v>5.5</v>
      </c>
      <c r="G33" s="60">
        <v>6.14</v>
      </c>
      <c r="H33" s="60">
        <v>3.55</v>
      </c>
      <c r="I33" s="60">
        <v>4.5599999999999996</v>
      </c>
      <c r="J33" s="60">
        <v>3.68</v>
      </c>
      <c r="K33" s="60">
        <v>3.47</v>
      </c>
      <c r="L33" s="60">
        <v>3.86</v>
      </c>
      <c r="M33" s="59">
        <v>632</v>
      </c>
      <c r="N33" s="59">
        <v>634</v>
      </c>
      <c r="O33" s="59">
        <v>633</v>
      </c>
      <c r="P33" s="59">
        <v>631</v>
      </c>
      <c r="Q33" s="59">
        <v>629</v>
      </c>
      <c r="T33" s="59" t="s">
        <v>43</v>
      </c>
      <c r="U33" s="59" t="s">
        <v>16</v>
      </c>
      <c r="V33" s="9">
        <f t="shared" si="3"/>
        <v>6.0520000000000005</v>
      </c>
      <c r="W33" s="9">
        <f t="shared" si="4"/>
        <v>3.8240000000000003</v>
      </c>
      <c r="X33" s="51">
        <f t="shared" si="5"/>
        <v>631.85723727693323</v>
      </c>
    </row>
    <row r="34" spans="1:24" ht="30" hidden="1" customHeight="1">
      <c r="A34" s="59" t="s">
        <v>44</v>
      </c>
      <c r="B34" s="59" t="s">
        <v>16</v>
      </c>
      <c r="C34" s="60"/>
      <c r="D34" s="60"/>
      <c r="E34" s="60"/>
      <c r="F34" s="60"/>
      <c r="G34" s="60">
        <v>0</v>
      </c>
      <c r="H34" s="60"/>
      <c r="I34" s="60"/>
      <c r="J34" s="60"/>
      <c r="K34" s="60"/>
      <c r="L34" s="60">
        <v>0.01</v>
      </c>
      <c r="M34" s="59"/>
      <c r="N34" s="59"/>
      <c r="O34" s="59"/>
      <c r="P34" s="59"/>
      <c r="Q34" s="59">
        <v>2500</v>
      </c>
      <c r="T34" s="59" t="s">
        <v>44</v>
      </c>
      <c r="U34" s="59" t="s">
        <v>16</v>
      </c>
      <c r="V34" s="9">
        <f t="shared" si="3"/>
        <v>0</v>
      </c>
      <c r="W34" s="9">
        <f t="shared" si="4"/>
        <v>0.01</v>
      </c>
      <c r="X34" s="51" t="e">
        <f t="shared" si="5"/>
        <v>#DIV/0!</v>
      </c>
    </row>
    <row r="35" spans="1:24" ht="30" customHeight="1">
      <c r="A35" s="59" t="s">
        <v>46</v>
      </c>
      <c r="B35" s="59" t="s">
        <v>16</v>
      </c>
      <c r="C35" s="60">
        <v>516.04</v>
      </c>
      <c r="D35" s="60">
        <v>564.39</v>
      </c>
      <c r="E35" s="60">
        <v>642.84</v>
      </c>
      <c r="F35" s="60">
        <v>559.69000000000005</v>
      </c>
      <c r="G35" s="60">
        <v>619.98</v>
      </c>
      <c r="H35" s="60">
        <v>300.85000000000002</v>
      </c>
      <c r="I35" s="60">
        <v>469.57</v>
      </c>
      <c r="J35" s="60">
        <v>455.77</v>
      </c>
      <c r="K35" s="60">
        <v>589.91</v>
      </c>
      <c r="L35" s="60">
        <v>535.66</v>
      </c>
      <c r="M35" s="59">
        <v>583</v>
      </c>
      <c r="N35" s="59">
        <v>832</v>
      </c>
      <c r="O35" s="59">
        <v>709</v>
      </c>
      <c r="P35" s="59">
        <v>1054</v>
      </c>
      <c r="Q35" s="59">
        <v>864</v>
      </c>
      <c r="T35" s="59" t="s">
        <v>46</v>
      </c>
      <c r="U35" s="59" t="s">
        <v>16</v>
      </c>
      <c r="V35" s="9">
        <f t="shared" si="3"/>
        <v>580.58799999999997</v>
      </c>
      <c r="W35" s="9">
        <f t="shared" si="4"/>
        <v>470.35199999999998</v>
      </c>
      <c r="X35" s="51">
        <f t="shared" si="5"/>
        <v>810.13041950574245</v>
      </c>
    </row>
    <row r="36" spans="1:24" ht="30" customHeight="1">
      <c r="A36" s="59" t="s">
        <v>48</v>
      </c>
      <c r="B36" s="59" t="s">
        <v>16</v>
      </c>
      <c r="C36" s="60">
        <v>241.36</v>
      </c>
      <c r="D36" s="60">
        <v>182.55</v>
      </c>
      <c r="E36" s="60">
        <v>231.84</v>
      </c>
      <c r="F36" s="60">
        <v>211.8</v>
      </c>
      <c r="G36" s="60">
        <v>185.11</v>
      </c>
      <c r="H36" s="60">
        <v>274.91000000000003</v>
      </c>
      <c r="I36" s="60">
        <v>209.75</v>
      </c>
      <c r="J36" s="60">
        <v>276.82</v>
      </c>
      <c r="K36" s="60">
        <v>240.18</v>
      </c>
      <c r="L36" s="60">
        <v>198.07</v>
      </c>
      <c r="M36" s="59">
        <v>1139</v>
      </c>
      <c r="N36" s="59">
        <v>1149</v>
      </c>
      <c r="O36" s="59">
        <v>1194</v>
      </c>
      <c r="P36" s="59">
        <v>1134</v>
      </c>
      <c r="Q36" s="59">
        <v>1070</v>
      </c>
      <c r="T36" s="59" t="s">
        <v>48</v>
      </c>
      <c r="U36" s="59" t="s">
        <v>16</v>
      </c>
      <c r="V36" s="9">
        <f t="shared" si="3"/>
        <v>210.53199999999998</v>
      </c>
      <c r="W36" s="9">
        <f t="shared" si="4"/>
        <v>239.946</v>
      </c>
      <c r="X36" s="51">
        <f t="shared" si="5"/>
        <v>1139.7127277563507</v>
      </c>
    </row>
    <row r="37" spans="1:24" ht="30" customHeight="1">
      <c r="A37" s="59"/>
      <c r="B37" s="59" t="s">
        <v>17</v>
      </c>
      <c r="C37" s="60">
        <v>144.28</v>
      </c>
      <c r="D37" s="60">
        <v>203.3</v>
      </c>
      <c r="E37" s="60">
        <v>218.16</v>
      </c>
      <c r="F37" s="60">
        <v>193.62</v>
      </c>
      <c r="G37" s="60">
        <v>212.12</v>
      </c>
      <c r="H37" s="60">
        <v>155.68</v>
      </c>
      <c r="I37" s="60">
        <v>254.73</v>
      </c>
      <c r="J37" s="60">
        <v>243.25</v>
      </c>
      <c r="K37" s="60">
        <v>187.04</v>
      </c>
      <c r="L37" s="60">
        <v>163.97</v>
      </c>
      <c r="M37" s="59">
        <v>1079</v>
      </c>
      <c r="N37" s="59">
        <v>1253</v>
      </c>
      <c r="O37" s="59">
        <v>1115</v>
      </c>
      <c r="P37" s="59">
        <v>966</v>
      </c>
      <c r="Q37" s="59">
        <v>773</v>
      </c>
      <c r="T37" s="59"/>
      <c r="U37" s="59" t="s">
        <v>17</v>
      </c>
      <c r="V37" s="9">
        <f t="shared" si="3"/>
        <v>194.29599999999999</v>
      </c>
      <c r="W37" s="9">
        <f t="shared" si="4"/>
        <v>200.934</v>
      </c>
      <c r="X37" s="51">
        <f t="shared" si="5"/>
        <v>1034.1643677687653</v>
      </c>
    </row>
    <row r="38" spans="1:24" ht="30" customHeight="1">
      <c r="A38" s="59"/>
      <c r="B38" s="59" t="s">
        <v>18</v>
      </c>
      <c r="C38" s="60">
        <v>385.64</v>
      </c>
      <c r="D38" s="60">
        <v>385.85</v>
      </c>
      <c r="E38" s="60">
        <v>450</v>
      </c>
      <c r="F38" s="60">
        <v>405.42</v>
      </c>
      <c r="G38" s="60">
        <v>397.23</v>
      </c>
      <c r="H38" s="60">
        <v>430.59</v>
      </c>
      <c r="I38" s="60">
        <v>464.48</v>
      </c>
      <c r="J38" s="60">
        <v>520.07000000000005</v>
      </c>
      <c r="K38" s="60">
        <v>427.22</v>
      </c>
      <c r="L38" s="60">
        <v>362.04</v>
      </c>
      <c r="M38" s="59">
        <v>1117</v>
      </c>
      <c r="N38" s="59">
        <v>1204</v>
      </c>
      <c r="O38" s="59">
        <v>1156</v>
      </c>
      <c r="P38" s="59">
        <v>1054</v>
      </c>
      <c r="Q38" s="59">
        <v>911</v>
      </c>
      <c r="T38" s="59"/>
      <c r="U38" s="59" t="s">
        <v>18</v>
      </c>
      <c r="V38" s="9">
        <f t="shared" si="3"/>
        <v>404.82800000000003</v>
      </c>
      <c r="W38" s="9">
        <f t="shared" si="4"/>
        <v>440.88</v>
      </c>
      <c r="X38" s="51">
        <f t="shared" si="5"/>
        <v>1089.0551048840493</v>
      </c>
    </row>
    <row r="39" spans="1:24" ht="30" customHeight="1">
      <c r="A39" s="59" t="s">
        <v>49</v>
      </c>
      <c r="B39" s="59" t="s">
        <v>16</v>
      </c>
      <c r="C39" s="60">
        <v>43</v>
      </c>
      <c r="D39" s="60">
        <v>35</v>
      </c>
      <c r="E39" s="60">
        <v>57</v>
      </c>
      <c r="F39" s="60">
        <v>43</v>
      </c>
      <c r="G39" s="60">
        <v>15</v>
      </c>
      <c r="H39" s="60">
        <v>40.590000000000003</v>
      </c>
      <c r="I39" s="60">
        <v>32.590000000000003</v>
      </c>
      <c r="J39" s="60">
        <v>67.489999999999995</v>
      </c>
      <c r="K39" s="60">
        <v>34.869999999999997</v>
      </c>
      <c r="L39" s="60">
        <v>9.93</v>
      </c>
      <c r="M39" s="59">
        <v>944</v>
      </c>
      <c r="N39" s="59">
        <v>931</v>
      </c>
      <c r="O39" s="59">
        <v>1184</v>
      </c>
      <c r="P39" s="59">
        <v>811</v>
      </c>
      <c r="Q39" s="59">
        <v>662</v>
      </c>
      <c r="T39" s="59" t="s">
        <v>49</v>
      </c>
      <c r="U39" s="59" t="s">
        <v>16</v>
      </c>
      <c r="V39" s="9">
        <f t="shared" si="3"/>
        <v>38.6</v>
      </c>
      <c r="W39" s="9">
        <f t="shared" si="4"/>
        <v>37.094000000000008</v>
      </c>
      <c r="X39" s="51">
        <f t="shared" si="5"/>
        <v>960.98445595854946</v>
      </c>
    </row>
    <row r="40" spans="1:24" ht="30" customHeight="1">
      <c r="A40" s="59"/>
      <c r="B40" s="59" t="s">
        <v>17</v>
      </c>
      <c r="C40" s="60">
        <v>24</v>
      </c>
      <c r="D40" s="60">
        <v>21</v>
      </c>
      <c r="E40" s="60">
        <v>31</v>
      </c>
      <c r="F40" s="60">
        <v>48</v>
      </c>
      <c r="G40" s="60">
        <v>54</v>
      </c>
      <c r="H40" s="60">
        <v>32.42</v>
      </c>
      <c r="I40" s="60">
        <v>34.71</v>
      </c>
      <c r="J40" s="60">
        <v>56.37</v>
      </c>
      <c r="K40" s="60">
        <v>120.82</v>
      </c>
      <c r="L40" s="60">
        <v>107.14</v>
      </c>
      <c r="M40" s="59">
        <v>1351</v>
      </c>
      <c r="N40" s="59">
        <v>1653</v>
      </c>
      <c r="O40" s="59">
        <v>1818</v>
      </c>
      <c r="P40" s="59">
        <v>2517</v>
      </c>
      <c r="Q40" s="59">
        <v>1984</v>
      </c>
      <c r="T40" s="59"/>
      <c r="U40" s="59" t="s">
        <v>17</v>
      </c>
      <c r="V40" s="9">
        <f t="shared" si="3"/>
        <v>35.6</v>
      </c>
      <c r="W40" s="9">
        <f t="shared" si="4"/>
        <v>70.292000000000002</v>
      </c>
      <c r="X40" s="51">
        <f t="shared" si="5"/>
        <v>1974.4943820224719</v>
      </c>
    </row>
    <row r="41" spans="1:24" ht="30" customHeight="1">
      <c r="A41" s="59"/>
      <c r="B41" s="59" t="s">
        <v>18</v>
      </c>
      <c r="C41" s="60">
        <v>67</v>
      </c>
      <c r="D41" s="60">
        <v>56</v>
      </c>
      <c r="E41" s="60">
        <v>88</v>
      </c>
      <c r="F41" s="60">
        <v>91</v>
      </c>
      <c r="G41" s="60">
        <v>69</v>
      </c>
      <c r="H41" s="60">
        <v>73.02</v>
      </c>
      <c r="I41" s="60">
        <v>67.3</v>
      </c>
      <c r="J41" s="60">
        <v>123.86</v>
      </c>
      <c r="K41" s="60">
        <v>155.69</v>
      </c>
      <c r="L41" s="60">
        <v>117.07</v>
      </c>
      <c r="M41" s="59">
        <v>1090</v>
      </c>
      <c r="N41" s="59">
        <v>1202</v>
      </c>
      <c r="O41" s="59">
        <v>1407</v>
      </c>
      <c r="P41" s="59">
        <v>1711</v>
      </c>
      <c r="Q41" s="59">
        <v>1697</v>
      </c>
      <c r="T41" s="59"/>
      <c r="U41" s="59" t="s">
        <v>18</v>
      </c>
      <c r="V41" s="9">
        <f t="shared" si="3"/>
        <v>74.2</v>
      </c>
      <c r="W41" s="9">
        <f t="shared" si="4"/>
        <v>107.38800000000001</v>
      </c>
      <c r="X41" s="51">
        <f t="shared" si="5"/>
        <v>1447.2776280323449</v>
      </c>
    </row>
    <row r="42" spans="1:24" ht="30" customHeight="1">
      <c r="A42" s="59" t="s">
        <v>50</v>
      </c>
      <c r="B42" s="59" t="s">
        <v>16</v>
      </c>
      <c r="C42" s="60">
        <v>0.86</v>
      </c>
      <c r="D42" s="60">
        <v>0.56000000000000005</v>
      </c>
      <c r="E42" s="60">
        <v>0.55000000000000004</v>
      </c>
      <c r="F42" s="60">
        <v>0.19</v>
      </c>
      <c r="G42" s="60">
        <v>0</v>
      </c>
      <c r="H42" s="60">
        <v>0.7</v>
      </c>
      <c r="I42" s="60">
        <v>0.45</v>
      </c>
      <c r="J42" s="60">
        <v>0.45</v>
      </c>
      <c r="K42" s="60">
        <v>0.16</v>
      </c>
      <c r="L42" s="60">
        <v>0</v>
      </c>
      <c r="M42" s="59">
        <v>819</v>
      </c>
      <c r="N42" s="59">
        <v>799</v>
      </c>
      <c r="O42" s="59">
        <v>826</v>
      </c>
      <c r="P42" s="59">
        <v>852</v>
      </c>
      <c r="Q42" s="59">
        <v>0</v>
      </c>
      <c r="T42" s="59" t="s">
        <v>50</v>
      </c>
      <c r="U42" s="59" t="s">
        <v>16</v>
      </c>
      <c r="V42" s="9">
        <f t="shared" si="3"/>
        <v>0.43200000000000005</v>
      </c>
      <c r="W42" s="9">
        <f t="shared" si="4"/>
        <v>0.35199999999999998</v>
      </c>
      <c r="X42" s="51">
        <f t="shared" si="5"/>
        <v>814.81481481481467</v>
      </c>
    </row>
    <row r="43" spans="1:24" ht="30" customHeight="1">
      <c r="A43" s="59"/>
      <c r="B43" s="59" t="s">
        <v>17</v>
      </c>
      <c r="C43" s="60">
        <v>0</v>
      </c>
      <c r="D43" s="60">
        <v>0.4</v>
      </c>
      <c r="E43" s="60">
        <v>0.34</v>
      </c>
      <c r="F43" s="60"/>
      <c r="G43" s="60">
        <v>0</v>
      </c>
      <c r="H43" s="60">
        <v>0</v>
      </c>
      <c r="I43" s="60">
        <v>0.32</v>
      </c>
      <c r="J43" s="60">
        <v>0.27</v>
      </c>
      <c r="K43" s="60"/>
      <c r="L43" s="60">
        <v>0</v>
      </c>
      <c r="M43" s="59">
        <v>0</v>
      </c>
      <c r="N43" s="59">
        <v>801</v>
      </c>
      <c r="O43" s="59">
        <v>803</v>
      </c>
      <c r="P43" s="59"/>
      <c r="Q43" s="59">
        <v>0</v>
      </c>
      <c r="T43" s="59"/>
      <c r="U43" s="59" t="s">
        <v>17</v>
      </c>
      <c r="V43" s="9">
        <f t="shared" si="3"/>
        <v>0.185</v>
      </c>
      <c r="W43" s="9">
        <f t="shared" si="4"/>
        <v>0.14750000000000002</v>
      </c>
      <c r="X43" s="51">
        <f t="shared" si="5"/>
        <v>797.2972972972974</v>
      </c>
    </row>
    <row r="44" spans="1:24" ht="30" customHeight="1">
      <c r="A44" s="59"/>
      <c r="B44" s="59" t="s">
        <v>18</v>
      </c>
      <c r="C44" s="60">
        <v>0.86</v>
      </c>
      <c r="D44" s="60">
        <v>0.96</v>
      </c>
      <c r="E44" s="60">
        <v>0.88</v>
      </c>
      <c r="F44" s="60">
        <v>0.19</v>
      </c>
      <c r="G44" s="60">
        <v>0</v>
      </c>
      <c r="H44" s="60">
        <v>0.7</v>
      </c>
      <c r="I44" s="60">
        <v>0.77</v>
      </c>
      <c r="J44" s="60">
        <v>0.72</v>
      </c>
      <c r="K44" s="60">
        <v>0.16</v>
      </c>
      <c r="L44" s="60">
        <v>0</v>
      </c>
      <c r="M44" s="59">
        <v>819</v>
      </c>
      <c r="N44" s="59">
        <v>800</v>
      </c>
      <c r="O44" s="59">
        <v>817</v>
      </c>
      <c r="P44" s="59">
        <v>852</v>
      </c>
      <c r="Q44" s="59">
        <v>0</v>
      </c>
      <c r="T44" s="59"/>
      <c r="U44" s="59" t="s">
        <v>18</v>
      </c>
      <c r="V44" s="9">
        <f t="shared" si="3"/>
        <v>0.57799999999999996</v>
      </c>
      <c r="W44" s="9">
        <f t="shared" si="4"/>
        <v>0.47000000000000003</v>
      </c>
      <c r="X44" s="51">
        <f t="shared" si="5"/>
        <v>813.14878892733577</v>
      </c>
    </row>
    <row r="45" spans="1:24" ht="30" customHeight="1">
      <c r="A45" s="59" t="s">
        <v>52</v>
      </c>
      <c r="B45" s="59" t="s">
        <v>16</v>
      </c>
      <c r="C45" s="60">
        <v>169</v>
      </c>
      <c r="D45" s="60">
        <v>147</v>
      </c>
      <c r="E45" s="60">
        <v>168</v>
      </c>
      <c r="F45" s="60">
        <v>174</v>
      </c>
      <c r="G45" s="60">
        <v>171</v>
      </c>
      <c r="H45" s="60">
        <v>214.63</v>
      </c>
      <c r="I45" s="60">
        <v>183.31</v>
      </c>
      <c r="J45" s="60">
        <v>226.63</v>
      </c>
      <c r="K45" s="60">
        <v>274.57</v>
      </c>
      <c r="L45" s="60">
        <v>269.83999999999997</v>
      </c>
      <c r="M45" s="59">
        <v>1270</v>
      </c>
      <c r="N45" s="59">
        <v>1247</v>
      </c>
      <c r="O45" s="59">
        <v>1349</v>
      </c>
      <c r="P45" s="59">
        <v>1578</v>
      </c>
      <c r="Q45" s="59">
        <v>1578</v>
      </c>
      <c r="T45" s="59" t="s">
        <v>52</v>
      </c>
      <c r="U45" s="59" t="s">
        <v>16</v>
      </c>
      <c r="V45" s="9">
        <f t="shared" si="3"/>
        <v>165.8</v>
      </c>
      <c r="W45" s="9">
        <f t="shared" si="4"/>
        <v>233.79599999999996</v>
      </c>
      <c r="X45" s="51">
        <f t="shared" si="5"/>
        <v>1410.1085645355847</v>
      </c>
    </row>
    <row r="46" spans="1:24" ht="30" customHeight="1">
      <c r="A46" s="59" t="s">
        <v>53</v>
      </c>
      <c r="B46" s="59" t="s">
        <v>16</v>
      </c>
      <c r="C46" s="60">
        <v>0.04</v>
      </c>
      <c r="D46" s="60">
        <v>0.06</v>
      </c>
      <c r="E46" s="60">
        <v>0.18</v>
      </c>
      <c r="F46" s="60">
        <v>0.19</v>
      </c>
      <c r="G46" s="60">
        <v>0.19</v>
      </c>
      <c r="H46" s="60">
        <v>0.02</v>
      </c>
      <c r="I46" s="60">
        <v>0.03</v>
      </c>
      <c r="J46" s="60">
        <v>0.1</v>
      </c>
      <c r="K46" s="60">
        <v>0.1</v>
      </c>
      <c r="L46" s="60">
        <v>0.1</v>
      </c>
      <c r="M46" s="59">
        <v>450</v>
      </c>
      <c r="N46" s="59">
        <v>469</v>
      </c>
      <c r="O46" s="59">
        <v>528</v>
      </c>
      <c r="P46" s="59">
        <v>538</v>
      </c>
      <c r="Q46" s="59">
        <v>537</v>
      </c>
      <c r="T46" s="59" t="s">
        <v>53</v>
      </c>
      <c r="U46" s="59" t="s">
        <v>16</v>
      </c>
      <c r="V46" s="9">
        <f t="shared" si="3"/>
        <v>0.13200000000000001</v>
      </c>
      <c r="W46" s="9">
        <f t="shared" si="4"/>
        <v>6.9999999999999993E-2</v>
      </c>
      <c r="X46" s="51">
        <f t="shared" si="5"/>
        <v>530.30303030303025</v>
      </c>
    </row>
    <row r="47" spans="1:24" ht="30" customHeight="1">
      <c r="A47" s="59" t="s">
        <v>54</v>
      </c>
      <c r="B47" s="59" t="s">
        <v>16</v>
      </c>
      <c r="C47" s="60">
        <v>2059.87</v>
      </c>
      <c r="D47" s="60">
        <v>1754.69</v>
      </c>
      <c r="E47" s="60">
        <v>1755.17</v>
      </c>
      <c r="F47" s="60">
        <v>1642.26</v>
      </c>
      <c r="G47" s="60">
        <v>1466.36</v>
      </c>
      <c r="H47" s="60">
        <v>2273.81</v>
      </c>
      <c r="I47" s="60">
        <v>1735.04</v>
      </c>
      <c r="J47" s="60">
        <v>1696.97</v>
      </c>
      <c r="K47" s="60">
        <v>1986.34</v>
      </c>
      <c r="L47" s="60">
        <v>1598.19</v>
      </c>
      <c r="M47" s="59">
        <v>1104</v>
      </c>
      <c r="N47" s="59">
        <v>989</v>
      </c>
      <c r="O47" s="59">
        <v>967</v>
      </c>
      <c r="P47" s="59">
        <v>1210</v>
      </c>
      <c r="Q47" s="59">
        <v>1090</v>
      </c>
      <c r="T47" s="59" t="s">
        <v>54</v>
      </c>
      <c r="U47" s="59" t="s">
        <v>16</v>
      </c>
      <c r="V47" s="9">
        <f t="shared" si="3"/>
        <v>1735.67</v>
      </c>
      <c r="W47" s="9">
        <f t="shared" si="4"/>
        <v>1858.0700000000002</v>
      </c>
      <c r="X47" s="51">
        <f t="shared" si="5"/>
        <v>1070.5203178023473</v>
      </c>
    </row>
    <row r="48" spans="1:24" ht="30" customHeight="1">
      <c r="A48" s="59"/>
      <c r="B48" s="59" t="s">
        <v>17</v>
      </c>
      <c r="C48" s="60">
        <v>2964.58</v>
      </c>
      <c r="D48" s="60">
        <v>2338.59</v>
      </c>
      <c r="E48" s="60">
        <v>3068.59</v>
      </c>
      <c r="F48" s="60">
        <v>2735.62</v>
      </c>
      <c r="G48" s="60">
        <v>2334.4499999999998</v>
      </c>
      <c r="H48" s="60">
        <v>2529.58</v>
      </c>
      <c r="I48" s="60">
        <v>1740.36</v>
      </c>
      <c r="J48" s="60">
        <v>3075.13</v>
      </c>
      <c r="K48" s="60">
        <v>2825.73</v>
      </c>
      <c r="L48" s="60">
        <v>2552.38</v>
      </c>
      <c r="M48" s="59">
        <v>853</v>
      </c>
      <c r="N48" s="59">
        <v>744</v>
      </c>
      <c r="O48" s="59">
        <v>1002</v>
      </c>
      <c r="P48" s="59">
        <v>1033</v>
      </c>
      <c r="Q48" s="59">
        <v>1093</v>
      </c>
      <c r="T48" s="59"/>
      <c r="U48" s="59" t="s">
        <v>17</v>
      </c>
      <c r="V48" s="9">
        <f t="shared" si="3"/>
        <v>2688.3660000000004</v>
      </c>
      <c r="W48" s="9">
        <f t="shared" si="4"/>
        <v>2544.636</v>
      </c>
      <c r="X48" s="51">
        <f t="shared" si="5"/>
        <v>946.53629751306164</v>
      </c>
    </row>
    <row r="49" spans="1:24" ht="30" customHeight="1">
      <c r="A49" s="59"/>
      <c r="B49" s="59" t="s">
        <v>18</v>
      </c>
      <c r="C49" s="60">
        <v>5024.45</v>
      </c>
      <c r="D49" s="60">
        <v>4093.29</v>
      </c>
      <c r="E49" s="60">
        <v>4823.76</v>
      </c>
      <c r="F49" s="60">
        <v>4377.87</v>
      </c>
      <c r="G49" s="60">
        <v>3800.81</v>
      </c>
      <c r="H49" s="60">
        <v>4803.38</v>
      </c>
      <c r="I49" s="60">
        <v>3475.41</v>
      </c>
      <c r="J49" s="60">
        <v>4772.1099999999997</v>
      </c>
      <c r="K49" s="60">
        <v>4812.07</v>
      </c>
      <c r="L49" s="60">
        <v>4150.57</v>
      </c>
      <c r="M49" s="59">
        <v>956</v>
      </c>
      <c r="N49" s="59">
        <v>849</v>
      </c>
      <c r="O49" s="59">
        <v>989</v>
      </c>
      <c r="P49" s="59">
        <v>1099</v>
      </c>
      <c r="Q49" s="59">
        <v>1092</v>
      </c>
      <c r="T49" s="59"/>
      <c r="U49" s="59" t="s">
        <v>18</v>
      </c>
      <c r="V49" s="9">
        <f t="shared" si="3"/>
        <v>4424.0360000000001</v>
      </c>
      <c r="W49" s="9">
        <f t="shared" si="4"/>
        <v>4402.7080000000005</v>
      </c>
      <c r="X49" s="51">
        <f t="shared" si="5"/>
        <v>995.17906273818755</v>
      </c>
    </row>
    <row r="50" spans="1:24">
      <c r="A50" s="210">
        <v>5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</row>
  </sheetData>
  <mergeCells count="18">
    <mergeCell ref="A50:Q50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  <mergeCell ref="T4:X4"/>
    <mergeCell ref="T5:X5"/>
    <mergeCell ref="T6:T7"/>
    <mergeCell ref="V6:V7"/>
    <mergeCell ref="W6:W7"/>
    <mergeCell ref="X6:X7"/>
    <mergeCell ref="U6:U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31"/>
  <sheetViews>
    <sheetView view="pageBreakPreview" topLeftCell="A16" zoomScale="50" zoomScaleSheetLayoutView="50" workbookViewId="0">
      <selection activeCell="A31" sqref="A31:Q31"/>
    </sheetView>
  </sheetViews>
  <sheetFormatPr defaultColWidth="11.42578125" defaultRowHeight="21" outlineLevelCol="1"/>
  <cols>
    <col min="1" max="1" width="35.5703125" style="10" customWidth="1"/>
    <col min="2" max="2" width="21" style="10" customWidth="1"/>
    <col min="3" max="17" width="21" style="10" customWidth="1" outlineLevel="1"/>
    <col min="18" max="19" width="11.42578125" style="10"/>
    <col min="20" max="20" width="27.5703125" style="6" customWidth="1"/>
    <col min="21" max="23" width="15" style="6" customWidth="1"/>
    <col min="24" max="16384" width="11.42578125" style="10"/>
  </cols>
  <sheetData>
    <row r="1" spans="1:23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T1" s="50"/>
      <c r="U1" s="50"/>
      <c r="V1" s="50"/>
      <c r="W1" s="50"/>
    </row>
    <row r="2" spans="1:23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23">
      <c r="A3" s="135" t="s">
        <v>57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23">
      <c r="A4" s="136" t="s">
        <v>3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T4" s="124" t="s">
        <v>101</v>
      </c>
      <c r="U4" s="124"/>
      <c r="V4" s="124"/>
      <c r="W4" s="124"/>
    </row>
    <row r="5" spans="1:23">
      <c r="A5" s="136" t="s">
        <v>4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T5" s="124" t="s">
        <v>83</v>
      </c>
      <c r="U5" s="124"/>
      <c r="V5" s="124"/>
      <c r="W5" s="124"/>
    </row>
    <row r="6" spans="1:23" s="11" customFormat="1">
      <c r="A6" s="137" t="s">
        <v>5</v>
      </c>
      <c r="B6" s="137" t="s">
        <v>6</v>
      </c>
      <c r="C6" s="139" t="s">
        <v>7</v>
      </c>
      <c r="D6" s="139"/>
      <c r="E6" s="139"/>
      <c r="F6" s="139"/>
      <c r="G6" s="139"/>
      <c r="H6" s="139" t="s">
        <v>8</v>
      </c>
      <c r="I6" s="139"/>
      <c r="J6" s="139"/>
      <c r="K6" s="139"/>
      <c r="L6" s="139"/>
      <c r="M6" s="139" t="s">
        <v>9</v>
      </c>
      <c r="N6" s="139"/>
      <c r="O6" s="139"/>
      <c r="P6" s="139"/>
      <c r="Q6" s="139"/>
      <c r="T6" s="125" t="s">
        <v>5</v>
      </c>
      <c r="U6" s="125" t="s">
        <v>7</v>
      </c>
      <c r="V6" s="125" t="s">
        <v>8</v>
      </c>
      <c r="W6" s="125" t="s">
        <v>9</v>
      </c>
    </row>
    <row r="7" spans="1:23">
      <c r="A7" s="138"/>
      <c r="B7" s="138" t="s">
        <v>6</v>
      </c>
      <c r="C7" s="12" t="s">
        <v>10</v>
      </c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10</v>
      </c>
      <c r="I7" s="12" t="s">
        <v>11</v>
      </c>
      <c r="J7" s="12" t="s">
        <v>12</v>
      </c>
      <c r="K7" s="12" t="s">
        <v>13</v>
      </c>
      <c r="L7" s="12" t="s">
        <v>14</v>
      </c>
      <c r="M7" s="12" t="s">
        <v>10</v>
      </c>
      <c r="N7" s="12" t="s">
        <v>11</v>
      </c>
      <c r="O7" s="12" t="s">
        <v>12</v>
      </c>
      <c r="P7" s="12" t="s">
        <v>13</v>
      </c>
      <c r="Q7" s="12" t="s">
        <v>14</v>
      </c>
      <c r="T7" s="125"/>
      <c r="U7" s="125"/>
      <c r="V7" s="125"/>
      <c r="W7" s="125"/>
    </row>
    <row r="8" spans="1:23" ht="48.75" customHeight="1">
      <c r="A8" s="13" t="s">
        <v>19</v>
      </c>
      <c r="B8" s="13" t="s">
        <v>16</v>
      </c>
      <c r="C8" s="14">
        <v>48</v>
      </c>
      <c r="D8" s="14">
        <v>22</v>
      </c>
      <c r="E8" s="14">
        <v>25</v>
      </c>
      <c r="F8" s="14">
        <v>31</v>
      </c>
      <c r="G8" s="14">
        <v>31</v>
      </c>
      <c r="H8" s="14">
        <v>92.5</v>
      </c>
      <c r="I8" s="14">
        <v>22.68</v>
      </c>
      <c r="J8" s="14">
        <v>58.2</v>
      </c>
      <c r="K8" s="14">
        <v>70.709999999999994</v>
      </c>
      <c r="L8" s="14">
        <v>55.4</v>
      </c>
      <c r="M8" s="13">
        <v>1927</v>
      </c>
      <c r="N8" s="13">
        <v>1031</v>
      </c>
      <c r="O8" s="13">
        <v>2328</v>
      </c>
      <c r="P8" s="13">
        <v>2281</v>
      </c>
      <c r="Q8" s="13">
        <v>1787</v>
      </c>
      <c r="T8" s="13" t="s">
        <v>19</v>
      </c>
      <c r="U8" s="9">
        <f>AVERAGE(C8:G8)</f>
        <v>31.4</v>
      </c>
      <c r="V8" s="9">
        <f>AVERAGE(H8:L8)</f>
        <v>59.897999999999989</v>
      </c>
      <c r="W8" s="51">
        <f>V8/U8*1000</f>
        <v>1907.5796178343946</v>
      </c>
    </row>
    <row r="9" spans="1:23" ht="48.75" customHeight="1">
      <c r="A9" s="13" t="s">
        <v>22</v>
      </c>
      <c r="B9" s="13" t="s">
        <v>16</v>
      </c>
      <c r="C9" s="14">
        <v>4.38</v>
      </c>
      <c r="D9" s="14">
        <v>3.11</v>
      </c>
      <c r="E9" s="14">
        <v>3.16</v>
      </c>
      <c r="F9" s="14">
        <v>4.22</v>
      </c>
      <c r="G9" s="14">
        <v>2.89</v>
      </c>
      <c r="H9" s="14">
        <v>4.97</v>
      </c>
      <c r="I9" s="14">
        <v>3.53</v>
      </c>
      <c r="J9" s="14">
        <v>3.58</v>
      </c>
      <c r="K9" s="14">
        <v>4.78</v>
      </c>
      <c r="L9" s="14">
        <v>3.29</v>
      </c>
      <c r="M9" s="13">
        <v>1134</v>
      </c>
      <c r="N9" s="13">
        <v>1134</v>
      </c>
      <c r="O9" s="13">
        <v>1134</v>
      </c>
      <c r="P9" s="13">
        <v>1134</v>
      </c>
      <c r="Q9" s="13">
        <v>1140</v>
      </c>
      <c r="T9" s="13" t="s">
        <v>22</v>
      </c>
      <c r="U9" s="9">
        <f t="shared" ref="U9:U25" si="0">AVERAGE(C9:G9)</f>
        <v>3.5520000000000005</v>
      </c>
      <c r="V9" s="9">
        <f t="shared" ref="V9:V25" si="1">AVERAGE(H9:L9)</f>
        <v>4.0299999999999994</v>
      </c>
      <c r="W9" s="51">
        <f t="shared" ref="W9:W25" si="2">V9/U9*1000</f>
        <v>1134.5720720720717</v>
      </c>
    </row>
    <row r="10" spans="1:23" ht="48.75" customHeight="1">
      <c r="A10" s="13" t="s">
        <v>24</v>
      </c>
      <c r="B10" s="13" t="s">
        <v>16</v>
      </c>
      <c r="C10" s="14">
        <v>0</v>
      </c>
      <c r="D10" s="14">
        <v>0.06</v>
      </c>
      <c r="E10" s="14">
        <v>0</v>
      </c>
      <c r="F10" s="14">
        <v>0.04</v>
      </c>
      <c r="G10" s="14">
        <v>0.06</v>
      </c>
      <c r="H10" s="14">
        <v>0</v>
      </c>
      <c r="I10" s="14">
        <v>0.03</v>
      </c>
      <c r="J10" s="14">
        <v>0</v>
      </c>
      <c r="K10" s="14">
        <v>0.02</v>
      </c>
      <c r="L10" s="14">
        <v>0.03</v>
      </c>
      <c r="M10" s="13">
        <v>0</v>
      </c>
      <c r="N10" s="13">
        <v>449</v>
      </c>
      <c r="O10" s="13">
        <v>0</v>
      </c>
      <c r="P10" s="13">
        <v>515</v>
      </c>
      <c r="Q10" s="13">
        <v>429</v>
      </c>
      <c r="T10" s="13" t="s">
        <v>24</v>
      </c>
      <c r="U10" s="9">
        <f t="shared" si="0"/>
        <v>3.2000000000000001E-2</v>
      </c>
      <c r="V10" s="9">
        <f t="shared" si="1"/>
        <v>1.6E-2</v>
      </c>
      <c r="W10" s="51">
        <f t="shared" si="2"/>
        <v>500</v>
      </c>
    </row>
    <row r="11" spans="1:23" ht="48.75" customHeight="1">
      <c r="A11" s="13" t="s">
        <v>26</v>
      </c>
      <c r="B11" s="13" t="s">
        <v>16</v>
      </c>
      <c r="C11" s="14">
        <v>0.43</v>
      </c>
      <c r="D11" s="14">
        <v>0.5</v>
      </c>
      <c r="E11" s="14">
        <v>0.33</v>
      </c>
      <c r="F11" s="14">
        <v>0.5</v>
      </c>
      <c r="G11" s="14">
        <v>0.5</v>
      </c>
      <c r="H11" s="14">
        <v>0.57999999999999996</v>
      </c>
      <c r="I11" s="14">
        <v>0.65</v>
      </c>
      <c r="J11" s="14">
        <v>0.37</v>
      </c>
      <c r="K11" s="14">
        <v>0.75</v>
      </c>
      <c r="L11" s="14">
        <v>0.76</v>
      </c>
      <c r="M11" s="13">
        <v>1333</v>
      </c>
      <c r="N11" s="13">
        <v>1306</v>
      </c>
      <c r="O11" s="13">
        <v>1150</v>
      </c>
      <c r="P11" s="13">
        <v>1509</v>
      </c>
      <c r="Q11" s="13">
        <v>1530</v>
      </c>
      <c r="T11" s="13" t="s">
        <v>26</v>
      </c>
      <c r="U11" s="9">
        <f t="shared" si="0"/>
        <v>0.45199999999999996</v>
      </c>
      <c r="V11" s="9">
        <f t="shared" si="1"/>
        <v>0.62200000000000011</v>
      </c>
      <c r="W11" s="51">
        <f t="shared" si="2"/>
        <v>1376.106194690266</v>
      </c>
    </row>
    <row r="12" spans="1:23" ht="48.75" customHeight="1">
      <c r="A12" s="13" t="s">
        <v>27</v>
      </c>
      <c r="B12" s="13" t="s">
        <v>16</v>
      </c>
      <c r="C12" s="14">
        <v>1.48</v>
      </c>
      <c r="D12" s="14">
        <v>1.48</v>
      </c>
      <c r="E12" s="14">
        <v>1.48</v>
      </c>
      <c r="F12" s="14">
        <v>1.33</v>
      </c>
      <c r="G12" s="14">
        <v>1.37</v>
      </c>
      <c r="H12" s="14">
        <v>3.26</v>
      </c>
      <c r="I12" s="14">
        <v>3.25</v>
      </c>
      <c r="J12" s="14">
        <v>3.24</v>
      </c>
      <c r="K12" s="14">
        <v>5.34</v>
      </c>
      <c r="L12" s="14">
        <v>3.75</v>
      </c>
      <c r="M12" s="13">
        <v>2197</v>
      </c>
      <c r="N12" s="13">
        <v>2198</v>
      </c>
      <c r="O12" s="13">
        <v>2197</v>
      </c>
      <c r="P12" s="13">
        <v>4030</v>
      </c>
      <c r="Q12" s="13">
        <v>2747</v>
      </c>
      <c r="T12" s="13" t="s">
        <v>27</v>
      </c>
      <c r="U12" s="9">
        <f t="shared" si="0"/>
        <v>1.4279999999999999</v>
      </c>
      <c r="V12" s="9">
        <f t="shared" si="1"/>
        <v>3.7679999999999998</v>
      </c>
      <c r="W12" s="51">
        <f t="shared" si="2"/>
        <v>2638.6554621848741</v>
      </c>
    </row>
    <row r="13" spans="1:23" ht="48.75" customHeight="1">
      <c r="A13" s="13" t="s">
        <v>29</v>
      </c>
      <c r="B13" s="13" t="s">
        <v>16</v>
      </c>
      <c r="C13" s="14">
        <v>397</v>
      </c>
      <c r="D13" s="14">
        <v>391.58</v>
      </c>
      <c r="E13" s="14">
        <v>435.25</v>
      </c>
      <c r="F13" s="14">
        <v>460.26</v>
      </c>
      <c r="G13" s="14">
        <v>446.21</v>
      </c>
      <c r="H13" s="14">
        <v>964.71</v>
      </c>
      <c r="I13" s="14">
        <v>892.8</v>
      </c>
      <c r="J13" s="14">
        <v>913.15</v>
      </c>
      <c r="K13" s="14">
        <v>1008.89</v>
      </c>
      <c r="L13" s="14">
        <v>1089.6400000000001</v>
      </c>
      <c r="M13" s="13">
        <v>2430</v>
      </c>
      <c r="N13" s="13">
        <v>2280</v>
      </c>
      <c r="O13" s="13">
        <v>2098</v>
      </c>
      <c r="P13" s="13">
        <v>2192</v>
      </c>
      <c r="Q13" s="13">
        <v>2442</v>
      </c>
      <c r="T13" s="13" t="s">
        <v>29</v>
      </c>
      <c r="U13" s="9">
        <f t="shared" si="0"/>
        <v>426.05999999999995</v>
      </c>
      <c r="V13" s="9">
        <f t="shared" si="1"/>
        <v>973.83799999999997</v>
      </c>
      <c r="W13" s="51">
        <f t="shared" si="2"/>
        <v>2285.6827676853027</v>
      </c>
    </row>
    <row r="14" spans="1:23" ht="48.75" customHeight="1">
      <c r="A14" s="13" t="s">
        <v>30</v>
      </c>
      <c r="B14" s="13" t="s">
        <v>16</v>
      </c>
      <c r="C14" s="14">
        <v>450</v>
      </c>
      <c r="D14" s="14">
        <v>424.7</v>
      </c>
      <c r="E14" s="14">
        <v>492.8</v>
      </c>
      <c r="F14" s="14">
        <v>569.20000000000005</v>
      </c>
      <c r="G14" s="14">
        <v>483.1</v>
      </c>
      <c r="H14" s="14">
        <v>720.9</v>
      </c>
      <c r="I14" s="14">
        <v>878.28</v>
      </c>
      <c r="J14" s="14">
        <v>1019.11</v>
      </c>
      <c r="K14" s="14">
        <v>1350.14</v>
      </c>
      <c r="L14" s="14">
        <v>1119.83</v>
      </c>
      <c r="M14" s="13">
        <v>1602</v>
      </c>
      <c r="N14" s="13">
        <v>2068</v>
      </c>
      <c r="O14" s="13">
        <v>2068</v>
      </c>
      <c r="P14" s="13">
        <v>2372</v>
      </c>
      <c r="Q14" s="13">
        <v>2318</v>
      </c>
      <c r="T14" s="13" t="s">
        <v>30</v>
      </c>
      <c r="U14" s="9">
        <f t="shared" si="0"/>
        <v>483.96000000000004</v>
      </c>
      <c r="V14" s="9">
        <f t="shared" si="1"/>
        <v>1017.652</v>
      </c>
      <c r="W14" s="51">
        <f t="shared" si="2"/>
        <v>2102.7605587238613</v>
      </c>
    </row>
    <row r="15" spans="1:23" ht="48.75" customHeight="1">
      <c r="A15" s="13" t="s">
        <v>31</v>
      </c>
      <c r="B15" s="13" t="s">
        <v>16</v>
      </c>
      <c r="C15" s="14">
        <v>0.08</v>
      </c>
      <c r="D15" s="14">
        <v>0.09</v>
      </c>
      <c r="E15" s="14">
        <v>0.11</v>
      </c>
      <c r="F15" s="14">
        <v>0.52</v>
      </c>
      <c r="G15" s="14">
        <v>0.56999999999999995</v>
      </c>
      <c r="H15" s="14">
        <v>0.06</v>
      </c>
      <c r="I15" s="14">
        <v>0.06</v>
      </c>
      <c r="J15" s="14">
        <v>0.11</v>
      </c>
      <c r="K15" s="14">
        <v>0.28999999999999998</v>
      </c>
      <c r="L15" s="14">
        <v>0.28999999999999998</v>
      </c>
      <c r="M15" s="13">
        <v>734</v>
      </c>
      <c r="N15" s="13">
        <v>730</v>
      </c>
      <c r="O15" s="13">
        <v>1020</v>
      </c>
      <c r="P15" s="13">
        <v>557</v>
      </c>
      <c r="Q15" s="13">
        <v>512</v>
      </c>
      <c r="T15" s="13" t="s">
        <v>31</v>
      </c>
      <c r="U15" s="9">
        <f t="shared" si="0"/>
        <v>0.27400000000000002</v>
      </c>
      <c r="V15" s="9">
        <f t="shared" si="1"/>
        <v>0.16200000000000001</v>
      </c>
      <c r="W15" s="51">
        <f t="shared" si="2"/>
        <v>591.24087591240868</v>
      </c>
    </row>
    <row r="16" spans="1:23" ht="48.75" customHeight="1">
      <c r="A16" s="13" t="s">
        <v>32</v>
      </c>
      <c r="B16" s="13" t="s">
        <v>16</v>
      </c>
      <c r="C16" s="14">
        <v>12.62</v>
      </c>
      <c r="D16" s="14">
        <v>24.36</v>
      </c>
      <c r="E16" s="14">
        <v>9.7799999999999994</v>
      </c>
      <c r="F16" s="14">
        <v>13.14</v>
      </c>
      <c r="G16" s="14">
        <v>8.6999999999999993</v>
      </c>
      <c r="H16" s="14">
        <v>7.44</v>
      </c>
      <c r="I16" s="14">
        <v>13.59</v>
      </c>
      <c r="J16" s="14">
        <v>5.82</v>
      </c>
      <c r="K16" s="14">
        <v>6.47</v>
      </c>
      <c r="L16" s="14">
        <v>5.17</v>
      </c>
      <c r="M16" s="13">
        <v>590</v>
      </c>
      <c r="N16" s="13">
        <v>558</v>
      </c>
      <c r="O16" s="13">
        <v>595</v>
      </c>
      <c r="P16" s="13">
        <v>492</v>
      </c>
      <c r="Q16" s="13">
        <v>595</v>
      </c>
      <c r="T16" s="13" t="s">
        <v>32</v>
      </c>
      <c r="U16" s="9">
        <f t="shared" si="0"/>
        <v>13.719999999999999</v>
      </c>
      <c r="V16" s="9">
        <f t="shared" si="1"/>
        <v>7.6980000000000004</v>
      </c>
      <c r="W16" s="51">
        <f t="shared" si="2"/>
        <v>561.07871720116634</v>
      </c>
    </row>
    <row r="17" spans="1:23" ht="48.75" customHeight="1">
      <c r="A17" s="13" t="s">
        <v>33</v>
      </c>
      <c r="B17" s="13" t="s">
        <v>16</v>
      </c>
      <c r="C17" s="14">
        <v>0.61</v>
      </c>
      <c r="D17" s="14">
        <v>0.13</v>
      </c>
      <c r="E17" s="14">
        <v>0.28999999999999998</v>
      </c>
      <c r="F17" s="14">
        <v>0.13</v>
      </c>
      <c r="G17" s="14">
        <v>0.14000000000000001</v>
      </c>
      <c r="H17" s="14">
        <v>0.35</v>
      </c>
      <c r="I17" s="14">
        <v>0.08</v>
      </c>
      <c r="J17" s="14">
        <v>0.2</v>
      </c>
      <c r="K17" s="14">
        <v>0.08</v>
      </c>
      <c r="L17" s="14">
        <v>0.09</v>
      </c>
      <c r="M17" s="13">
        <v>576</v>
      </c>
      <c r="N17" s="13">
        <v>578</v>
      </c>
      <c r="O17" s="13">
        <v>711</v>
      </c>
      <c r="P17" s="13">
        <v>643</v>
      </c>
      <c r="Q17" s="13">
        <v>618</v>
      </c>
      <c r="T17" s="13" t="s">
        <v>33</v>
      </c>
      <c r="U17" s="9">
        <f t="shared" si="0"/>
        <v>0.26000000000000006</v>
      </c>
      <c r="V17" s="9">
        <f t="shared" si="1"/>
        <v>0.15999999999999998</v>
      </c>
      <c r="W17" s="51">
        <f t="shared" si="2"/>
        <v>615.38461538461513</v>
      </c>
    </row>
    <row r="18" spans="1:23" ht="48.75" customHeight="1">
      <c r="A18" s="13" t="s">
        <v>34</v>
      </c>
      <c r="B18" s="13" t="s">
        <v>16</v>
      </c>
      <c r="C18" s="14">
        <v>231</v>
      </c>
      <c r="D18" s="14">
        <v>184.3</v>
      </c>
      <c r="E18" s="14">
        <v>322</v>
      </c>
      <c r="F18" s="14">
        <v>222</v>
      </c>
      <c r="G18" s="14">
        <v>148</v>
      </c>
      <c r="H18" s="14">
        <v>286.69</v>
      </c>
      <c r="I18" s="14">
        <v>176.38</v>
      </c>
      <c r="J18" s="14">
        <v>367.08</v>
      </c>
      <c r="K18" s="14">
        <v>275.5</v>
      </c>
      <c r="L18" s="14">
        <v>171.38</v>
      </c>
      <c r="M18" s="13">
        <v>1241</v>
      </c>
      <c r="N18" s="13">
        <v>957</v>
      </c>
      <c r="O18" s="13">
        <v>1140</v>
      </c>
      <c r="P18" s="13">
        <v>1241</v>
      </c>
      <c r="Q18" s="13">
        <v>1158</v>
      </c>
      <c r="T18" s="13" t="s">
        <v>34</v>
      </c>
      <c r="U18" s="9">
        <f t="shared" si="0"/>
        <v>221.45999999999998</v>
      </c>
      <c r="V18" s="9">
        <f t="shared" si="1"/>
        <v>255.40600000000003</v>
      </c>
      <c r="W18" s="51">
        <f t="shared" si="2"/>
        <v>1153.2827598663418</v>
      </c>
    </row>
    <row r="19" spans="1:23" ht="48.75" customHeight="1">
      <c r="A19" s="13" t="s">
        <v>37</v>
      </c>
      <c r="B19" s="13" t="s">
        <v>16</v>
      </c>
      <c r="C19" s="14">
        <v>310</v>
      </c>
      <c r="D19" s="14">
        <v>327</v>
      </c>
      <c r="E19" s="14">
        <v>295.89</v>
      </c>
      <c r="F19" s="14">
        <v>327</v>
      </c>
      <c r="G19" s="14">
        <v>343</v>
      </c>
      <c r="H19" s="14">
        <v>755</v>
      </c>
      <c r="I19" s="14">
        <v>628.16999999999996</v>
      </c>
      <c r="J19" s="14">
        <v>656.58</v>
      </c>
      <c r="K19" s="14">
        <v>737.71</v>
      </c>
      <c r="L19" s="14">
        <v>868.82</v>
      </c>
      <c r="M19" s="13">
        <v>2435</v>
      </c>
      <c r="N19" s="13">
        <v>1921</v>
      </c>
      <c r="O19" s="13">
        <v>2219</v>
      </c>
      <c r="P19" s="13">
        <v>2256</v>
      </c>
      <c r="Q19" s="13">
        <v>2533</v>
      </c>
      <c r="T19" s="13" t="s">
        <v>37</v>
      </c>
      <c r="U19" s="9">
        <f t="shared" si="0"/>
        <v>320.57799999999997</v>
      </c>
      <c r="V19" s="9">
        <f t="shared" si="1"/>
        <v>729.25600000000009</v>
      </c>
      <c r="W19" s="51">
        <f t="shared" si="2"/>
        <v>2274.8161133951803</v>
      </c>
    </row>
    <row r="20" spans="1:23" ht="48.75" customHeight="1">
      <c r="A20" s="13" t="s">
        <v>38</v>
      </c>
      <c r="B20" s="13" t="s">
        <v>16</v>
      </c>
      <c r="C20" s="14">
        <v>788</v>
      </c>
      <c r="D20" s="14">
        <v>609.6</v>
      </c>
      <c r="E20" s="14">
        <v>672.78</v>
      </c>
      <c r="F20" s="14">
        <v>687.5</v>
      </c>
      <c r="G20" s="14">
        <v>666.72</v>
      </c>
      <c r="H20" s="14">
        <v>669.01</v>
      </c>
      <c r="I20" s="14">
        <v>332.23</v>
      </c>
      <c r="J20" s="14">
        <v>511.99</v>
      </c>
      <c r="K20" s="14">
        <v>656.56</v>
      </c>
      <c r="L20" s="14">
        <v>618.72</v>
      </c>
      <c r="M20" s="13">
        <v>849</v>
      </c>
      <c r="N20" s="13">
        <v>545</v>
      </c>
      <c r="O20" s="13">
        <v>761</v>
      </c>
      <c r="P20" s="13">
        <v>955</v>
      </c>
      <c r="Q20" s="13">
        <v>928</v>
      </c>
      <c r="T20" s="13" t="s">
        <v>38</v>
      </c>
      <c r="U20" s="9">
        <f t="shared" si="0"/>
        <v>684.92000000000007</v>
      </c>
      <c r="V20" s="9">
        <f t="shared" si="1"/>
        <v>557.702</v>
      </c>
      <c r="W20" s="51">
        <f t="shared" si="2"/>
        <v>814.25859954447219</v>
      </c>
    </row>
    <row r="21" spans="1:23" ht="48.75" customHeight="1">
      <c r="A21" s="13" t="s">
        <v>42</v>
      </c>
      <c r="B21" s="13" t="s">
        <v>16</v>
      </c>
      <c r="C21" s="14">
        <v>0.7</v>
      </c>
      <c r="D21" s="14">
        <v>0.71</v>
      </c>
      <c r="E21" s="14">
        <v>0.71</v>
      </c>
      <c r="F21" s="14">
        <v>0.71</v>
      </c>
      <c r="G21" s="14">
        <v>0.65</v>
      </c>
      <c r="H21" s="14">
        <v>0.71</v>
      </c>
      <c r="I21" s="14">
        <v>0.72</v>
      </c>
      <c r="J21" s="14">
        <v>0.72</v>
      </c>
      <c r="K21" s="14">
        <v>0.72</v>
      </c>
      <c r="L21" s="14">
        <v>0.49</v>
      </c>
      <c r="M21" s="13">
        <v>1014</v>
      </c>
      <c r="N21" s="13">
        <v>1014</v>
      </c>
      <c r="O21" s="13">
        <v>1014</v>
      </c>
      <c r="P21" s="13">
        <v>1014</v>
      </c>
      <c r="Q21" s="13">
        <v>752</v>
      </c>
      <c r="T21" s="13" t="s">
        <v>42</v>
      </c>
      <c r="U21" s="9">
        <f t="shared" si="0"/>
        <v>0.69599999999999995</v>
      </c>
      <c r="V21" s="9">
        <f t="shared" si="1"/>
        <v>0.67200000000000004</v>
      </c>
      <c r="W21" s="51">
        <f t="shared" si="2"/>
        <v>965.51724137931046</v>
      </c>
    </row>
    <row r="22" spans="1:23" ht="48.75" customHeight="1">
      <c r="A22" s="13" t="s">
        <v>43</v>
      </c>
      <c r="B22" s="13" t="s">
        <v>16</v>
      </c>
      <c r="C22" s="14">
        <v>1.76</v>
      </c>
      <c r="D22" s="14">
        <v>2.16</v>
      </c>
      <c r="E22" s="14">
        <v>1.87</v>
      </c>
      <c r="F22" s="14">
        <v>1.27</v>
      </c>
      <c r="G22" s="14">
        <v>1.56</v>
      </c>
      <c r="H22" s="14">
        <v>1.0900000000000001</v>
      </c>
      <c r="I22" s="14">
        <v>1.34</v>
      </c>
      <c r="J22" s="14">
        <v>1.1599999999999999</v>
      </c>
      <c r="K22" s="14">
        <v>0.79</v>
      </c>
      <c r="L22" s="14">
        <v>0.96</v>
      </c>
      <c r="M22" s="13">
        <v>619</v>
      </c>
      <c r="N22" s="13">
        <v>622</v>
      </c>
      <c r="O22" s="13">
        <v>620</v>
      </c>
      <c r="P22" s="13">
        <v>622</v>
      </c>
      <c r="Q22" s="13">
        <v>615</v>
      </c>
      <c r="T22" s="13" t="s">
        <v>43</v>
      </c>
      <c r="U22" s="9">
        <f t="shared" si="0"/>
        <v>1.7240000000000002</v>
      </c>
      <c r="V22" s="9">
        <f t="shared" si="1"/>
        <v>1.0680000000000001</v>
      </c>
      <c r="W22" s="51">
        <f t="shared" si="2"/>
        <v>619.48955916473312</v>
      </c>
    </row>
    <row r="23" spans="1:23" ht="48.75" customHeight="1">
      <c r="A23" s="13" t="s">
        <v>44</v>
      </c>
      <c r="B23" s="13" t="s">
        <v>16</v>
      </c>
      <c r="C23" s="14">
        <v>0.01</v>
      </c>
      <c r="D23" s="14">
        <v>0.01</v>
      </c>
      <c r="E23" s="14">
        <v>0.02</v>
      </c>
      <c r="F23" s="14">
        <v>0.01</v>
      </c>
      <c r="G23" s="14">
        <v>0.01</v>
      </c>
      <c r="H23" s="14">
        <v>0.04</v>
      </c>
      <c r="I23" s="14">
        <v>0.03</v>
      </c>
      <c r="J23" s="14">
        <v>0.06</v>
      </c>
      <c r="K23" s="14">
        <v>0.03</v>
      </c>
      <c r="L23" s="14">
        <v>0.04</v>
      </c>
      <c r="M23" s="13">
        <v>2786</v>
      </c>
      <c r="N23" s="13">
        <v>2545</v>
      </c>
      <c r="O23" s="13">
        <v>2591</v>
      </c>
      <c r="P23" s="13">
        <v>2600</v>
      </c>
      <c r="Q23" s="13">
        <v>2643</v>
      </c>
      <c r="T23" s="13" t="s">
        <v>44</v>
      </c>
      <c r="U23" s="9">
        <f t="shared" si="0"/>
        <v>1.2E-2</v>
      </c>
      <c r="V23" s="9">
        <f t="shared" si="1"/>
        <v>0.04</v>
      </c>
      <c r="W23" s="51">
        <f t="shared" si="2"/>
        <v>3333.3333333333335</v>
      </c>
    </row>
    <row r="24" spans="1:23" ht="48.75" customHeight="1">
      <c r="A24" s="13" t="s">
        <v>45</v>
      </c>
      <c r="B24" s="13" t="s">
        <v>16</v>
      </c>
      <c r="C24" s="14">
        <v>1</v>
      </c>
      <c r="D24" s="14">
        <v>1.1000000000000001</v>
      </c>
      <c r="E24" s="14">
        <v>0.5</v>
      </c>
      <c r="F24" s="14">
        <v>0.4</v>
      </c>
      <c r="G24" s="14">
        <v>1.2</v>
      </c>
      <c r="H24" s="14">
        <v>0.6</v>
      </c>
      <c r="I24" s="14">
        <v>0.72</v>
      </c>
      <c r="J24" s="14">
        <v>0.32</v>
      </c>
      <c r="K24" s="14">
        <v>0.26</v>
      </c>
      <c r="L24" s="14">
        <v>0.76</v>
      </c>
      <c r="M24" s="13">
        <v>598</v>
      </c>
      <c r="N24" s="13">
        <v>651</v>
      </c>
      <c r="O24" s="13">
        <v>635</v>
      </c>
      <c r="P24" s="13">
        <v>640</v>
      </c>
      <c r="Q24" s="13">
        <v>635</v>
      </c>
      <c r="T24" s="13" t="s">
        <v>45</v>
      </c>
      <c r="U24" s="9">
        <f t="shared" si="0"/>
        <v>0.84000000000000008</v>
      </c>
      <c r="V24" s="9">
        <f t="shared" si="1"/>
        <v>0.53200000000000003</v>
      </c>
      <c r="W24" s="51">
        <f t="shared" si="2"/>
        <v>633.33333333333326</v>
      </c>
    </row>
    <row r="25" spans="1:23" ht="48.75" customHeight="1">
      <c r="A25" s="13" t="s">
        <v>46</v>
      </c>
      <c r="B25" s="13" t="s">
        <v>16</v>
      </c>
      <c r="C25" s="14">
        <v>4236.29</v>
      </c>
      <c r="D25" s="14">
        <v>4180.2</v>
      </c>
      <c r="E25" s="14">
        <v>4287.17</v>
      </c>
      <c r="F25" s="14">
        <v>4348.3999999999996</v>
      </c>
      <c r="G25" s="14">
        <v>3736.1</v>
      </c>
      <c r="H25" s="14">
        <v>3753.35</v>
      </c>
      <c r="I25" s="14">
        <v>3808.16</v>
      </c>
      <c r="J25" s="14">
        <v>4685.88</v>
      </c>
      <c r="K25" s="14">
        <v>4561.47</v>
      </c>
      <c r="L25" s="14">
        <v>3739.84</v>
      </c>
      <c r="M25" s="13">
        <v>886</v>
      </c>
      <c r="N25" s="13">
        <v>911</v>
      </c>
      <c r="O25" s="13">
        <v>1093</v>
      </c>
      <c r="P25" s="13">
        <v>1049</v>
      </c>
      <c r="Q25" s="13">
        <v>1001</v>
      </c>
      <c r="T25" s="13" t="s">
        <v>46</v>
      </c>
      <c r="U25" s="9">
        <f t="shared" si="0"/>
        <v>4157.6319999999996</v>
      </c>
      <c r="V25" s="9">
        <f t="shared" si="1"/>
        <v>4109.74</v>
      </c>
      <c r="W25" s="51">
        <f t="shared" si="2"/>
        <v>988.48094299832212</v>
      </c>
    </row>
    <row r="26" spans="1:23" ht="48.75" customHeight="1">
      <c r="A26" s="13" t="s">
        <v>48</v>
      </c>
      <c r="B26" s="13" t="s">
        <v>16</v>
      </c>
      <c r="C26" s="14">
        <v>63.03</v>
      </c>
      <c r="D26" s="14">
        <v>46.88</v>
      </c>
      <c r="E26" s="14">
        <v>67.489999999999995</v>
      </c>
      <c r="F26" s="14">
        <v>67.41</v>
      </c>
      <c r="G26" s="14">
        <v>59.96</v>
      </c>
      <c r="H26" s="14">
        <v>143.52000000000001</v>
      </c>
      <c r="I26" s="14">
        <v>118</v>
      </c>
      <c r="J26" s="14">
        <v>185.13</v>
      </c>
      <c r="K26" s="14">
        <v>158.88999999999999</v>
      </c>
      <c r="L26" s="14">
        <v>146.12</v>
      </c>
      <c r="M26" s="13">
        <v>2277</v>
      </c>
      <c r="N26" s="13">
        <v>2517</v>
      </c>
      <c r="O26" s="13">
        <v>2743</v>
      </c>
      <c r="P26" s="13">
        <v>2357</v>
      </c>
      <c r="Q26" s="13">
        <v>2437</v>
      </c>
      <c r="T26" s="13" t="s">
        <v>48</v>
      </c>
      <c r="U26" s="9">
        <f t="shared" ref="U26:U30" si="3">AVERAGE(C26:G26)</f>
        <v>60.953999999999994</v>
      </c>
      <c r="V26" s="9">
        <f t="shared" ref="V26:V30" si="4">AVERAGE(H26:L26)</f>
        <v>150.33199999999999</v>
      </c>
      <c r="W26" s="51">
        <f t="shared" ref="W26:W30" si="5">V26/U26*1000</f>
        <v>2466.3188634051912</v>
      </c>
    </row>
    <row r="27" spans="1:23" ht="48.75" customHeight="1">
      <c r="A27" s="13" t="s">
        <v>49</v>
      </c>
      <c r="B27" s="13" t="s">
        <v>16</v>
      </c>
      <c r="C27" s="14">
        <v>9</v>
      </c>
      <c r="D27" s="14">
        <v>8</v>
      </c>
      <c r="E27" s="14">
        <v>9</v>
      </c>
      <c r="F27" s="14">
        <v>10</v>
      </c>
      <c r="G27" s="14">
        <v>4</v>
      </c>
      <c r="H27" s="14">
        <v>9.51</v>
      </c>
      <c r="I27" s="14">
        <v>3.98</v>
      </c>
      <c r="J27" s="14">
        <v>10.42</v>
      </c>
      <c r="K27" s="14">
        <v>9.3000000000000007</v>
      </c>
      <c r="L27" s="14">
        <v>4.04</v>
      </c>
      <c r="M27" s="13">
        <v>1057</v>
      </c>
      <c r="N27" s="13">
        <v>497</v>
      </c>
      <c r="O27" s="13">
        <v>1158</v>
      </c>
      <c r="P27" s="13">
        <v>930</v>
      </c>
      <c r="Q27" s="13">
        <v>1011</v>
      </c>
      <c r="T27" s="13" t="s">
        <v>49</v>
      </c>
      <c r="U27" s="9">
        <f t="shared" si="3"/>
        <v>8</v>
      </c>
      <c r="V27" s="9">
        <f t="shared" si="4"/>
        <v>7.45</v>
      </c>
      <c r="W27" s="51">
        <f t="shared" si="5"/>
        <v>931.25</v>
      </c>
    </row>
    <row r="28" spans="1:23" ht="48.75" customHeight="1">
      <c r="A28" s="13" t="s">
        <v>52</v>
      </c>
      <c r="B28" s="13" t="s">
        <v>16</v>
      </c>
      <c r="C28" s="14">
        <v>925</v>
      </c>
      <c r="D28" s="14">
        <v>877</v>
      </c>
      <c r="E28" s="14">
        <v>917</v>
      </c>
      <c r="F28" s="14">
        <v>907</v>
      </c>
      <c r="G28" s="14">
        <v>905</v>
      </c>
      <c r="H28" s="14">
        <v>1794.5</v>
      </c>
      <c r="I28" s="14">
        <v>1779.43</v>
      </c>
      <c r="J28" s="14">
        <v>1939.46</v>
      </c>
      <c r="K28" s="14">
        <v>2014.45</v>
      </c>
      <c r="L28" s="14">
        <v>1951.18</v>
      </c>
      <c r="M28" s="13">
        <v>1940</v>
      </c>
      <c r="N28" s="13">
        <v>2029</v>
      </c>
      <c r="O28" s="13">
        <v>2115</v>
      </c>
      <c r="P28" s="13">
        <v>2221</v>
      </c>
      <c r="Q28" s="13">
        <v>2156</v>
      </c>
      <c r="T28" s="13" t="s">
        <v>52</v>
      </c>
      <c r="U28" s="9">
        <f t="shared" si="3"/>
        <v>906.2</v>
      </c>
      <c r="V28" s="9">
        <f t="shared" si="4"/>
        <v>1895.8040000000001</v>
      </c>
      <c r="W28" s="51">
        <f t="shared" si="5"/>
        <v>2092.0370779077471</v>
      </c>
    </row>
    <row r="29" spans="1:23" ht="48.75" customHeight="1">
      <c r="A29" s="13" t="s">
        <v>53</v>
      </c>
      <c r="B29" s="13" t="s">
        <v>16</v>
      </c>
      <c r="C29" s="14">
        <v>0.2</v>
      </c>
      <c r="D29" s="14">
        <v>7.0000000000000007E-2</v>
      </c>
      <c r="E29" s="14">
        <v>7.0000000000000007E-2</v>
      </c>
      <c r="F29" s="14">
        <v>7.0000000000000007E-2</v>
      </c>
      <c r="G29" s="14">
        <v>7.0000000000000007E-2</v>
      </c>
      <c r="H29" s="14">
        <v>0.06</v>
      </c>
      <c r="I29" s="14">
        <v>0.03</v>
      </c>
      <c r="J29" s="14">
        <v>0.03</v>
      </c>
      <c r="K29" s="14">
        <v>0.03</v>
      </c>
      <c r="L29" s="14">
        <v>0.03</v>
      </c>
      <c r="M29" s="13">
        <v>300</v>
      </c>
      <c r="N29" s="13">
        <v>402</v>
      </c>
      <c r="O29" s="13">
        <v>401</v>
      </c>
      <c r="P29" s="13">
        <v>425</v>
      </c>
      <c r="Q29" s="13">
        <v>428</v>
      </c>
      <c r="T29" s="13" t="s">
        <v>53</v>
      </c>
      <c r="U29" s="9">
        <f t="shared" si="3"/>
        <v>9.6000000000000002E-2</v>
      </c>
      <c r="V29" s="9">
        <f t="shared" si="4"/>
        <v>3.5999999999999997E-2</v>
      </c>
      <c r="W29" s="51">
        <f t="shared" si="5"/>
        <v>374.99999999999994</v>
      </c>
    </row>
    <row r="30" spans="1:23" ht="48.75" customHeight="1">
      <c r="A30" s="13" t="s">
        <v>54</v>
      </c>
      <c r="B30" s="13" t="s">
        <v>16</v>
      </c>
      <c r="C30" s="14">
        <v>7480.6</v>
      </c>
      <c r="D30" s="14">
        <v>7105.03</v>
      </c>
      <c r="E30" s="14">
        <v>7542.68</v>
      </c>
      <c r="F30" s="14">
        <v>7652.1</v>
      </c>
      <c r="G30" s="14">
        <v>6840.8</v>
      </c>
      <c r="H30" s="14">
        <v>9208.85</v>
      </c>
      <c r="I30" s="14">
        <v>8664.1299999999992</v>
      </c>
      <c r="J30" s="14">
        <v>10362.6</v>
      </c>
      <c r="K30" s="14">
        <v>10863.17</v>
      </c>
      <c r="L30" s="14">
        <v>9780.6299999999992</v>
      </c>
      <c r="M30" s="13">
        <v>1231</v>
      </c>
      <c r="N30" s="13">
        <v>1219</v>
      </c>
      <c r="O30" s="13">
        <v>1374</v>
      </c>
      <c r="P30" s="13">
        <v>1420</v>
      </c>
      <c r="Q30" s="13">
        <v>1430</v>
      </c>
      <c r="T30" s="13" t="s">
        <v>54</v>
      </c>
      <c r="U30" s="9">
        <f t="shared" si="3"/>
        <v>7324.2420000000011</v>
      </c>
      <c r="V30" s="9">
        <f t="shared" si="4"/>
        <v>9775.8760000000002</v>
      </c>
      <c r="W30" s="51">
        <f t="shared" si="5"/>
        <v>1334.7286995705492</v>
      </c>
    </row>
    <row r="31" spans="1:23">
      <c r="A31" s="152">
        <v>6</v>
      </c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</row>
  </sheetData>
  <mergeCells count="17">
    <mergeCell ref="A31:Q31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  <mergeCell ref="T4:W4"/>
    <mergeCell ref="T5:W5"/>
    <mergeCell ref="T6:T7"/>
    <mergeCell ref="U6:U7"/>
    <mergeCell ref="V6:V7"/>
    <mergeCell ref="W6:W7"/>
  </mergeCells>
  <pageMargins left="0.7" right="0.7" top="0.75" bottom="0.75" header="0.3" footer="0.3"/>
  <pageSetup paperSize="9" scale="3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84"/>
  <sheetViews>
    <sheetView view="pageBreakPreview" zoomScale="60" zoomScaleNormal="110" workbookViewId="0">
      <pane ySplit="7" topLeftCell="A35" activePane="bottomLeft" state="frozen"/>
      <selection pane="bottomLeft" activeCell="L41" sqref="L41"/>
    </sheetView>
  </sheetViews>
  <sheetFormatPr defaultColWidth="11.42578125" defaultRowHeight="28.5" outlineLevelCol="1"/>
  <cols>
    <col min="1" max="1" width="41.85546875" style="90" customWidth="1"/>
    <col min="2" max="2" width="11.140625" style="90" customWidth="1"/>
    <col min="3" max="17" width="22.28515625" style="90" customWidth="1" outlineLevel="1"/>
    <col min="18" max="19" width="11.42578125" style="90"/>
    <col min="20" max="20" width="27.5703125" style="92" customWidth="1"/>
    <col min="21" max="21" width="18.7109375" style="92" customWidth="1"/>
    <col min="22" max="24" width="15" style="92" customWidth="1"/>
    <col min="25" max="16384" width="11.42578125" style="90"/>
  </cols>
  <sheetData>
    <row r="1" spans="1:24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T1" s="91"/>
      <c r="U1" s="91"/>
      <c r="V1" s="91"/>
      <c r="W1" s="91"/>
      <c r="X1" s="91"/>
    </row>
    <row r="2" spans="1:24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24">
      <c r="A3" s="148" t="s">
        <v>58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</row>
    <row r="4" spans="1:24">
      <c r="A4" s="149" t="s">
        <v>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T4" s="140" t="s">
        <v>101</v>
      </c>
      <c r="U4" s="140"/>
      <c r="V4" s="140"/>
      <c r="W4" s="140"/>
      <c r="X4" s="140"/>
    </row>
    <row r="5" spans="1:24">
      <c r="A5" s="149" t="s">
        <v>4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T5" s="140" t="s">
        <v>84</v>
      </c>
      <c r="U5" s="140"/>
      <c r="V5" s="140"/>
      <c r="W5" s="140"/>
      <c r="X5" s="140"/>
    </row>
    <row r="6" spans="1:24" s="93" customFormat="1" ht="27.75" customHeight="1">
      <c r="A6" s="145" t="s">
        <v>5</v>
      </c>
      <c r="B6" s="145" t="s">
        <v>6</v>
      </c>
      <c r="C6" s="150" t="s">
        <v>7</v>
      </c>
      <c r="D6" s="150"/>
      <c r="E6" s="150"/>
      <c r="F6" s="150"/>
      <c r="G6" s="150"/>
      <c r="H6" s="150" t="s">
        <v>8</v>
      </c>
      <c r="I6" s="150"/>
      <c r="J6" s="150"/>
      <c r="K6" s="150"/>
      <c r="L6" s="150"/>
      <c r="M6" s="150" t="s">
        <v>9</v>
      </c>
      <c r="N6" s="150"/>
      <c r="O6" s="150"/>
      <c r="P6" s="150"/>
      <c r="Q6" s="150"/>
      <c r="T6" s="141" t="s">
        <v>5</v>
      </c>
      <c r="U6" s="142" t="s">
        <v>6</v>
      </c>
      <c r="V6" s="141" t="s">
        <v>7</v>
      </c>
      <c r="W6" s="141" t="s">
        <v>8</v>
      </c>
      <c r="X6" s="141" t="s">
        <v>9</v>
      </c>
    </row>
    <row r="7" spans="1:24" ht="27.75" customHeight="1">
      <c r="A7" s="146"/>
      <c r="B7" s="146"/>
      <c r="C7" s="94" t="s">
        <v>10</v>
      </c>
      <c r="D7" s="94" t="s">
        <v>11</v>
      </c>
      <c r="E7" s="94" t="s">
        <v>12</v>
      </c>
      <c r="F7" s="94" t="s">
        <v>13</v>
      </c>
      <c r="G7" s="94" t="s">
        <v>14</v>
      </c>
      <c r="H7" s="94" t="s">
        <v>10</v>
      </c>
      <c r="I7" s="94" t="s">
        <v>11</v>
      </c>
      <c r="J7" s="94" t="s">
        <v>12</v>
      </c>
      <c r="K7" s="94" t="s">
        <v>13</v>
      </c>
      <c r="L7" s="94" t="s">
        <v>14</v>
      </c>
      <c r="M7" s="94" t="s">
        <v>10</v>
      </c>
      <c r="N7" s="94" t="s">
        <v>11</v>
      </c>
      <c r="O7" s="94" t="s">
        <v>12</v>
      </c>
      <c r="P7" s="94" t="s">
        <v>13</v>
      </c>
      <c r="Q7" s="94" t="s">
        <v>14</v>
      </c>
      <c r="T7" s="141"/>
      <c r="U7" s="143"/>
      <c r="V7" s="141"/>
      <c r="W7" s="141"/>
      <c r="X7" s="141"/>
    </row>
    <row r="8" spans="1:24" ht="37.5" customHeight="1">
      <c r="A8" s="95" t="s">
        <v>15</v>
      </c>
      <c r="B8" s="95" t="s">
        <v>16</v>
      </c>
      <c r="C8" s="96">
        <v>0.04</v>
      </c>
      <c r="D8" s="96">
        <v>0.03</v>
      </c>
      <c r="E8" s="96">
        <v>0</v>
      </c>
      <c r="F8" s="96">
        <v>0.04</v>
      </c>
      <c r="G8" s="96">
        <v>0.04</v>
      </c>
      <c r="H8" s="96">
        <v>0.04</v>
      </c>
      <c r="I8" s="96">
        <v>0.05</v>
      </c>
      <c r="J8" s="96">
        <v>0</v>
      </c>
      <c r="K8" s="96">
        <v>0.11</v>
      </c>
      <c r="L8" s="96">
        <v>0.11</v>
      </c>
      <c r="M8" s="95">
        <v>862</v>
      </c>
      <c r="N8" s="95">
        <v>1510</v>
      </c>
      <c r="O8" s="95">
        <v>0</v>
      </c>
      <c r="P8" s="95">
        <v>2680</v>
      </c>
      <c r="Q8" s="95">
        <v>2680</v>
      </c>
      <c r="T8" s="95" t="s">
        <v>15</v>
      </c>
      <c r="U8" s="95" t="s">
        <v>16</v>
      </c>
      <c r="V8" s="97">
        <f>AVERAGE(C8:G8)</f>
        <v>3.0000000000000006E-2</v>
      </c>
      <c r="W8" s="97">
        <f>AVERAGE(H8:L8)</f>
        <v>6.2E-2</v>
      </c>
      <c r="X8" s="98">
        <f>W8/V8*1000</f>
        <v>2066.6666666666665</v>
      </c>
    </row>
    <row r="9" spans="1:24" ht="37.5" customHeight="1">
      <c r="A9" s="95" t="s">
        <v>19</v>
      </c>
      <c r="B9" s="95" t="s">
        <v>16</v>
      </c>
      <c r="C9" s="96">
        <v>107</v>
      </c>
      <c r="D9" s="96">
        <v>104</v>
      </c>
      <c r="E9" s="96">
        <v>96</v>
      </c>
      <c r="F9" s="96">
        <v>114</v>
      </c>
      <c r="G9" s="96">
        <v>130</v>
      </c>
      <c r="H9" s="96">
        <v>500.55</v>
      </c>
      <c r="I9" s="96">
        <v>429.94</v>
      </c>
      <c r="J9" s="96">
        <v>452.83</v>
      </c>
      <c r="K9" s="96">
        <v>434</v>
      </c>
      <c r="L9" s="96">
        <v>440.7</v>
      </c>
      <c r="M9" s="95">
        <v>4678</v>
      </c>
      <c r="N9" s="95">
        <v>4134</v>
      </c>
      <c r="O9" s="95">
        <v>4717</v>
      </c>
      <c r="P9" s="95">
        <v>3807</v>
      </c>
      <c r="Q9" s="95">
        <v>3390</v>
      </c>
      <c r="T9" s="95" t="s">
        <v>19</v>
      </c>
      <c r="U9" s="95" t="s">
        <v>16</v>
      </c>
      <c r="V9" s="97">
        <f t="shared" ref="V9:V25" si="0">AVERAGE(C9:G9)</f>
        <v>110.2</v>
      </c>
      <c r="W9" s="97">
        <f t="shared" ref="W9:W25" si="1">AVERAGE(H9:L9)</f>
        <v>451.60399999999998</v>
      </c>
      <c r="X9" s="98">
        <f t="shared" ref="X9:X25" si="2">W9/V9*1000</f>
        <v>4098.0399274047186</v>
      </c>
    </row>
    <row r="10" spans="1:24" ht="37.5" customHeight="1">
      <c r="A10" s="95"/>
      <c r="B10" s="95" t="s">
        <v>17</v>
      </c>
      <c r="C10" s="96">
        <v>229</v>
      </c>
      <c r="D10" s="96">
        <v>162</v>
      </c>
      <c r="E10" s="96">
        <v>205</v>
      </c>
      <c r="F10" s="96">
        <v>187</v>
      </c>
      <c r="G10" s="96">
        <v>212</v>
      </c>
      <c r="H10" s="96">
        <v>1821.92</v>
      </c>
      <c r="I10" s="96">
        <v>1132.7</v>
      </c>
      <c r="J10" s="96">
        <v>1564.15</v>
      </c>
      <c r="K10" s="96">
        <v>1346.96</v>
      </c>
      <c r="L10" s="96">
        <v>1458.56</v>
      </c>
      <c r="M10" s="95">
        <v>7956</v>
      </c>
      <c r="N10" s="95">
        <v>6992</v>
      </c>
      <c r="O10" s="95">
        <v>7630</v>
      </c>
      <c r="P10" s="95">
        <v>7203</v>
      </c>
      <c r="Q10" s="95">
        <v>6880</v>
      </c>
      <c r="T10" s="95"/>
      <c r="U10" s="95" t="s">
        <v>17</v>
      </c>
      <c r="V10" s="97">
        <f t="shared" si="0"/>
        <v>199</v>
      </c>
      <c r="W10" s="97">
        <f t="shared" si="1"/>
        <v>1464.8580000000002</v>
      </c>
      <c r="X10" s="98">
        <f t="shared" si="2"/>
        <v>7361.0954773869362</v>
      </c>
    </row>
    <row r="11" spans="1:24" ht="37.5" customHeight="1">
      <c r="A11" s="95"/>
      <c r="B11" s="95" t="s">
        <v>18</v>
      </c>
      <c r="C11" s="96">
        <v>336</v>
      </c>
      <c r="D11" s="96">
        <v>266</v>
      </c>
      <c r="E11" s="96">
        <v>301</v>
      </c>
      <c r="F11" s="96">
        <v>301</v>
      </c>
      <c r="G11" s="96">
        <v>342</v>
      </c>
      <c r="H11" s="96">
        <v>2322.4699999999998</v>
      </c>
      <c r="I11" s="96">
        <v>1562.64</v>
      </c>
      <c r="J11" s="96">
        <v>2016.98</v>
      </c>
      <c r="K11" s="96">
        <v>1780.96</v>
      </c>
      <c r="L11" s="96">
        <v>1899.26</v>
      </c>
      <c r="M11" s="95">
        <v>6912</v>
      </c>
      <c r="N11" s="95">
        <v>5875</v>
      </c>
      <c r="O11" s="95">
        <v>6701</v>
      </c>
      <c r="P11" s="95">
        <v>5917</v>
      </c>
      <c r="Q11" s="95">
        <v>5553</v>
      </c>
      <c r="T11" s="95"/>
      <c r="U11" s="95" t="s">
        <v>18</v>
      </c>
      <c r="V11" s="97">
        <f t="shared" si="0"/>
        <v>309.2</v>
      </c>
      <c r="W11" s="97">
        <f t="shared" si="1"/>
        <v>1916.462</v>
      </c>
      <c r="X11" s="98">
        <f t="shared" si="2"/>
        <v>6198.130659767141</v>
      </c>
    </row>
    <row r="12" spans="1:24" ht="37.5" customHeight="1">
      <c r="A12" s="95" t="s">
        <v>20</v>
      </c>
      <c r="B12" s="95" t="s">
        <v>16</v>
      </c>
      <c r="C12" s="96">
        <v>41</v>
      </c>
      <c r="D12" s="96">
        <v>51</v>
      </c>
      <c r="E12" s="96">
        <v>41.84</v>
      </c>
      <c r="F12" s="96">
        <v>41.23</v>
      </c>
      <c r="G12" s="96">
        <v>43.37</v>
      </c>
      <c r="H12" s="96">
        <v>60.93</v>
      </c>
      <c r="I12" s="96">
        <v>78.03</v>
      </c>
      <c r="J12" s="96">
        <v>63.35</v>
      </c>
      <c r="K12" s="96">
        <v>63.28</v>
      </c>
      <c r="L12" s="96">
        <v>66.75</v>
      </c>
      <c r="M12" s="95">
        <v>1486</v>
      </c>
      <c r="N12" s="95">
        <v>1530</v>
      </c>
      <c r="O12" s="95">
        <v>1514</v>
      </c>
      <c r="P12" s="95">
        <v>1535</v>
      </c>
      <c r="Q12" s="95">
        <v>1539</v>
      </c>
      <c r="T12" s="95" t="s">
        <v>20</v>
      </c>
      <c r="U12" s="95" t="s">
        <v>16</v>
      </c>
      <c r="V12" s="97">
        <f t="shared" si="0"/>
        <v>43.688000000000002</v>
      </c>
      <c r="W12" s="97">
        <f t="shared" si="1"/>
        <v>66.468000000000004</v>
      </c>
      <c r="X12" s="98">
        <f t="shared" si="2"/>
        <v>1521.4246475004577</v>
      </c>
    </row>
    <row r="13" spans="1:24" ht="37.5" customHeight="1">
      <c r="A13" s="95"/>
      <c r="B13" s="95" t="s">
        <v>17</v>
      </c>
      <c r="C13" s="96">
        <v>9.8000000000000007</v>
      </c>
      <c r="D13" s="96">
        <v>0</v>
      </c>
      <c r="E13" s="96">
        <v>9.92</v>
      </c>
      <c r="F13" s="96">
        <v>9.92</v>
      </c>
      <c r="G13" s="96">
        <v>10.84</v>
      </c>
      <c r="H13" s="96">
        <v>16.309999999999999</v>
      </c>
      <c r="I13" s="96">
        <v>0</v>
      </c>
      <c r="J13" s="96">
        <v>16.86</v>
      </c>
      <c r="K13" s="96">
        <v>17.03</v>
      </c>
      <c r="L13" s="96">
        <v>18.649999999999999</v>
      </c>
      <c r="M13" s="95">
        <v>1665</v>
      </c>
      <c r="N13" s="95">
        <v>0</v>
      </c>
      <c r="O13" s="95">
        <v>1700</v>
      </c>
      <c r="P13" s="95">
        <v>1716</v>
      </c>
      <c r="Q13" s="95">
        <v>1720</v>
      </c>
      <c r="T13" s="95"/>
      <c r="U13" s="95" t="s">
        <v>17</v>
      </c>
      <c r="V13" s="97">
        <f t="shared" si="0"/>
        <v>8.0960000000000001</v>
      </c>
      <c r="W13" s="97">
        <f t="shared" si="1"/>
        <v>13.77</v>
      </c>
      <c r="X13" s="98">
        <f t="shared" si="2"/>
        <v>1700.8399209486165</v>
      </c>
    </row>
    <row r="14" spans="1:24" ht="37.5" customHeight="1">
      <c r="A14" s="95"/>
      <c r="B14" s="95" t="s">
        <v>18</v>
      </c>
      <c r="C14" s="96">
        <v>50.8</v>
      </c>
      <c r="D14" s="96">
        <v>51</v>
      </c>
      <c r="E14" s="96">
        <v>51.76</v>
      </c>
      <c r="F14" s="96">
        <v>51.15</v>
      </c>
      <c r="G14" s="96">
        <v>54.22</v>
      </c>
      <c r="H14" s="96">
        <v>77.239999999999995</v>
      </c>
      <c r="I14" s="96">
        <v>78.03</v>
      </c>
      <c r="J14" s="96">
        <v>80.2</v>
      </c>
      <c r="K14" s="96">
        <v>80.31</v>
      </c>
      <c r="L14" s="96">
        <v>85.4</v>
      </c>
      <c r="M14" s="95">
        <v>1521</v>
      </c>
      <c r="N14" s="95">
        <v>1530</v>
      </c>
      <c r="O14" s="95">
        <v>1550</v>
      </c>
      <c r="P14" s="95">
        <v>1570</v>
      </c>
      <c r="Q14" s="95">
        <v>1575</v>
      </c>
      <c r="T14" s="95"/>
      <c r="U14" s="95" t="s">
        <v>18</v>
      </c>
      <c r="V14" s="97">
        <f t="shared" si="0"/>
        <v>51.786000000000001</v>
      </c>
      <c r="W14" s="97">
        <f t="shared" si="1"/>
        <v>80.23599999999999</v>
      </c>
      <c r="X14" s="98">
        <f t="shared" si="2"/>
        <v>1549.3762793032863</v>
      </c>
    </row>
    <row r="15" spans="1:24" ht="37.5" customHeight="1">
      <c r="A15" s="95" t="s">
        <v>21</v>
      </c>
      <c r="B15" s="95" t="s">
        <v>16</v>
      </c>
      <c r="C15" s="96">
        <v>31.54</v>
      </c>
      <c r="D15" s="96">
        <v>32.26</v>
      </c>
      <c r="E15" s="96">
        <v>36.64</v>
      </c>
      <c r="F15" s="96">
        <v>41.15</v>
      </c>
      <c r="G15" s="96">
        <v>42.92</v>
      </c>
      <c r="H15" s="96">
        <v>98.77</v>
      </c>
      <c r="I15" s="96">
        <v>104.99</v>
      </c>
      <c r="J15" s="96">
        <v>128.04</v>
      </c>
      <c r="K15" s="96">
        <v>147.91</v>
      </c>
      <c r="L15" s="96">
        <v>170.19</v>
      </c>
      <c r="M15" s="95">
        <v>3132</v>
      </c>
      <c r="N15" s="95">
        <v>3254</v>
      </c>
      <c r="O15" s="95">
        <v>3495</v>
      </c>
      <c r="P15" s="95">
        <v>3594</v>
      </c>
      <c r="Q15" s="95">
        <v>3965</v>
      </c>
      <c r="T15" s="95" t="s">
        <v>21</v>
      </c>
      <c r="U15" s="95" t="s">
        <v>16</v>
      </c>
      <c r="V15" s="97">
        <f t="shared" si="0"/>
        <v>36.902000000000001</v>
      </c>
      <c r="W15" s="97">
        <f t="shared" si="1"/>
        <v>129.97999999999996</v>
      </c>
      <c r="X15" s="98">
        <f t="shared" si="2"/>
        <v>3522.3023142377097</v>
      </c>
    </row>
    <row r="16" spans="1:24" ht="37.5" customHeight="1">
      <c r="A16" s="95" t="s">
        <v>22</v>
      </c>
      <c r="B16" s="95" t="s">
        <v>16</v>
      </c>
      <c r="C16" s="96">
        <v>223.24</v>
      </c>
      <c r="D16" s="96">
        <v>223.32</v>
      </c>
      <c r="E16" s="96">
        <v>209.31</v>
      </c>
      <c r="F16" s="96">
        <v>193.61</v>
      </c>
      <c r="G16" s="96">
        <v>173.78</v>
      </c>
      <c r="H16" s="96">
        <v>535.78</v>
      </c>
      <c r="I16" s="96">
        <v>464.05</v>
      </c>
      <c r="J16" s="96">
        <v>434.94</v>
      </c>
      <c r="K16" s="96">
        <v>225.16</v>
      </c>
      <c r="L16" s="96">
        <v>234.95</v>
      </c>
      <c r="M16" s="95">
        <v>2400</v>
      </c>
      <c r="N16" s="95">
        <v>2078</v>
      </c>
      <c r="O16" s="95">
        <v>2078</v>
      </c>
      <c r="P16" s="95">
        <v>1163</v>
      </c>
      <c r="Q16" s="95">
        <v>1352</v>
      </c>
      <c r="T16" s="95" t="s">
        <v>22</v>
      </c>
      <c r="U16" s="95" t="s">
        <v>16</v>
      </c>
      <c r="V16" s="97">
        <f t="shared" si="0"/>
        <v>204.65199999999999</v>
      </c>
      <c r="W16" s="97">
        <f t="shared" si="1"/>
        <v>378.976</v>
      </c>
      <c r="X16" s="98">
        <f t="shared" si="2"/>
        <v>1851.806969880578</v>
      </c>
    </row>
    <row r="17" spans="1:24" ht="37.5" customHeight="1">
      <c r="A17" s="95"/>
      <c r="B17" s="95" t="s">
        <v>17</v>
      </c>
      <c r="C17" s="96">
        <v>454.2</v>
      </c>
      <c r="D17" s="96">
        <v>446.16</v>
      </c>
      <c r="E17" s="96">
        <v>463.83</v>
      </c>
      <c r="F17" s="96">
        <v>455.58</v>
      </c>
      <c r="G17" s="96">
        <v>489.08</v>
      </c>
      <c r="H17" s="96">
        <v>1819.09</v>
      </c>
      <c r="I17" s="96">
        <v>2018.63</v>
      </c>
      <c r="J17" s="96">
        <v>1567.75</v>
      </c>
      <c r="K17" s="96">
        <v>1859.22</v>
      </c>
      <c r="L17" s="96">
        <v>2433.64</v>
      </c>
      <c r="M17" s="95">
        <v>4005</v>
      </c>
      <c r="N17" s="95">
        <v>4524</v>
      </c>
      <c r="O17" s="95">
        <v>3380</v>
      </c>
      <c r="P17" s="95">
        <v>4081</v>
      </c>
      <c r="Q17" s="95">
        <v>4976</v>
      </c>
      <c r="T17" s="95"/>
      <c r="U17" s="95" t="s">
        <v>17</v>
      </c>
      <c r="V17" s="97">
        <f t="shared" si="0"/>
        <v>461.77</v>
      </c>
      <c r="W17" s="97">
        <f t="shared" si="1"/>
        <v>1939.6659999999999</v>
      </c>
      <c r="X17" s="98">
        <f t="shared" si="2"/>
        <v>4200.5024146219985</v>
      </c>
    </row>
    <row r="18" spans="1:24" ht="37.5" customHeight="1">
      <c r="A18" s="95"/>
      <c r="B18" s="95" t="s">
        <v>18</v>
      </c>
      <c r="C18" s="96">
        <v>677.45</v>
      </c>
      <c r="D18" s="96">
        <v>669.48</v>
      </c>
      <c r="E18" s="96">
        <v>673.14</v>
      </c>
      <c r="F18" s="96">
        <v>649.19000000000005</v>
      </c>
      <c r="G18" s="96">
        <v>662.85</v>
      </c>
      <c r="H18" s="96">
        <v>2354.87</v>
      </c>
      <c r="I18" s="96">
        <v>2482.69</v>
      </c>
      <c r="J18" s="96">
        <v>2002.69</v>
      </c>
      <c r="K18" s="96">
        <v>2084.39</v>
      </c>
      <c r="L18" s="96">
        <v>2668.59</v>
      </c>
      <c r="M18" s="95">
        <v>3476</v>
      </c>
      <c r="N18" s="95">
        <v>3708</v>
      </c>
      <c r="O18" s="95">
        <v>2975</v>
      </c>
      <c r="P18" s="95">
        <v>3211</v>
      </c>
      <c r="Q18" s="95">
        <v>4026</v>
      </c>
      <c r="T18" s="95"/>
      <c r="U18" s="95" t="s">
        <v>18</v>
      </c>
      <c r="V18" s="97">
        <f t="shared" si="0"/>
        <v>666.42200000000003</v>
      </c>
      <c r="W18" s="97">
        <f t="shared" si="1"/>
        <v>2318.6459999999997</v>
      </c>
      <c r="X18" s="98">
        <f t="shared" si="2"/>
        <v>3479.245883239148</v>
      </c>
    </row>
    <row r="19" spans="1:24" ht="37.5" customHeight="1">
      <c r="A19" s="95" t="s">
        <v>23</v>
      </c>
      <c r="B19" s="95" t="s">
        <v>16</v>
      </c>
      <c r="C19" s="96">
        <v>0</v>
      </c>
      <c r="D19" s="96">
        <v>0</v>
      </c>
      <c r="E19" s="96">
        <v>0.08</v>
      </c>
      <c r="F19" s="96">
        <v>0.01</v>
      </c>
      <c r="G19" s="96">
        <v>0.01</v>
      </c>
      <c r="H19" s="96">
        <v>0</v>
      </c>
      <c r="I19" s="96">
        <v>0</v>
      </c>
      <c r="J19" s="96">
        <v>0.24</v>
      </c>
      <c r="K19" s="96">
        <v>0.02</v>
      </c>
      <c r="L19" s="96">
        <v>0.03</v>
      </c>
      <c r="M19" s="95">
        <v>0</v>
      </c>
      <c r="N19" s="95">
        <v>0</v>
      </c>
      <c r="O19" s="95">
        <v>3000</v>
      </c>
      <c r="P19" s="95">
        <v>3000</v>
      </c>
      <c r="Q19" s="95">
        <v>2875</v>
      </c>
      <c r="T19" s="95" t="s">
        <v>23</v>
      </c>
      <c r="U19" s="95" t="s">
        <v>16</v>
      </c>
      <c r="V19" s="97">
        <f t="shared" si="0"/>
        <v>1.9999999999999997E-2</v>
      </c>
      <c r="W19" s="97">
        <f t="shared" si="1"/>
        <v>5.800000000000001E-2</v>
      </c>
      <c r="X19" s="98">
        <f t="shared" si="2"/>
        <v>2900.0000000000009</v>
      </c>
    </row>
    <row r="20" spans="1:24" ht="37.5" customHeight="1">
      <c r="A20" s="95" t="s">
        <v>24</v>
      </c>
      <c r="B20" s="95" t="s">
        <v>16</v>
      </c>
      <c r="C20" s="96">
        <v>133.41</v>
      </c>
      <c r="D20" s="96">
        <v>118.39</v>
      </c>
      <c r="E20" s="96">
        <v>128.18</v>
      </c>
      <c r="F20" s="96">
        <v>113.89</v>
      </c>
      <c r="G20" s="96">
        <v>130.58000000000001</v>
      </c>
      <c r="H20" s="96">
        <v>317.52</v>
      </c>
      <c r="I20" s="96">
        <v>296.33</v>
      </c>
      <c r="J20" s="96">
        <v>344.93</v>
      </c>
      <c r="K20" s="96">
        <v>341.21</v>
      </c>
      <c r="L20" s="96">
        <v>393.96</v>
      </c>
      <c r="M20" s="95">
        <v>2380</v>
      </c>
      <c r="N20" s="95">
        <v>2503</v>
      </c>
      <c r="O20" s="95">
        <v>2691</v>
      </c>
      <c r="P20" s="95">
        <v>2996</v>
      </c>
      <c r="Q20" s="95">
        <v>3017</v>
      </c>
      <c r="T20" s="95" t="s">
        <v>24</v>
      </c>
      <c r="U20" s="95" t="s">
        <v>16</v>
      </c>
      <c r="V20" s="97">
        <f t="shared" si="0"/>
        <v>124.89000000000001</v>
      </c>
      <c r="W20" s="97">
        <f t="shared" si="1"/>
        <v>338.79</v>
      </c>
      <c r="X20" s="98">
        <f t="shared" si="2"/>
        <v>2712.7071823204419</v>
      </c>
    </row>
    <row r="21" spans="1:24" ht="37.5" customHeight="1">
      <c r="A21" s="95" t="s">
        <v>25</v>
      </c>
      <c r="B21" s="95" t="s">
        <v>16</v>
      </c>
      <c r="C21" s="96">
        <v>0</v>
      </c>
      <c r="D21" s="96">
        <v>0.04</v>
      </c>
      <c r="E21" s="96">
        <v>0</v>
      </c>
      <c r="F21" s="96"/>
      <c r="G21" s="96">
        <v>0</v>
      </c>
      <c r="H21" s="96">
        <v>0</v>
      </c>
      <c r="I21" s="96">
        <v>0.04</v>
      </c>
      <c r="J21" s="96">
        <v>0</v>
      </c>
      <c r="K21" s="96"/>
      <c r="L21" s="96">
        <v>0</v>
      </c>
      <c r="M21" s="95">
        <v>1000</v>
      </c>
      <c r="N21" s="95">
        <v>1053</v>
      </c>
      <c r="O21" s="95">
        <v>1000</v>
      </c>
      <c r="P21" s="95"/>
      <c r="Q21" s="95">
        <v>0</v>
      </c>
      <c r="T21" s="95" t="s">
        <v>25</v>
      </c>
      <c r="U21" s="95" t="s">
        <v>16</v>
      </c>
      <c r="V21" s="97">
        <f t="shared" si="0"/>
        <v>0.01</v>
      </c>
      <c r="W21" s="97">
        <f t="shared" si="1"/>
        <v>0.01</v>
      </c>
      <c r="X21" s="98">
        <f t="shared" si="2"/>
        <v>1000</v>
      </c>
    </row>
    <row r="22" spans="1:24" ht="37.5" customHeight="1">
      <c r="A22" s="95"/>
      <c r="B22" s="95" t="s">
        <v>17</v>
      </c>
      <c r="C22" s="96">
        <v>0</v>
      </c>
      <c r="D22" s="96">
        <v>0.1</v>
      </c>
      <c r="E22" s="96">
        <v>0</v>
      </c>
      <c r="F22" s="96"/>
      <c r="G22" s="96">
        <v>0</v>
      </c>
      <c r="H22" s="96">
        <v>0</v>
      </c>
      <c r="I22" s="96">
        <v>0.08</v>
      </c>
      <c r="J22" s="96">
        <v>0</v>
      </c>
      <c r="K22" s="96"/>
      <c r="L22" s="96">
        <v>0</v>
      </c>
      <c r="M22" s="95">
        <v>0</v>
      </c>
      <c r="N22" s="95">
        <v>800</v>
      </c>
      <c r="O22" s="95">
        <v>0</v>
      </c>
      <c r="P22" s="95"/>
      <c r="Q22" s="95">
        <v>0</v>
      </c>
      <c r="T22" s="95"/>
      <c r="U22" s="95" t="s">
        <v>17</v>
      </c>
      <c r="V22" s="97">
        <f t="shared" si="0"/>
        <v>2.5000000000000001E-2</v>
      </c>
      <c r="W22" s="97">
        <f t="shared" si="1"/>
        <v>0.02</v>
      </c>
      <c r="X22" s="98">
        <f t="shared" si="2"/>
        <v>799.99999999999989</v>
      </c>
    </row>
    <row r="23" spans="1:24" ht="37.5" customHeight="1">
      <c r="A23" s="95"/>
      <c r="B23" s="95" t="s">
        <v>18</v>
      </c>
      <c r="C23" s="96">
        <v>0</v>
      </c>
      <c r="D23" s="96">
        <v>0.14000000000000001</v>
      </c>
      <c r="E23" s="96">
        <v>0</v>
      </c>
      <c r="F23" s="96"/>
      <c r="G23" s="96">
        <v>0</v>
      </c>
      <c r="H23" s="96">
        <v>0</v>
      </c>
      <c r="I23" s="96">
        <v>0.12</v>
      </c>
      <c r="J23" s="96">
        <v>0</v>
      </c>
      <c r="K23" s="96"/>
      <c r="L23" s="96">
        <v>0</v>
      </c>
      <c r="M23" s="95">
        <v>1000</v>
      </c>
      <c r="N23" s="95">
        <v>872</v>
      </c>
      <c r="O23" s="95">
        <v>1000</v>
      </c>
      <c r="P23" s="95"/>
      <c r="Q23" s="95">
        <v>0</v>
      </c>
      <c r="T23" s="95"/>
      <c r="U23" s="95" t="s">
        <v>18</v>
      </c>
      <c r="V23" s="97">
        <f t="shared" si="0"/>
        <v>3.5000000000000003E-2</v>
      </c>
      <c r="W23" s="97">
        <f t="shared" si="1"/>
        <v>0.03</v>
      </c>
      <c r="X23" s="98">
        <f t="shared" si="2"/>
        <v>857.142857142857</v>
      </c>
    </row>
    <row r="24" spans="1:24" ht="37.5" customHeight="1">
      <c r="A24" s="95" t="s">
        <v>27</v>
      </c>
      <c r="B24" s="95" t="s">
        <v>16</v>
      </c>
      <c r="C24" s="96">
        <v>0.03</v>
      </c>
      <c r="D24" s="96">
        <v>0.02</v>
      </c>
      <c r="E24" s="96">
        <v>0.02</v>
      </c>
      <c r="F24" s="96">
        <v>0.02</v>
      </c>
      <c r="G24" s="96">
        <v>0.02</v>
      </c>
      <c r="H24" s="96">
        <v>0.17</v>
      </c>
      <c r="I24" s="96">
        <v>0.1</v>
      </c>
      <c r="J24" s="96">
        <v>0.1</v>
      </c>
      <c r="K24" s="96">
        <v>0.11</v>
      </c>
      <c r="L24" s="96">
        <v>0.1</v>
      </c>
      <c r="M24" s="95">
        <v>5118</v>
      </c>
      <c r="N24" s="95">
        <v>5110</v>
      </c>
      <c r="O24" s="95">
        <v>5100</v>
      </c>
      <c r="P24" s="95">
        <v>5091</v>
      </c>
      <c r="Q24" s="95">
        <v>5100</v>
      </c>
      <c r="T24" s="95" t="s">
        <v>27</v>
      </c>
      <c r="U24" s="95" t="s">
        <v>16</v>
      </c>
      <c r="V24" s="97">
        <f t="shared" si="0"/>
        <v>2.2000000000000002E-2</v>
      </c>
      <c r="W24" s="97">
        <f t="shared" si="1"/>
        <v>0.11599999999999999</v>
      </c>
      <c r="X24" s="98">
        <f t="shared" si="2"/>
        <v>5272.7272727272712</v>
      </c>
    </row>
    <row r="25" spans="1:24" ht="37.5" customHeight="1">
      <c r="A25" s="95" t="s">
        <v>29</v>
      </c>
      <c r="B25" s="95" t="s">
        <v>16</v>
      </c>
      <c r="C25" s="96">
        <v>303</v>
      </c>
      <c r="D25" s="96">
        <v>310.54000000000002</v>
      </c>
      <c r="E25" s="96">
        <v>300.5</v>
      </c>
      <c r="F25" s="96">
        <v>286.70999999999998</v>
      </c>
      <c r="G25" s="96">
        <v>294.69</v>
      </c>
      <c r="H25" s="96">
        <v>469.95</v>
      </c>
      <c r="I25" s="96">
        <v>549.66</v>
      </c>
      <c r="J25" s="96">
        <v>449.85</v>
      </c>
      <c r="K25" s="96">
        <v>436.09</v>
      </c>
      <c r="L25" s="96">
        <v>574.65</v>
      </c>
      <c r="M25" s="95">
        <v>1551</v>
      </c>
      <c r="N25" s="95">
        <v>1770</v>
      </c>
      <c r="O25" s="95">
        <v>1497</v>
      </c>
      <c r="P25" s="95">
        <v>1521</v>
      </c>
      <c r="Q25" s="95">
        <v>1950</v>
      </c>
      <c r="T25" s="95" t="s">
        <v>29</v>
      </c>
      <c r="U25" s="95" t="s">
        <v>16</v>
      </c>
      <c r="V25" s="97">
        <f t="shared" si="0"/>
        <v>299.08800000000002</v>
      </c>
      <c r="W25" s="97">
        <f t="shared" si="1"/>
        <v>496.03999999999996</v>
      </c>
      <c r="X25" s="98">
        <f t="shared" si="2"/>
        <v>1658.5085326057881</v>
      </c>
    </row>
    <row r="26" spans="1:24" ht="37.5" customHeight="1">
      <c r="A26" s="95"/>
      <c r="B26" s="95" t="s">
        <v>17</v>
      </c>
      <c r="C26" s="96">
        <v>98</v>
      </c>
      <c r="D26" s="96">
        <v>98.69</v>
      </c>
      <c r="E26" s="96">
        <v>137.86000000000001</v>
      </c>
      <c r="F26" s="96">
        <v>102.22</v>
      </c>
      <c r="G26" s="96">
        <v>95.83</v>
      </c>
      <c r="H26" s="96">
        <v>196</v>
      </c>
      <c r="I26" s="96">
        <v>252.99</v>
      </c>
      <c r="J26" s="96">
        <v>345.95</v>
      </c>
      <c r="K26" s="96">
        <v>231.53</v>
      </c>
      <c r="L26" s="96">
        <v>241.59</v>
      </c>
      <c r="M26" s="95">
        <v>2000</v>
      </c>
      <c r="N26" s="95">
        <v>2563</v>
      </c>
      <c r="O26" s="95">
        <v>2509</v>
      </c>
      <c r="P26" s="95">
        <v>2265</v>
      </c>
      <c r="Q26" s="95">
        <v>2521</v>
      </c>
      <c r="T26" s="95"/>
      <c r="U26" s="95" t="s">
        <v>17</v>
      </c>
      <c r="V26" s="97">
        <f t="shared" ref="V26:V40" si="3">AVERAGE(C26:G26)</f>
        <v>106.52000000000001</v>
      </c>
      <c r="W26" s="97">
        <f t="shared" ref="W26:W40" si="4">AVERAGE(H26:L26)</f>
        <v>253.61199999999999</v>
      </c>
      <c r="X26" s="98">
        <f t="shared" ref="X26:X40" si="5">W26/V26*1000</f>
        <v>2380.8862185505068</v>
      </c>
    </row>
    <row r="27" spans="1:24" ht="37.5" customHeight="1">
      <c r="A27" s="95"/>
      <c r="B27" s="95" t="s">
        <v>18</v>
      </c>
      <c r="C27" s="96">
        <v>401</v>
      </c>
      <c r="D27" s="96">
        <v>409.23</v>
      </c>
      <c r="E27" s="96">
        <v>438.36</v>
      </c>
      <c r="F27" s="96">
        <v>388.93</v>
      </c>
      <c r="G27" s="96">
        <v>390.52</v>
      </c>
      <c r="H27" s="96">
        <v>665.95</v>
      </c>
      <c r="I27" s="96">
        <v>802.65</v>
      </c>
      <c r="J27" s="96">
        <v>795.8</v>
      </c>
      <c r="K27" s="96">
        <v>667.61</v>
      </c>
      <c r="L27" s="96">
        <v>816.23</v>
      </c>
      <c r="M27" s="95">
        <v>1661</v>
      </c>
      <c r="N27" s="95">
        <v>1961</v>
      </c>
      <c r="O27" s="95">
        <v>1815</v>
      </c>
      <c r="P27" s="95">
        <v>1717</v>
      </c>
      <c r="Q27" s="95">
        <v>2090</v>
      </c>
      <c r="T27" s="95"/>
      <c r="U27" s="95" t="s">
        <v>18</v>
      </c>
      <c r="V27" s="97">
        <f t="shared" si="3"/>
        <v>405.60800000000006</v>
      </c>
      <c r="W27" s="97">
        <f t="shared" si="4"/>
        <v>749.64799999999991</v>
      </c>
      <c r="X27" s="98">
        <f t="shared" si="5"/>
        <v>1848.2081221277681</v>
      </c>
    </row>
    <row r="28" spans="1:24" ht="37.5" customHeight="1">
      <c r="A28" s="95" t="s">
        <v>30</v>
      </c>
      <c r="B28" s="95" t="s">
        <v>16</v>
      </c>
      <c r="C28" s="96">
        <v>6</v>
      </c>
      <c r="D28" s="96">
        <v>5.9</v>
      </c>
      <c r="E28" s="96">
        <v>6</v>
      </c>
      <c r="F28" s="96">
        <v>6.63</v>
      </c>
      <c r="G28" s="96">
        <v>4.97</v>
      </c>
      <c r="H28" s="96">
        <v>19</v>
      </c>
      <c r="I28" s="96">
        <v>15.6</v>
      </c>
      <c r="J28" s="96">
        <v>17</v>
      </c>
      <c r="K28" s="96">
        <v>20.059999999999999</v>
      </c>
      <c r="L28" s="96">
        <v>15.57</v>
      </c>
      <c r="M28" s="95">
        <v>3167</v>
      </c>
      <c r="N28" s="95">
        <v>2644</v>
      </c>
      <c r="O28" s="95">
        <v>2833</v>
      </c>
      <c r="P28" s="95">
        <v>3026</v>
      </c>
      <c r="Q28" s="95">
        <v>3133</v>
      </c>
      <c r="T28" s="95" t="s">
        <v>30</v>
      </c>
      <c r="U28" s="95" t="s">
        <v>16</v>
      </c>
      <c r="V28" s="97">
        <f t="shared" si="3"/>
        <v>5.8999999999999995</v>
      </c>
      <c r="W28" s="97">
        <f t="shared" si="4"/>
        <v>17.445999999999998</v>
      </c>
      <c r="X28" s="98">
        <f t="shared" si="5"/>
        <v>2956.9491525423728</v>
      </c>
    </row>
    <row r="29" spans="1:24" ht="37.5" customHeight="1">
      <c r="A29" s="95" t="s">
        <v>31</v>
      </c>
      <c r="B29" s="95" t="s">
        <v>16</v>
      </c>
      <c r="C29" s="96">
        <v>280.81</v>
      </c>
      <c r="D29" s="96">
        <v>286.77999999999997</v>
      </c>
      <c r="E29" s="96">
        <v>287.44</v>
      </c>
      <c r="F29" s="96">
        <v>267.41000000000003</v>
      </c>
      <c r="G29" s="96">
        <v>262.99</v>
      </c>
      <c r="H29" s="96">
        <v>711.11</v>
      </c>
      <c r="I29" s="96">
        <v>725.55</v>
      </c>
      <c r="J29" s="96">
        <v>730.11</v>
      </c>
      <c r="K29" s="96">
        <v>729.22</v>
      </c>
      <c r="L29" s="96">
        <v>781.09</v>
      </c>
      <c r="M29" s="95">
        <v>2532</v>
      </c>
      <c r="N29" s="95">
        <v>2530</v>
      </c>
      <c r="O29" s="95">
        <v>2540</v>
      </c>
      <c r="P29" s="95">
        <v>2727</v>
      </c>
      <c r="Q29" s="95">
        <v>2970</v>
      </c>
      <c r="T29" s="95" t="s">
        <v>31</v>
      </c>
      <c r="U29" s="95" t="s">
        <v>16</v>
      </c>
      <c r="V29" s="97">
        <f t="shared" si="3"/>
        <v>277.08600000000001</v>
      </c>
      <c r="W29" s="97">
        <f t="shared" si="4"/>
        <v>735.41599999999994</v>
      </c>
      <c r="X29" s="98">
        <f t="shared" si="5"/>
        <v>2654.1073890416687</v>
      </c>
    </row>
    <row r="30" spans="1:24" ht="37.5" customHeight="1">
      <c r="A30" s="95" t="s">
        <v>32</v>
      </c>
      <c r="B30" s="95" t="s">
        <v>16</v>
      </c>
      <c r="C30" s="96">
        <v>302.52</v>
      </c>
      <c r="D30" s="96">
        <v>262.35000000000002</v>
      </c>
      <c r="E30" s="96">
        <v>268.67</v>
      </c>
      <c r="F30" s="96">
        <v>289.18</v>
      </c>
      <c r="G30" s="96">
        <v>292.60000000000002</v>
      </c>
      <c r="H30" s="96">
        <v>546.04</v>
      </c>
      <c r="I30" s="96">
        <v>574.29</v>
      </c>
      <c r="J30" s="96">
        <v>541.37</v>
      </c>
      <c r="K30" s="96">
        <v>508.67</v>
      </c>
      <c r="L30" s="96">
        <v>581.1</v>
      </c>
      <c r="M30" s="95">
        <v>1805</v>
      </c>
      <c r="N30" s="95">
        <v>2189</v>
      </c>
      <c r="O30" s="95">
        <v>2015</v>
      </c>
      <c r="P30" s="95">
        <v>1759</v>
      </c>
      <c r="Q30" s="95">
        <v>1986</v>
      </c>
      <c r="T30" s="95" t="s">
        <v>32</v>
      </c>
      <c r="U30" s="95" t="s">
        <v>16</v>
      </c>
      <c r="V30" s="97">
        <f t="shared" si="3"/>
        <v>283.06400000000002</v>
      </c>
      <c r="W30" s="97">
        <f t="shared" si="4"/>
        <v>550.29399999999998</v>
      </c>
      <c r="X30" s="98">
        <f t="shared" si="5"/>
        <v>1944.0621202272275</v>
      </c>
    </row>
    <row r="31" spans="1:24" ht="37.5" customHeight="1">
      <c r="A31" s="95" t="s">
        <v>33</v>
      </c>
      <c r="B31" s="95" t="s">
        <v>16</v>
      </c>
      <c r="C31" s="96">
        <v>284.57</v>
      </c>
      <c r="D31" s="96">
        <v>255.15</v>
      </c>
      <c r="E31" s="96">
        <v>249.13</v>
      </c>
      <c r="F31" s="96">
        <v>285.82</v>
      </c>
      <c r="G31" s="96">
        <v>272.60000000000002</v>
      </c>
      <c r="H31" s="96">
        <v>576.24</v>
      </c>
      <c r="I31" s="96">
        <v>443.95</v>
      </c>
      <c r="J31" s="96">
        <v>494.77</v>
      </c>
      <c r="K31" s="96">
        <v>623.37</v>
      </c>
      <c r="L31" s="96">
        <v>606.54</v>
      </c>
      <c r="M31" s="95">
        <v>2025</v>
      </c>
      <c r="N31" s="95">
        <v>1740</v>
      </c>
      <c r="O31" s="95">
        <v>1986</v>
      </c>
      <c r="P31" s="95">
        <v>2181</v>
      </c>
      <c r="Q31" s="95">
        <v>2225</v>
      </c>
      <c r="T31" s="95" t="s">
        <v>33</v>
      </c>
      <c r="U31" s="95" t="s">
        <v>16</v>
      </c>
      <c r="V31" s="97">
        <f t="shared" si="3"/>
        <v>269.45400000000001</v>
      </c>
      <c r="W31" s="97">
        <f t="shared" si="4"/>
        <v>548.97399999999993</v>
      </c>
      <c r="X31" s="98">
        <f t="shared" si="5"/>
        <v>2037.3570256889857</v>
      </c>
    </row>
    <row r="32" spans="1:24" ht="37.5" customHeight="1">
      <c r="A32" s="95"/>
      <c r="B32" s="95" t="s">
        <v>17</v>
      </c>
      <c r="C32" s="96">
        <v>10.130000000000001</v>
      </c>
      <c r="D32" s="96">
        <v>5.94</v>
      </c>
      <c r="E32" s="96">
        <v>7.64</v>
      </c>
      <c r="F32" s="96">
        <v>12.33</v>
      </c>
      <c r="G32" s="96">
        <v>12.15</v>
      </c>
      <c r="H32" s="96">
        <v>20.58</v>
      </c>
      <c r="I32" s="96">
        <v>11.32</v>
      </c>
      <c r="J32" s="96">
        <v>16.04</v>
      </c>
      <c r="K32" s="96">
        <v>28.42</v>
      </c>
      <c r="L32" s="96">
        <v>28.82</v>
      </c>
      <c r="M32" s="95">
        <v>2031</v>
      </c>
      <c r="N32" s="95">
        <v>1905</v>
      </c>
      <c r="O32" s="95">
        <v>2099</v>
      </c>
      <c r="P32" s="95">
        <v>2305</v>
      </c>
      <c r="Q32" s="95">
        <v>2373</v>
      </c>
      <c r="T32" s="95"/>
      <c r="U32" s="95" t="s">
        <v>17</v>
      </c>
      <c r="V32" s="97">
        <f t="shared" si="3"/>
        <v>9.6379999999999999</v>
      </c>
      <c r="W32" s="97">
        <f t="shared" si="4"/>
        <v>21.036000000000001</v>
      </c>
      <c r="X32" s="98">
        <f t="shared" si="5"/>
        <v>2182.6105001037563</v>
      </c>
    </row>
    <row r="33" spans="1:24" ht="37.5" customHeight="1">
      <c r="A33" s="95"/>
      <c r="B33" s="95" t="s">
        <v>18</v>
      </c>
      <c r="C33" s="96">
        <v>294.7</v>
      </c>
      <c r="D33" s="96">
        <v>261.08999999999997</v>
      </c>
      <c r="E33" s="96">
        <v>256.77</v>
      </c>
      <c r="F33" s="96">
        <v>298.14999999999998</v>
      </c>
      <c r="G33" s="96">
        <v>284.75</v>
      </c>
      <c r="H33" s="96">
        <v>596.82000000000005</v>
      </c>
      <c r="I33" s="96">
        <v>455.28</v>
      </c>
      <c r="J33" s="96">
        <v>510.81</v>
      </c>
      <c r="K33" s="96">
        <v>651.79</v>
      </c>
      <c r="L33" s="96">
        <v>635.36</v>
      </c>
      <c r="M33" s="95">
        <v>2025</v>
      </c>
      <c r="N33" s="95">
        <v>1744</v>
      </c>
      <c r="O33" s="95">
        <v>1989</v>
      </c>
      <c r="P33" s="95">
        <v>2186</v>
      </c>
      <c r="Q33" s="95">
        <v>2231</v>
      </c>
      <c r="T33" s="95"/>
      <c r="U33" s="95" t="s">
        <v>18</v>
      </c>
      <c r="V33" s="97">
        <f t="shared" si="3"/>
        <v>279.09199999999998</v>
      </c>
      <c r="W33" s="97">
        <f t="shared" si="4"/>
        <v>570.01199999999994</v>
      </c>
      <c r="X33" s="98">
        <f t="shared" si="5"/>
        <v>2042.3802903702003</v>
      </c>
    </row>
    <row r="34" spans="1:24" ht="37.5" customHeight="1">
      <c r="A34" s="95" t="s">
        <v>34</v>
      </c>
      <c r="B34" s="95" t="s">
        <v>16</v>
      </c>
      <c r="C34" s="96">
        <v>1183</v>
      </c>
      <c r="D34" s="96">
        <v>1231.2</v>
      </c>
      <c r="E34" s="96">
        <v>1287</v>
      </c>
      <c r="F34" s="96">
        <v>1532</v>
      </c>
      <c r="G34" s="96">
        <v>1398.4</v>
      </c>
      <c r="H34" s="96">
        <v>3393.55</v>
      </c>
      <c r="I34" s="96">
        <v>3391.96</v>
      </c>
      <c r="J34" s="96">
        <v>3740.02</v>
      </c>
      <c r="K34" s="96">
        <v>4674.13</v>
      </c>
      <c r="L34" s="96">
        <v>4518.2299999999996</v>
      </c>
      <c r="M34" s="95">
        <v>2869</v>
      </c>
      <c r="N34" s="95">
        <v>2755</v>
      </c>
      <c r="O34" s="95">
        <v>2906</v>
      </c>
      <c r="P34" s="95">
        <v>3051</v>
      </c>
      <c r="Q34" s="95">
        <v>3231</v>
      </c>
      <c r="T34" s="95" t="s">
        <v>34</v>
      </c>
      <c r="U34" s="95" t="s">
        <v>16</v>
      </c>
      <c r="V34" s="97">
        <f t="shared" si="3"/>
        <v>1326.3200000000002</v>
      </c>
      <c r="W34" s="97">
        <f t="shared" si="4"/>
        <v>3943.578</v>
      </c>
      <c r="X34" s="98">
        <f t="shared" si="5"/>
        <v>2973.3231799264126</v>
      </c>
    </row>
    <row r="35" spans="1:24" ht="37.5" customHeight="1">
      <c r="A35" s="95"/>
      <c r="B35" s="95" t="s">
        <v>17</v>
      </c>
      <c r="C35" s="96">
        <v>124</v>
      </c>
      <c r="D35" s="96">
        <v>108.3</v>
      </c>
      <c r="E35" s="96">
        <v>137</v>
      </c>
      <c r="F35" s="96">
        <v>194</v>
      </c>
      <c r="G35" s="96">
        <v>194</v>
      </c>
      <c r="H35" s="96">
        <v>460</v>
      </c>
      <c r="I35" s="96">
        <v>365.75</v>
      </c>
      <c r="J35" s="96">
        <v>518</v>
      </c>
      <c r="K35" s="96">
        <v>688</v>
      </c>
      <c r="L35" s="96">
        <v>702.47</v>
      </c>
      <c r="M35" s="95">
        <v>3710</v>
      </c>
      <c r="N35" s="95">
        <v>3377</v>
      </c>
      <c r="O35" s="95">
        <v>3781</v>
      </c>
      <c r="P35" s="95">
        <v>3546</v>
      </c>
      <c r="Q35" s="95">
        <v>3621</v>
      </c>
      <c r="T35" s="95"/>
      <c r="U35" s="95" t="s">
        <v>17</v>
      </c>
      <c r="V35" s="97">
        <f t="shared" si="3"/>
        <v>151.45999999999998</v>
      </c>
      <c r="W35" s="97">
        <f t="shared" si="4"/>
        <v>546.84400000000005</v>
      </c>
      <c r="X35" s="98">
        <f t="shared" si="5"/>
        <v>3610.4846164003707</v>
      </c>
    </row>
    <row r="36" spans="1:24" ht="37.5" customHeight="1">
      <c r="A36" s="95"/>
      <c r="B36" s="95" t="s">
        <v>18</v>
      </c>
      <c r="C36" s="96">
        <v>1307</v>
      </c>
      <c r="D36" s="96">
        <v>1339.5</v>
      </c>
      <c r="E36" s="96">
        <v>1424</v>
      </c>
      <c r="F36" s="96">
        <v>1726</v>
      </c>
      <c r="G36" s="96">
        <v>1592.4</v>
      </c>
      <c r="H36" s="96">
        <v>3853.55</v>
      </c>
      <c r="I36" s="96">
        <v>3757.71</v>
      </c>
      <c r="J36" s="96">
        <v>4258.0200000000004</v>
      </c>
      <c r="K36" s="96">
        <v>5362.13</v>
      </c>
      <c r="L36" s="96">
        <v>5220.7</v>
      </c>
      <c r="M36" s="95">
        <v>2948</v>
      </c>
      <c r="N36" s="95">
        <v>2805</v>
      </c>
      <c r="O36" s="95">
        <v>2990</v>
      </c>
      <c r="P36" s="95">
        <v>3107</v>
      </c>
      <c r="Q36" s="95">
        <v>3279</v>
      </c>
      <c r="T36" s="95"/>
      <c r="U36" s="95" t="s">
        <v>18</v>
      </c>
      <c r="V36" s="97">
        <f t="shared" si="3"/>
        <v>1477.78</v>
      </c>
      <c r="W36" s="97">
        <f t="shared" si="4"/>
        <v>4490.4220000000005</v>
      </c>
      <c r="X36" s="98">
        <f t="shared" si="5"/>
        <v>3038.6268592077308</v>
      </c>
    </row>
    <row r="37" spans="1:24" ht="37.5" customHeight="1">
      <c r="A37" s="95" t="s">
        <v>35</v>
      </c>
      <c r="B37" s="95" t="s">
        <v>16</v>
      </c>
      <c r="C37" s="96">
        <v>7.0000000000000007E-2</v>
      </c>
      <c r="D37" s="96">
        <v>0.03</v>
      </c>
      <c r="E37" s="96">
        <v>0.04</v>
      </c>
      <c r="F37" s="96">
        <v>0.03</v>
      </c>
      <c r="G37" s="96">
        <v>0.02</v>
      </c>
      <c r="H37" s="96">
        <v>0.16</v>
      </c>
      <c r="I37" s="96">
        <v>0.04</v>
      </c>
      <c r="J37" s="96">
        <v>0.05</v>
      </c>
      <c r="K37" s="96">
        <v>0.04</v>
      </c>
      <c r="L37" s="96">
        <v>0.03</v>
      </c>
      <c r="M37" s="95">
        <v>2249</v>
      </c>
      <c r="N37" s="95">
        <v>1281</v>
      </c>
      <c r="O37" s="95">
        <v>1314</v>
      </c>
      <c r="P37" s="95">
        <v>1423</v>
      </c>
      <c r="Q37" s="95">
        <v>2125</v>
      </c>
      <c r="T37" s="95" t="s">
        <v>35</v>
      </c>
      <c r="U37" s="95" t="s">
        <v>16</v>
      </c>
      <c r="V37" s="97">
        <f t="shared" si="3"/>
        <v>3.7999999999999999E-2</v>
      </c>
      <c r="W37" s="97">
        <f t="shared" si="4"/>
        <v>6.3999999999999987E-2</v>
      </c>
      <c r="X37" s="98">
        <f t="shared" si="5"/>
        <v>1684.2105263157891</v>
      </c>
    </row>
    <row r="38" spans="1:24" ht="37.5" customHeight="1">
      <c r="A38" s="95"/>
      <c r="B38" s="95" t="s">
        <v>17</v>
      </c>
      <c r="C38" s="96"/>
      <c r="D38" s="96">
        <v>7.0000000000000007E-2</v>
      </c>
      <c r="E38" s="96">
        <v>0.08</v>
      </c>
      <c r="F38" s="96">
        <v>0.08</v>
      </c>
      <c r="G38" s="96">
        <v>7.0000000000000007E-2</v>
      </c>
      <c r="H38" s="96">
        <v>0</v>
      </c>
      <c r="I38" s="96">
        <v>0.1</v>
      </c>
      <c r="J38" s="96">
        <v>0.09</v>
      </c>
      <c r="K38" s="96">
        <v>0.08</v>
      </c>
      <c r="L38" s="96">
        <v>0.18</v>
      </c>
      <c r="M38" s="95"/>
      <c r="N38" s="95">
        <v>1428</v>
      </c>
      <c r="O38" s="95">
        <v>1205</v>
      </c>
      <c r="P38" s="95">
        <v>963</v>
      </c>
      <c r="Q38" s="95">
        <v>2731</v>
      </c>
      <c r="T38" s="95"/>
      <c r="U38" s="95" t="s">
        <v>17</v>
      </c>
      <c r="V38" s="97">
        <f t="shared" si="3"/>
        <v>7.5000000000000011E-2</v>
      </c>
      <c r="W38" s="97">
        <f t="shared" si="4"/>
        <v>0.09</v>
      </c>
      <c r="X38" s="98">
        <f t="shared" si="5"/>
        <v>1199.9999999999998</v>
      </c>
    </row>
    <row r="39" spans="1:24" ht="37.5" customHeight="1">
      <c r="A39" s="95"/>
      <c r="B39" s="95" t="s">
        <v>18</v>
      </c>
      <c r="C39" s="96">
        <v>7.0000000000000007E-2</v>
      </c>
      <c r="D39" s="96">
        <v>0.1</v>
      </c>
      <c r="E39" s="96">
        <v>0.11</v>
      </c>
      <c r="F39" s="96">
        <v>0.11</v>
      </c>
      <c r="G39" s="96">
        <v>0.08</v>
      </c>
      <c r="H39" s="96">
        <v>0.16</v>
      </c>
      <c r="I39" s="96">
        <v>0.14000000000000001</v>
      </c>
      <c r="J39" s="96">
        <v>0.14000000000000001</v>
      </c>
      <c r="K39" s="96">
        <v>0.12</v>
      </c>
      <c r="L39" s="96">
        <v>0.22</v>
      </c>
      <c r="M39" s="95">
        <v>2249</v>
      </c>
      <c r="N39" s="95">
        <v>1385</v>
      </c>
      <c r="O39" s="95">
        <v>1239</v>
      </c>
      <c r="P39" s="95">
        <v>1074</v>
      </c>
      <c r="Q39" s="95">
        <v>2614</v>
      </c>
      <c r="T39" s="95"/>
      <c r="U39" s="95" t="s">
        <v>18</v>
      </c>
      <c r="V39" s="97">
        <f t="shared" si="3"/>
        <v>9.4E-2</v>
      </c>
      <c r="W39" s="97">
        <f t="shared" si="4"/>
        <v>0.156</v>
      </c>
      <c r="X39" s="98">
        <f t="shared" si="5"/>
        <v>1659.5744680851064</v>
      </c>
    </row>
    <row r="40" spans="1:24" ht="37.5" customHeight="1">
      <c r="A40" s="95" t="s">
        <v>37</v>
      </c>
      <c r="B40" s="95" t="s">
        <v>16</v>
      </c>
      <c r="C40" s="96">
        <v>1317</v>
      </c>
      <c r="D40" s="96">
        <v>1256</v>
      </c>
      <c r="E40" s="96">
        <v>1383</v>
      </c>
      <c r="F40" s="96">
        <v>1383</v>
      </c>
      <c r="G40" s="96">
        <v>1400</v>
      </c>
      <c r="H40" s="96">
        <v>3404.45</v>
      </c>
      <c r="I40" s="96">
        <v>4089.54</v>
      </c>
      <c r="J40" s="96">
        <v>3985.81</v>
      </c>
      <c r="K40" s="96">
        <v>3793.57</v>
      </c>
      <c r="L40" s="96">
        <v>4607.3999999999996</v>
      </c>
      <c r="M40" s="95">
        <v>2585</v>
      </c>
      <c r="N40" s="95">
        <v>3256</v>
      </c>
      <c r="O40" s="95">
        <v>2882</v>
      </c>
      <c r="P40" s="95">
        <v>2743</v>
      </c>
      <c r="Q40" s="95">
        <v>3291</v>
      </c>
      <c r="T40" s="95" t="s">
        <v>37</v>
      </c>
      <c r="U40" s="95" t="s">
        <v>16</v>
      </c>
      <c r="V40" s="97">
        <f t="shared" si="3"/>
        <v>1347.8</v>
      </c>
      <c r="W40" s="97">
        <f t="shared" si="4"/>
        <v>3976.1539999999995</v>
      </c>
      <c r="X40" s="98">
        <f t="shared" si="5"/>
        <v>2950.1068407775629</v>
      </c>
    </row>
    <row r="41" spans="1:24" ht="37.5" customHeight="1">
      <c r="A41" s="95"/>
      <c r="B41" s="95" t="s">
        <v>17</v>
      </c>
      <c r="C41" s="96">
        <v>36</v>
      </c>
      <c r="D41" s="96">
        <v>11</v>
      </c>
      <c r="E41" s="96">
        <v>21</v>
      </c>
      <c r="F41" s="96">
        <v>22</v>
      </c>
      <c r="G41" s="96">
        <v>0</v>
      </c>
      <c r="H41" s="96">
        <v>133</v>
      </c>
      <c r="I41" s="96">
        <v>41.9</v>
      </c>
      <c r="J41" s="96">
        <v>83.98</v>
      </c>
      <c r="K41" s="96">
        <v>87.98</v>
      </c>
      <c r="L41" s="96">
        <v>0</v>
      </c>
      <c r="M41" s="95">
        <v>3694</v>
      </c>
      <c r="N41" s="95">
        <v>3809</v>
      </c>
      <c r="O41" s="95">
        <v>3999</v>
      </c>
      <c r="P41" s="95">
        <v>3999</v>
      </c>
      <c r="Q41" s="95">
        <v>0</v>
      </c>
      <c r="T41" s="95"/>
      <c r="U41" s="95" t="s">
        <v>17</v>
      </c>
      <c r="V41" s="97">
        <f t="shared" ref="V41:V83" si="6">AVERAGE(C41:G41)</f>
        <v>18</v>
      </c>
      <c r="W41" s="97">
        <f t="shared" ref="W41:W83" si="7">AVERAGE(H41:L41)</f>
        <v>69.372</v>
      </c>
      <c r="X41" s="98">
        <f t="shared" ref="X41:X83" si="8">W41/V41*1000</f>
        <v>3854</v>
      </c>
    </row>
    <row r="42" spans="1:24" ht="37.5" customHeight="1">
      <c r="A42" s="95"/>
      <c r="B42" s="95" t="s">
        <v>18</v>
      </c>
      <c r="C42" s="96">
        <v>1353</v>
      </c>
      <c r="D42" s="96">
        <v>1267</v>
      </c>
      <c r="E42" s="96">
        <v>1404</v>
      </c>
      <c r="F42" s="96">
        <v>1405</v>
      </c>
      <c r="G42" s="96">
        <v>1400</v>
      </c>
      <c r="H42" s="96">
        <v>3537.45</v>
      </c>
      <c r="I42" s="96">
        <v>4131.4399999999996</v>
      </c>
      <c r="J42" s="96">
        <v>4069.79</v>
      </c>
      <c r="K42" s="96">
        <v>3881.55</v>
      </c>
      <c r="L42" s="96">
        <v>4607.3999999999996</v>
      </c>
      <c r="M42" s="95">
        <v>2615</v>
      </c>
      <c r="N42" s="95">
        <v>3261</v>
      </c>
      <c r="O42" s="95">
        <v>2899</v>
      </c>
      <c r="P42" s="95">
        <v>2763</v>
      </c>
      <c r="Q42" s="95">
        <v>3291</v>
      </c>
      <c r="T42" s="95"/>
      <c r="U42" s="95" t="s">
        <v>18</v>
      </c>
      <c r="V42" s="97">
        <f t="shared" si="6"/>
        <v>1365.8</v>
      </c>
      <c r="W42" s="97">
        <f t="shared" si="7"/>
        <v>4045.5259999999994</v>
      </c>
      <c r="X42" s="98">
        <f t="shared" si="8"/>
        <v>2962.0193293307948</v>
      </c>
    </row>
    <row r="43" spans="1:24" ht="37.5" customHeight="1">
      <c r="A43" s="95" t="s">
        <v>38</v>
      </c>
      <c r="B43" s="95" t="s">
        <v>16</v>
      </c>
      <c r="C43" s="96">
        <v>695</v>
      </c>
      <c r="D43" s="96">
        <v>708</v>
      </c>
      <c r="E43" s="96">
        <v>771.71</v>
      </c>
      <c r="F43" s="96">
        <v>789</v>
      </c>
      <c r="G43" s="96">
        <v>811.47</v>
      </c>
      <c r="H43" s="96">
        <v>2165.62</v>
      </c>
      <c r="I43" s="96">
        <v>1365.02</v>
      </c>
      <c r="J43" s="96">
        <v>1051.8399999999999</v>
      </c>
      <c r="K43" s="96">
        <v>2557.15</v>
      </c>
      <c r="L43" s="96">
        <v>2186.1</v>
      </c>
      <c r="M43" s="95">
        <v>3116</v>
      </c>
      <c r="N43" s="95">
        <v>1928</v>
      </c>
      <c r="O43" s="95">
        <v>1363</v>
      </c>
      <c r="P43" s="95">
        <v>3241</v>
      </c>
      <c r="Q43" s="95">
        <v>2694</v>
      </c>
      <c r="T43" s="95" t="s">
        <v>38</v>
      </c>
      <c r="U43" s="95" t="s">
        <v>16</v>
      </c>
      <c r="V43" s="97">
        <f t="shared" si="6"/>
        <v>755.03600000000006</v>
      </c>
      <c r="W43" s="97">
        <f t="shared" si="7"/>
        <v>1865.146</v>
      </c>
      <c r="X43" s="98">
        <f t="shared" si="8"/>
        <v>2470.2742650681553</v>
      </c>
    </row>
    <row r="44" spans="1:24" ht="37.5" customHeight="1">
      <c r="A44" s="95"/>
      <c r="B44" s="95" t="s">
        <v>17</v>
      </c>
      <c r="C44" s="96">
        <v>369</v>
      </c>
      <c r="D44" s="96">
        <v>218.53</v>
      </c>
      <c r="E44" s="96">
        <v>354.94</v>
      </c>
      <c r="F44" s="96">
        <v>393.24</v>
      </c>
      <c r="G44" s="96">
        <v>439.56</v>
      </c>
      <c r="H44" s="96">
        <v>885.71</v>
      </c>
      <c r="I44" s="96">
        <v>400.55</v>
      </c>
      <c r="J44" s="96">
        <v>908.3</v>
      </c>
      <c r="K44" s="96">
        <v>963.04</v>
      </c>
      <c r="L44" s="96">
        <v>1398.68</v>
      </c>
      <c r="M44" s="95">
        <v>2400</v>
      </c>
      <c r="N44" s="95">
        <v>1833</v>
      </c>
      <c r="O44" s="95">
        <v>2559</v>
      </c>
      <c r="P44" s="95">
        <v>2449</v>
      </c>
      <c r="Q44" s="95">
        <v>3182</v>
      </c>
      <c r="T44" s="95"/>
      <c r="U44" s="95" t="s">
        <v>17</v>
      </c>
      <c r="V44" s="97">
        <f t="shared" si="6"/>
        <v>355.05399999999997</v>
      </c>
      <c r="W44" s="97">
        <f t="shared" si="7"/>
        <v>911.25599999999997</v>
      </c>
      <c r="X44" s="98">
        <f t="shared" si="8"/>
        <v>2566.5279084308304</v>
      </c>
    </row>
    <row r="45" spans="1:24" ht="37.5" customHeight="1">
      <c r="A45" s="95"/>
      <c r="B45" s="95" t="s">
        <v>18</v>
      </c>
      <c r="C45" s="96">
        <v>1064</v>
      </c>
      <c r="D45" s="96">
        <v>926.53</v>
      </c>
      <c r="E45" s="96">
        <v>1126.6500000000001</v>
      </c>
      <c r="F45" s="96">
        <v>1182.24</v>
      </c>
      <c r="G45" s="96">
        <v>1251.03</v>
      </c>
      <c r="H45" s="96">
        <v>3051.33</v>
      </c>
      <c r="I45" s="96">
        <v>1765.57</v>
      </c>
      <c r="J45" s="96">
        <v>1960.14</v>
      </c>
      <c r="K45" s="96">
        <v>3520.19</v>
      </c>
      <c r="L45" s="96">
        <v>3584.78</v>
      </c>
      <c r="M45" s="95">
        <v>2868</v>
      </c>
      <c r="N45" s="95">
        <v>1906</v>
      </c>
      <c r="O45" s="95">
        <v>1740</v>
      </c>
      <c r="P45" s="95">
        <v>2978</v>
      </c>
      <c r="Q45" s="95">
        <v>2865</v>
      </c>
      <c r="T45" s="95"/>
      <c r="U45" s="95" t="s">
        <v>18</v>
      </c>
      <c r="V45" s="97">
        <f t="shared" si="6"/>
        <v>1110.0899999999999</v>
      </c>
      <c r="W45" s="97">
        <f t="shared" si="7"/>
        <v>2776.402</v>
      </c>
      <c r="X45" s="98">
        <f t="shared" si="8"/>
        <v>2501.0602743921668</v>
      </c>
    </row>
    <row r="46" spans="1:24" ht="37.5" customHeight="1">
      <c r="A46" s="213">
        <v>7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T46" s="95"/>
      <c r="U46" s="95"/>
      <c r="V46" s="97"/>
      <c r="W46" s="97"/>
      <c r="X46" s="98"/>
    </row>
    <row r="47" spans="1:24" ht="32.25" customHeight="1">
      <c r="A47" s="211" t="s">
        <v>39</v>
      </c>
      <c r="B47" s="211" t="s">
        <v>16</v>
      </c>
      <c r="C47" s="212">
        <v>0</v>
      </c>
      <c r="D47" s="212">
        <v>0</v>
      </c>
      <c r="E47" s="212">
        <v>2.2200000000000002</v>
      </c>
      <c r="F47" s="212">
        <v>18.510000000000002</v>
      </c>
      <c r="G47" s="212">
        <v>15.53</v>
      </c>
      <c r="H47" s="212">
        <v>0</v>
      </c>
      <c r="I47" s="212">
        <v>0</v>
      </c>
      <c r="J47" s="212">
        <v>4.9400000000000004</v>
      </c>
      <c r="K47" s="212">
        <v>43.72</v>
      </c>
      <c r="L47" s="212">
        <v>35.42</v>
      </c>
      <c r="M47" s="211">
        <v>0</v>
      </c>
      <c r="N47" s="211">
        <v>0</v>
      </c>
      <c r="O47" s="211">
        <v>2228</v>
      </c>
      <c r="P47" s="211">
        <v>2362</v>
      </c>
      <c r="Q47" s="211">
        <v>2281</v>
      </c>
      <c r="T47" s="95" t="s">
        <v>39</v>
      </c>
      <c r="U47" s="95" t="s">
        <v>16</v>
      </c>
      <c r="V47" s="97">
        <f t="shared" si="6"/>
        <v>7.2519999999999998</v>
      </c>
      <c r="W47" s="97">
        <f t="shared" si="7"/>
        <v>16.815999999999999</v>
      </c>
      <c r="X47" s="98">
        <f t="shared" si="8"/>
        <v>2318.8086045228902</v>
      </c>
    </row>
    <row r="48" spans="1:24" ht="32.25" customHeight="1">
      <c r="A48" s="95"/>
      <c r="B48" s="95" t="s">
        <v>17</v>
      </c>
      <c r="C48" s="96">
        <v>26.93</v>
      </c>
      <c r="D48" s="96">
        <v>26.38</v>
      </c>
      <c r="E48" s="96">
        <v>0</v>
      </c>
      <c r="F48" s="96">
        <v>7.02</v>
      </c>
      <c r="G48" s="96">
        <v>6.94</v>
      </c>
      <c r="H48" s="96">
        <v>63.1</v>
      </c>
      <c r="I48" s="96">
        <v>58.17</v>
      </c>
      <c r="J48" s="96">
        <v>0</v>
      </c>
      <c r="K48" s="96">
        <v>16.010000000000002</v>
      </c>
      <c r="L48" s="96">
        <v>15.49</v>
      </c>
      <c r="M48" s="95">
        <v>2343</v>
      </c>
      <c r="N48" s="95">
        <v>2205</v>
      </c>
      <c r="O48" s="95">
        <v>0</v>
      </c>
      <c r="P48" s="95">
        <v>2281</v>
      </c>
      <c r="Q48" s="95">
        <v>2232</v>
      </c>
      <c r="T48" s="95"/>
      <c r="U48" s="95" t="s">
        <v>17</v>
      </c>
      <c r="V48" s="97">
        <f t="shared" si="6"/>
        <v>13.453999999999999</v>
      </c>
      <c r="W48" s="97">
        <f t="shared" si="7"/>
        <v>30.554000000000002</v>
      </c>
      <c r="X48" s="98">
        <f t="shared" si="8"/>
        <v>2270.9974728705224</v>
      </c>
    </row>
    <row r="49" spans="1:24" ht="32.25" customHeight="1">
      <c r="A49" s="95"/>
      <c r="B49" s="95" t="s">
        <v>18</v>
      </c>
      <c r="C49" s="96">
        <v>26.93</v>
      </c>
      <c r="D49" s="96">
        <v>26.38</v>
      </c>
      <c r="E49" s="96">
        <v>2.2200000000000002</v>
      </c>
      <c r="F49" s="96">
        <v>25.53</v>
      </c>
      <c r="G49" s="96">
        <v>22.47</v>
      </c>
      <c r="H49" s="96">
        <v>63.1</v>
      </c>
      <c r="I49" s="96">
        <v>58.17</v>
      </c>
      <c r="J49" s="96">
        <v>4.9400000000000004</v>
      </c>
      <c r="K49" s="96">
        <v>59.73</v>
      </c>
      <c r="L49" s="96">
        <v>50.91</v>
      </c>
      <c r="M49" s="95">
        <v>2343</v>
      </c>
      <c r="N49" s="95">
        <v>2205</v>
      </c>
      <c r="O49" s="95">
        <v>2228</v>
      </c>
      <c r="P49" s="95">
        <v>2340</v>
      </c>
      <c r="Q49" s="95">
        <v>2266</v>
      </c>
      <c r="T49" s="95"/>
      <c r="U49" s="95" t="s">
        <v>18</v>
      </c>
      <c r="V49" s="97">
        <f t="shared" si="6"/>
        <v>20.706</v>
      </c>
      <c r="W49" s="97">
        <f t="shared" si="7"/>
        <v>47.37</v>
      </c>
      <c r="X49" s="98">
        <f t="shared" si="8"/>
        <v>2287.7426832802084</v>
      </c>
    </row>
    <row r="50" spans="1:24" ht="32.25" customHeight="1">
      <c r="A50" s="95" t="s">
        <v>40</v>
      </c>
      <c r="B50" s="95" t="s">
        <v>16</v>
      </c>
      <c r="C50" s="96">
        <v>18.149999999999999</v>
      </c>
      <c r="D50" s="96">
        <v>18.16</v>
      </c>
      <c r="E50" s="96">
        <v>18.170000000000002</v>
      </c>
      <c r="F50" s="96">
        <v>18.190000000000001</v>
      </c>
      <c r="G50" s="96">
        <v>18.2</v>
      </c>
      <c r="H50" s="96">
        <v>41.62</v>
      </c>
      <c r="I50" s="96">
        <v>41.67</v>
      </c>
      <c r="J50" s="96">
        <v>41.75</v>
      </c>
      <c r="K50" s="96">
        <v>41.83</v>
      </c>
      <c r="L50" s="96">
        <v>41.89</v>
      </c>
      <c r="M50" s="95">
        <v>2293</v>
      </c>
      <c r="N50" s="95">
        <v>2294</v>
      </c>
      <c r="O50" s="95">
        <v>2298</v>
      </c>
      <c r="P50" s="95">
        <v>2300</v>
      </c>
      <c r="Q50" s="95">
        <v>2302</v>
      </c>
      <c r="T50" s="95" t="s">
        <v>40</v>
      </c>
      <c r="U50" s="95" t="s">
        <v>16</v>
      </c>
      <c r="V50" s="97">
        <f t="shared" si="6"/>
        <v>18.173999999999999</v>
      </c>
      <c r="W50" s="97">
        <f t="shared" si="7"/>
        <v>41.751999999999995</v>
      </c>
      <c r="X50" s="98">
        <f t="shared" si="8"/>
        <v>2297.3478595796187</v>
      </c>
    </row>
    <row r="51" spans="1:24" ht="32.25" customHeight="1">
      <c r="A51" s="95" t="s">
        <v>41</v>
      </c>
      <c r="B51" s="95" t="s">
        <v>16</v>
      </c>
      <c r="C51" s="96">
        <v>5.47</v>
      </c>
      <c r="D51" s="96">
        <v>5.73</v>
      </c>
      <c r="E51" s="96">
        <v>5.86</v>
      </c>
      <c r="F51" s="96">
        <v>6.43</v>
      </c>
      <c r="G51" s="96">
        <v>6.12</v>
      </c>
      <c r="H51" s="96">
        <v>8.7899999999999991</v>
      </c>
      <c r="I51" s="96">
        <v>10.3</v>
      </c>
      <c r="J51" s="96">
        <v>10.3</v>
      </c>
      <c r="K51" s="96">
        <v>11.72</v>
      </c>
      <c r="L51" s="96">
        <v>10.53</v>
      </c>
      <c r="M51" s="95">
        <v>1605</v>
      </c>
      <c r="N51" s="95">
        <v>1797</v>
      </c>
      <c r="O51" s="95">
        <v>1758</v>
      </c>
      <c r="P51" s="95">
        <v>1824</v>
      </c>
      <c r="Q51" s="95">
        <v>1720</v>
      </c>
      <c r="T51" s="95" t="s">
        <v>41</v>
      </c>
      <c r="U51" s="95" t="s">
        <v>16</v>
      </c>
      <c r="V51" s="97">
        <f t="shared" si="6"/>
        <v>5.9219999999999997</v>
      </c>
      <c r="W51" s="97">
        <f t="shared" si="7"/>
        <v>10.327999999999999</v>
      </c>
      <c r="X51" s="98">
        <f t="shared" si="8"/>
        <v>1744.0054035798717</v>
      </c>
    </row>
    <row r="52" spans="1:24" ht="32.25" customHeight="1">
      <c r="A52" s="95"/>
      <c r="B52" s="95" t="s">
        <v>17</v>
      </c>
      <c r="C52" s="96">
        <v>0.51</v>
      </c>
      <c r="D52" s="96">
        <v>0.43</v>
      </c>
      <c r="E52" s="96">
        <v>0.49</v>
      </c>
      <c r="F52" s="96">
        <v>0.52</v>
      </c>
      <c r="G52" s="96">
        <v>0.53</v>
      </c>
      <c r="H52" s="96">
        <v>0.68</v>
      </c>
      <c r="I52" s="96">
        <v>0.67</v>
      </c>
      <c r="J52" s="96">
        <v>0.67</v>
      </c>
      <c r="K52" s="96">
        <v>0.83</v>
      </c>
      <c r="L52" s="96">
        <v>0.79</v>
      </c>
      <c r="M52" s="95">
        <v>1355</v>
      </c>
      <c r="N52" s="95">
        <v>1558</v>
      </c>
      <c r="O52" s="95">
        <v>1359</v>
      </c>
      <c r="P52" s="95">
        <v>1602</v>
      </c>
      <c r="Q52" s="95">
        <v>1503</v>
      </c>
      <c r="T52" s="95"/>
      <c r="U52" s="95" t="s">
        <v>17</v>
      </c>
      <c r="V52" s="97">
        <f t="shared" si="6"/>
        <v>0.496</v>
      </c>
      <c r="W52" s="97">
        <f t="shared" si="7"/>
        <v>0.72799999999999998</v>
      </c>
      <c r="X52" s="98">
        <f t="shared" si="8"/>
        <v>1467.741935483871</v>
      </c>
    </row>
    <row r="53" spans="1:24" ht="32.25" customHeight="1">
      <c r="A53" s="95"/>
      <c r="B53" s="95" t="s">
        <v>18</v>
      </c>
      <c r="C53" s="96">
        <v>5.98</v>
      </c>
      <c r="D53" s="96">
        <v>6.16</v>
      </c>
      <c r="E53" s="96">
        <v>6.35</v>
      </c>
      <c r="F53" s="96">
        <v>6.95</v>
      </c>
      <c r="G53" s="96">
        <v>6.65</v>
      </c>
      <c r="H53" s="96">
        <v>9.4700000000000006</v>
      </c>
      <c r="I53" s="96">
        <v>10.97</v>
      </c>
      <c r="J53" s="96">
        <v>10.97</v>
      </c>
      <c r="K53" s="96">
        <v>12.55</v>
      </c>
      <c r="L53" s="96">
        <v>11.32</v>
      </c>
      <c r="M53" s="95">
        <v>1584</v>
      </c>
      <c r="N53" s="95">
        <v>1780</v>
      </c>
      <c r="O53" s="95">
        <v>1727</v>
      </c>
      <c r="P53" s="95">
        <v>1807</v>
      </c>
      <c r="Q53" s="95">
        <v>1703</v>
      </c>
      <c r="T53" s="95"/>
      <c r="U53" s="95" t="s">
        <v>18</v>
      </c>
      <c r="V53" s="97">
        <f t="shared" si="6"/>
        <v>6.418000000000001</v>
      </c>
      <c r="W53" s="97">
        <f t="shared" si="7"/>
        <v>11.056000000000001</v>
      </c>
      <c r="X53" s="98">
        <f t="shared" si="8"/>
        <v>1722.6550327204734</v>
      </c>
    </row>
    <row r="54" spans="1:24" ht="32.25" customHeight="1">
      <c r="A54" s="95" t="s">
        <v>42</v>
      </c>
      <c r="B54" s="95" t="s">
        <v>16</v>
      </c>
      <c r="C54" s="96">
        <v>63.68</v>
      </c>
      <c r="D54" s="96">
        <v>63.71</v>
      </c>
      <c r="E54" s="96">
        <v>63.74</v>
      </c>
      <c r="F54" s="96">
        <v>63.77</v>
      </c>
      <c r="G54" s="96">
        <v>39.01</v>
      </c>
      <c r="H54" s="96">
        <v>126.21</v>
      </c>
      <c r="I54" s="96">
        <v>126.27</v>
      </c>
      <c r="J54" s="96">
        <v>126.46</v>
      </c>
      <c r="K54" s="96">
        <v>126.77</v>
      </c>
      <c r="L54" s="96">
        <v>60.55</v>
      </c>
      <c r="M54" s="95">
        <v>1982</v>
      </c>
      <c r="N54" s="95">
        <v>1982</v>
      </c>
      <c r="O54" s="95">
        <v>1984</v>
      </c>
      <c r="P54" s="95">
        <v>1988</v>
      </c>
      <c r="Q54" s="95">
        <v>1552</v>
      </c>
      <c r="T54" s="95" t="s">
        <v>42</v>
      </c>
      <c r="U54" s="95" t="s">
        <v>16</v>
      </c>
      <c r="V54" s="97">
        <f t="shared" si="6"/>
        <v>58.782000000000004</v>
      </c>
      <c r="W54" s="97">
        <f t="shared" si="7"/>
        <v>113.252</v>
      </c>
      <c r="X54" s="98">
        <f t="shared" si="8"/>
        <v>1926.6442108128338</v>
      </c>
    </row>
    <row r="55" spans="1:24" ht="32.25" customHeight="1">
      <c r="A55" s="95"/>
      <c r="B55" s="95" t="s">
        <v>17</v>
      </c>
      <c r="C55" s="96">
        <v>5.33</v>
      </c>
      <c r="D55" s="96">
        <v>5.36</v>
      </c>
      <c r="E55" s="96">
        <v>5.39</v>
      </c>
      <c r="F55" s="96">
        <v>5.42</v>
      </c>
      <c r="G55" s="96">
        <v>0.77</v>
      </c>
      <c r="H55" s="96">
        <v>10.56</v>
      </c>
      <c r="I55" s="96">
        <v>10.63</v>
      </c>
      <c r="J55" s="96">
        <v>10.7</v>
      </c>
      <c r="K55" s="96">
        <v>10.76</v>
      </c>
      <c r="L55" s="96">
        <v>1.47</v>
      </c>
      <c r="M55" s="95">
        <v>1981</v>
      </c>
      <c r="N55" s="95">
        <v>1983</v>
      </c>
      <c r="O55" s="95">
        <v>1985</v>
      </c>
      <c r="P55" s="95">
        <v>1985</v>
      </c>
      <c r="Q55" s="95">
        <v>1903</v>
      </c>
      <c r="T55" s="95"/>
      <c r="U55" s="95" t="s">
        <v>17</v>
      </c>
      <c r="V55" s="97">
        <f t="shared" si="6"/>
        <v>4.4539999999999997</v>
      </c>
      <c r="W55" s="97">
        <f t="shared" si="7"/>
        <v>8.8239999999999998</v>
      </c>
      <c r="X55" s="98">
        <f t="shared" si="8"/>
        <v>1981.1405478221825</v>
      </c>
    </row>
    <row r="56" spans="1:24" ht="32.25" customHeight="1">
      <c r="A56" s="95"/>
      <c r="B56" s="95" t="s">
        <v>18</v>
      </c>
      <c r="C56" s="96">
        <v>69.010000000000005</v>
      </c>
      <c r="D56" s="96">
        <v>69.069999999999993</v>
      </c>
      <c r="E56" s="96">
        <v>69.13</v>
      </c>
      <c r="F56" s="96">
        <v>69.19</v>
      </c>
      <c r="G56" s="96">
        <v>39.78</v>
      </c>
      <c r="H56" s="96">
        <v>136.77000000000001</v>
      </c>
      <c r="I56" s="96">
        <v>136.9</v>
      </c>
      <c r="J56" s="96">
        <v>137.16</v>
      </c>
      <c r="K56" s="96">
        <v>137.53</v>
      </c>
      <c r="L56" s="96">
        <v>62.02</v>
      </c>
      <c r="M56" s="95">
        <v>1982</v>
      </c>
      <c r="N56" s="95">
        <v>1982</v>
      </c>
      <c r="O56" s="95">
        <v>1984</v>
      </c>
      <c r="P56" s="95">
        <v>1988</v>
      </c>
      <c r="Q56" s="95">
        <v>1559</v>
      </c>
      <c r="T56" s="95"/>
      <c r="U56" s="95" t="s">
        <v>18</v>
      </c>
      <c r="V56" s="97">
        <f t="shared" si="6"/>
        <v>63.23599999999999</v>
      </c>
      <c r="W56" s="97">
        <f t="shared" si="7"/>
        <v>122.07599999999999</v>
      </c>
      <c r="X56" s="98">
        <f t="shared" si="8"/>
        <v>1930.4826364728954</v>
      </c>
    </row>
    <row r="57" spans="1:24" ht="32.25" customHeight="1">
      <c r="A57" s="95" t="s">
        <v>43</v>
      </c>
      <c r="B57" s="95" t="s">
        <v>16</v>
      </c>
      <c r="C57" s="96">
        <v>44.81</v>
      </c>
      <c r="D57" s="96">
        <v>49.2</v>
      </c>
      <c r="E57" s="96">
        <v>61.14</v>
      </c>
      <c r="F57" s="96">
        <v>75.31</v>
      </c>
      <c r="G57" s="96">
        <v>98.72</v>
      </c>
      <c r="H57" s="96">
        <v>112.15</v>
      </c>
      <c r="I57" s="96">
        <v>113.5</v>
      </c>
      <c r="J57" s="96">
        <v>175.89</v>
      </c>
      <c r="K57" s="96">
        <v>219.83</v>
      </c>
      <c r="L57" s="96">
        <v>274.74</v>
      </c>
      <c r="M57" s="95">
        <v>2503</v>
      </c>
      <c r="N57" s="95">
        <v>2307</v>
      </c>
      <c r="O57" s="95">
        <v>2877</v>
      </c>
      <c r="P57" s="95">
        <v>2919</v>
      </c>
      <c r="Q57" s="95">
        <v>2783</v>
      </c>
      <c r="T57" s="95" t="s">
        <v>43</v>
      </c>
      <c r="U57" s="95" t="s">
        <v>16</v>
      </c>
      <c r="V57" s="97">
        <f t="shared" si="6"/>
        <v>65.835999999999999</v>
      </c>
      <c r="W57" s="97">
        <f t="shared" si="7"/>
        <v>179.22200000000001</v>
      </c>
      <c r="X57" s="98">
        <f t="shared" si="8"/>
        <v>2722.2492253478345</v>
      </c>
    </row>
    <row r="58" spans="1:24" ht="32.25" customHeight="1">
      <c r="A58" s="95"/>
      <c r="B58" s="95" t="s">
        <v>17</v>
      </c>
      <c r="C58" s="96">
        <v>2.13</v>
      </c>
      <c r="D58" s="96">
        <v>2.86</v>
      </c>
      <c r="E58" s="96">
        <v>3.93</v>
      </c>
      <c r="F58" s="96">
        <v>2.61</v>
      </c>
      <c r="G58" s="96">
        <v>3.72</v>
      </c>
      <c r="H58" s="96">
        <v>5.8</v>
      </c>
      <c r="I58" s="96">
        <v>7.46</v>
      </c>
      <c r="J58" s="96">
        <v>13.1</v>
      </c>
      <c r="K58" s="96">
        <v>6.82</v>
      </c>
      <c r="L58" s="96">
        <v>10.029999999999999</v>
      </c>
      <c r="M58" s="95">
        <v>2721</v>
      </c>
      <c r="N58" s="95">
        <v>2610</v>
      </c>
      <c r="O58" s="95">
        <v>3333</v>
      </c>
      <c r="P58" s="95">
        <v>2614</v>
      </c>
      <c r="Q58" s="95">
        <v>2697</v>
      </c>
      <c r="T58" s="95"/>
      <c r="U58" s="95" t="s">
        <v>17</v>
      </c>
      <c r="V58" s="97">
        <f t="shared" si="6"/>
        <v>3.05</v>
      </c>
      <c r="W58" s="97">
        <f t="shared" si="7"/>
        <v>8.6419999999999995</v>
      </c>
      <c r="X58" s="98">
        <f t="shared" si="8"/>
        <v>2833.4426229508194</v>
      </c>
    </row>
    <row r="59" spans="1:24" ht="32.25" customHeight="1">
      <c r="A59" s="95"/>
      <c r="B59" s="95" t="s">
        <v>18</v>
      </c>
      <c r="C59" s="96">
        <v>46.94</v>
      </c>
      <c r="D59" s="96">
        <v>52.06</v>
      </c>
      <c r="E59" s="96">
        <v>65.069999999999993</v>
      </c>
      <c r="F59" s="96">
        <v>77.92</v>
      </c>
      <c r="G59" s="96">
        <v>102.44</v>
      </c>
      <c r="H59" s="96">
        <v>117.95</v>
      </c>
      <c r="I59" s="96">
        <v>120.96</v>
      </c>
      <c r="J59" s="96">
        <v>188.99</v>
      </c>
      <c r="K59" s="96">
        <v>226.65</v>
      </c>
      <c r="L59" s="96">
        <v>284.77</v>
      </c>
      <c r="M59" s="95">
        <v>2513</v>
      </c>
      <c r="N59" s="95">
        <v>2324</v>
      </c>
      <c r="O59" s="95">
        <v>2904</v>
      </c>
      <c r="P59" s="95">
        <v>2909</v>
      </c>
      <c r="Q59" s="95">
        <v>2780</v>
      </c>
      <c r="T59" s="95"/>
      <c r="U59" s="95" t="s">
        <v>18</v>
      </c>
      <c r="V59" s="97">
        <f t="shared" si="6"/>
        <v>68.885999999999996</v>
      </c>
      <c r="W59" s="97">
        <f t="shared" si="7"/>
        <v>187.86399999999998</v>
      </c>
      <c r="X59" s="98">
        <f t="shared" si="8"/>
        <v>2727.1724298115723</v>
      </c>
    </row>
    <row r="60" spans="1:24" ht="32.25" customHeight="1">
      <c r="A60" s="95" t="s">
        <v>45</v>
      </c>
      <c r="B60" s="95" t="s">
        <v>16</v>
      </c>
      <c r="C60" s="96">
        <v>114</v>
      </c>
      <c r="D60" s="96">
        <v>109</v>
      </c>
      <c r="E60" s="96">
        <v>114.6</v>
      </c>
      <c r="F60" s="96">
        <v>107.8</v>
      </c>
      <c r="G60" s="96">
        <v>105.2</v>
      </c>
      <c r="H60" s="96">
        <v>422.71</v>
      </c>
      <c r="I60" s="96">
        <v>395.13</v>
      </c>
      <c r="J60" s="96">
        <v>410.38</v>
      </c>
      <c r="K60" s="96">
        <v>395.09</v>
      </c>
      <c r="L60" s="96">
        <v>413.44</v>
      </c>
      <c r="M60" s="95">
        <v>3708</v>
      </c>
      <c r="N60" s="95">
        <v>3625</v>
      </c>
      <c r="O60" s="95">
        <v>3581</v>
      </c>
      <c r="P60" s="95">
        <v>3665</v>
      </c>
      <c r="Q60" s="95">
        <v>3930</v>
      </c>
      <c r="T60" s="95" t="s">
        <v>45</v>
      </c>
      <c r="U60" s="95" t="s">
        <v>16</v>
      </c>
      <c r="V60" s="97">
        <f t="shared" si="6"/>
        <v>110.12</v>
      </c>
      <c r="W60" s="97">
        <f t="shared" si="7"/>
        <v>407.34999999999997</v>
      </c>
      <c r="X60" s="98">
        <f t="shared" si="8"/>
        <v>3699.1463857609874</v>
      </c>
    </row>
    <row r="61" spans="1:24" ht="32.25" customHeight="1">
      <c r="A61" s="95" t="s">
        <v>46</v>
      </c>
      <c r="B61" s="95" t="s">
        <v>16</v>
      </c>
      <c r="C61" s="96">
        <v>855.9</v>
      </c>
      <c r="D61" s="96">
        <v>844.85</v>
      </c>
      <c r="E61" s="96">
        <v>875.16</v>
      </c>
      <c r="F61" s="96">
        <v>976.19</v>
      </c>
      <c r="G61" s="96">
        <v>935.96</v>
      </c>
      <c r="H61" s="96">
        <v>1740.03</v>
      </c>
      <c r="I61" s="96">
        <v>1892.47</v>
      </c>
      <c r="J61" s="96">
        <v>1135.08</v>
      </c>
      <c r="K61" s="96">
        <v>2186.67</v>
      </c>
      <c r="L61" s="96">
        <v>1955.21</v>
      </c>
      <c r="M61" s="95">
        <v>2033</v>
      </c>
      <c r="N61" s="95">
        <v>2240</v>
      </c>
      <c r="O61" s="95">
        <v>1297</v>
      </c>
      <c r="P61" s="95">
        <v>2240</v>
      </c>
      <c r="Q61" s="95">
        <v>2089</v>
      </c>
      <c r="T61" s="95" t="s">
        <v>46</v>
      </c>
      <c r="U61" s="95" t="s">
        <v>16</v>
      </c>
      <c r="V61" s="97">
        <f t="shared" si="6"/>
        <v>897.61199999999985</v>
      </c>
      <c r="W61" s="97">
        <f t="shared" si="7"/>
        <v>1781.8919999999998</v>
      </c>
      <c r="X61" s="98">
        <f t="shared" si="8"/>
        <v>1985.1472573896071</v>
      </c>
    </row>
    <row r="62" spans="1:24" ht="32.25" customHeight="1">
      <c r="A62" s="95"/>
      <c r="B62" s="95" t="s">
        <v>17</v>
      </c>
      <c r="C62" s="96">
        <v>13.89</v>
      </c>
      <c r="D62" s="96">
        <v>0.01</v>
      </c>
      <c r="E62" s="96">
        <v>15.95</v>
      </c>
      <c r="F62" s="96">
        <v>16.91</v>
      </c>
      <c r="G62" s="96">
        <v>15.77</v>
      </c>
      <c r="H62" s="96">
        <v>54.31</v>
      </c>
      <c r="I62" s="96">
        <v>0</v>
      </c>
      <c r="J62" s="96">
        <v>71.98</v>
      </c>
      <c r="K62" s="96">
        <v>82.86</v>
      </c>
      <c r="L62" s="96">
        <v>89.66</v>
      </c>
      <c r="M62" s="95">
        <v>3909</v>
      </c>
      <c r="N62" s="95">
        <v>0</v>
      </c>
      <c r="O62" s="95">
        <v>4513</v>
      </c>
      <c r="P62" s="95">
        <v>4901</v>
      </c>
      <c r="Q62" s="95">
        <v>5685</v>
      </c>
      <c r="T62" s="95"/>
      <c r="U62" s="95" t="s">
        <v>17</v>
      </c>
      <c r="V62" s="97">
        <f t="shared" si="6"/>
        <v>12.506</v>
      </c>
      <c r="W62" s="97">
        <f t="shared" si="7"/>
        <v>59.762</v>
      </c>
      <c r="X62" s="98">
        <f t="shared" si="8"/>
        <v>4778.6662402047014</v>
      </c>
    </row>
    <row r="63" spans="1:24" ht="32.25" customHeight="1">
      <c r="A63" s="95"/>
      <c r="B63" s="95" t="s">
        <v>18</v>
      </c>
      <c r="C63" s="96">
        <v>869.79</v>
      </c>
      <c r="D63" s="96">
        <v>844.86</v>
      </c>
      <c r="E63" s="96">
        <v>891.11</v>
      </c>
      <c r="F63" s="96">
        <v>993.1</v>
      </c>
      <c r="G63" s="96">
        <v>951.73</v>
      </c>
      <c r="H63" s="96">
        <v>1794.34</v>
      </c>
      <c r="I63" s="96">
        <v>1892.47</v>
      </c>
      <c r="J63" s="96">
        <v>1207.06</v>
      </c>
      <c r="K63" s="96">
        <v>2269.5300000000002</v>
      </c>
      <c r="L63" s="96">
        <v>2044.87</v>
      </c>
      <c r="M63" s="95">
        <v>2063</v>
      </c>
      <c r="N63" s="95">
        <v>2240</v>
      </c>
      <c r="O63" s="95">
        <v>1355</v>
      </c>
      <c r="P63" s="95">
        <v>2285</v>
      </c>
      <c r="Q63" s="95">
        <v>2149</v>
      </c>
      <c r="T63" s="95"/>
      <c r="U63" s="95" t="s">
        <v>18</v>
      </c>
      <c r="V63" s="97">
        <f t="shared" si="6"/>
        <v>910.11800000000005</v>
      </c>
      <c r="W63" s="97">
        <f t="shared" si="7"/>
        <v>1841.654</v>
      </c>
      <c r="X63" s="98">
        <f t="shared" si="8"/>
        <v>2023.5332121768822</v>
      </c>
    </row>
    <row r="64" spans="1:24" ht="32.25" customHeight="1">
      <c r="A64" s="95" t="s">
        <v>47</v>
      </c>
      <c r="B64" s="95" t="s">
        <v>16</v>
      </c>
      <c r="C64" s="96">
        <v>38.46</v>
      </c>
      <c r="D64" s="96">
        <v>37.78</v>
      </c>
      <c r="E64" s="96">
        <v>38.39</v>
      </c>
      <c r="F64" s="96">
        <v>38.39</v>
      </c>
      <c r="G64" s="96">
        <v>38.28</v>
      </c>
      <c r="H64" s="96">
        <v>67.959999999999994</v>
      </c>
      <c r="I64" s="96">
        <v>66.790000000000006</v>
      </c>
      <c r="J64" s="96">
        <v>67.91</v>
      </c>
      <c r="K64" s="96">
        <v>67.95</v>
      </c>
      <c r="L64" s="96">
        <v>67.87</v>
      </c>
      <c r="M64" s="95">
        <v>1767</v>
      </c>
      <c r="N64" s="95">
        <v>1768</v>
      </c>
      <c r="O64" s="95">
        <v>1769</v>
      </c>
      <c r="P64" s="95">
        <v>1770</v>
      </c>
      <c r="Q64" s="95">
        <v>1773</v>
      </c>
      <c r="T64" s="95" t="s">
        <v>47</v>
      </c>
      <c r="U64" s="95" t="s">
        <v>16</v>
      </c>
      <c r="V64" s="97">
        <f t="shared" si="6"/>
        <v>38.260000000000005</v>
      </c>
      <c r="W64" s="97">
        <f t="shared" si="7"/>
        <v>67.695999999999998</v>
      </c>
      <c r="X64" s="98">
        <f t="shared" si="8"/>
        <v>1769.367485624673</v>
      </c>
    </row>
    <row r="65" spans="1:24" ht="32.25" customHeight="1">
      <c r="A65" s="95" t="s">
        <v>48</v>
      </c>
      <c r="B65" s="95" t="s">
        <v>16</v>
      </c>
      <c r="C65" s="96">
        <v>166.2</v>
      </c>
      <c r="D65" s="96">
        <v>168.94</v>
      </c>
      <c r="E65" s="96">
        <v>168.58</v>
      </c>
      <c r="F65" s="96">
        <v>225.65</v>
      </c>
      <c r="G65" s="96">
        <v>201.44</v>
      </c>
      <c r="H65" s="96">
        <v>1532.2</v>
      </c>
      <c r="I65" s="96">
        <v>1283.6099999999999</v>
      </c>
      <c r="J65" s="96">
        <v>1368.03</v>
      </c>
      <c r="K65" s="96">
        <v>1641.83</v>
      </c>
      <c r="L65" s="96">
        <v>1621.59</v>
      </c>
      <c r="M65" s="95">
        <v>9219</v>
      </c>
      <c r="N65" s="95">
        <v>7598</v>
      </c>
      <c r="O65" s="95">
        <v>8115</v>
      </c>
      <c r="P65" s="95">
        <v>7276</v>
      </c>
      <c r="Q65" s="95">
        <v>8050</v>
      </c>
      <c r="T65" s="95" t="s">
        <v>48</v>
      </c>
      <c r="U65" s="95" t="s">
        <v>16</v>
      </c>
      <c r="V65" s="97">
        <f t="shared" si="6"/>
        <v>186.16199999999998</v>
      </c>
      <c r="W65" s="97">
        <f t="shared" si="7"/>
        <v>1489.452</v>
      </c>
      <c r="X65" s="98">
        <f t="shared" si="8"/>
        <v>8000.8379798240248</v>
      </c>
    </row>
    <row r="66" spans="1:24" ht="32.25" customHeight="1">
      <c r="A66" s="95"/>
      <c r="B66" s="95" t="s">
        <v>17</v>
      </c>
      <c r="C66" s="96">
        <v>158.32</v>
      </c>
      <c r="D66" s="96">
        <v>221.62</v>
      </c>
      <c r="E66" s="96">
        <v>164.98</v>
      </c>
      <c r="F66" s="96">
        <v>174.56</v>
      </c>
      <c r="G66" s="96">
        <v>198.64</v>
      </c>
      <c r="H66" s="96">
        <v>1059.48</v>
      </c>
      <c r="I66" s="96">
        <v>1550.9</v>
      </c>
      <c r="J66" s="96">
        <v>1108.17</v>
      </c>
      <c r="K66" s="96">
        <v>922.9</v>
      </c>
      <c r="L66" s="96">
        <v>1205.3499999999999</v>
      </c>
      <c r="M66" s="95">
        <v>6692</v>
      </c>
      <c r="N66" s="95">
        <v>6998</v>
      </c>
      <c r="O66" s="95">
        <v>6717</v>
      </c>
      <c r="P66" s="95">
        <v>5287</v>
      </c>
      <c r="Q66" s="95">
        <v>6068</v>
      </c>
      <c r="T66" s="95"/>
      <c r="U66" s="95" t="s">
        <v>17</v>
      </c>
      <c r="V66" s="97">
        <f t="shared" si="6"/>
        <v>183.624</v>
      </c>
      <c r="W66" s="97">
        <f t="shared" si="7"/>
        <v>1169.3599999999999</v>
      </c>
      <c r="X66" s="98">
        <f t="shared" si="8"/>
        <v>6368.2307323661389</v>
      </c>
    </row>
    <row r="67" spans="1:24" ht="32.25" customHeight="1">
      <c r="A67" s="95"/>
      <c r="B67" s="95" t="s">
        <v>18</v>
      </c>
      <c r="C67" s="96">
        <v>324.52</v>
      </c>
      <c r="D67" s="96">
        <v>390.56</v>
      </c>
      <c r="E67" s="96">
        <v>333.56</v>
      </c>
      <c r="F67" s="96">
        <v>400.21</v>
      </c>
      <c r="G67" s="96">
        <v>400.08</v>
      </c>
      <c r="H67" s="96">
        <v>2591.6799999999998</v>
      </c>
      <c r="I67" s="96">
        <v>2834.5</v>
      </c>
      <c r="J67" s="96">
        <v>2476.1999999999998</v>
      </c>
      <c r="K67" s="96">
        <v>2564.73</v>
      </c>
      <c r="L67" s="96">
        <v>2826.94</v>
      </c>
      <c r="M67" s="95">
        <v>7986</v>
      </c>
      <c r="N67" s="95">
        <v>7258</v>
      </c>
      <c r="O67" s="95">
        <v>7424</v>
      </c>
      <c r="P67" s="95">
        <v>6408</v>
      </c>
      <c r="Q67" s="95">
        <v>7066</v>
      </c>
      <c r="T67" s="95"/>
      <c r="U67" s="95" t="s">
        <v>18</v>
      </c>
      <c r="V67" s="97">
        <f t="shared" si="6"/>
        <v>369.78599999999994</v>
      </c>
      <c r="W67" s="97">
        <f t="shared" si="7"/>
        <v>2658.8100000000004</v>
      </c>
      <c r="X67" s="98">
        <f t="shared" si="8"/>
        <v>7190.1315896221076</v>
      </c>
    </row>
    <row r="68" spans="1:24" ht="32.25" customHeight="1">
      <c r="A68" s="95" t="s">
        <v>49</v>
      </c>
      <c r="B68" s="95" t="s">
        <v>16</v>
      </c>
      <c r="C68" s="96">
        <v>463</v>
      </c>
      <c r="D68" s="96">
        <v>426</v>
      </c>
      <c r="E68" s="96">
        <v>391</v>
      </c>
      <c r="F68" s="96">
        <v>86</v>
      </c>
      <c r="G68" s="96">
        <v>289</v>
      </c>
      <c r="H68" s="96">
        <v>1597.35</v>
      </c>
      <c r="I68" s="96">
        <v>1322.73</v>
      </c>
      <c r="J68" s="96">
        <v>1894.4</v>
      </c>
      <c r="K68" s="96">
        <v>399.56</v>
      </c>
      <c r="L68" s="96">
        <v>1317.26</v>
      </c>
      <c r="M68" s="95">
        <v>3450</v>
      </c>
      <c r="N68" s="95">
        <v>3105</v>
      </c>
      <c r="O68" s="95">
        <v>4845</v>
      </c>
      <c r="P68" s="95">
        <v>4646</v>
      </c>
      <c r="Q68" s="95">
        <v>4558</v>
      </c>
      <c r="T68" s="95" t="s">
        <v>49</v>
      </c>
      <c r="U68" s="95" t="s">
        <v>16</v>
      </c>
      <c r="V68" s="97">
        <f t="shared" si="6"/>
        <v>331</v>
      </c>
      <c r="W68" s="97">
        <f t="shared" si="7"/>
        <v>1306.26</v>
      </c>
      <c r="X68" s="98">
        <f t="shared" si="8"/>
        <v>3946.404833836858</v>
      </c>
    </row>
    <row r="69" spans="1:24" ht="32.25" customHeight="1">
      <c r="A69" s="95"/>
      <c r="B69" s="95" t="s">
        <v>17</v>
      </c>
      <c r="C69" s="96">
        <v>167</v>
      </c>
      <c r="D69" s="96">
        <v>117</v>
      </c>
      <c r="E69" s="96">
        <v>170</v>
      </c>
      <c r="F69" s="96">
        <v>173</v>
      </c>
      <c r="G69" s="96">
        <v>123.1</v>
      </c>
      <c r="H69" s="96">
        <v>958.29</v>
      </c>
      <c r="I69" s="96">
        <v>760.73</v>
      </c>
      <c r="J69" s="96">
        <v>1105.3399999999999</v>
      </c>
      <c r="K69" s="96">
        <v>1357.01</v>
      </c>
      <c r="L69" s="96">
        <v>909.22</v>
      </c>
      <c r="M69" s="95">
        <v>5738</v>
      </c>
      <c r="N69" s="95">
        <v>6502</v>
      </c>
      <c r="O69" s="95">
        <v>6502</v>
      </c>
      <c r="P69" s="95">
        <v>7844</v>
      </c>
      <c r="Q69" s="95">
        <v>7386</v>
      </c>
      <c r="T69" s="95"/>
      <c r="U69" s="95" t="s">
        <v>17</v>
      </c>
      <c r="V69" s="97">
        <f t="shared" si="6"/>
        <v>150.02000000000001</v>
      </c>
      <c r="W69" s="97">
        <f t="shared" si="7"/>
        <v>1018.1180000000001</v>
      </c>
      <c r="X69" s="98">
        <f t="shared" si="8"/>
        <v>6786.5484602053057</v>
      </c>
    </row>
    <row r="70" spans="1:24" ht="32.25" customHeight="1">
      <c r="A70" s="95"/>
      <c r="B70" s="95" t="s">
        <v>18</v>
      </c>
      <c r="C70" s="96">
        <v>630</v>
      </c>
      <c r="D70" s="96">
        <v>543</v>
      </c>
      <c r="E70" s="96">
        <v>561</v>
      </c>
      <c r="F70" s="96">
        <v>259</v>
      </c>
      <c r="G70" s="96">
        <v>412.1</v>
      </c>
      <c r="H70" s="96">
        <v>2555.64</v>
      </c>
      <c r="I70" s="96">
        <v>2083.46</v>
      </c>
      <c r="J70" s="96">
        <v>2999.74</v>
      </c>
      <c r="K70" s="96">
        <v>1756.57</v>
      </c>
      <c r="L70" s="96">
        <v>2226.48</v>
      </c>
      <c r="M70" s="95">
        <v>4057</v>
      </c>
      <c r="N70" s="95">
        <v>3837</v>
      </c>
      <c r="O70" s="95">
        <v>5347</v>
      </c>
      <c r="P70" s="95">
        <v>6782</v>
      </c>
      <c r="Q70" s="95">
        <v>5403</v>
      </c>
      <c r="T70" s="95"/>
      <c r="U70" s="95" t="s">
        <v>18</v>
      </c>
      <c r="V70" s="97">
        <f t="shared" si="6"/>
        <v>481.02</v>
      </c>
      <c r="W70" s="97">
        <f t="shared" si="7"/>
        <v>2324.3779999999997</v>
      </c>
      <c r="X70" s="98">
        <f t="shared" si="8"/>
        <v>4832.185771901376</v>
      </c>
    </row>
    <row r="71" spans="1:24" ht="32.25" customHeight="1">
      <c r="A71" s="95" t="s">
        <v>50</v>
      </c>
      <c r="B71" s="95" t="s">
        <v>16</v>
      </c>
      <c r="C71" s="96">
        <v>13.6</v>
      </c>
      <c r="D71" s="96">
        <v>13.52</v>
      </c>
      <c r="E71" s="96">
        <v>12.49</v>
      </c>
      <c r="F71" s="96">
        <v>14.42</v>
      </c>
      <c r="G71" s="96">
        <v>14.65</v>
      </c>
      <c r="H71" s="96">
        <v>19.14</v>
      </c>
      <c r="I71" s="96">
        <v>17.43</v>
      </c>
      <c r="J71" s="96">
        <v>17.75</v>
      </c>
      <c r="K71" s="96">
        <v>24.4</v>
      </c>
      <c r="L71" s="96">
        <v>26.99</v>
      </c>
      <c r="M71" s="95">
        <v>1408</v>
      </c>
      <c r="N71" s="95">
        <v>1289</v>
      </c>
      <c r="O71" s="95">
        <v>1422</v>
      </c>
      <c r="P71" s="95">
        <v>1692</v>
      </c>
      <c r="Q71" s="95">
        <v>1842</v>
      </c>
      <c r="T71" s="95" t="s">
        <v>50</v>
      </c>
      <c r="U71" s="95" t="s">
        <v>16</v>
      </c>
      <c r="V71" s="97">
        <f t="shared" si="6"/>
        <v>13.736000000000001</v>
      </c>
      <c r="W71" s="97">
        <f t="shared" si="7"/>
        <v>21.141999999999999</v>
      </c>
      <c r="X71" s="98">
        <f t="shared" si="8"/>
        <v>1539.1671520093184</v>
      </c>
    </row>
    <row r="72" spans="1:24" ht="32.25" customHeight="1">
      <c r="A72" s="95"/>
      <c r="B72" s="95" t="s">
        <v>17</v>
      </c>
      <c r="C72" s="96">
        <v>2.14</v>
      </c>
      <c r="D72" s="96">
        <v>2.46</v>
      </c>
      <c r="E72" s="96">
        <v>2.15</v>
      </c>
      <c r="F72" s="96">
        <v>7.36</v>
      </c>
      <c r="G72" s="96">
        <v>5.05</v>
      </c>
      <c r="H72" s="96">
        <v>3.34</v>
      </c>
      <c r="I72" s="96">
        <v>5.27</v>
      </c>
      <c r="J72" s="96">
        <v>5.22</v>
      </c>
      <c r="K72" s="96">
        <v>18.34</v>
      </c>
      <c r="L72" s="96">
        <v>13.32</v>
      </c>
      <c r="M72" s="95">
        <v>1559</v>
      </c>
      <c r="N72" s="95">
        <v>2138</v>
      </c>
      <c r="O72" s="95">
        <v>2427</v>
      </c>
      <c r="P72" s="95">
        <v>2491</v>
      </c>
      <c r="Q72" s="95">
        <v>2637</v>
      </c>
      <c r="T72" s="95"/>
      <c r="U72" s="95" t="s">
        <v>17</v>
      </c>
      <c r="V72" s="97">
        <f t="shared" si="6"/>
        <v>3.8319999999999999</v>
      </c>
      <c r="W72" s="97">
        <f t="shared" si="7"/>
        <v>9.0980000000000008</v>
      </c>
      <c r="X72" s="98">
        <f t="shared" si="8"/>
        <v>2374.2171189979126</v>
      </c>
    </row>
    <row r="73" spans="1:24" ht="32.25" customHeight="1">
      <c r="A73" s="95"/>
      <c r="B73" s="95" t="s">
        <v>18</v>
      </c>
      <c r="C73" s="96">
        <v>15.74</v>
      </c>
      <c r="D73" s="96">
        <v>15.98</v>
      </c>
      <c r="E73" s="96">
        <v>14.64</v>
      </c>
      <c r="F73" s="96">
        <v>21.78</v>
      </c>
      <c r="G73" s="96">
        <v>19.7</v>
      </c>
      <c r="H73" s="96">
        <v>22.48</v>
      </c>
      <c r="I73" s="96">
        <v>22.69</v>
      </c>
      <c r="J73" s="96">
        <v>22.97</v>
      </c>
      <c r="K73" s="96">
        <v>42.74</v>
      </c>
      <c r="L73" s="96">
        <v>40.31</v>
      </c>
      <c r="M73" s="95">
        <v>1429</v>
      </c>
      <c r="N73" s="95">
        <v>1420</v>
      </c>
      <c r="O73" s="95">
        <v>1570</v>
      </c>
      <c r="P73" s="95">
        <v>1962</v>
      </c>
      <c r="Q73" s="95">
        <v>2046</v>
      </c>
      <c r="T73" s="95"/>
      <c r="U73" s="95" t="s">
        <v>18</v>
      </c>
      <c r="V73" s="97">
        <f t="shared" si="6"/>
        <v>17.568000000000001</v>
      </c>
      <c r="W73" s="97">
        <f t="shared" si="7"/>
        <v>30.238</v>
      </c>
      <c r="X73" s="98">
        <f t="shared" si="8"/>
        <v>1721.1976320582876</v>
      </c>
    </row>
    <row r="74" spans="1:24" ht="32.25" customHeight="1">
      <c r="A74" s="95" t="s">
        <v>51</v>
      </c>
      <c r="B74" s="95" t="s">
        <v>16</v>
      </c>
      <c r="C74" s="96">
        <v>22</v>
      </c>
      <c r="D74" s="96">
        <v>21</v>
      </c>
      <c r="E74" s="96">
        <v>21</v>
      </c>
      <c r="F74" s="96">
        <v>20</v>
      </c>
      <c r="G74" s="96">
        <v>21</v>
      </c>
      <c r="H74" s="96">
        <v>43.34</v>
      </c>
      <c r="I74" s="96">
        <v>39.19</v>
      </c>
      <c r="J74" s="96">
        <v>40.340000000000003</v>
      </c>
      <c r="K74" s="96">
        <v>41.48</v>
      </c>
      <c r="L74" s="96">
        <v>52.21</v>
      </c>
      <c r="M74" s="95">
        <v>1970</v>
      </c>
      <c r="N74" s="95">
        <v>1866</v>
      </c>
      <c r="O74" s="95">
        <v>1921</v>
      </c>
      <c r="P74" s="95">
        <v>2074</v>
      </c>
      <c r="Q74" s="95">
        <v>2486</v>
      </c>
      <c r="T74" s="95" t="s">
        <v>51</v>
      </c>
      <c r="U74" s="95" t="s">
        <v>16</v>
      </c>
      <c r="V74" s="97">
        <f t="shared" si="6"/>
        <v>21</v>
      </c>
      <c r="W74" s="97">
        <f t="shared" si="7"/>
        <v>43.311999999999998</v>
      </c>
      <c r="X74" s="98">
        <f t="shared" si="8"/>
        <v>2062.4761904761904</v>
      </c>
    </row>
    <row r="75" spans="1:24" ht="32.25" customHeight="1">
      <c r="A75" s="95" t="s">
        <v>52</v>
      </c>
      <c r="B75" s="95" t="s">
        <v>16</v>
      </c>
      <c r="C75" s="96">
        <v>664</v>
      </c>
      <c r="D75" s="96">
        <v>674</v>
      </c>
      <c r="E75" s="96">
        <v>665</v>
      </c>
      <c r="F75" s="96">
        <v>709</v>
      </c>
      <c r="G75" s="96">
        <v>691</v>
      </c>
      <c r="H75" s="96">
        <v>1455.49</v>
      </c>
      <c r="I75" s="96">
        <v>1393.16</v>
      </c>
      <c r="J75" s="96">
        <v>1530.56</v>
      </c>
      <c r="K75" s="96">
        <v>1637.08</v>
      </c>
      <c r="L75" s="96">
        <v>1466.99</v>
      </c>
      <c r="M75" s="95">
        <v>2192</v>
      </c>
      <c r="N75" s="95">
        <v>2067</v>
      </c>
      <c r="O75" s="95">
        <v>2302</v>
      </c>
      <c r="P75" s="95">
        <v>2309</v>
      </c>
      <c r="Q75" s="95">
        <v>2123</v>
      </c>
      <c r="T75" s="95" t="s">
        <v>52</v>
      </c>
      <c r="U75" s="95" t="s">
        <v>16</v>
      </c>
      <c r="V75" s="97">
        <f t="shared" si="6"/>
        <v>680.6</v>
      </c>
      <c r="W75" s="97">
        <f t="shared" si="7"/>
        <v>1496.6559999999999</v>
      </c>
      <c r="X75" s="98">
        <f t="shared" si="8"/>
        <v>2199.024390243902</v>
      </c>
    </row>
    <row r="76" spans="1:24" ht="32.25" customHeight="1">
      <c r="A76" s="95"/>
      <c r="B76" s="95" t="s">
        <v>17</v>
      </c>
      <c r="C76" s="96">
        <v>60</v>
      </c>
      <c r="D76" s="96">
        <v>59</v>
      </c>
      <c r="E76" s="96">
        <v>64</v>
      </c>
      <c r="F76" s="96">
        <v>64</v>
      </c>
      <c r="G76" s="96">
        <v>56</v>
      </c>
      <c r="H76" s="96">
        <v>143</v>
      </c>
      <c r="I76" s="96">
        <v>133</v>
      </c>
      <c r="J76" s="96">
        <v>163.01</v>
      </c>
      <c r="K76" s="96">
        <v>181</v>
      </c>
      <c r="L76" s="96">
        <v>154</v>
      </c>
      <c r="M76" s="95">
        <v>2383</v>
      </c>
      <c r="N76" s="95">
        <v>2254</v>
      </c>
      <c r="O76" s="95">
        <v>2547</v>
      </c>
      <c r="P76" s="95">
        <v>2828</v>
      </c>
      <c r="Q76" s="95">
        <v>2750</v>
      </c>
      <c r="T76" s="95"/>
      <c r="U76" s="95" t="s">
        <v>17</v>
      </c>
      <c r="V76" s="97">
        <f t="shared" si="6"/>
        <v>60.6</v>
      </c>
      <c r="W76" s="97">
        <f t="shared" si="7"/>
        <v>154.80199999999999</v>
      </c>
      <c r="X76" s="98">
        <f t="shared" si="8"/>
        <v>2554.4884488448843</v>
      </c>
    </row>
    <row r="77" spans="1:24" ht="32.25" customHeight="1">
      <c r="A77" s="95"/>
      <c r="B77" s="95" t="s">
        <v>18</v>
      </c>
      <c r="C77" s="96">
        <v>724</v>
      </c>
      <c r="D77" s="96">
        <v>733</v>
      </c>
      <c r="E77" s="96">
        <v>729</v>
      </c>
      <c r="F77" s="96">
        <v>773</v>
      </c>
      <c r="G77" s="96">
        <v>747</v>
      </c>
      <c r="H77" s="96">
        <v>1598.49</v>
      </c>
      <c r="I77" s="96">
        <v>1526.16</v>
      </c>
      <c r="J77" s="96">
        <v>1693.57</v>
      </c>
      <c r="K77" s="96">
        <v>1818.08</v>
      </c>
      <c r="L77" s="96">
        <v>1620.99</v>
      </c>
      <c r="M77" s="95">
        <v>2208</v>
      </c>
      <c r="N77" s="95">
        <v>2082</v>
      </c>
      <c r="O77" s="95">
        <v>2323</v>
      </c>
      <c r="P77" s="95">
        <v>2352</v>
      </c>
      <c r="Q77" s="95">
        <v>2170</v>
      </c>
      <c r="T77" s="95"/>
      <c r="U77" s="95" t="s">
        <v>18</v>
      </c>
      <c r="V77" s="97">
        <f t="shared" si="6"/>
        <v>741.2</v>
      </c>
      <c r="W77" s="97">
        <f t="shared" si="7"/>
        <v>1651.4580000000001</v>
      </c>
      <c r="X77" s="98">
        <f t="shared" si="8"/>
        <v>2228.0868861305989</v>
      </c>
    </row>
    <row r="78" spans="1:24" ht="32.25" customHeight="1">
      <c r="A78" s="95" t="s">
        <v>53</v>
      </c>
      <c r="B78" s="95" t="s">
        <v>16</v>
      </c>
      <c r="C78" s="96">
        <v>56.19</v>
      </c>
      <c r="D78" s="96">
        <v>53.66</v>
      </c>
      <c r="E78" s="96">
        <v>50.03</v>
      </c>
      <c r="F78" s="96">
        <v>52.06</v>
      </c>
      <c r="G78" s="96">
        <v>52</v>
      </c>
      <c r="H78" s="96">
        <v>151.54</v>
      </c>
      <c r="I78" s="96">
        <v>182.23</v>
      </c>
      <c r="J78" s="96">
        <v>170.29</v>
      </c>
      <c r="K78" s="96">
        <v>163.05000000000001</v>
      </c>
      <c r="L78" s="96">
        <v>158.4</v>
      </c>
      <c r="M78" s="95">
        <v>2697</v>
      </c>
      <c r="N78" s="95">
        <v>3396</v>
      </c>
      <c r="O78" s="95">
        <v>3404</v>
      </c>
      <c r="P78" s="95">
        <v>3132</v>
      </c>
      <c r="Q78" s="95">
        <v>3046</v>
      </c>
      <c r="T78" s="95" t="s">
        <v>53</v>
      </c>
      <c r="U78" s="95" t="s">
        <v>16</v>
      </c>
      <c r="V78" s="97">
        <f t="shared" si="6"/>
        <v>52.787999999999997</v>
      </c>
      <c r="W78" s="97">
        <f t="shared" si="7"/>
        <v>165.10199999999998</v>
      </c>
      <c r="X78" s="98">
        <f t="shared" si="8"/>
        <v>3127.6426460559214</v>
      </c>
    </row>
    <row r="79" spans="1:24" ht="32.25" customHeight="1">
      <c r="A79" s="95"/>
      <c r="B79" s="95" t="s">
        <v>17</v>
      </c>
      <c r="C79" s="96">
        <v>180</v>
      </c>
      <c r="D79" s="96">
        <v>210.64</v>
      </c>
      <c r="E79" s="96">
        <v>252</v>
      </c>
      <c r="F79" s="96">
        <v>308.75</v>
      </c>
      <c r="G79" s="96">
        <v>309.33999999999997</v>
      </c>
      <c r="H79" s="96">
        <v>983.34</v>
      </c>
      <c r="I79" s="96">
        <v>1550.64</v>
      </c>
      <c r="J79" s="96">
        <v>1837.33</v>
      </c>
      <c r="K79" s="96">
        <v>2273.0300000000002</v>
      </c>
      <c r="L79" s="96">
        <v>2367.04</v>
      </c>
      <c r="M79" s="95">
        <v>5463</v>
      </c>
      <c r="N79" s="95">
        <v>7362</v>
      </c>
      <c r="O79" s="95">
        <v>7291</v>
      </c>
      <c r="P79" s="95">
        <v>7362</v>
      </c>
      <c r="Q79" s="95">
        <v>7652</v>
      </c>
      <c r="T79" s="95"/>
      <c r="U79" s="95" t="s">
        <v>17</v>
      </c>
      <c r="V79" s="97">
        <f t="shared" si="6"/>
        <v>252.14600000000002</v>
      </c>
      <c r="W79" s="97">
        <f t="shared" si="7"/>
        <v>1802.2760000000003</v>
      </c>
      <c r="X79" s="98">
        <f t="shared" si="8"/>
        <v>7147.7477334560144</v>
      </c>
    </row>
    <row r="80" spans="1:24" ht="32.25" customHeight="1">
      <c r="A80" s="95"/>
      <c r="B80" s="95" t="s">
        <v>18</v>
      </c>
      <c r="C80" s="96">
        <v>236.19</v>
      </c>
      <c r="D80" s="96">
        <v>264.3</v>
      </c>
      <c r="E80" s="96">
        <v>302.02999999999997</v>
      </c>
      <c r="F80" s="96">
        <v>360.81</v>
      </c>
      <c r="G80" s="96">
        <v>361.34</v>
      </c>
      <c r="H80" s="96">
        <v>1134.8800000000001</v>
      </c>
      <c r="I80" s="96">
        <v>1732.87</v>
      </c>
      <c r="J80" s="96">
        <v>2007.62</v>
      </c>
      <c r="K80" s="96">
        <v>2436.08</v>
      </c>
      <c r="L80" s="96">
        <v>2525.44</v>
      </c>
      <c r="M80" s="95">
        <v>4805</v>
      </c>
      <c r="N80" s="95">
        <v>6556</v>
      </c>
      <c r="O80" s="95">
        <v>6647</v>
      </c>
      <c r="P80" s="95">
        <v>6752</v>
      </c>
      <c r="Q80" s="95">
        <v>6989</v>
      </c>
      <c r="T80" s="95"/>
      <c r="U80" s="95" t="s">
        <v>18</v>
      </c>
      <c r="V80" s="97">
        <f t="shared" si="6"/>
        <v>304.93399999999997</v>
      </c>
      <c r="W80" s="97">
        <f t="shared" si="7"/>
        <v>1967.3779999999999</v>
      </c>
      <c r="X80" s="98">
        <f t="shared" si="8"/>
        <v>6451.8158027638774</v>
      </c>
    </row>
    <row r="81" spans="1:24" ht="32.25" customHeight="1">
      <c r="A81" s="95" t="s">
        <v>54</v>
      </c>
      <c r="B81" s="95" t="s">
        <v>16</v>
      </c>
      <c r="C81" s="96">
        <v>7433.69</v>
      </c>
      <c r="D81" s="96">
        <v>7330.57</v>
      </c>
      <c r="E81" s="96">
        <v>7552.92</v>
      </c>
      <c r="F81" s="96">
        <v>7755.44</v>
      </c>
      <c r="G81" s="96">
        <v>7784.57</v>
      </c>
      <c r="H81" s="96">
        <v>20118.419999999998</v>
      </c>
      <c r="I81" s="96">
        <v>19413.599999999999</v>
      </c>
      <c r="J81" s="96">
        <v>19429.330000000002</v>
      </c>
      <c r="K81" s="96">
        <v>21555.08</v>
      </c>
      <c r="L81" s="96">
        <v>22680.58</v>
      </c>
      <c r="M81" s="95">
        <v>2706</v>
      </c>
      <c r="N81" s="95">
        <v>2648</v>
      </c>
      <c r="O81" s="95">
        <v>2572</v>
      </c>
      <c r="P81" s="95">
        <v>2779</v>
      </c>
      <c r="Q81" s="95">
        <v>2914</v>
      </c>
      <c r="T81" s="95" t="s">
        <v>54</v>
      </c>
      <c r="U81" s="95" t="s">
        <v>16</v>
      </c>
      <c r="V81" s="97">
        <f t="shared" si="6"/>
        <v>7571.4380000000001</v>
      </c>
      <c r="W81" s="97">
        <f t="shared" si="7"/>
        <v>20639.401999999998</v>
      </c>
      <c r="X81" s="98">
        <f t="shared" si="8"/>
        <v>2725.9553601310608</v>
      </c>
    </row>
    <row r="82" spans="1:24" ht="32.25" customHeight="1">
      <c r="A82" s="95"/>
      <c r="B82" s="95" t="s">
        <v>17</v>
      </c>
      <c r="C82" s="96">
        <v>1946.38</v>
      </c>
      <c r="D82" s="96">
        <v>1696.56</v>
      </c>
      <c r="E82" s="96">
        <v>2016.16</v>
      </c>
      <c r="F82" s="96">
        <v>2136.5300000000002</v>
      </c>
      <c r="G82" s="96">
        <v>2173.37</v>
      </c>
      <c r="H82" s="96">
        <v>8634.5</v>
      </c>
      <c r="I82" s="96">
        <v>8301.5</v>
      </c>
      <c r="J82" s="96">
        <v>9336.64</v>
      </c>
      <c r="K82" s="96">
        <v>10091.83</v>
      </c>
      <c r="L82" s="96">
        <v>11048.96</v>
      </c>
      <c r="M82" s="95">
        <v>4436</v>
      </c>
      <c r="N82" s="95">
        <v>4893</v>
      </c>
      <c r="O82" s="95">
        <v>4631</v>
      </c>
      <c r="P82" s="95">
        <v>4723</v>
      </c>
      <c r="Q82" s="95">
        <v>5084</v>
      </c>
      <c r="T82" s="95"/>
      <c r="U82" s="95" t="s">
        <v>17</v>
      </c>
      <c r="V82" s="97">
        <f t="shared" si="6"/>
        <v>1993.8</v>
      </c>
      <c r="W82" s="97">
        <f t="shared" si="7"/>
        <v>9482.6859999999997</v>
      </c>
      <c r="X82" s="98">
        <f t="shared" si="8"/>
        <v>4756.0868692948134</v>
      </c>
    </row>
    <row r="83" spans="1:24" ht="32.25" customHeight="1">
      <c r="A83" s="95"/>
      <c r="B83" s="95" t="s">
        <v>18</v>
      </c>
      <c r="C83" s="96">
        <v>9380.07</v>
      </c>
      <c r="D83" s="96">
        <v>9027.1299999999992</v>
      </c>
      <c r="E83" s="96">
        <v>9569.08</v>
      </c>
      <c r="F83" s="96">
        <v>9891.9599999999991</v>
      </c>
      <c r="G83" s="96">
        <v>9957.9500000000007</v>
      </c>
      <c r="H83" s="96">
        <v>28752.92</v>
      </c>
      <c r="I83" s="96">
        <v>27715.1</v>
      </c>
      <c r="J83" s="96">
        <v>28765.97</v>
      </c>
      <c r="K83" s="96">
        <v>31646.91</v>
      </c>
      <c r="L83" s="96">
        <v>33729.54</v>
      </c>
      <c r="M83" s="95">
        <v>3065</v>
      </c>
      <c r="N83" s="95">
        <v>3070</v>
      </c>
      <c r="O83" s="95">
        <v>3006</v>
      </c>
      <c r="P83" s="95">
        <v>3199</v>
      </c>
      <c r="Q83" s="95">
        <v>3387</v>
      </c>
      <c r="T83" s="95"/>
      <c r="U83" s="95" t="s">
        <v>18</v>
      </c>
      <c r="V83" s="97">
        <f t="shared" si="6"/>
        <v>9565.2380000000012</v>
      </c>
      <c r="W83" s="97">
        <f t="shared" si="7"/>
        <v>30122.088</v>
      </c>
      <c r="X83" s="98">
        <f t="shared" si="8"/>
        <v>3149.1205968947138</v>
      </c>
    </row>
    <row r="84" spans="1:24" ht="32.25" customHeight="1">
      <c r="A84" s="144">
        <v>8</v>
      </c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</row>
  </sheetData>
  <mergeCells count="19">
    <mergeCell ref="A84:Q84"/>
    <mergeCell ref="A6:A7"/>
    <mergeCell ref="B6:B7"/>
    <mergeCell ref="A1:Q1"/>
    <mergeCell ref="A2:Q2"/>
    <mergeCell ref="A3:Q3"/>
    <mergeCell ref="A4:Q4"/>
    <mergeCell ref="A5:Q5"/>
    <mergeCell ref="C6:G6"/>
    <mergeCell ref="H6:L6"/>
    <mergeCell ref="M6:Q6"/>
    <mergeCell ref="A46:Q46"/>
    <mergeCell ref="T4:X4"/>
    <mergeCell ref="T5:X5"/>
    <mergeCell ref="T6:T7"/>
    <mergeCell ref="V6:V7"/>
    <mergeCell ref="W6:W7"/>
    <mergeCell ref="X6:X7"/>
    <mergeCell ref="U6:U7"/>
  </mergeCells>
  <printOptions horizontalCentered="1"/>
  <pageMargins left="0.7" right="0.7" top="0.75" bottom="0.75" header="0.3" footer="0.3"/>
  <pageSetup paperSize="9" scale="29" orientation="landscape" r:id="rId1"/>
  <rowBreaks count="1" manualBreakCount="1">
    <brk id="46" max="16383" man="1"/>
  </rowBreaks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26"/>
  <sheetViews>
    <sheetView view="pageBreakPreview" topLeftCell="A19" zoomScale="60" zoomScaleNormal="60" workbookViewId="0">
      <selection activeCell="H32" sqref="H32"/>
    </sheetView>
  </sheetViews>
  <sheetFormatPr defaultColWidth="11.42578125" defaultRowHeight="21" outlineLevelCol="1"/>
  <cols>
    <col min="1" max="1" width="28.7109375" style="10" customWidth="1"/>
    <col min="2" max="2" width="11.85546875" style="10" customWidth="1"/>
    <col min="3" max="17" width="14.85546875" style="10" customWidth="1" outlineLevel="1"/>
    <col min="18" max="19" width="11.42578125" style="10"/>
    <col min="20" max="20" width="27.5703125" style="6" customWidth="1"/>
    <col min="21" max="23" width="15" style="6" customWidth="1"/>
    <col min="24" max="16384" width="11.42578125" style="10"/>
  </cols>
  <sheetData>
    <row r="1" spans="1:23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T1" s="50"/>
      <c r="U1" s="50"/>
      <c r="V1" s="50"/>
      <c r="W1" s="50"/>
    </row>
    <row r="2" spans="1:23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23">
      <c r="A3" s="135" t="s">
        <v>59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23">
      <c r="A4" s="136" t="s">
        <v>3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T4" s="124" t="s">
        <v>101</v>
      </c>
      <c r="U4" s="124"/>
      <c r="V4" s="124"/>
      <c r="W4" s="124"/>
    </row>
    <row r="5" spans="1:23">
      <c r="A5" s="136" t="s">
        <v>4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T5" s="124" t="s">
        <v>85</v>
      </c>
      <c r="U5" s="124"/>
      <c r="V5" s="124"/>
      <c r="W5" s="124"/>
    </row>
    <row r="6" spans="1:23" ht="27.75" customHeight="1">
      <c r="A6" s="137" t="s">
        <v>5</v>
      </c>
      <c r="B6" s="137" t="s">
        <v>6</v>
      </c>
      <c r="C6" s="139" t="s">
        <v>7</v>
      </c>
      <c r="D6" s="139"/>
      <c r="E6" s="139"/>
      <c r="F6" s="139"/>
      <c r="G6" s="139"/>
      <c r="H6" s="139" t="s">
        <v>8</v>
      </c>
      <c r="I6" s="139"/>
      <c r="J6" s="139"/>
      <c r="K6" s="139"/>
      <c r="L6" s="139"/>
      <c r="M6" s="139" t="s">
        <v>9</v>
      </c>
      <c r="N6" s="139"/>
      <c r="O6" s="139"/>
      <c r="P6" s="139"/>
      <c r="Q6" s="139"/>
      <c r="R6" s="11"/>
      <c r="T6" s="125" t="s">
        <v>5</v>
      </c>
      <c r="U6" s="125" t="s">
        <v>7</v>
      </c>
      <c r="V6" s="125" t="s">
        <v>8</v>
      </c>
      <c r="W6" s="125" t="s">
        <v>9</v>
      </c>
    </row>
    <row r="7" spans="1:23" ht="27.75" customHeight="1">
      <c r="A7" s="138"/>
      <c r="B7" s="138"/>
      <c r="C7" s="12" t="s">
        <v>10</v>
      </c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10</v>
      </c>
      <c r="I7" s="12" t="s">
        <v>11</v>
      </c>
      <c r="J7" s="12" t="s">
        <v>12</v>
      </c>
      <c r="K7" s="12" t="s">
        <v>13</v>
      </c>
      <c r="L7" s="12" t="s">
        <v>14</v>
      </c>
      <c r="M7" s="12" t="s">
        <v>10</v>
      </c>
      <c r="N7" s="12" t="s">
        <v>11</v>
      </c>
      <c r="O7" s="12" t="s">
        <v>12</v>
      </c>
      <c r="P7" s="12" t="s">
        <v>13</v>
      </c>
      <c r="Q7" s="12" t="s">
        <v>14</v>
      </c>
      <c r="R7" s="11"/>
      <c r="T7" s="125"/>
      <c r="U7" s="125"/>
      <c r="V7" s="125"/>
      <c r="W7" s="125"/>
    </row>
    <row r="8" spans="1:23" ht="48.75" customHeight="1">
      <c r="A8" s="13" t="s">
        <v>19</v>
      </c>
      <c r="B8" s="13" t="s">
        <v>16</v>
      </c>
      <c r="C8" s="14">
        <v>35</v>
      </c>
      <c r="D8" s="14">
        <v>32</v>
      </c>
      <c r="E8" s="14">
        <v>34</v>
      </c>
      <c r="F8" s="14">
        <v>33</v>
      </c>
      <c r="G8" s="14">
        <v>30</v>
      </c>
      <c r="H8" s="14">
        <v>44.7</v>
      </c>
      <c r="I8" s="14">
        <v>43.14</v>
      </c>
      <c r="J8" s="14">
        <v>44.88</v>
      </c>
      <c r="K8" s="14">
        <v>39.5</v>
      </c>
      <c r="L8" s="14">
        <v>31.14</v>
      </c>
      <c r="M8" s="13">
        <v>1277</v>
      </c>
      <c r="N8" s="13">
        <v>1348</v>
      </c>
      <c r="O8" s="13">
        <v>1320</v>
      </c>
      <c r="P8" s="13">
        <v>1197</v>
      </c>
      <c r="Q8" s="13">
        <v>1038</v>
      </c>
      <c r="T8" s="13" t="s">
        <v>19</v>
      </c>
      <c r="U8" s="9">
        <f>AVERAGE(C8:G8)</f>
        <v>32.799999999999997</v>
      </c>
      <c r="V8" s="9">
        <f>AVERAGE(H8:L8)</f>
        <v>40.672000000000004</v>
      </c>
      <c r="W8" s="51">
        <f>V8/U8*1000</f>
        <v>1240.0000000000002</v>
      </c>
    </row>
    <row r="9" spans="1:23" ht="48.75" customHeight="1">
      <c r="A9" s="13" t="s">
        <v>22</v>
      </c>
      <c r="B9" s="13" t="s">
        <v>16</v>
      </c>
      <c r="C9" s="14">
        <v>4.21</v>
      </c>
      <c r="D9" s="14">
        <v>2.88</v>
      </c>
      <c r="E9" s="14">
        <v>2.76</v>
      </c>
      <c r="F9" s="14">
        <v>2.77</v>
      </c>
      <c r="G9" s="14">
        <v>2.4500000000000002</v>
      </c>
      <c r="H9" s="14">
        <v>4.1900000000000004</v>
      </c>
      <c r="I9" s="14">
        <v>3.09</v>
      </c>
      <c r="J9" s="14">
        <v>2.19</v>
      </c>
      <c r="K9" s="14">
        <v>2.58</v>
      </c>
      <c r="L9" s="14">
        <v>2.39</v>
      </c>
      <c r="M9" s="13">
        <v>994</v>
      </c>
      <c r="N9" s="13">
        <v>1071</v>
      </c>
      <c r="O9" s="13">
        <v>796</v>
      </c>
      <c r="P9" s="13">
        <v>934</v>
      </c>
      <c r="Q9" s="13">
        <v>978</v>
      </c>
      <c r="T9" s="13" t="s">
        <v>22</v>
      </c>
      <c r="U9" s="9">
        <f t="shared" ref="U9:U25" si="0">AVERAGE(C9:G9)</f>
        <v>3.0140000000000002</v>
      </c>
      <c r="V9" s="9">
        <f t="shared" ref="V9:V25" si="1">AVERAGE(H9:L9)</f>
        <v>2.8880000000000003</v>
      </c>
      <c r="W9" s="51">
        <f t="shared" ref="W9:W25" si="2">V9/U9*1000</f>
        <v>958.19508958195104</v>
      </c>
    </row>
    <row r="10" spans="1:23" ht="48.75" customHeight="1">
      <c r="A10" s="13" t="s">
        <v>24</v>
      </c>
      <c r="B10" s="13" t="s">
        <v>16</v>
      </c>
      <c r="C10" s="14">
        <v>4.83</v>
      </c>
      <c r="D10" s="14">
        <v>7.7</v>
      </c>
      <c r="E10" s="14">
        <v>5.73</v>
      </c>
      <c r="F10" s="14">
        <v>5.48</v>
      </c>
      <c r="G10" s="14">
        <v>3.38</v>
      </c>
      <c r="H10" s="14">
        <v>1.21</v>
      </c>
      <c r="I10" s="14">
        <v>1.65</v>
      </c>
      <c r="J10" s="14">
        <v>1.45</v>
      </c>
      <c r="K10" s="14">
        <v>1.65</v>
      </c>
      <c r="L10" s="14">
        <v>1.01</v>
      </c>
      <c r="M10" s="13">
        <v>250</v>
      </c>
      <c r="N10" s="13">
        <v>214</v>
      </c>
      <c r="O10" s="13">
        <v>253</v>
      </c>
      <c r="P10" s="13">
        <v>302</v>
      </c>
      <c r="Q10" s="13">
        <v>300</v>
      </c>
      <c r="T10" s="13" t="s">
        <v>24</v>
      </c>
      <c r="U10" s="9">
        <f t="shared" si="0"/>
        <v>5.4240000000000004</v>
      </c>
      <c r="V10" s="9">
        <f t="shared" si="1"/>
        <v>1.3939999999999997</v>
      </c>
      <c r="W10" s="51">
        <f t="shared" si="2"/>
        <v>257.00589970501471</v>
      </c>
    </row>
    <row r="11" spans="1:23" ht="48.75" customHeight="1">
      <c r="A11" s="13" t="s">
        <v>25</v>
      </c>
      <c r="B11" s="13" t="s">
        <v>16</v>
      </c>
      <c r="C11" s="14">
        <v>0.85</v>
      </c>
      <c r="D11" s="14">
        <v>0.92</v>
      </c>
      <c r="E11" s="14">
        <v>0.9</v>
      </c>
      <c r="F11" s="14">
        <v>0.85</v>
      </c>
      <c r="G11" s="14">
        <v>0.85</v>
      </c>
      <c r="H11" s="14">
        <v>1.45</v>
      </c>
      <c r="I11" s="14">
        <v>1.32</v>
      </c>
      <c r="J11" s="14">
        <v>1.49</v>
      </c>
      <c r="K11" s="14">
        <v>1.4</v>
      </c>
      <c r="L11" s="14">
        <v>1.41</v>
      </c>
      <c r="M11" s="13">
        <v>1700</v>
      </c>
      <c r="N11" s="13">
        <v>1440</v>
      </c>
      <c r="O11" s="13">
        <v>1650</v>
      </c>
      <c r="P11" s="13">
        <v>1652</v>
      </c>
      <c r="Q11" s="13">
        <v>1667</v>
      </c>
      <c r="T11" s="13" t="s">
        <v>25</v>
      </c>
      <c r="U11" s="9">
        <f t="shared" si="0"/>
        <v>0.874</v>
      </c>
      <c r="V11" s="9">
        <f t="shared" si="1"/>
        <v>1.4140000000000001</v>
      </c>
      <c r="W11" s="51">
        <f t="shared" si="2"/>
        <v>1617.8489702517165</v>
      </c>
    </row>
    <row r="12" spans="1:23" ht="48.75" customHeight="1">
      <c r="A12" s="13" t="s">
        <v>29</v>
      </c>
      <c r="B12" s="13" t="s">
        <v>16</v>
      </c>
      <c r="C12" s="14">
        <v>12</v>
      </c>
      <c r="D12" s="14">
        <v>11.99</v>
      </c>
      <c r="E12" s="14">
        <v>11.61</v>
      </c>
      <c r="F12" s="14">
        <v>10.47</v>
      </c>
      <c r="G12" s="14">
        <v>10</v>
      </c>
      <c r="H12" s="14">
        <v>10.75</v>
      </c>
      <c r="I12" s="14">
        <v>9.64</v>
      </c>
      <c r="J12" s="14">
        <v>10.01</v>
      </c>
      <c r="K12" s="14">
        <v>12.62</v>
      </c>
      <c r="L12" s="14">
        <v>9</v>
      </c>
      <c r="M12" s="13">
        <v>896</v>
      </c>
      <c r="N12" s="13">
        <v>804</v>
      </c>
      <c r="O12" s="13">
        <v>862</v>
      </c>
      <c r="P12" s="13">
        <v>1205</v>
      </c>
      <c r="Q12" s="13">
        <v>900</v>
      </c>
      <c r="T12" s="13" t="s">
        <v>29</v>
      </c>
      <c r="U12" s="9">
        <f t="shared" si="0"/>
        <v>11.214</v>
      </c>
      <c r="V12" s="9">
        <f t="shared" si="1"/>
        <v>10.404</v>
      </c>
      <c r="W12" s="51">
        <f t="shared" si="2"/>
        <v>927.76886035312998</v>
      </c>
    </row>
    <row r="13" spans="1:23" ht="48.75" customHeight="1">
      <c r="A13" s="13" t="s">
        <v>31</v>
      </c>
      <c r="B13" s="13" t="s">
        <v>16</v>
      </c>
      <c r="C13" s="14">
        <v>1.82</v>
      </c>
      <c r="D13" s="14">
        <v>1.72</v>
      </c>
      <c r="E13" s="14">
        <v>1.76</v>
      </c>
      <c r="F13" s="14">
        <v>0.57999999999999996</v>
      </c>
      <c r="G13" s="14">
        <v>1.1299999999999999</v>
      </c>
      <c r="H13" s="14">
        <v>1.92</v>
      </c>
      <c r="I13" s="14">
        <v>1.82</v>
      </c>
      <c r="J13" s="14">
        <v>2.06</v>
      </c>
      <c r="K13" s="14">
        <v>0.49</v>
      </c>
      <c r="L13" s="14">
        <v>1.06</v>
      </c>
      <c r="M13" s="13">
        <v>1056</v>
      </c>
      <c r="N13" s="13">
        <v>1060</v>
      </c>
      <c r="O13" s="13">
        <v>1170</v>
      </c>
      <c r="P13" s="13">
        <v>842</v>
      </c>
      <c r="Q13" s="13">
        <v>937</v>
      </c>
      <c r="T13" s="13" t="s">
        <v>31</v>
      </c>
      <c r="U13" s="9">
        <f t="shared" si="0"/>
        <v>1.4019999999999999</v>
      </c>
      <c r="V13" s="9">
        <f t="shared" si="1"/>
        <v>1.4700000000000002</v>
      </c>
      <c r="W13" s="51">
        <f t="shared" si="2"/>
        <v>1048.5021398002857</v>
      </c>
    </row>
    <row r="14" spans="1:23" ht="48.75" customHeight="1">
      <c r="A14" s="13" t="s">
        <v>33</v>
      </c>
      <c r="B14" s="13" t="s">
        <v>16</v>
      </c>
      <c r="C14" s="14">
        <v>19.010000000000002</v>
      </c>
      <c r="D14" s="14">
        <v>14.03</v>
      </c>
      <c r="E14" s="14">
        <v>14.58</v>
      </c>
      <c r="F14" s="14">
        <v>18.77</v>
      </c>
      <c r="G14" s="14">
        <v>19.03</v>
      </c>
      <c r="H14" s="14">
        <v>18.48</v>
      </c>
      <c r="I14" s="14">
        <v>11.29</v>
      </c>
      <c r="J14" s="14">
        <v>12.76</v>
      </c>
      <c r="K14" s="14">
        <v>16.399999999999999</v>
      </c>
      <c r="L14" s="14">
        <v>16.7</v>
      </c>
      <c r="M14" s="13">
        <v>972</v>
      </c>
      <c r="N14" s="13">
        <v>805</v>
      </c>
      <c r="O14" s="13">
        <v>875</v>
      </c>
      <c r="P14" s="13">
        <v>874</v>
      </c>
      <c r="Q14" s="13">
        <v>878</v>
      </c>
      <c r="T14" s="13" t="s">
        <v>33</v>
      </c>
      <c r="U14" s="9">
        <f t="shared" si="0"/>
        <v>17.084</v>
      </c>
      <c r="V14" s="9">
        <f t="shared" si="1"/>
        <v>15.125999999999999</v>
      </c>
      <c r="W14" s="51">
        <f t="shared" si="2"/>
        <v>885.38983844532891</v>
      </c>
    </row>
    <row r="15" spans="1:23" ht="48.75" customHeight="1">
      <c r="A15" s="13" t="s">
        <v>34</v>
      </c>
      <c r="B15" s="13" t="s">
        <v>16</v>
      </c>
      <c r="C15" s="14">
        <v>778</v>
      </c>
      <c r="D15" s="14">
        <v>527.25</v>
      </c>
      <c r="E15" s="14">
        <v>641</v>
      </c>
      <c r="F15" s="14">
        <v>785</v>
      </c>
      <c r="G15" s="14">
        <v>846</v>
      </c>
      <c r="H15" s="14">
        <v>1286.03</v>
      </c>
      <c r="I15" s="14">
        <v>677.52</v>
      </c>
      <c r="J15" s="14">
        <v>1164.06</v>
      </c>
      <c r="K15" s="14">
        <v>1369.83</v>
      </c>
      <c r="L15" s="14">
        <v>1126.8699999999999</v>
      </c>
      <c r="M15" s="13">
        <v>1653</v>
      </c>
      <c r="N15" s="13">
        <v>1285</v>
      </c>
      <c r="O15" s="13">
        <v>1816</v>
      </c>
      <c r="P15" s="13">
        <v>1745</v>
      </c>
      <c r="Q15" s="13">
        <v>1332</v>
      </c>
      <c r="T15" s="13" t="s">
        <v>34</v>
      </c>
      <c r="U15" s="9">
        <f t="shared" si="0"/>
        <v>715.45</v>
      </c>
      <c r="V15" s="9">
        <f t="shared" si="1"/>
        <v>1124.8619999999999</v>
      </c>
      <c r="W15" s="51">
        <f t="shared" si="2"/>
        <v>1572.2440422111954</v>
      </c>
    </row>
    <row r="16" spans="1:23" ht="48.75" customHeight="1">
      <c r="A16" s="13" t="s">
        <v>35</v>
      </c>
      <c r="B16" s="13" t="s">
        <v>16</v>
      </c>
      <c r="C16" s="14">
        <v>0.09</v>
      </c>
      <c r="D16" s="14">
        <v>0.22</v>
      </c>
      <c r="E16" s="14">
        <v>0.21</v>
      </c>
      <c r="F16" s="14">
        <v>0.23</v>
      </c>
      <c r="G16" s="14">
        <v>0.17</v>
      </c>
      <c r="H16" s="14">
        <v>0.11</v>
      </c>
      <c r="I16" s="14">
        <v>0.27</v>
      </c>
      <c r="J16" s="14">
        <v>0.26</v>
      </c>
      <c r="K16" s="14">
        <v>0.33</v>
      </c>
      <c r="L16" s="14">
        <v>0.28000000000000003</v>
      </c>
      <c r="M16" s="13">
        <v>1272</v>
      </c>
      <c r="N16" s="13">
        <v>1208</v>
      </c>
      <c r="O16" s="13">
        <v>1225</v>
      </c>
      <c r="P16" s="13">
        <v>1435</v>
      </c>
      <c r="Q16" s="13">
        <v>1661</v>
      </c>
      <c r="T16" s="13" t="s">
        <v>35</v>
      </c>
      <c r="U16" s="9">
        <f t="shared" si="0"/>
        <v>0.184</v>
      </c>
      <c r="V16" s="9">
        <f t="shared" si="1"/>
        <v>0.25</v>
      </c>
      <c r="W16" s="51">
        <f t="shared" si="2"/>
        <v>1358.695652173913</v>
      </c>
    </row>
    <row r="17" spans="1:23" ht="48.75" customHeight="1">
      <c r="A17" s="13" t="s">
        <v>38</v>
      </c>
      <c r="B17" s="13" t="s">
        <v>16</v>
      </c>
      <c r="C17" s="14">
        <v>93</v>
      </c>
      <c r="D17" s="14">
        <v>80.3</v>
      </c>
      <c r="E17" s="14">
        <v>82.22</v>
      </c>
      <c r="F17" s="14">
        <v>81.599999999999994</v>
      </c>
      <c r="G17" s="14">
        <v>81.260000000000005</v>
      </c>
      <c r="H17" s="14">
        <v>106.49</v>
      </c>
      <c r="I17" s="14">
        <v>93.48</v>
      </c>
      <c r="J17" s="14">
        <v>87.24</v>
      </c>
      <c r="K17" s="14">
        <v>93.92</v>
      </c>
      <c r="L17" s="14">
        <v>102.63</v>
      </c>
      <c r="M17" s="13">
        <v>1145</v>
      </c>
      <c r="N17" s="13">
        <v>1164</v>
      </c>
      <c r="O17" s="13">
        <v>1061</v>
      </c>
      <c r="P17" s="13">
        <v>1151</v>
      </c>
      <c r="Q17" s="13">
        <v>1263</v>
      </c>
      <c r="T17" s="13" t="s">
        <v>38</v>
      </c>
      <c r="U17" s="9">
        <f t="shared" si="0"/>
        <v>83.676000000000002</v>
      </c>
      <c r="V17" s="9">
        <f t="shared" si="1"/>
        <v>96.751999999999995</v>
      </c>
      <c r="W17" s="51">
        <f t="shared" si="2"/>
        <v>1156.2694201443662</v>
      </c>
    </row>
    <row r="18" spans="1:23" ht="48.75" customHeight="1">
      <c r="A18" s="13" t="s">
        <v>42</v>
      </c>
      <c r="B18" s="13" t="s">
        <v>16</v>
      </c>
      <c r="C18" s="14">
        <v>0.34</v>
      </c>
      <c r="D18" s="14">
        <v>0.35</v>
      </c>
      <c r="E18" s="14">
        <v>0.35</v>
      </c>
      <c r="F18" s="14">
        <v>0.35</v>
      </c>
      <c r="G18" s="14">
        <v>0.34</v>
      </c>
      <c r="H18" s="14">
        <v>0.33</v>
      </c>
      <c r="I18" s="14">
        <v>0.34</v>
      </c>
      <c r="J18" s="14">
        <v>0.34</v>
      </c>
      <c r="K18" s="14">
        <v>0.34</v>
      </c>
      <c r="L18" s="14">
        <v>0.22</v>
      </c>
      <c r="M18" s="13">
        <v>971</v>
      </c>
      <c r="N18" s="13">
        <v>971</v>
      </c>
      <c r="O18" s="13">
        <v>971</v>
      </c>
      <c r="P18" s="13">
        <v>971</v>
      </c>
      <c r="Q18" s="13">
        <v>644</v>
      </c>
      <c r="T18" s="13" t="s">
        <v>42</v>
      </c>
      <c r="U18" s="9">
        <f t="shared" si="0"/>
        <v>0.34600000000000003</v>
      </c>
      <c r="V18" s="9">
        <f t="shared" si="1"/>
        <v>0.314</v>
      </c>
      <c r="W18" s="51">
        <f t="shared" si="2"/>
        <v>907.51445086705201</v>
      </c>
    </row>
    <row r="19" spans="1:23" ht="48.75" customHeight="1">
      <c r="A19" s="13" t="s">
        <v>43</v>
      </c>
      <c r="B19" s="13" t="s">
        <v>16</v>
      </c>
      <c r="C19" s="14">
        <v>42.59</v>
      </c>
      <c r="D19" s="14">
        <v>36.659999999999997</v>
      </c>
      <c r="E19" s="14">
        <v>35.89</v>
      </c>
      <c r="F19" s="14">
        <v>41.31</v>
      </c>
      <c r="G19" s="14">
        <v>54.98</v>
      </c>
      <c r="H19" s="14">
        <v>32.67</v>
      </c>
      <c r="I19" s="14">
        <v>25.3</v>
      </c>
      <c r="J19" s="14">
        <v>26.24</v>
      </c>
      <c r="K19" s="14">
        <v>32.880000000000003</v>
      </c>
      <c r="L19" s="14">
        <v>43.65</v>
      </c>
      <c r="M19" s="13">
        <v>767</v>
      </c>
      <c r="N19" s="13">
        <v>690</v>
      </c>
      <c r="O19" s="13">
        <v>731</v>
      </c>
      <c r="P19" s="13">
        <v>796</v>
      </c>
      <c r="Q19" s="13">
        <v>794</v>
      </c>
      <c r="T19" s="13" t="s">
        <v>43</v>
      </c>
      <c r="U19" s="9">
        <f t="shared" si="0"/>
        <v>42.285999999999994</v>
      </c>
      <c r="V19" s="9">
        <f t="shared" si="1"/>
        <v>32.148000000000003</v>
      </c>
      <c r="W19" s="51">
        <f t="shared" si="2"/>
        <v>760.25161992148719</v>
      </c>
    </row>
    <row r="20" spans="1:23" ht="48.75" customHeight="1">
      <c r="A20" s="13" t="s">
        <v>44</v>
      </c>
      <c r="B20" s="13" t="s">
        <v>16</v>
      </c>
      <c r="C20" s="14">
        <v>0.05</v>
      </c>
      <c r="D20" s="14">
        <v>0.04</v>
      </c>
      <c r="E20" s="14">
        <v>0.06</v>
      </c>
      <c r="F20" s="14">
        <v>0.05</v>
      </c>
      <c r="G20" s="14">
        <v>0.05</v>
      </c>
      <c r="H20" s="14">
        <v>0.13</v>
      </c>
      <c r="I20" s="14">
        <v>0.1</v>
      </c>
      <c r="J20" s="14">
        <v>0.14000000000000001</v>
      </c>
      <c r="K20" s="14">
        <v>0.11</v>
      </c>
      <c r="L20" s="14">
        <v>0.11</v>
      </c>
      <c r="M20" s="13">
        <v>2889</v>
      </c>
      <c r="N20" s="13">
        <v>2390</v>
      </c>
      <c r="O20" s="13">
        <v>2407</v>
      </c>
      <c r="P20" s="13">
        <v>2422</v>
      </c>
      <c r="Q20" s="13">
        <v>2413</v>
      </c>
      <c r="T20" s="13" t="s">
        <v>44</v>
      </c>
      <c r="U20" s="9">
        <f t="shared" si="0"/>
        <v>0.05</v>
      </c>
      <c r="V20" s="9">
        <f t="shared" si="1"/>
        <v>0.11799999999999999</v>
      </c>
      <c r="W20" s="51">
        <f t="shared" si="2"/>
        <v>2360</v>
      </c>
    </row>
    <row r="21" spans="1:23" ht="48.75" customHeight="1">
      <c r="A21" s="13" t="s">
        <v>48</v>
      </c>
      <c r="B21" s="13" t="s">
        <v>16</v>
      </c>
      <c r="C21" s="14">
        <v>86.51</v>
      </c>
      <c r="D21" s="14">
        <v>78.599999999999994</v>
      </c>
      <c r="E21" s="14">
        <v>84.54</v>
      </c>
      <c r="F21" s="14">
        <v>82.92</v>
      </c>
      <c r="G21" s="14">
        <v>74.44</v>
      </c>
      <c r="H21" s="14">
        <v>321.3</v>
      </c>
      <c r="I21" s="14">
        <v>256</v>
      </c>
      <c r="J21" s="14">
        <v>274.5</v>
      </c>
      <c r="K21" s="14">
        <v>288.64</v>
      </c>
      <c r="L21" s="14">
        <v>227.49</v>
      </c>
      <c r="M21" s="13">
        <v>3714</v>
      </c>
      <c r="N21" s="13">
        <v>3257</v>
      </c>
      <c r="O21" s="13">
        <v>3247</v>
      </c>
      <c r="P21" s="13">
        <v>3481</v>
      </c>
      <c r="Q21" s="13">
        <v>3056</v>
      </c>
      <c r="T21" s="13" t="s">
        <v>48</v>
      </c>
      <c r="U21" s="9">
        <f t="shared" si="0"/>
        <v>81.402000000000015</v>
      </c>
      <c r="V21" s="9">
        <f t="shared" si="1"/>
        <v>273.58600000000001</v>
      </c>
      <c r="W21" s="51">
        <f t="shared" si="2"/>
        <v>3360.9247930026281</v>
      </c>
    </row>
    <row r="22" spans="1:23" ht="48.75" customHeight="1">
      <c r="A22" s="13" t="s">
        <v>49</v>
      </c>
      <c r="B22" s="13" t="s">
        <v>16</v>
      </c>
      <c r="C22" s="14">
        <v>1</v>
      </c>
      <c r="D22" s="14">
        <v>1</v>
      </c>
      <c r="E22" s="14">
        <v>2</v>
      </c>
      <c r="F22" s="14">
        <v>1</v>
      </c>
      <c r="G22" s="14">
        <v>1</v>
      </c>
      <c r="H22" s="14">
        <v>1.1399999999999999</v>
      </c>
      <c r="I22" s="14">
        <v>0.98</v>
      </c>
      <c r="J22" s="14">
        <v>3.16</v>
      </c>
      <c r="K22" s="14">
        <v>1.34</v>
      </c>
      <c r="L22" s="14">
        <v>1.65</v>
      </c>
      <c r="M22" s="13">
        <v>1137</v>
      </c>
      <c r="N22" s="13">
        <v>977</v>
      </c>
      <c r="O22" s="13">
        <v>1581</v>
      </c>
      <c r="P22" s="13">
        <v>1343</v>
      </c>
      <c r="Q22" s="13">
        <v>1647</v>
      </c>
      <c r="T22" s="13" t="s">
        <v>49</v>
      </c>
      <c r="U22" s="9">
        <f t="shared" si="0"/>
        <v>1.2</v>
      </c>
      <c r="V22" s="9">
        <f t="shared" si="1"/>
        <v>1.6539999999999999</v>
      </c>
      <c r="W22" s="51">
        <f t="shared" si="2"/>
        <v>1378.3333333333335</v>
      </c>
    </row>
    <row r="23" spans="1:23" ht="48.75" customHeight="1">
      <c r="A23" s="13" t="s">
        <v>51</v>
      </c>
      <c r="B23" s="13" t="s">
        <v>16</v>
      </c>
      <c r="C23" s="14">
        <v>103</v>
      </c>
      <c r="D23" s="14">
        <v>92</v>
      </c>
      <c r="E23" s="14">
        <v>84</v>
      </c>
      <c r="F23" s="14">
        <v>89</v>
      </c>
      <c r="G23" s="14">
        <v>86</v>
      </c>
      <c r="H23" s="14">
        <v>140.80000000000001</v>
      </c>
      <c r="I23" s="14">
        <v>109.85</v>
      </c>
      <c r="J23" s="14">
        <v>120.12</v>
      </c>
      <c r="K23" s="14">
        <v>129.85</v>
      </c>
      <c r="L23" s="14">
        <v>127.11</v>
      </c>
      <c r="M23" s="13">
        <v>1367</v>
      </c>
      <c r="N23" s="13">
        <v>1194</v>
      </c>
      <c r="O23" s="13">
        <v>1430</v>
      </c>
      <c r="P23" s="13">
        <v>1459</v>
      </c>
      <c r="Q23" s="13">
        <v>1478</v>
      </c>
      <c r="T23" s="13" t="s">
        <v>51</v>
      </c>
      <c r="U23" s="9">
        <f t="shared" si="0"/>
        <v>90.8</v>
      </c>
      <c r="V23" s="9">
        <f t="shared" si="1"/>
        <v>125.54600000000001</v>
      </c>
      <c r="W23" s="51">
        <f t="shared" si="2"/>
        <v>1382.6651982378855</v>
      </c>
    </row>
    <row r="24" spans="1:23" ht="48.75" customHeight="1">
      <c r="A24" s="13" t="s">
        <v>53</v>
      </c>
      <c r="B24" s="13" t="s">
        <v>16</v>
      </c>
      <c r="C24" s="14">
        <v>12</v>
      </c>
      <c r="D24" s="14">
        <v>3.27</v>
      </c>
      <c r="E24" s="14">
        <v>2.85</v>
      </c>
      <c r="F24" s="14">
        <v>6.03</v>
      </c>
      <c r="G24" s="14">
        <v>5.33</v>
      </c>
      <c r="H24" s="14">
        <v>13.56</v>
      </c>
      <c r="I24" s="14">
        <v>2.93</v>
      </c>
      <c r="J24" s="14">
        <v>4.17</v>
      </c>
      <c r="K24" s="14">
        <v>6.47</v>
      </c>
      <c r="L24" s="14">
        <v>6.26</v>
      </c>
      <c r="M24" s="13">
        <v>1130</v>
      </c>
      <c r="N24" s="13">
        <v>895</v>
      </c>
      <c r="O24" s="13">
        <v>1464</v>
      </c>
      <c r="P24" s="13">
        <v>1073</v>
      </c>
      <c r="Q24" s="13">
        <v>1176</v>
      </c>
      <c r="T24" s="13" t="s">
        <v>53</v>
      </c>
      <c r="U24" s="9">
        <f t="shared" si="0"/>
        <v>5.8960000000000008</v>
      </c>
      <c r="V24" s="9">
        <f t="shared" si="1"/>
        <v>6.6779999999999999</v>
      </c>
      <c r="W24" s="51">
        <f t="shared" si="2"/>
        <v>1132.6322930800541</v>
      </c>
    </row>
    <row r="25" spans="1:23" ht="48.75" customHeight="1">
      <c r="A25" s="13" t="s">
        <v>54</v>
      </c>
      <c r="B25" s="13" t="s">
        <v>16</v>
      </c>
      <c r="C25" s="14">
        <v>1194.29</v>
      </c>
      <c r="D25" s="14">
        <v>890.94</v>
      </c>
      <c r="E25" s="14">
        <v>1004.46</v>
      </c>
      <c r="F25" s="14">
        <v>1159.4000000000001</v>
      </c>
      <c r="G25" s="14">
        <v>1218.43</v>
      </c>
      <c r="H25" s="14">
        <v>1985.24</v>
      </c>
      <c r="I25" s="14">
        <v>1238.7</v>
      </c>
      <c r="J25" s="14">
        <v>1755.06</v>
      </c>
      <c r="K25" s="14">
        <v>1998.36</v>
      </c>
      <c r="L25" s="14">
        <v>1701.12</v>
      </c>
      <c r="M25" s="13">
        <v>1662</v>
      </c>
      <c r="N25" s="13">
        <v>1390</v>
      </c>
      <c r="O25" s="13">
        <v>1747</v>
      </c>
      <c r="P25" s="13">
        <v>1724</v>
      </c>
      <c r="Q25" s="13">
        <v>1396</v>
      </c>
      <c r="T25" s="18" t="s">
        <v>54</v>
      </c>
      <c r="U25" s="9">
        <f t="shared" si="0"/>
        <v>1093.5040000000001</v>
      </c>
      <c r="V25" s="9">
        <f t="shared" si="1"/>
        <v>1735.6959999999999</v>
      </c>
      <c r="W25" s="51">
        <f t="shared" si="2"/>
        <v>1587.2790588786138</v>
      </c>
    </row>
    <row r="26" spans="1:23">
      <c r="A26" s="151">
        <v>9</v>
      </c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</row>
  </sheetData>
  <mergeCells count="17">
    <mergeCell ref="A1:Q1"/>
    <mergeCell ref="A2:Q2"/>
    <mergeCell ref="A3:Q3"/>
    <mergeCell ref="A4:Q4"/>
    <mergeCell ref="A5:Q5"/>
    <mergeCell ref="A26:Q26"/>
    <mergeCell ref="T4:W4"/>
    <mergeCell ref="T5:W5"/>
    <mergeCell ref="T6:T7"/>
    <mergeCell ref="U6:U7"/>
    <mergeCell ref="V6:V7"/>
    <mergeCell ref="W6:W7"/>
    <mergeCell ref="A6:A7"/>
    <mergeCell ref="B6:B7"/>
    <mergeCell ref="C6:G6"/>
    <mergeCell ref="H6:L6"/>
    <mergeCell ref="M6:Q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34"/>
  <sheetViews>
    <sheetView view="pageBreakPreview" topLeftCell="A25" zoomScale="50" zoomScaleNormal="60" zoomScaleSheetLayoutView="50" workbookViewId="0">
      <selection activeCell="H40" sqref="H40"/>
    </sheetView>
  </sheetViews>
  <sheetFormatPr defaultColWidth="11.42578125" defaultRowHeight="21" outlineLevelCol="1"/>
  <cols>
    <col min="1" max="1" width="32.28515625" style="10" customWidth="1"/>
    <col min="2" max="2" width="18.85546875" style="10" customWidth="1"/>
    <col min="3" max="17" width="21.85546875" style="10" customWidth="1" outlineLevel="1"/>
    <col min="18" max="19" width="11.42578125" style="10"/>
    <col min="20" max="20" width="27.5703125" style="6" customWidth="1"/>
    <col min="21" max="23" width="15" style="6" customWidth="1"/>
    <col min="24" max="16384" width="11.42578125" style="10"/>
  </cols>
  <sheetData>
    <row r="1" spans="1:23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T1" s="50"/>
      <c r="U1" s="50"/>
      <c r="V1" s="50"/>
      <c r="W1" s="50"/>
    </row>
    <row r="2" spans="1:23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23">
      <c r="A3" s="135" t="s">
        <v>60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23">
      <c r="A4" s="136" t="s">
        <v>3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T4" s="124" t="s">
        <v>101</v>
      </c>
      <c r="U4" s="124"/>
      <c r="V4" s="124"/>
      <c r="W4" s="124"/>
    </row>
    <row r="5" spans="1:23">
      <c r="A5" s="136" t="s">
        <v>4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T5" s="124" t="s">
        <v>86</v>
      </c>
      <c r="U5" s="124"/>
      <c r="V5" s="124"/>
      <c r="W5" s="124"/>
    </row>
    <row r="6" spans="1:23" s="11" customFormat="1" ht="27" customHeight="1">
      <c r="A6" s="137" t="s">
        <v>5</v>
      </c>
      <c r="B6" s="137" t="s">
        <v>6</v>
      </c>
      <c r="C6" s="139" t="s">
        <v>7</v>
      </c>
      <c r="D6" s="139"/>
      <c r="E6" s="139"/>
      <c r="F6" s="139"/>
      <c r="G6" s="139"/>
      <c r="H6" s="139" t="s">
        <v>8</v>
      </c>
      <c r="I6" s="139"/>
      <c r="J6" s="139"/>
      <c r="K6" s="139"/>
      <c r="L6" s="139"/>
      <c r="M6" s="139" t="s">
        <v>9</v>
      </c>
      <c r="N6" s="139"/>
      <c r="O6" s="139"/>
      <c r="P6" s="139"/>
      <c r="Q6" s="139"/>
      <c r="T6" s="125" t="s">
        <v>5</v>
      </c>
      <c r="U6" s="125" t="s">
        <v>7</v>
      </c>
      <c r="V6" s="125" t="s">
        <v>8</v>
      </c>
      <c r="W6" s="125" t="s">
        <v>9</v>
      </c>
    </row>
    <row r="7" spans="1:23" ht="27" customHeight="1">
      <c r="A7" s="138"/>
      <c r="B7" s="138"/>
      <c r="C7" s="12" t="s">
        <v>10</v>
      </c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10</v>
      </c>
      <c r="I7" s="12" t="s">
        <v>11</v>
      </c>
      <c r="J7" s="12" t="s">
        <v>12</v>
      </c>
      <c r="K7" s="12" t="s">
        <v>13</v>
      </c>
      <c r="L7" s="12" t="s">
        <v>14</v>
      </c>
      <c r="M7" s="12" t="s">
        <v>10</v>
      </c>
      <c r="N7" s="12" t="s">
        <v>11</v>
      </c>
      <c r="O7" s="12" t="s">
        <v>12</v>
      </c>
      <c r="P7" s="12" t="s">
        <v>13</v>
      </c>
      <c r="Q7" s="12" t="s">
        <v>14</v>
      </c>
      <c r="T7" s="125"/>
      <c r="U7" s="125"/>
      <c r="V7" s="125"/>
      <c r="W7" s="125"/>
    </row>
    <row r="8" spans="1:23" ht="53.25" customHeight="1">
      <c r="A8" s="13" t="s">
        <v>19</v>
      </c>
      <c r="B8" s="13" t="s">
        <v>16</v>
      </c>
      <c r="C8" s="14">
        <v>21</v>
      </c>
      <c r="D8" s="14">
        <v>13</v>
      </c>
      <c r="E8" s="14">
        <v>22</v>
      </c>
      <c r="F8" s="14">
        <v>22</v>
      </c>
      <c r="G8" s="14">
        <v>14</v>
      </c>
      <c r="H8" s="14">
        <v>16</v>
      </c>
      <c r="I8" s="14">
        <v>6</v>
      </c>
      <c r="J8" s="14">
        <v>22</v>
      </c>
      <c r="K8" s="14">
        <v>19.010000000000002</v>
      </c>
      <c r="L8" s="14">
        <v>13.01</v>
      </c>
      <c r="M8" s="13">
        <v>762</v>
      </c>
      <c r="N8" s="13">
        <v>462</v>
      </c>
      <c r="O8" s="13">
        <v>1000</v>
      </c>
      <c r="P8" s="13">
        <v>864</v>
      </c>
      <c r="Q8" s="13">
        <v>929</v>
      </c>
      <c r="T8" s="13" t="s">
        <v>19</v>
      </c>
      <c r="U8" s="9">
        <f>AVERAGE(C8:G8)</f>
        <v>18.399999999999999</v>
      </c>
      <c r="V8" s="9">
        <f>AVERAGE(H8:L8)</f>
        <v>15.204000000000002</v>
      </c>
      <c r="W8" s="51">
        <f>V8/U8*1000</f>
        <v>826.30434782608722</v>
      </c>
    </row>
    <row r="9" spans="1:23" ht="53.25" customHeight="1">
      <c r="A9" s="13" t="s">
        <v>20</v>
      </c>
      <c r="B9" s="13" t="s">
        <v>16</v>
      </c>
      <c r="C9" s="14">
        <v>26.77</v>
      </c>
      <c r="D9" s="14">
        <v>26.78</v>
      </c>
      <c r="E9" s="14">
        <v>26.76</v>
      </c>
      <c r="F9" s="14">
        <v>26.82</v>
      </c>
      <c r="G9" s="14">
        <v>27.12</v>
      </c>
      <c r="H9" s="14">
        <v>27.3</v>
      </c>
      <c r="I9" s="14">
        <v>27.39</v>
      </c>
      <c r="J9" s="14">
        <v>27.43</v>
      </c>
      <c r="K9" s="14">
        <v>27.62</v>
      </c>
      <c r="L9" s="14">
        <v>28.01</v>
      </c>
      <c r="M9" s="13">
        <v>1020</v>
      </c>
      <c r="N9" s="13">
        <v>1023</v>
      </c>
      <c r="O9" s="13">
        <v>1025</v>
      </c>
      <c r="P9" s="13">
        <v>1030</v>
      </c>
      <c r="Q9" s="13">
        <v>1033</v>
      </c>
      <c r="T9" s="13" t="s">
        <v>20</v>
      </c>
      <c r="U9" s="9">
        <f t="shared" ref="U9:U25" si="0">AVERAGE(C9:G9)</f>
        <v>26.85</v>
      </c>
      <c r="V9" s="9">
        <f t="shared" ref="V9:V25" si="1">AVERAGE(H9:L9)</f>
        <v>27.55</v>
      </c>
      <c r="W9" s="51">
        <f t="shared" ref="W9:W25" si="2">V9/U9*1000</f>
        <v>1026.070763500931</v>
      </c>
    </row>
    <row r="10" spans="1:23" ht="53.25" customHeight="1">
      <c r="A10" s="13" t="s">
        <v>21</v>
      </c>
      <c r="B10" s="13" t="s">
        <v>16</v>
      </c>
      <c r="C10" s="14">
        <v>5.23</v>
      </c>
      <c r="D10" s="14">
        <v>5.21</v>
      </c>
      <c r="E10" s="14">
        <v>5.21</v>
      </c>
      <c r="F10" s="14">
        <v>4.97</v>
      </c>
      <c r="G10" s="14">
        <v>4.82</v>
      </c>
      <c r="H10" s="14">
        <v>3.06</v>
      </c>
      <c r="I10" s="14">
        <v>3.06</v>
      </c>
      <c r="J10" s="14">
        <v>3.23</v>
      </c>
      <c r="K10" s="14">
        <v>3.26</v>
      </c>
      <c r="L10" s="14">
        <v>3.2</v>
      </c>
      <c r="M10" s="13">
        <v>584</v>
      </c>
      <c r="N10" s="13">
        <v>587</v>
      </c>
      <c r="O10" s="13">
        <v>619</v>
      </c>
      <c r="P10" s="13">
        <v>656</v>
      </c>
      <c r="Q10" s="13">
        <v>664</v>
      </c>
      <c r="T10" s="13" t="s">
        <v>21</v>
      </c>
      <c r="U10" s="9">
        <f t="shared" si="0"/>
        <v>5.0880000000000001</v>
      </c>
      <c r="V10" s="9">
        <f t="shared" si="1"/>
        <v>3.1619999999999999</v>
      </c>
      <c r="W10" s="51">
        <f t="shared" si="2"/>
        <v>621.46226415094338</v>
      </c>
    </row>
    <row r="11" spans="1:23" ht="53.25" customHeight="1">
      <c r="A11" s="13" t="s">
        <v>22</v>
      </c>
      <c r="B11" s="13" t="s">
        <v>16</v>
      </c>
      <c r="C11" s="14">
        <v>4.4000000000000004</v>
      </c>
      <c r="D11" s="14">
        <v>9.32</v>
      </c>
      <c r="E11" s="14">
        <v>2.0499999999999998</v>
      </c>
      <c r="F11" s="14">
        <v>2.17</v>
      </c>
      <c r="G11" s="14">
        <v>1.7</v>
      </c>
      <c r="H11" s="14">
        <v>3.31</v>
      </c>
      <c r="I11" s="14">
        <v>7</v>
      </c>
      <c r="J11" s="14">
        <v>1.55</v>
      </c>
      <c r="K11" s="14">
        <v>1.64</v>
      </c>
      <c r="L11" s="14">
        <v>1.28</v>
      </c>
      <c r="M11" s="13">
        <v>752</v>
      </c>
      <c r="N11" s="13">
        <v>751</v>
      </c>
      <c r="O11" s="13">
        <v>755</v>
      </c>
      <c r="P11" s="13">
        <v>753</v>
      </c>
      <c r="Q11" s="13">
        <v>755</v>
      </c>
      <c r="T11" s="13" t="s">
        <v>22</v>
      </c>
      <c r="U11" s="9">
        <f t="shared" si="0"/>
        <v>3.9279999999999995</v>
      </c>
      <c r="V11" s="9">
        <f t="shared" si="1"/>
        <v>2.9560000000000004</v>
      </c>
      <c r="W11" s="51">
        <f t="shared" si="2"/>
        <v>752.54582484725074</v>
      </c>
    </row>
    <row r="12" spans="1:23" ht="53.25" customHeight="1">
      <c r="A12" s="13" t="s">
        <v>24</v>
      </c>
      <c r="B12" s="13" t="s">
        <v>16</v>
      </c>
      <c r="C12" s="14">
        <v>89.47</v>
      </c>
      <c r="D12" s="14">
        <v>86.25</v>
      </c>
      <c r="E12" s="14">
        <v>63.37</v>
      </c>
      <c r="F12" s="14">
        <v>84.62</v>
      </c>
      <c r="G12" s="14">
        <v>52.35</v>
      </c>
      <c r="H12" s="14">
        <v>21.13</v>
      </c>
      <c r="I12" s="14">
        <v>28.61</v>
      </c>
      <c r="J12" s="14">
        <v>19.04</v>
      </c>
      <c r="K12" s="14">
        <v>21.83</v>
      </c>
      <c r="L12" s="14">
        <v>26.23</v>
      </c>
      <c r="M12" s="13">
        <v>236</v>
      </c>
      <c r="N12" s="13">
        <v>332</v>
      </c>
      <c r="O12" s="13">
        <v>300</v>
      </c>
      <c r="P12" s="13">
        <v>258</v>
      </c>
      <c r="Q12" s="13">
        <v>501</v>
      </c>
      <c r="T12" s="13" t="s">
        <v>24</v>
      </c>
      <c r="U12" s="9">
        <f t="shared" si="0"/>
        <v>75.212000000000018</v>
      </c>
      <c r="V12" s="9">
        <f t="shared" si="1"/>
        <v>23.368000000000002</v>
      </c>
      <c r="W12" s="51">
        <f t="shared" si="2"/>
        <v>310.69510184545015</v>
      </c>
    </row>
    <row r="13" spans="1:23" ht="53.25" hidden="1" customHeight="1">
      <c r="A13" s="13" t="s">
        <v>25</v>
      </c>
      <c r="B13" s="13" t="s">
        <v>16</v>
      </c>
      <c r="C13" s="14">
        <v>0</v>
      </c>
      <c r="D13" s="14">
        <v>0.09</v>
      </c>
      <c r="E13" s="14">
        <v>0</v>
      </c>
      <c r="F13" s="14"/>
      <c r="G13" s="14">
        <v>0</v>
      </c>
      <c r="H13" s="14">
        <v>0</v>
      </c>
      <c r="I13" s="14">
        <v>0.08</v>
      </c>
      <c r="J13" s="14">
        <v>0</v>
      </c>
      <c r="K13" s="14"/>
      <c r="L13" s="14">
        <v>0</v>
      </c>
      <c r="M13" s="13">
        <v>0</v>
      </c>
      <c r="N13" s="13">
        <v>933</v>
      </c>
      <c r="O13" s="13">
        <v>0</v>
      </c>
      <c r="P13" s="13"/>
      <c r="Q13" s="13">
        <v>0</v>
      </c>
      <c r="T13" s="13" t="s">
        <v>25</v>
      </c>
      <c r="U13" s="9">
        <f t="shared" si="0"/>
        <v>2.2499999999999999E-2</v>
      </c>
      <c r="V13" s="9">
        <f t="shared" si="1"/>
        <v>0.02</v>
      </c>
      <c r="W13" s="51">
        <f t="shared" si="2"/>
        <v>888.88888888888891</v>
      </c>
    </row>
    <row r="14" spans="1:23" ht="53.25" customHeight="1">
      <c r="A14" s="13" t="s">
        <v>29</v>
      </c>
      <c r="B14" s="13" t="s">
        <v>16</v>
      </c>
      <c r="C14" s="14">
        <v>13</v>
      </c>
      <c r="D14" s="14">
        <v>1.3</v>
      </c>
      <c r="E14" s="14">
        <v>0.28999999999999998</v>
      </c>
      <c r="F14" s="14">
        <v>8.4600000000000009</v>
      </c>
      <c r="G14" s="14">
        <v>11.51</v>
      </c>
      <c r="H14" s="14">
        <v>15.73</v>
      </c>
      <c r="I14" s="14">
        <v>1.24</v>
      </c>
      <c r="J14" s="14">
        <v>0.16</v>
      </c>
      <c r="K14" s="14">
        <v>13.04</v>
      </c>
      <c r="L14" s="14">
        <v>22.88</v>
      </c>
      <c r="M14" s="13">
        <v>1210</v>
      </c>
      <c r="N14" s="13">
        <v>955</v>
      </c>
      <c r="O14" s="13">
        <v>560</v>
      </c>
      <c r="P14" s="13">
        <v>1541</v>
      </c>
      <c r="Q14" s="13">
        <v>1988</v>
      </c>
      <c r="T14" s="13" t="s">
        <v>29</v>
      </c>
      <c r="U14" s="9">
        <f t="shared" si="0"/>
        <v>6.9120000000000008</v>
      </c>
      <c r="V14" s="9">
        <f t="shared" si="1"/>
        <v>10.61</v>
      </c>
      <c r="W14" s="51">
        <f t="shared" si="2"/>
        <v>1535.0115740740737</v>
      </c>
    </row>
    <row r="15" spans="1:23" ht="53.25" customHeight="1">
      <c r="A15" s="13" t="s">
        <v>31</v>
      </c>
      <c r="B15" s="13" t="s">
        <v>16</v>
      </c>
      <c r="C15" s="14">
        <v>4.0999999999999996</v>
      </c>
      <c r="D15" s="14">
        <v>5.01</v>
      </c>
      <c r="E15" s="14">
        <v>5.21</v>
      </c>
      <c r="F15" s="14">
        <v>2.41</v>
      </c>
      <c r="G15" s="14">
        <v>1.67</v>
      </c>
      <c r="H15" s="14">
        <v>3.31</v>
      </c>
      <c r="I15" s="14">
        <v>4.0599999999999996</v>
      </c>
      <c r="J15" s="14">
        <v>4.6399999999999997</v>
      </c>
      <c r="K15" s="14">
        <v>2.34</v>
      </c>
      <c r="L15" s="14">
        <v>1.1399999999999999</v>
      </c>
      <c r="M15" s="13">
        <v>807</v>
      </c>
      <c r="N15" s="13">
        <v>810</v>
      </c>
      <c r="O15" s="13">
        <v>890</v>
      </c>
      <c r="P15" s="13">
        <v>972</v>
      </c>
      <c r="Q15" s="13">
        <v>680</v>
      </c>
      <c r="T15" s="13" t="s">
        <v>31</v>
      </c>
      <c r="U15" s="9">
        <f t="shared" si="0"/>
        <v>3.6799999999999997</v>
      </c>
      <c r="V15" s="9">
        <f t="shared" si="1"/>
        <v>3.0979999999999999</v>
      </c>
      <c r="W15" s="51">
        <f t="shared" si="2"/>
        <v>841.8478260869565</v>
      </c>
    </row>
    <row r="16" spans="1:23" ht="53.25" customHeight="1">
      <c r="A16" s="13" t="s">
        <v>32</v>
      </c>
      <c r="B16" s="13" t="s">
        <v>16</v>
      </c>
      <c r="C16" s="14">
        <v>6.19</v>
      </c>
      <c r="D16" s="14">
        <v>4.99</v>
      </c>
      <c r="E16" s="14">
        <v>7.92</v>
      </c>
      <c r="F16" s="14">
        <v>8.11</v>
      </c>
      <c r="G16" s="14">
        <v>2.12</v>
      </c>
      <c r="H16" s="14">
        <v>3.08</v>
      </c>
      <c r="I16" s="14">
        <v>1.7</v>
      </c>
      <c r="J16" s="14">
        <v>0</v>
      </c>
      <c r="K16" s="14">
        <v>2.14</v>
      </c>
      <c r="L16" s="14">
        <v>0.86</v>
      </c>
      <c r="M16" s="13">
        <v>497</v>
      </c>
      <c r="N16" s="13">
        <v>341</v>
      </c>
      <c r="O16" s="13">
        <v>0</v>
      </c>
      <c r="P16" s="13">
        <v>264</v>
      </c>
      <c r="Q16" s="13">
        <v>404</v>
      </c>
      <c r="T16" s="13" t="s">
        <v>32</v>
      </c>
      <c r="U16" s="9">
        <f t="shared" si="0"/>
        <v>5.8660000000000005</v>
      </c>
      <c r="V16" s="9">
        <f t="shared" si="1"/>
        <v>1.556</v>
      </c>
      <c r="W16" s="51">
        <f t="shared" si="2"/>
        <v>265.25741561541082</v>
      </c>
    </row>
    <row r="17" spans="1:23" ht="53.25" customHeight="1">
      <c r="A17" s="13" t="s">
        <v>34</v>
      </c>
      <c r="B17" s="13" t="s">
        <v>16</v>
      </c>
      <c r="C17" s="14">
        <v>34</v>
      </c>
      <c r="D17" s="14">
        <v>18.809999999999999</v>
      </c>
      <c r="E17" s="14">
        <v>49</v>
      </c>
      <c r="F17" s="14">
        <v>26</v>
      </c>
      <c r="G17" s="14">
        <v>29</v>
      </c>
      <c r="H17" s="14">
        <v>26.01</v>
      </c>
      <c r="I17" s="14">
        <v>16.59</v>
      </c>
      <c r="J17" s="14">
        <v>37.49</v>
      </c>
      <c r="K17" s="14">
        <v>20.23</v>
      </c>
      <c r="L17" s="14">
        <v>23.87</v>
      </c>
      <c r="M17" s="13">
        <v>765</v>
      </c>
      <c r="N17" s="13">
        <v>882</v>
      </c>
      <c r="O17" s="13">
        <v>765</v>
      </c>
      <c r="P17" s="13">
        <v>778</v>
      </c>
      <c r="Q17" s="13">
        <v>823</v>
      </c>
      <c r="T17" s="13" t="s">
        <v>34</v>
      </c>
      <c r="U17" s="9">
        <f t="shared" si="0"/>
        <v>31.362000000000002</v>
      </c>
      <c r="V17" s="9">
        <f t="shared" si="1"/>
        <v>24.838000000000001</v>
      </c>
      <c r="W17" s="51">
        <f t="shared" si="2"/>
        <v>791.97755245201199</v>
      </c>
    </row>
    <row r="18" spans="1:23" ht="53.25" customHeight="1">
      <c r="A18" s="13" t="s">
        <v>35</v>
      </c>
      <c r="B18" s="13" t="s">
        <v>16</v>
      </c>
      <c r="C18" s="14">
        <v>0.02</v>
      </c>
      <c r="D18" s="14">
        <v>0.05</v>
      </c>
      <c r="E18" s="14">
        <v>0.06</v>
      </c>
      <c r="F18" s="14">
        <v>0.05</v>
      </c>
      <c r="G18" s="14">
        <v>0.03</v>
      </c>
      <c r="H18" s="14">
        <v>0.02</v>
      </c>
      <c r="I18" s="14">
        <v>0.03</v>
      </c>
      <c r="J18" s="14">
        <v>0.04</v>
      </c>
      <c r="K18" s="14">
        <v>0.04</v>
      </c>
      <c r="L18" s="14">
        <v>0.04</v>
      </c>
      <c r="M18" s="13">
        <v>719</v>
      </c>
      <c r="N18" s="13">
        <v>726</v>
      </c>
      <c r="O18" s="13">
        <v>754</v>
      </c>
      <c r="P18" s="13">
        <v>745</v>
      </c>
      <c r="Q18" s="13">
        <v>1206</v>
      </c>
      <c r="T18" s="13" t="s">
        <v>35</v>
      </c>
      <c r="U18" s="9">
        <f t="shared" si="0"/>
        <v>4.1999999999999996E-2</v>
      </c>
      <c r="V18" s="9">
        <f t="shared" si="1"/>
        <v>3.4000000000000002E-2</v>
      </c>
      <c r="W18" s="51">
        <f t="shared" si="2"/>
        <v>809.52380952380963</v>
      </c>
    </row>
    <row r="19" spans="1:23" ht="53.25" customHeight="1">
      <c r="A19" s="13" t="s">
        <v>37</v>
      </c>
      <c r="B19" s="13" t="s">
        <v>16</v>
      </c>
      <c r="C19" s="14">
        <v>148</v>
      </c>
      <c r="D19" s="14">
        <v>89</v>
      </c>
      <c r="E19" s="14">
        <v>84</v>
      </c>
      <c r="F19" s="14">
        <v>78</v>
      </c>
      <c r="G19" s="14">
        <v>89</v>
      </c>
      <c r="H19" s="14">
        <v>144</v>
      </c>
      <c r="I19" s="14">
        <v>59</v>
      </c>
      <c r="J19" s="14">
        <v>74</v>
      </c>
      <c r="K19" s="14">
        <v>69.42</v>
      </c>
      <c r="L19" s="14">
        <v>76.540000000000006</v>
      </c>
      <c r="M19" s="13">
        <v>973</v>
      </c>
      <c r="N19" s="13">
        <v>663</v>
      </c>
      <c r="O19" s="13">
        <v>881</v>
      </c>
      <c r="P19" s="13">
        <v>890</v>
      </c>
      <c r="Q19" s="13">
        <v>860</v>
      </c>
      <c r="T19" s="13" t="s">
        <v>37</v>
      </c>
      <c r="U19" s="9">
        <f t="shared" si="0"/>
        <v>97.6</v>
      </c>
      <c r="V19" s="9">
        <f t="shared" si="1"/>
        <v>84.592000000000013</v>
      </c>
      <c r="W19" s="51">
        <f t="shared" si="2"/>
        <v>866.72131147540995</v>
      </c>
    </row>
    <row r="20" spans="1:23" ht="53.25" customHeight="1">
      <c r="A20" s="13" t="s">
        <v>38</v>
      </c>
      <c r="B20" s="13" t="s">
        <v>16</v>
      </c>
      <c r="C20" s="14">
        <v>42</v>
      </c>
      <c r="D20" s="14">
        <v>46.6</v>
      </c>
      <c r="E20" s="14">
        <v>40.98</v>
      </c>
      <c r="F20" s="14">
        <v>37</v>
      </c>
      <c r="G20" s="14">
        <v>60.26</v>
      </c>
      <c r="H20" s="14">
        <v>20.83</v>
      </c>
      <c r="I20" s="14">
        <v>21.12</v>
      </c>
      <c r="J20" s="14">
        <v>21.97</v>
      </c>
      <c r="K20" s="14">
        <v>16.72</v>
      </c>
      <c r="L20" s="14">
        <v>26.03</v>
      </c>
      <c r="M20" s="13">
        <v>496</v>
      </c>
      <c r="N20" s="13">
        <v>453</v>
      </c>
      <c r="O20" s="13">
        <v>536</v>
      </c>
      <c r="P20" s="13">
        <v>452</v>
      </c>
      <c r="Q20" s="13">
        <v>432</v>
      </c>
      <c r="T20" s="13" t="s">
        <v>38</v>
      </c>
      <c r="U20" s="9">
        <f t="shared" si="0"/>
        <v>45.367999999999995</v>
      </c>
      <c r="V20" s="9">
        <f t="shared" si="1"/>
        <v>21.334</v>
      </c>
      <c r="W20" s="51">
        <f t="shared" si="2"/>
        <v>470.24334332569219</v>
      </c>
    </row>
    <row r="21" spans="1:23" ht="53.25" customHeight="1">
      <c r="A21" s="13" t="s">
        <v>40</v>
      </c>
      <c r="B21" s="13" t="s">
        <v>16</v>
      </c>
      <c r="C21" s="14">
        <v>2.92</v>
      </c>
      <c r="D21" s="14">
        <v>2.9</v>
      </c>
      <c r="E21" s="14">
        <v>2.89</v>
      </c>
      <c r="F21" s="14">
        <v>2.89</v>
      </c>
      <c r="G21" s="14">
        <v>2.92</v>
      </c>
      <c r="H21" s="14">
        <v>2.78</v>
      </c>
      <c r="I21" s="14">
        <v>2.74</v>
      </c>
      <c r="J21" s="14">
        <v>2.72</v>
      </c>
      <c r="K21" s="14">
        <v>2.72</v>
      </c>
      <c r="L21" s="14">
        <v>2.81</v>
      </c>
      <c r="M21" s="13">
        <v>951</v>
      </c>
      <c r="N21" s="13">
        <v>945</v>
      </c>
      <c r="O21" s="13">
        <v>941</v>
      </c>
      <c r="P21" s="13">
        <v>941</v>
      </c>
      <c r="Q21" s="13">
        <v>960</v>
      </c>
      <c r="T21" s="13" t="s">
        <v>40</v>
      </c>
      <c r="U21" s="9">
        <f t="shared" si="0"/>
        <v>2.9040000000000004</v>
      </c>
      <c r="V21" s="9">
        <f t="shared" si="1"/>
        <v>2.7540000000000004</v>
      </c>
      <c r="W21" s="51">
        <f t="shared" si="2"/>
        <v>948.34710743801656</v>
      </c>
    </row>
    <row r="22" spans="1:23" ht="53.25" customHeight="1">
      <c r="A22" s="13" t="s">
        <v>42</v>
      </c>
      <c r="B22" s="13" t="s">
        <v>16</v>
      </c>
      <c r="C22" s="14">
        <v>10.52</v>
      </c>
      <c r="D22" s="14">
        <v>8.82</v>
      </c>
      <c r="E22" s="14">
        <v>8.83</v>
      </c>
      <c r="F22" s="14">
        <v>8.83</v>
      </c>
      <c r="G22" s="14">
        <v>7.41</v>
      </c>
      <c r="H22" s="14">
        <v>11.7</v>
      </c>
      <c r="I22" s="14">
        <v>9.9700000000000006</v>
      </c>
      <c r="J22" s="14">
        <v>9.98</v>
      </c>
      <c r="K22" s="14">
        <v>9.98</v>
      </c>
      <c r="L22" s="14">
        <v>7.26</v>
      </c>
      <c r="M22" s="13">
        <v>1112</v>
      </c>
      <c r="N22" s="13">
        <v>1130</v>
      </c>
      <c r="O22" s="13">
        <v>1130</v>
      </c>
      <c r="P22" s="13">
        <v>1130</v>
      </c>
      <c r="Q22" s="13">
        <v>980</v>
      </c>
      <c r="T22" s="13" t="s">
        <v>42</v>
      </c>
      <c r="U22" s="9">
        <f t="shared" si="0"/>
        <v>8.8819999999999997</v>
      </c>
      <c r="V22" s="9">
        <f t="shared" si="1"/>
        <v>9.7780000000000005</v>
      </c>
      <c r="W22" s="51">
        <f t="shared" si="2"/>
        <v>1100.8781805899573</v>
      </c>
    </row>
    <row r="23" spans="1:23" ht="53.25" customHeight="1">
      <c r="A23" s="13" t="s">
        <v>43</v>
      </c>
      <c r="B23" s="13" t="s">
        <v>16</v>
      </c>
      <c r="C23" s="14">
        <v>29.18</v>
      </c>
      <c r="D23" s="14">
        <v>32.78</v>
      </c>
      <c r="E23" s="14">
        <v>32.869999999999997</v>
      </c>
      <c r="F23" s="14">
        <v>35.25</v>
      </c>
      <c r="G23" s="14">
        <v>38.369999999999997</v>
      </c>
      <c r="H23" s="14">
        <v>14.94</v>
      </c>
      <c r="I23" s="14">
        <v>16.98</v>
      </c>
      <c r="J23" s="14">
        <v>16.989999999999998</v>
      </c>
      <c r="K23" s="14">
        <v>18.010000000000002</v>
      </c>
      <c r="L23" s="14">
        <v>19.61</v>
      </c>
      <c r="M23" s="13">
        <v>512</v>
      </c>
      <c r="N23" s="13">
        <v>518</v>
      </c>
      <c r="O23" s="13">
        <v>517</v>
      </c>
      <c r="P23" s="13">
        <v>511</v>
      </c>
      <c r="Q23" s="13">
        <v>511</v>
      </c>
      <c r="T23" s="13" t="s">
        <v>43</v>
      </c>
      <c r="U23" s="9">
        <f t="shared" si="0"/>
        <v>33.69</v>
      </c>
      <c r="V23" s="9">
        <f t="shared" si="1"/>
        <v>17.306000000000001</v>
      </c>
      <c r="W23" s="51">
        <f t="shared" si="2"/>
        <v>513.6835856337193</v>
      </c>
    </row>
    <row r="24" spans="1:23" ht="53.25" customHeight="1">
      <c r="A24" s="13" t="s">
        <v>44</v>
      </c>
      <c r="B24" s="13" t="s">
        <v>16</v>
      </c>
      <c r="C24" s="14">
        <v>7.0000000000000007E-2</v>
      </c>
      <c r="D24" s="14">
        <v>7.0000000000000007E-2</v>
      </c>
      <c r="E24" s="14">
        <v>0.1</v>
      </c>
      <c r="F24" s="14">
        <v>0.06</v>
      </c>
      <c r="G24" s="14">
        <v>0.02</v>
      </c>
      <c r="H24" s="14">
        <v>0.19</v>
      </c>
      <c r="I24" s="14">
        <v>0.15</v>
      </c>
      <c r="J24" s="14">
        <v>0.22</v>
      </c>
      <c r="K24" s="14">
        <v>0.15</v>
      </c>
      <c r="L24" s="14">
        <v>0.02</v>
      </c>
      <c r="M24" s="13">
        <v>2783</v>
      </c>
      <c r="N24" s="13">
        <v>2273</v>
      </c>
      <c r="O24" s="13">
        <v>2274</v>
      </c>
      <c r="P24" s="13">
        <v>2375</v>
      </c>
      <c r="Q24" s="13">
        <v>1200</v>
      </c>
      <c r="T24" s="13" t="s">
        <v>44</v>
      </c>
      <c r="U24" s="9">
        <f t="shared" si="0"/>
        <v>6.4000000000000015E-2</v>
      </c>
      <c r="V24" s="9">
        <f t="shared" si="1"/>
        <v>0.14599999999999999</v>
      </c>
      <c r="W24" s="51">
        <f t="shared" si="2"/>
        <v>2281.2499999999991</v>
      </c>
    </row>
    <row r="25" spans="1:23" ht="53.25" customHeight="1">
      <c r="A25" s="13" t="s">
        <v>46</v>
      </c>
      <c r="B25" s="13" t="s">
        <v>16</v>
      </c>
      <c r="C25" s="14">
        <v>10.48</v>
      </c>
      <c r="D25" s="14">
        <v>10.42</v>
      </c>
      <c r="E25" s="14">
        <v>10.119999999999999</v>
      </c>
      <c r="F25" s="14">
        <v>6.5</v>
      </c>
      <c r="G25" s="14">
        <v>6.7</v>
      </c>
      <c r="H25" s="14">
        <v>7.34</v>
      </c>
      <c r="I25" s="14">
        <v>10.6</v>
      </c>
      <c r="J25" s="14">
        <v>5.24</v>
      </c>
      <c r="K25" s="14">
        <v>4.29</v>
      </c>
      <c r="L25" s="14">
        <v>4.24</v>
      </c>
      <c r="M25" s="13">
        <v>701</v>
      </c>
      <c r="N25" s="13">
        <v>1018</v>
      </c>
      <c r="O25" s="13">
        <v>518</v>
      </c>
      <c r="P25" s="13">
        <v>660</v>
      </c>
      <c r="Q25" s="13">
        <v>633</v>
      </c>
      <c r="T25" s="13" t="s">
        <v>46</v>
      </c>
      <c r="U25" s="9">
        <f t="shared" si="0"/>
        <v>8.8439999999999994</v>
      </c>
      <c r="V25" s="9">
        <f t="shared" si="1"/>
        <v>6.3420000000000005</v>
      </c>
      <c r="W25" s="51">
        <f t="shared" si="2"/>
        <v>717.09633649932175</v>
      </c>
    </row>
    <row r="26" spans="1:23" ht="53.25" customHeight="1">
      <c r="A26" s="13" t="s">
        <v>47</v>
      </c>
      <c r="B26" s="13" t="s">
        <v>16</v>
      </c>
      <c r="C26" s="14">
        <v>2.4700000000000002</v>
      </c>
      <c r="D26" s="14">
        <v>2.11</v>
      </c>
      <c r="E26" s="14">
        <v>2.2799999999999998</v>
      </c>
      <c r="F26" s="14">
        <v>2.0499999999999998</v>
      </c>
      <c r="G26" s="14">
        <v>0</v>
      </c>
      <c r="H26" s="14">
        <v>2.5499999999999998</v>
      </c>
      <c r="I26" s="14">
        <v>2.1800000000000002</v>
      </c>
      <c r="J26" s="14">
        <v>2.37</v>
      </c>
      <c r="K26" s="14">
        <v>2.13</v>
      </c>
      <c r="L26" s="14">
        <v>0</v>
      </c>
      <c r="M26" s="13">
        <v>1031</v>
      </c>
      <c r="N26" s="13">
        <v>1032</v>
      </c>
      <c r="O26" s="13">
        <v>1037</v>
      </c>
      <c r="P26" s="13">
        <v>1038</v>
      </c>
      <c r="Q26" s="13">
        <v>0</v>
      </c>
      <c r="T26" s="13" t="s">
        <v>47</v>
      </c>
      <c r="U26" s="9">
        <f t="shared" ref="U26:U33" si="3">AVERAGE(C26:G26)</f>
        <v>1.782</v>
      </c>
      <c r="V26" s="9">
        <f t="shared" ref="V26:V33" si="4">AVERAGE(H26:L26)</f>
        <v>1.8460000000000001</v>
      </c>
      <c r="W26" s="51">
        <f t="shared" ref="W26:W33" si="5">V26/U26*1000</f>
        <v>1035.9147025813693</v>
      </c>
    </row>
    <row r="27" spans="1:23" ht="53.25" customHeight="1">
      <c r="A27" s="13" t="s">
        <v>48</v>
      </c>
      <c r="B27" s="13" t="s">
        <v>16</v>
      </c>
      <c r="C27" s="14">
        <v>25.26</v>
      </c>
      <c r="D27" s="14">
        <v>22.25</v>
      </c>
      <c r="E27" s="14">
        <v>25.85</v>
      </c>
      <c r="F27" s="14">
        <v>24.47</v>
      </c>
      <c r="G27" s="14">
        <v>22.98</v>
      </c>
      <c r="H27" s="14">
        <v>31.28</v>
      </c>
      <c r="I27" s="14">
        <v>34.99</v>
      </c>
      <c r="J27" s="14">
        <v>37.340000000000003</v>
      </c>
      <c r="K27" s="14">
        <v>30.51</v>
      </c>
      <c r="L27" s="14">
        <v>29.83</v>
      </c>
      <c r="M27" s="13">
        <v>1238</v>
      </c>
      <c r="N27" s="13">
        <v>1573</v>
      </c>
      <c r="O27" s="13">
        <v>1444</v>
      </c>
      <c r="P27" s="13">
        <v>1247</v>
      </c>
      <c r="Q27" s="13">
        <v>1298</v>
      </c>
      <c r="T27" s="13" t="s">
        <v>48</v>
      </c>
      <c r="U27" s="9">
        <f t="shared" si="3"/>
        <v>24.162000000000003</v>
      </c>
      <c r="V27" s="9">
        <f t="shared" si="4"/>
        <v>32.79</v>
      </c>
      <c r="W27" s="51">
        <f t="shared" si="5"/>
        <v>1357.0896448969454</v>
      </c>
    </row>
    <row r="28" spans="1:23" ht="53.25" hidden="1" customHeight="1">
      <c r="A28" s="13" t="s">
        <v>49</v>
      </c>
      <c r="B28" s="13" t="s">
        <v>16</v>
      </c>
      <c r="C28" s="14">
        <v>0</v>
      </c>
      <c r="D28" s="14">
        <v>0</v>
      </c>
      <c r="E28" s="14">
        <v>1</v>
      </c>
      <c r="F28" s="14"/>
      <c r="G28" s="14">
        <v>0</v>
      </c>
      <c r="H28" s="14">
        <v>0</v>
      </c>
      <c r="I28" s="14">
        <v>0</v>
      </c>
      <c r="J28" s="14">
        <v>1.71</v>
      </c>
      <c r="K28" s="14">
        <v>0</v>
      </c>
      <c r="L28" s="14">
        <v>0</v>
      </c>
      <c r="M28" s="13">
        <v>0</v>
      </c>
      <c r="N28" s="13">
        <v>0</v>
      </c>
      <c r="O28" s="13">
        <v>1711</v>
      </c>
      <c r="P28" s="13"/>
      <c r="Q28" s="13">
        <v>0</v>
      </c>
      <c r="T28" s="13" t="s">
        <v>49</v>
      </c>
      <c r="U28" s="9">
        <f t="shared" si="3"/>
        <v>0.25</v>
      </c>
      <c r="V28" s="9">
        <f t="shared" si="4"/>
        <v>0.34199999999999997</v>
      </c>
      <c r="W28" s="51">
        <f t="shared" si="5"/>
        <v>1367.9999999999998</v>
      </c>
    </row>
    <row r="29" spans="1:23" ht="53.25" customHeight="1">
      <c r="A29" s="13" t="s">
        <v>50</v>
      </c>
      <c r="B29" s="13" t="s">
        <v>16</v>
      </c>
      <c r="C29" s="14">
        <v>0.49</v>
      </c>
      <c r="D29" s="14">
        <v>0.57999999999999996</v>
      </c>
      <c r="E29" s="14">
        <v>0.46</v>
      </c>
      <c r="F29" s="14">
        <v>1.62</v>
      </c>
      <c r="G29" s="14">
        <v>1.64</v>
      </c>
      <c r="H29" s="14">
        <v>0.39</v>
      </c>
      <c r="I29" s="14">
        <v>0.47</v>
      </c>
      <c r="J29" s="14">
        <v>0.38</v>
      </c>
      <c r="K29" s="14">
        <v>1.3</v>
      </c>
      <c r="L29" s="14">
        <v>1.33</v>
      </c>
      <c r="M29" s="13">
        <v>783</v>
      </c>
      <c r="N29" s="13">
        <v>799</v>
      </c>
      <c r="O29" s="13">
        <v>830</v>
      </c>
      <c r="P29" s="13">
        <v>801</v>
      </c>
      <c r="Q29" s="13">
        <v>812</v>
      </c>
      <c r="T29" s="13" t="s">
        <v>50</v>
      </c>
      <c r="U29" s="9">
        <f t="shared" si="3"/>
        <v>0.95799999999999996</v>
      </c>
      <c r="V29" s="9">
        <f t="shared" si="4"/>
        <v>0.77400000000000002</v>
      </c>
      <c r="W29" s="51">
        <f t="shared" si="5"/>
        <v>807.93319415448866</v>
      </c>
    </row>
    <row r="30" spans="1:23" ht="53.25" customHeight="1">
      <c r="A30" s="13" t="s">
        <v>51</v>
      </c>
      <c r="B30" s="13" t="s">
        <v>16</v>
      </c>
      <c r="C30" s="14">
        <v>59</v>
      </c>
      <c r="D30" s="14">
        <v>56</v>
      </c>
      <c r="E30" s="14">
        <v>53</v>
      </c>
      <c r="F30" s="14">
        <v>49</v>
      </c>
      <c r="G30" s="14">
        <v>47</v>
      </c>
      <c r="H30" s="14">
        <v>76</v>
      </c>
      <c r="I30" s="14">
        <v>69.89</v>
      </c>
      <c r="J30" s="14">
        <v>70.97</v>
      </c>
      <c r="K30" s="14">
        <v>71</v>
      </c>
      <c r="L30" s="14">
        <v>73.27</v>
      </c>
      <c r="M30" s="13">
        <v>1288</v>
      </c>
      <c r="N30" s="13">
        <v>1248</v>
      </c>
      <c r="O30" s="13">
        <v>1339</v>
      </c>
      <c r="P30" s="13">
        <v>1449</v>
      </c>
      <c r="Q30" s="13">
        <v>1559</v>
      </c>
      <c r="T30" s="13" t="s">
        <v>51</v>
      </c>
      <c r="U30" s="9">
        <f t="shared" si="3"/>
        <v>52.8</v>
      </c>
      <c r="V30" s="9">
        <f t="shared" si="4"/>
        <v>72.225999999999999</v>
      </c>
      <c r="W30" s="51">
        <f t="shared" si="5"/>
        <v>1367.9166666666667</v>
      </c>
    </row>
    <row r="31" spans="1:23" ht="53.25" customHeight="1">
      <c r="A31" s="13" t="s">
        <v>52</v>
      </c>
      <c r="B31" s="13" t="s">
        <v>16</v>
      </c>
      <c r="C31" s="14">
        <v>9</v>
      </c>
      <c r="D31" s="14">
        <v>6</v>
      </c>
      <c r="E31" s="14">
        <v>8</v>
      </c>
      <c r="F31" s="14">
        <v>12</v>
      </c>
      <c r="G31" s="14">
        <v>7</v>
      </c>
      <c r="H31" s="14">
        <v>5.85</v>
      </c>
      <c r="I31" s="14">
        <v>4.53</v>
      </c>
      <c r="J31" s="14">
        <v>5.82</v>
      </c>
      <c r="K31" s="14">
        <v>9.18</v>
      </c>
      <c r="L31" s="14">
        <v>4.63</v>
      </c>
      <c r="M31" s="13">
        <v>650</v>
      </c>
      <c r="N31" s="13">
        <v>755</v>
      </c>
      <c r="O31" s="13">
        <v>728</v>
      </c>
      <c r="P31" s="13">
        <v>765</v>
      </c>
      <c r="Q31" s="13">
        <v>662</v>
      </c>
      <c r="T31" s="13" t="s">
        <v>52</v>
      </c>
      <c r="U31" s="9">
        <f t="shared" si="3"/>
        <v>8.4</v>
      </c>
      <c r="V31" s="9">
        <f t="shared" si="4"/>
        <v>6.0019999999999998</v>
      </c>
      <c r="W31" s="51">
        <f t="shared" si="5"/>
        <v>714.5238095238094</v>
      </c>
    </row>
    <row r="32" spans="1:23" ht="53.25" customHeight="1">
      <c r="A32" s="13" t="s">
        <v>53</v>
      </c>
      <c r="B32" s="13" t="s">
        <v>16</v>
      </c>
      <c r="C32" s="14">
        <v>2.7</v>
      </c>
      <c r="D32" s="14">
        <v>5.42</v>
      </c>
      <c r="E32" s="14">
        <v>6.1</v>
      </c>
      <c r="F32" s="14">
        <v>0.76</v>
      </c>
      <c r="G32" s="14">
        <v>1.29</v>
      </c>
      <c r="H32" s="14">
        <v>2.2000000000000002</v>
      </c>
      <c r="I32" s="14">
        <v>4.6100000000000003</v>
      </c>
      <c r="J32" s="14">
        <v>5.54</v>
      </c>
      <c r="K32" s="14">
        <v>0.38</v>
      </c>
      <c r="L32" s="14">
        <v>1.35</v>
      </c>
      <c r="M32" s="13">
        <v>815</v>
      </c>
      <c r="N32" s="13">
        <v>850</v>
      </c>
      <c r="O32" s="13">
        <v>907</v>
      </c>
      <c r="P32" s="13">
        <v>502</v>
      </c>
      <c r="Q32" s="13">
        <v>1045</v>
      </c>
      <c r="T32" s="13" t="s">
        <v>53</v>
      </c>
      <c r="U32" s="9">
        <f t="shared" si="3"/>
        <v>3.254</v>
      </c>
      <c r="V32" s="9">
        <f t="shared" si="4"/>
        <v>2.8160000000000003</v>
      </c>
      <c r="W32" s="51">
        <f t="shared" si="5"/>
        <v>865.39643515673026</v>
      </c>
    </row>
    <row r="33" spans="1:23" ht="53.25" customHeight="1">
      <c r="A33" s="13" t="s">
        <v>54</v>
      </c>
      <c r="B33" s="13" t="s">
        <v>16</v>
      </c>
      <c r="C33" s="14">
        <v>546.27</v>
      </c>
      <c r="D33" s="14">
        <v>453.75</v>
      </c>
      <c r="E33" s="14">
        <v>458.35</v>
      </c>
      <c r="F33" s="14">
        <v>444.05</v>
      </c>
      <c r="G33" s="14">
        <v>428.92</v>
      </c>
      <c r="H33" s="14">
        <v>438.99</v>
      </c>
      <c r="I33" s="14">
        <v>333</v>
      </c>
      <c r="J33" s="14">
        <v>370.81</v>
      </c>
      <c r="K33" s="14">
        <v>346.95</v>
      </c>
      <c r="L33" s="14">
        <v>367.44</v>
      </c>
      <c r="M33" s="13">
        <v>804</v>
      </c>
      <c r="N33" s="13">
        <v>734</v>
      </c>
      <c r="O33" s="13">
        <v>809</v>
      </c>
      <c r="P33" s="13">
        <v>781</v>
      </c>
      <c r="Q33" s="13">
        <v>857</v>
      </c>
      <c r="T33" s="13" t="s">
        <v>54</v>
      </c>
      <c r="U33" s="9">
        <f t="shared" si="3"/>
        <v>466.26799999999992</v>
      </c>
      <c r="V33" s="9">
        <f t="shared" si="4"/>
        <v>371.43799999999999</v>
      </c>
      <c r="W33" s="51">
        <f t="shared" si="5"/>
        <v>796.61911175547118</v>
      </c>
    </row>
    <row r="34" spans="1:23">
      <c r="A34" s="152">
        <v>10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</row>
  </sheetData>
  <mergeCells count="17">
    <mergeCell ref="A34:Q34"/>
    <mergeCell ref="A1:Q1"/>
    <mergeCell ref="A2:Q2"/>
    <mergeCell ref="A3:Q3"/>
    <mergeCell ref="A4:Q4"/>
    <mergeCell ref="A5:Q5"/>
    <mergeCell ref="A6:A7"/>
    <mergeCell ref="B6:B7"/>
    <mergeCell ref="C6:G6"/>
    <mergeCell ref="H6:L6"/>
    <mergeCell ref="M6:Q6"/>
    <mergeCell ref="T4:W4"/>
    <mergeCell ref="T5:W5"/>
    <mergeCell ref="T6:T7"/>
    <mergeCell ref="U6:U7"/>
    <mergeCell ref="V6:V7"/>
    <mergeCell ref="W6:W7"/>
  </mergeCells>
  <pageMargins left="0.7" right="0.7" top="0.75" bottom="0.75" header="0.3" footer="0.3"/>
  <pageSetup paperSize="9" scale="3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26"/>
  <sheetViews>
    <sheetView view="pageBreakPreview" topLeftCell="A16" zoomScaleNormal="78" zoomScaleSheetLayoutView="100" workbookViewId="0">
      <selection activeCell="G29" sqref="G29"/>
    </sheetView>
  </sheetViews>
  <sheetFormatPr defaultColWidth="11.42578125" defaultRowHeight="15" outlineLevelCol="1"/>
  <cols>
    <col min="1" max="1" width="27.85546875" style="10" customWidth="1"/>
    <col min="2" max="2" width="11" style="10" customWidth="1"/>
    <col min="3" max="17" width="9.85546875" style="10" customWidth="1" outlineLevel="1"/>
    <col min="18" max="19" width="11.42578125" style="10"/>
    <col min="20" max="20" width="20.28515625" style="47" customWidth="1"/>
    <col min="21" max="23" width="10.42578125" style="47" customWidth="1"/>
    <col min="24" max="16384" width="11.42578125" style="10"/>
  </cols>
  <sheetData>
    <row r="1" spans="1:2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T1" s="46"/>
      <c r="U1" s="46"/>
      <c r="V1" s="46"/>
      <c r="W1" s="46"/>
    </row>
    <row r="2" spans="1:23">
      <c r="A2" s="157" t="s">
        <v>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23">
      <c r="A3" s="157" t="s">
        <v>61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23">
      <c r="A4" s="158" t="s">
        <v>3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T4" s="154" t="s">
        <v>101</v>
      </c>
      <c r="U4" s="154"/>
      <c r="V4" s="154"/>
      <c r="W4" s="154"/>
    </row>
    <row r="5" spans="1:23">
      <c r="A5" s="158" t="s">
        <v>4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T5" s="154" t="s">
        <v>87</v>
      </c>
      <c r="U5" s="154"/>
      <c r="V5" s="154"/>
      <c r="W5" s="154"/>
    </row>
    <row r="6" spans="1:23" s="11" customFormat="1" ht="32.25" customHeight="1">
      <c r="A6" s="159" t="s">
        <v>5</v>
      </c>
      <c r="B6" s="159" t="s">
        <v>6</v>
      </c>
      <c r="C6" s="161" t="s">
        <v>7</v>
      </c>
      <c r="D6" s="161"/>
      <c r="E6" s="161"/>
      <c r="F6" s="161"/>
      <c r="G6" s="161"/>
      <c r="H6" s="161" t="s">
        <v>8</v>
      </c>
      <c r="I6" s="161"/>
      <c r="J6" s="161"/>
      <c r="K6" s="161"/>
      <c r="L6" s="161"/>
      <c r="M6" s="161" t="s">
        <v>9</v>
      </c>
      <c r="N6" s="161"/>
      <c r="O6" s="161"/>
      <c r="P6" s="161"/>
      <c r="Q6" s="161"/>
      <c r="T6" s="155" t="s">
        <v>5</v>
      </c>
      <c r="U6" s="155" t="s">
        <v>7</v>
      </c>
      <c r="V6" s="155" t="s">
        <v>8</v>
      </c>
      <c r="W6" s="155" t="s">
        <v>9</v>
      </c>
    </row>
    <row r="7" spans="1:23" ht="32.25" customHeight="1">
      <c r="A7" s="160"/>
      <c r="B7" s="160"/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10</v>
      </c>
      <c r="N7" s="16" t="s">
        <v>11</v>
      </c>
      <c r="O7" s="16" t="s">
        <v>12</v>
      </c>
      <c r="P7" s="16" t="s">
        <v>13</v>
      </c>
      <c r="Q7" s="16" t="s">
        <v>14</v>
      </c>
      <c r="T7" s="155"/>
      <c r="U7" s="155"/>
      <c r="V7" s="155"/>
      <c r="W7" s="155"/>
    </row>
    <row r="8" spans="1:23" ht="32.25" hidden="1" customHeight="1">
      <c r="A8" s="15" t="s">
        <v>20</v>
      </c>
      <c r="B8" s="15" t="s">
        <v>17</v>
      </c>
      <c r="C8" s="15"/>
      <c r="D8" s="15"/>
      <c r="E8" s="15"/>
      <c r="F8" s="15">
        <v>0.02</v>
      </c>
      <c r="G8" s="15">
        <v>0</v>
      </c>
      <c r="H8" s="15"/>
      <c r="I8" s="15"/>
      <c r="J8" s="15"/>
      <c r="K8" s="15">
        <v>0.02</v>
      </c>
      <c r="L8" s="15">
        <v>0</v>
      </c>
      <c r="M8" s="15"/>
      <c r="N8" s="15"/>
      <c r="O8" s="15"/>
      <c r="P8" s="15">
        <v>1000</v>
      </c>
      <c r="Q8" s="15">
        <v>0</v>
      </c>
      <c r="T8" s="15" t="s">
        <v>20</v>
      </c>
      <c r="U8" s="48">
        <f>AVERAGE(C8:G8)</f>
        <v>0.01</v>
      </c>
      <c r="V8" s="48">
        <f>AVERAGE(H8:L8)</f>
        <v>0.01</v>
      </c>
      <c r="W8" s="49">
        <f>V8/U8*1000</f>
        <v>1000</v>
      </c>
    </row>
    <row r="9" spans="1:23" ht="32.25" customHeight="1">
      <c r="A9" s="15" t="s">
        <v>22</v>
      </c>
      <c r="B9" s="15" t="s">
        <v>17</v>
      </c>
      <c r="C9" s="17">
        <v>10.38</v>
      </c>
      <c r="D9" s="17">
        <v>14.27</v>
      </c>
      <c r="E9" s="17">
        <v>7.45</v>
      </c>
      <c r="F9" s="17">
        <v>7.56</v>
      </c>
      <c r="G9" s="17">
        <v>6.95</v>
      </c>
      <c r="H9" s="17">
        <v>16.47</v>
      </c>
      <c r="I9" s="17">
        <v>28.39</v>
      </c>
      <c r="J9" s="17">
        <v>10.199999999999999</v>
      </c>
      <c r="K9" s="17">
        <v>14.38</v>
      </c>
      <c r="L9" s="17">
        <v>12.37</v>
      </c>
      <c r="M9" s="15">
        <v>1587</v>
      </c>
      <c r="N9" s="15">
        <v>1990</v>
      </c>
      <c r="O9" s="15">
        <v>1369</v>
      </c>
      <c r="P9" s="15">
        <v>1903</v>
      </c>
      <c r="Q9" s="15">
        <v>1779</v>
      </c>
      <c r="T9" s="15" t="s">
        <v>22</v>
      </c>
      <c r="U9" s="48">
        <f t="shared" ref="U9:U25" si="0">AVERAGE(C9:G9)</f>
        <v>9.322000000000001</v>
      </c>
      <c r="V9" s="48">
        <f t="shared" ref="V9:V25" si="1">AVERAGE(H9:L9)</f>
        <v>16.362000000000002</v>
      </c>
      <c r="W9" s="49">
        <f t="shared" ref="W9:W25" si="2">V9/U9*1000</f>
        <v>1755.2027461918042</v>
      </c>
    </row>
    <row r="10" spans="1:23" ht="32.25" customHeight="1">
      <c r="A10" s="15" t="s">
        <v>24</v>
      </c>
      <c r="B10" s="15" t="s">
        <v>17</v>
      </c>
      <c r="C10" s="17">
        <v>1.97</v>
      </c>
      <c r="D10" s="17">
        <v>1.88</v>
      </c>
      <c r="E10" s="17">
        <v>1.67</v>
      </c>
      <c r="F10" s="17">
        <v>1.43</v>
      </c>
      <c r="G10" s="17">
        <v>1.17</v>
      </c>
      <c r="H10" s="17">
        <v>2.0699999999999998</v>
      </c>
      <c r="I10" s="17">
        <v>1.49</v>
      </c>
      <c r="J10" s="17">
        <v>1.02</v>
      </c>
      <c r="K10" s="17">
        <v>0.99</v>
      </c>
      <c r="L10" s="17">
        <v>0.96</v>
      </c>
      <c r="M10" s="15">
        <v>1052</v>
      </c>
      <c r="N10" s="15">
        <v>792</v>
      </c>
      <c r="O10" s="15">
        <v>609</v>
      </c>
      <c r="P10" s="15">
        <v>694</v>
      </c>
      <c r="Q10" s="15">
        <v>818</v>
      </c>
      <c r="T10" s="15" t="s">
        <v>24</v>
      </c>
      <c r="U10" s="48">
        <f t="shared" si="0"/>
        <v>1.6239999999999999</v>
      </c>
      <c r="V10" s="48">
        <f t="shared" si="1"/>
        <v>1.306</v>
      </c>
      <c r="W10" s="49">
        <f t="shared" si="2"/>
        <v>804.18719211822668</v>
      </c>
    </row>
    <row r="11" spans="1:23" ht="32.25" customHeight="1">
      <c r="A11" s="15" t="s">
        <v>27</v>
      </c>
      <c r="B11" s="15" t="s">
        <v>17</v>
      </c>
      <c r="C11" s="17">
        <v>0.06</v>
      </c>
      <c r="D11" s="17">
        <v>0.06</v>
      </c>
      <c r="E11" s="17">
        <v>0.06</v>
      </c>
      <c r="F11" s="17">
        <v>0.05</v>
      </c>
      <c r="G11" s="17">
        <v>0.05</v>
      </c>
      <c r="H11" s="17">
        <v>0.18</v>
      </c>
      <c r="I11" s="17">
        <v>0.17</v>
      </c>
      <c r="J11" s="17">
        <v>0.18</v>
      </c>
      <c r="K11" s="17">
        <v>0.15</v>
      </c>
      <c r="L11" s="17">
        <v>0.2</v>
      </c>
      <c r="M11" s="15">
        <v>2919</v>
      </c>
      <c r="N11" s="15">
        <v>2915</v>
      </c>
      <c r="O11" s="15">
        <v>3000</v>
      </c>
      <c r="P11" s="15">
        <v>3000</v>
      </c>
      <c r="Q11" s="15">
        <v>4000</v>
      </c>
      <c r="T11" s="15" t="s">
        <v>27</v>
      </c>
      <c r="U11" s="48">
        <f t="shared" si="0"/>
        <v>5.5999999999999994E-2</v>
      </c>
      <c r="V11" s="48">
        <f t="shared" si="1"/>
        <v>0.17600000000000002</v>
      </c>
      <c r="W11" s="49">
        <f t="shared" si="2"/>
        <v>3142.8571428571436</v>
      </c>
    </row>
    <row r="12" spans="1:23" ht="32.25" customHeight="1">
      <c r="A12" s="15" t="s">
        <v>30</v>
      </c>
      <c r="B12" s="15" t="s">
        <v>17</v>
      </c>
      <c r="C12" s="17">
        <v>20</v>
      </c>
      <c r="D12" s="17">
        <v>14.9</v>
      </c>
      <c r="E12" s="17">
        <v>12.12</v>
      </c>
      <c r="F12" s="17">
        <v>9.26</v>
      </c>
      <c r="G12" s="17">
        <v>3.29</v>
      </c>
      <c r="H12" s="17">
        <v>69</v>
      </c>
      <c r="I12" s="17">
        <v>57.6</v>
      </c>
      <c r="J12" s="17">
        <v>46.5</v>
      </c>
      <c r="K12" s="17">
        <v>30.96</v>
      </c>
      <c r="L12" s="17">
        <v>10.65</v>
      </c>
      <c r="M12" s="15">
        <v>3450</v>
      </c>
      <c r="N12" s="15">
        <v>3866</v>
      </c>
      <c r="O12" s="15">
        <v>3837</v>
      </c>
      <c r="P12" s="15">
        <v>3343</v>
      </c>
      <c r="Q12" s="15">
        <v>3237</v>
      </c>
      <c r="T12" s="15" t="s">
        <v>30</v>
      </c>
      <c r="U12" s="48">
        <f t="shared" si="0"/>
        <v>11.913999999999998</v>
      </c>
      <c r="V12" s="48">
        <f t="shared" si="1"/>
        <v>42.942</v>
      </c>
      <c r="W12" s="49">
        <f t="shared" si="2"/>
        <v>3604.3310391136483</v>
      </c>
    </row>
    <row r="13" spans="1:23" ht="32.25" customHeight="1">
      <c r="A13" s="15" t="s">
        <v>31</v>
      </c>
      <c r="B13" s="15" t="s">
        <v>17</v>
      </c>
      <c r="C13" s="17">
        <v>19.16</v>
      </c>
      <c r="D13" s="17">
        <v>20.36</v>
      </c>
      <c r="E13" s="17">
        <v>20.399999999999999</v>
      </c>
      <c r="F13" s="17">
        <v>20.43</v>
      </c>
      <c r="G13" s="17">
        <v>18.11</v>
      </c>
      <c r="H13" s="17">
        <v>33.880000000000003</v>
      </c>
      <c r="I13" s="17">
        <v>36.03</v>
      </c>
      <c r="J13" s="17">
        <v>30.81</v>
      </c>
      <c r="K13" s="17">
        <v>32.14</v>
      </c>
      <c r="L13" s="17">
        <v>31.39</v>
      </c>
      <c r="M13" s="15">
        <v>1768</v>
      </c>
      <c r="N13" s="15">
        <v>1770</v>
      </c>
      <c r="O13" s="15">
        <v>1510</v>
      </c>
      <c r="P13" s="15">
        <v>1573</v>
      </c>
      <c r="Q13" s="15">
        <v>1733</v>
      </c>
      <c r="T13" s="15" t="s">
        <v>31</v>
      </c>
      <c r="U13" s="48">
        <f t="shared" si="0"/>
        <v>19.692</v>
      </c>
      <c r="V13" s="48">
        <f t="shared" si="1"/>
        <v>32.85</v>
      </c>
      <c r="W13" s="49">
        <f t="shared" si="2"/>
        <v>1668.1901279707497</v>
      </c>
    </row>
    <row r="14" spans="1:23" ht="32.25" customHeight="1">
      <c r="A14" s="15" t="s">
        <v>32</v>
      </c>
      <c r="B14" s="15" t="s">
        <v>17</v>
      </c>
      <c r="C14" s="17">
        <v>5.76</v>
      </c>
      <c r="D14" s="17">
        <v>7.04</v>
      </c>
      <c r="E14" s="17">
        <v>7.49</v>
      </c>
      <c r="F14" s="17">
        <v>3.99</v>
      </c>
      <c r="G14" s="17">
        <v>7.14</v>
      </c>
      <c r="H14" s="17">
        <v>3.33</v>
      </c>
      <c r="I14" s="17">
        <v>4.57</v>
      </c>
      <c r="J14" s="17">
        <v>4.49</v>
      </c>
      <c r="K14" s="17">
        <v>2.2999999999999998</v>
      </c>
      <c r="L14" s="17">
        <v>4.67</v>
      </c>
      <c r="M14" s="15">
        <v>578</v>
      </c>
      <c r="N14" s="15">
        <v>649</v>
      </c>
      <c r="O14" s="15">
        <v>599</v>
      </c>
      <c r="P14" s="15">
        <v>576</v>
      </c>
      <c r="Q14" s="15">
        <v>654</v>
      </c>
      <c r="T14" s="15" t="s">
        <v>32</v>
      </c>
      <c r="U14" s="48">
        <f t="shared" si="0"/>
        <v>6.2840000000000007</v>
      </c>
      <c r="V14" s="48">
        <f t="shared" si="1"/>
        <v>3.8719999999999999</v>
      </c>
      <c r="W14" s="49">
        <f t="shared" si="2"/>
        <v>616.16804583068097</v>
      </c>
    </row>
    <row r="15" spans="1:23" ht="32.25" customHeight="1">
      <c r="A15" s="15" t="s">
        <v>36</v>
      </c>
      <c r="B15" s="15" t="s">
        <v>17</v>
      </c>
      <c r="C15" s="17">
        <v>0</v>
      </c>
      <c r="D15" s="17">
        <v>0</v>
      </c>
      <c r="E15" s="17">
        <v>0</v>
      </c>
      <c r="F15" s="17">
        <v>5.98</v>
      </c>
      <c r="G15" s="17">
        <v>9.9700000000000006</v>
      </c>
      <c r="H15" s="17">
        <v>0</v>
      </c>
      <c r="I15" s="17">
        <v>0</v>
      </c>
      <c r="J15" s="17">
        <v>0</v>
      </c>
      <c r="K15" s="17">
        <v>3.69</v>
      </c>
      <c r="L15" s="17">
        <v>21.94</v>
      </c>
      <c r="M15" s="15">
        <v>0</v>
      </c>
      <c r="N15" s="15">
        <v>0</v>
      </c>
      <c r="O15" s="15">
        <v>0</v>
      </c>
      <c r="P15" s="15">
        <v>617</v>
      </c>
      <c r="Q15" s="15">
        <v>2200</v>
      </c>
      <c r="T15" s="15" t="s">
        <v>36</v>
      </c>
      <c r="U15" s="48">
        <f t="shared" si="0"/>
        <v>3.1900000000000004</v>
      </c>
      <c r="V15" s="48">
        <f t="shared" si="1"/>
        <v>5.1260000000000003</v>
      </c>
      <c r="W15" s="49">
        <f t="shared" si="2"/>
        <v>1606.8965517241379</v>
      </c>
    </row>
    <row r="16" spans="1:23" ht="32.25" customHeight="1">
      <c r="A16" s="15" t="s">
        <v>37</v>
      </c>
      <c r="B16" s="15" t="s">
        <v>17</v>
      </c>
      <c r="C16" s="17">
        <v>130</v>
      </c>
      <c r="D16" s="17">
        <v>83</v>
      </c>
      <c r="E16" s="17">
        <v>30</v>
      </c>
      <c r="F16" s="17">
        <v>25</v>
      </c>
      <c r="G16" s="17">
        <v>16</v>
      </c>
      <c r="H16" s="17">
        <v>297.57</v>
      </c>
      <c r="I16" s="17">
        <v>164.42</v>
      </c>
      <c r="J16" s="17">
        <v>63.93</v>
      </c>
      <c r="K16" s="17">
        <v>47.98</v>
      </c>
      <c r="L16" s="17">
        <v>32.479999999999997</v>
      </c>
      <c r="M16" s="15">
        <v>2289</v>
      </c>
      <c r="N16" s="15">
        <v>1981</v>
      </c>
      <c r="O16" s="15">
        <v>2131</v>
      </c>
      <c r="P16" s="15">
        <v>1919</v>
      </c>
      <c r="Q16" s="15">
        <v>2030</v>
      </c>
      <c r="T16" s="15" t="s">
        <v>37</v>
      </c>
      <c r="U16" s="48">
        <f t="shared" si="0"/>
        <v>56.8</v>
      </c>
      <c r="V16" s="48">
        <f t="shared" si="1"/>
        <v>121.276</v>
      </c>
      <c r="W16" s="49">
        <f t="shared" si="2"/>
        <v>2135.140845070423</v>
      </c>
    </row>
    <row r="17" spans="1:23" ht="32.25" customHeight="1">
      <c r="A17" s="15" t="s">
        <v>38</v>
      </c>
      <c r="B17" s="15" t="s">
        <v>17</v>
      </c>
      <c r="C17" s="17">
        <v>24</v>
      </c>
      <c r="D17" s="17">
        <v>25.4</v>
      </c>
      <c r="E17" s="17">
        <v>10.7</v>
      </c>
      <c r="F17" s="17">
        <v>62.95</v>
      </c>
      <c r="G17" s="17">
        <v>0</v>
      </c>
      <c r="H17" s="17">
        <v>17</v>
      </c>
      <c r="I17" s="17">
        <v>11.8</v>
      </c>
      <c r="J17" s="17">
        <v>3.76</v>
      </c>
      <c r="K17" s="17">
        <v>48.09</v>
      </c>
      <c r="L17" s="17">
        <v>0</v>
      </c>
      <c r="M17" s="15">
        <v>708</v>
      </c>
      <c r="N17" s="15">
        <v>465</v>
      </c>
      <c r="O17" s="15">
        <v>351</v>
      </c>
      <c r="P17" s="15">
        <v>764</v>
      </c>
      <c r="Q17" s="15">
        <v>0</v>
      </c>
      <c r="T17" s="15" t="s">
        <v>38</v>
      </c>
      <c r="U17" s="48">
        <f t="shared" si="0"/>
        <v>24.61</v>
      </c>
      <c r="V17" s="48">
        <f t="shared" si="1"/>
        <v>16.130000000000003</v>
      </c>
      <c r="W17" s="49">
        <f t="shared" si="2"/>
        <v>655.42462413653004</v>
      </c>
    </row>
    <row r="18" spans="1:23" ht="32.25" customHeight="1">
      <c r="A18" s="15" t="s">
        <v>42</v>
      </c>
      <c r="B18" s="15" t="s">
        <v>17</v>
      </c>
      <c r="C18" s="17">
        <v>0.55000000000000004</v>
      </c>
      <c r="D18" s="17">
        <v>0.56000000000000005</v>
      </c>
      <c r="E18" s="17">
        <v>0.56000000000000005</v>
      </c>
      <c r="F18" s="17">
        <v>0.56000000000000005</v>
      </c>
      <c r="G18" s="17">
        <v>0</v>
      </c>
      <c r="H18" s="17">
        <v>0.56999999999999995</v>
      </c>
      <c r="I18" s="17">
        <v>0.57999999999999996</v>
      </c>
      <c r="J18" s="17">
        <v>0.57999999999999996</v>
      </c>
      <c r="K18" s="17">
        <v>0.57999999999999996</v>
      </c>
      <c r="L18" s="17">
        <v>0</v>
      </c>
      <c r="M18" s="15">
        <v>1036</v>
      </c>
      <c r="N18" s="15">
        <v>1036</v>
      </c>
      <c r="O18" s="15">
        <v>1036</v>
      </c>
      <c r="P18" s="15">
        <v>1036</v>
      </c>
      <c r="Q18" s="15">
        <v>0</v>
      </c>
      <c r="T18" s="15" t="s">
        <v>42</v>
      </c>
      <c r="U18" s="48">
        <f t="shared" si="0"/>
        <v>0.44600000000000006</v>
      </c>
      <c r="V18" s="48">
        <f t="shared" si="1"/>
        <v>0.46200000000000002</v>
      </c>
      <c r="W18" s="49">
        <f t="shared" si="2"/>
        <v>1035.8744394618832</v>
      </c>
    </row>
    <row r="19" spans="1:23" ht="32.25" customHeight="1">
      <c r="A19" s="15" t="s">
        <v>45</v>
      </c>
      <c r="B19" s="15" t="s">
        <v>17</v>
      </c>
      <c r="C19" s="17">
        <v>7.7</v>
      </c>
      <c r="D19" s="17">
        <v>6.8</v>
      </c>
      <c r="E19" s="17">
        <v>6.2</v>
      </c>
      <c r="F19" s="17">
        <v>5.9</v>
      </c>
      <c r="G19" s="17">
        <v>5</v>
      </c>
      <c r="H19" s="17">
        <v>29.88</v>
      </c>
      <c r="I19" s="17">
        <v>25.48</v>
      </c>
      <c r="J19" s="17">
        <v>22.59</v>
      </c>
      <c r="K19" s="17">
        <v>22.28</v>
      </c>
      <c r="L19" s="17">
        <v>15.48</v>
      </c>
      <c r="M19" s="15">
        <v>3880</v>
      </c>
      <c r="N19" s="15">
        <v>3747</v>
      </c>
      <c r="O19" s="15">
        <v>3644</v>
      </c>
      <c r="P19" s="15">
        <v>3777</v>
      </c>
      <c r="Q19" s="15">
        <v>3096</v>
      </c>
      <c r="T19" s="15" t="s">
        <v>45</v>
      </c>
      <c r="U19" s="48">
        <f t="shared" si="0"/>
        <v>6.32</v>
      </c>
      <c r="V19" s="48">
        <f t="shared" si="1"/>
        <v>23.142000000000003</v>
      </c>
      <c r="W19" s="49">
        <f t="shared" si="2"/>
        <v>3661.7088607594937</v>
      </c>
    </row>
    <row r="20" spans="1:23" ht="32.25" customHeight="1">
      <c r="A20" s="15" t="s">
        <v>46</v>
      </c>
      <c r="B20" s="15" t="s">
        <v>17</v>
      </c>
      <c r="C20" s="17">
        <v>274</v>
      </c>
      <c r="D20" s="17">
        <v>225.89</v>
      </c>
      <c r="E20" s="17">
        <v>301.24</v>
      </c>
      <c r="F20" s="17">
        <v>269.75</v>
      </c>
      <c r="G20" s="17">
        <v>200.47</v>
      </c>
      <c r="H20" s="17">
        <v>876.33</v>
      </c>
      <c r="I20" s="17">
        <v>812.51</v>
      </c>
      <c r="J20" s="17">
        <v>979.33</v>
      </c>
      <c r="K20" s="17">
        <v>935.75</v>
      </c>
      <c r="L20" s="17">
        <v>711.05</v>
      </c>
      <c r="M20" s="15">
        <v>3198</v>
      </c>
      <c r="N20" s="15">
        <v>3597</v>
      </c>
      <c r="O20" s="15">
        <v>3251</v>
      </c>
      <c r="P20" s="15">
        <v>3469</v>
      </c>
      <c r="Q20" s="15">
        <v>3547</v>
      </c>
      <c r="T20" s="15" t="s">
        <v>46</v>
      </c>
      <c r="U20" s="48">
        <f t="shared" si="0"/>
        <v>254.27000000000004</v>
      </c>
      <c r="V20" s="48">
        <f t="shared" si="1"/>
        <v>862.99400000000003</v>
      </c>
      <c r="W20" s="49">
        <f t="shared" si="2"/>
        <v>3394.0063711802413</v>
      </c>
    </row>
    <row r="21" spans="1:23" ht="32.25" customHeight="1">
      <c r="A21" s="15" t="s">
        <v>47</v>
      </c>
      <c r="B21" s="15" t="s">
        <v>17</v>
      </c>
      <c r="C21" s="17">
        <v>0.42</v>
      </c>
      <c r="D21" s="17">
        <v>0.79</v>
      </c>
      <c r="E21" s="17">
        <v>0.4</v>
      </c>
      <c r="F21" s="17">
        <v>0.35</v>
      </c>
      <c r="G21" s="17">
        <v>0</v>
      </c>
      <c r="H21" s="17">
        <v>0.45</v>
      </c>
      <c r="I21" s="17">
        <v>0.84</v>
      </c>
      <c r="J21" s="17">
        <v>0.46</v>
      </c>
      <c r="K21" s="17">
        <v>0.4</v>
      </c>
      <c r="L21" s="17">
        <v>0</v>
      </c>
      <c r="M21" s="15">
        <v>1072</v>
      </c>
      <c r="N21" s="15">
        <v>1073</v>
      </c>
      <c r="O21" s="15">
        <v>1151</v>
      </c>
      <c r="P21" s="15">
        <v>1168</v>
      </c>
      <c r="Q21" s="15">
        <v>0</v>
      </c>
      <c r="T21" s="15" t="s">
        <v>47</v>
      </c>
      <c r="U21" s="48">
        <f t="shared" si="0"/>
        <v>0.39200000000000002</v>
      </c>
      <c r="V21" s="48">
        <f t="shared" si="1"/>
        <v>0.43</v>
      </c>
      <c r="W21" s="49">
        <f t="shared" si="2"/>
        <v>1096.9387755102041</v>
      </c>
    </row>
    <row r="22" spans="1:23" ht="32.25" customHeight="1">
      <c r="A22" s="15" t="s">
        <v>51</v>
      </c>
      <c r="B22" s="15" t="s">
        <v>17</v>
      </c>
      <c r="C22" s="17">
        <v>20</v>
      </c>
      <c r="D22" s="17">
        <v>23</v>
      </c>
      <c r="E22" s="17">
        <v>24</v>
      </c>
      <c r="F22" s="17">
        <v>22</v>
      </c>
      <c r="G22" s="17">
        <v>20</v>
      </c>
      <c r="H22" s="17">
        <v>26.74</v>
      </c>
      <c r="I22" s="17">
        <v>32.75</v>
      </c>
      <c r="J22" s="17">
        <v>34.340000000000003</v>
      </c>
      <c r="K22" s="17">
        <v>27.98</v>
      </c>
      <c r="L22" s="17">
        <v>29.28</v>
      </c>
      <c r="M22" s="15">
        <v>1337</v>
      </c>
      <c r="N22" s="15">
        <v>1424</v>
      </c>
      <c r="O22" s="15">
        <v>1431</v>
      </c>
      <c r="P22" s="15">
        <v>1272</v>
      </c>
      <c r="Q22" s="15">
        <v>1464</v>
      </c>
      <c r="T22" s="15" t="s">
        <v>51</v>
      </c>
      <c r="U22" s="48">
        <f t="shared" si="0"/>
        <v>21.8</v>
      </c>
      <c r="V22" s="48">
        <f t="shared" si="1"/>
        <v>30.218</v>
      </c>
      <c r="W22" s="49">
        <f t="shared" si="2"/>
        <v>1386.1467889908256</v>
      </c>
    </row>
    <row r="23" spans="1:23" ht="32.25" customHeight="1">
      <c r="A23" s="15" t="s">
        <v>52</v>
      </c>
      <c r="B23" s="15" t="s">
        <v>17</v>
      </c>
      <c r="C23" s="17">
        <v>144</v>
      </c>
      <c r="D23" s="17">
        <v>151</v>
      </c>
      <c r="E23" s="17">
        <v>167</v>
      </c>
      <c r="F23" s="17">
        <v>157</v>
      </c>
      <c r="G23" s="17">
        <v>165</v>
      </c>
      <c r="H23" s="17">
        <v>403.34</v>
      </c>
      <c r="I23" s="17">
        <v>455.42</v>
      </c>
      <c r="J23" s="17">
        <v>523.04</v>
      </c>
      <c r="K23" s="17">
        <v>488.11</v>
      </c>
      <c r="L23" s="17">
        <v>500.61</v>
      </c>
      <c r="M23" s="15">
        <v>2801</v>
      </c>
      <c r="N23" s="15">
        <v>3016</v>
      </c>
      <c r="O23" s="15">
        <v>3132</v>
      </c>
      <c r="P23" s="15">
        <v>3109</v>
      </c>
      <c r="Q23" s="15">
        <v>3034</v>
      </c>
      <c r="T23" s="15" t="s">
        <v>52</v>
      </c>
      <c r="U23" s="48">
        <f t="shared" si="0"/>
        <v>156.80000000000001</v>
      </c>
      <c r="V23" s="48">
        <f t="shared" si="1"/>
        <v>474.10399999999998</v>
      </c>
      <c r="W23" s="49">
        <f t="shared" si="2"/>
        <v>3023.6224489795914</v>
      </c>
    </row>
    <row r="24" spans="1:23" ht="32.25" customHeight="1">
      <c r="A24" s="15" t="s">
        <v>53</v>
      </c>
      <c r="B24" s="15" t="s">
        <v>17</v>
      </c>
      <c r="C24" s="17">
        <v>2.8</v>
      </c>
      <c r="D24" s="17">
        <v>0.67</v>
      </c>
      <c r="E24" s="17">
        <v>0.28000000000000003</v>
      </c>
      <c r="F24" s="17">
        <v>0.25</v>
      </c>
      <c r="G24" s="17">
        <v>0.17</v>
      </c>
      <c r="H24" s="17">
        <v>4</v>
      </c>
      <c r="I24" s="17">
        <v>1.01</v>
      </c>
      <c r="J24" s="17">
        <v>0.6</v>
      </c>
      <c r="K24" s="17">
        <v>0.54</v>
      </c>
      <c r="L24" s="17">
        <v>0.28999999999999998</v>
      </c>
      <c r="M24" s="15">
        <v>1429</v>
      </c>
      <c r="N24" s="15">
        <v>1517</v>
      </c>
      <c r="O24" s="15">
        <v>2155</v>
      </c>
      <c r="P24" s="15">
        <v>2139</v>
      </c>
      <c r="Q24" s="15">
        <v>1659</v>
      </c>
      <c r="T24" s="15" t="s">
        <v>53</v>
      </c>
      <c r="U24" s="48">
        <f t="shared" si="0"/>
        <v>0.83399999999999996</v>
      </c>
      <c r="V24" s="48">
        <f t="shared" si="1"/>
        <v>1.2879999999999998</v>
      </c>
      <c r="W24" s="49">
        <f t="shared" si="2"/>
        <v>1544.3645083932854</v>
      </c>
    </row>
    <row r="25" spans="1:23" ht="32.25" customHeight="1">
      <c r="A25" s="15" t="s">
        <v>54</v>
      </c>
      <c r="B25" s="15" t="s">
        <v>17</v>
      </c>
      <c r="C25" s="17">
        <v>660.8</v>
      </c>
      <c r="D25" s="17">
        <v>575.6</v>
      </c>
      <c r="E25" s="17">
        <v>589.57000000000005</v>
      </c>
      <c r="F25" s="17">
        <v>592.47</v>
      </c>
      <c r="G25" s="17">
        <v>453.32</v>
      </c>
      <c r="H25" s="17">
        <v>1780.81</v>
      </c>
      <c r="I25" s="17">
        <v>1633.07</v>
      </c>
      <c r="J25" s="17">
        <v>1721.83</v>
      </c>
      <c r="K25" s="17">
        <v>1656.34</v>
      </c>
      <c r="L25" s="17">
        <v>1371.36</v>
      </c>
      <c r="M25" s="15">
        <v>2695</v>
      </c>
      <c r="N25" s="15">
        <v>2837</v>
      </c>
      <c r="O25" s="15">
        <v>2920</v>
      </c>
      <c r="P25" s="15">
        <v>2796</v>
      </c>
      <c r="Q25" s="15">
        <v>3025</v>
      </c>
      <c r="T25" s="15" t="s">
        <v>54</v>
      </c>
      <c r="U25" s="48">
        <f t="shared" si="0"/>
        <v>574.35200000000009</v>
      </c>
      <c r="V25" s="48">
        <f t="shared" si="1"/>
        <v>1632.682</v>
      </c>
      <c r="W25" s="49">
        <f t="shared" si="2"/>
        <v>2842.6505000417856</v>
      </c>
    </row>
    <row r="26" spans="1:23">
      <c r="A26" s="153">
        <v>11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</row>
  </sheetData>
  <mergeCells count="17">
    <mergeCell ref="A1:Q1"/>
    <mergeCell ref="A2:Q2"/>
    <mergeCell ref="A3:Q3"/>
    <mergeCell ref="A4:Q4"/>
    <mergeCell ref="A5:Q5"/>
    <mergeCell ref="A26:Q26"/>
    <mergeCell ref="T4:W4"/>
    <mergeCell ref="T5:W5"/>
    <mergeCell ref="T6:T7"/>
    <mergeCell ref="U6:U7"/>
    <mergeCell ref="V6:V7"/>
    <mergeCell ref="W6:W7"/>
    <mergeCell ref="A6:A7"/>
    <mergeCell ref="B6:B7"/>
    <mergeCell ref="C6:G6"/>
    <mergeCell ref="H6:L6"/>
    <mergeCell ref="M6:Q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35</vt:i4>
      </vt:variant>
    </vt:vector>
  </HeadingPairs>
  <TitlesOfParts>
    <vt:vector size="63" baseType="lpstr">
      <vt:lpstr>Summary</vt:lpstr>
      <vt:lpstr>Rice</vt:lpstr>
      <vt:lpstr>Wheat</vt:lpstr>
      <vt:lpstr>Jowar</vt:lpstr>
      <vt:lpstr>Bajra</vt:lpstr>
      <vt:lpstr>Maize</vt:lpstr>
      <vt:lpstr>Ragi</vt:lpstr>
      <vt:lpstr>Small Millets</vt:lpstr>
      <vt:lpstr>Barley</vt:lpstr>
      <vt:lpstr>Kharif CC</vt:lpstr>
      <vt:lpstr>Rabi CC</vt:lpstr>
      <vt:lpstr>Total CC</vt:lpstr>
      <vt:lpstr>Kharif Cereals</vt:lpstr>
      <vt:lpstr>Rabi Cereals</vt:lpstr>
      <vt:lpstr>Total Cereals</vt:lpstr>
      <vt:lpstr>Tur</vt:lpstr>
      <vt:lpstr>Gram</vt:lpstr>
      <vt:lpstr>Urad</vt:lpstr>
      <vt:lpstr>Moong</vt:lpstr>
      <vt:lpstr>Lentil</vt:lpstr>
      <vt:lpstr>OKP</vt:lpstr>
      <vt:lpstr>ORP</vt:lpstr>
      <vt:lpstr>Kharif Pulses</vt:lpstr>
      <vt:lpstr>Rabi Pulses</vt:lpstr>
      <vt:lpstr>Total Pulses</vt:lpstr>
      <vt:lpstr>Kharif Foodgrains</vt:lpstr>
      <vt:lpstr>Rabi Foodgrains</vt:lpstr>
      <vt:lpstr>Total Foodgrains</vt:lpstr>
      <vt:lpstr>Bajra!Print_Area</vt:lpstr>
      <vt:lpstr>Barley!Print_Area</vt:lpstr>
      <vt:lpstr>Gram!Print_Area</vt:lpstr>
      <vt:lpstr>Jowar!Print_Area</vt:lpstr>
      <vt:lpstr>'Kharif CC'!Print_Area</vt:lpstr>
      <vt:lpstr>'Kharif Cereals'!Print_Area</vt:lpstr>
      <vt:lpstr>'Kharif Foodgrains'!Print_Area</vt:lpstr>
      <vt:lpstr>'Kharif Pulses'!Print_Area</vt:lpstr>
      <vt:lpstr>Lentil!Print_Area</vt:lpstr>
      <vt:lpstr>Maize!Print_Area</vt:lpstr>
      <vt:lpstr>Moong!Print_Area</vt:lpstr>
      <vt:lpstr>OKP!Print_Area</vt:lpstr>
      <vt:lpstr>ORP!Print_Area</vt:lpstr>
      <vt:lpstr>'Rabi CC'!Print_Area</vt:lpstr>
      <vt:lpstr>'Rabi Cereals'!Print_Area</vt:lpstr>
      <vt:lpstr>'Rabi Foodgrains'!Print_Area</vt:lpstr>
      <vt:lpstr>'Rabi Pulses'!Print_Area</vt:lpstr>
      <vt:lpstr>Ragi!Print_Area</vt:lpstr>
      <vt:lpstr>Rice!Print_Area</vt:lpstr>
      <vt:lpstr>'Small Millets'!Print_Area</vt:lpstr>
      <vt:lpstr>Summary!Print_Area</vt:lpstr>
      <vt:lpstr>'Total CC'!Print_Area</vt:lpstr>
      <vt:lpstr>'Total Cereals'!Print_Area</vt:lpstr>
      <vt:lpstr>'Total Foodgrains'!Print_Area</vt:lpstr>
      <vt:lpstr>'Total Pulses'!Print_Area</vt:lpstr>
      <vt:lpstr>Tur!Print_Area</vt:lpstr>
      <vt:lpstr>Urad!Print_Area</vt:lpstr>
      <vt:lpstr>Wheat!Print_Area</vt:lpstr>
      <vt:lpstr>'Kharif CC'!Print_Titles</vt:lpstr>
      <vt:lpstr>Maize!Print_Titles</vt:lpstr>
      <vt:lpstr>Moong!Print_Titles</vt:lpstr>
      <vt:lpstr>Rice!Print_Titles</vt:lpstr>
      <vt:lpstr>'Total CC'!Print_Titles</vt:lpstr>
      <vt:lpstr>'Total Cereals'!Print_Titles</vt:lpstr>
      <vt:lpstr>Urad!Print_Titles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DEPARTMENT OF AGRICULTURE &amp; FARMERS WELFARE</dc:creator>
  <cp:lastModifiedBy>admin</cp:lastModifiedBy>
  <cp:lastPrinted>2023-05-18T06:10:54Z</cp:lastPrinted>
  <dcterms:created xsi:type="dcterms:W3CDTF">2023-04-21T09:04:00Z</dcterms:created>
  <dcterms:modified xsi:type="dcterms:W3CDTF">2023-05-18T11:35:47Z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910DA9AEBE4E4BC0AADE2E1C2F011447</vt:lpwstr>
  </property>
  <property fmtid="{D5CDD505-2E9C-101B-9397-08002B2CF9AE}" pid="3" name="KSOProductBuildVer">
    <vt:lpwstr>1033-11.2.0.11516</vt:lpwstr>
  </property>
</Properties>
</file>