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nuxt_pwa201122/assets/backdata/"/>
    </mc:Choice>
  </mc:AlternateContent>
  <xr:revisionPtr revIDLastSave="0" documentId="13_ncr:1_{BDAE2B45-3ECD-4648-98B4-48C7AAE78DF5}" xr6:coauthVersionLast="47" xr6:coauthVersionMax="47" xr10:uidLastSave="{00000000-0000-0000-0000-000000000000}"/>
  <bookViews>
    <workbookView xWindow="0" yWindow="460" windowWidth="28800" windowHeight="17540" activeTab="2" xr2:uid="{B198ED2B-287D-244F-B3C5-82EDCAB69396}"/>
  </bookViews>
  <sheets>
    <sheet name="Sheet1" sheetId="1" r:id="rId1"/>
    <sheet name="kenya_fct_base" sheetId="2" r:id="rId2"/>
    <sheet name="kenya_fct_org" sheetId="4" r:id="rId3"/>
    <sheet name="group" sheetId="3" r:id="rId4"/>
  </sheets>
  <definedNames>
    <definedName name="_xlnm._FilterDatabase" localSheetId="1" hidden="1">kenya_fct_base!$A$1:$AH$657</definedName>
    <definedName name="_xlnm._FilterDatabase" localSheetId="0" hidden="1">Sheet1!$A$5:$LI$660</definedName>
    <definedName name="_xlnm.Extract" localSheetId="1">group!$C$1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57" i="2" l="1"/>
  <c r="AJ656" i="2"/>
  <c r="AJ655" i="2"/>
  <c r="AJ654" i="2"/>
  <c r="AJ653" i="2"/>
  <c r="AJ652" i="2"/>
  <c r="AJ651" i="2"/>
  <c r="AJ650" i="2"/>
  <c r="AJ649" i="2"/>
  <c r="AJ648" i="2"/>
  <c r="AJ647" i="2"/>
  <c r="AJ646" i="2"/>
  <c r="AJ645" i="2"/>
  <c r="AJ644" i="2"/>
  <c r="AJ643" i="2"/>
  <c r="AJ642" i="2"/>
  <c r="AJ641" i="2"/>
  <c r="AJ640" i="2"/>
  <c r="AJ639" i="2"/>
  <c r="AJ638" i="2"/>
  <c r="AJ637" i="2"/>
  <c r="AJ636" i="2"/>
  <c r="AJ635" i="2"/>
  <c r="AJ634" i="2"/>
  <c r="AJ633" i="2"/>
  <c r="AJ632" i="2"/>
  <c r="AJ631" i="2"/>
  <c r="AJ630" i="2"/>
  <c r="AJ629" i="2"/>
  <c r="AJ628" i="2"/>
  <c r="AJ627" i="2"/>
  <c r="AJ626" i="2"/>
  <c r="AJ625" i="2"/>
  <c r="AJ624" i="2"/>
  <c r="AJ623" i="2"/>
  <c r="AJ622" i="2"/>
  <c r="AJ621" i="2"/>
  <c r="AJ620" i="2"/>
  <c r="AJ619" i="2"/>
  <c r="AJ618" i="2"/>
  <c r="AJ617" i="2"/>
  <c r="AJ616" i="2"/>
  <c r="AJ615" i="2"/>
  <c r="AJ614" i="2"/>
  <c r="AJ613" i="2"/>
  <c r="AJ612" i="2"/>
  <c r="AJ611" i="2"/>
  <c r="AJ610" i="2"/>
  <c r="AJ609" i="2"/>
  <c r="AJ608" i="2"/>
  <c r="AJ607" i="2"/>
  <c r="AJ606" i="2"/>
  <c r="AJ605" i="2"/>
  <c r="AJ604" i="2"/>
  <c r="AJ603" i="2"/>
  <c r="AJ602" i="2"/>
  <c r="AJ601" i="2"/>
  <c r="AJ600" i="2"/>
  <c r="AJ599" i="2"/>
  <c r="AJ598" i="2"/>
  <c r="AJ597" i="2"/>
  <c r="AJ596" i="2"/>
  <c r="AJ595" i="2"/>
  <c r="AJ594" i="2"/>
  <c r="AJ593" i="2"/>
  <c r="AJ592" i="2"/>
  <c r="AJ591" i="2"/>
  <c r="AJ590" i="2"/>
  <c r="AJ589" i="2"/>
  <c r="AJ588" i="2"/>
  <c r="AJ587" i="2"/>
  <c r="AJ586" i="2"/>
  <c r="AJ585" i="2"/>
  <c r="AJ584" i="2"/>
  <c r="AJ583" i="2"/>
  <c r="AJ582" i="2"/>
  <c r="AJ581" i="2"/>
  <c r="AJ580" i="2"/>
  <c r="AJ579" i="2"/>
  <c r="AJ578" i="2"/>
  <c r="AJ577" i="2"/>
  <c r="AJ576" i="2"/>
  <c r="AJ575" i="2"/>
  <c r="AJ574" i="2"/>
  <c r="AJ573" i="2"/>
  <c r="AJ572" i="2"/>
  <c r="AJ571" i="2"/>
  <c r="AJ570" i="2"/>
  <c r="AJ569" i="2"/>
  <c r="AJ568" i="2"/>
  <c r="AJ567" i="2"/>
  <c r="AJ566" i="2"/>
  <c r="AJ565" i="2"/>
  <c r="AJ564" i="2"/>
  <c r="AJ563" i="2"/>
  <c r="AJ562" i="2"/>
  <c r="AJ561" i="2"/>
  <c r="AJ560" i="2"/>
  <c r="AJ559" i="2"/>
  <c r="AJ558" i="2"/>
  <c r="AJ557" i="2"/>
  <c r="AJ556" i="2"/>
  <c r="AJ555" i="2"/>
  <c r="AJ554" i="2"/>
  <c r="AJ553" i="2"/>
  <c r="AJ552" i="2"/>
  <c r="AJ551" i="2"/>
  <c r="AJ550" i="2"/>
  <c r="AJ549" i="2"/>
  <c r="AJ548" i="2"/>
  <c r="AJ547" i="2"/>
  <c r="AJ546" i="2"/>
  <c r="AJ545" i="2"/>
  <c r="AJ544" i="2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AI528" i="2"/>
  <c r="AI527" i="2"/>
  <c r="AI526" i="2"/>
  <c r="AI525" i="2"/>
  <c r="AI524" i="2"/>
  <c r="AI523" i="2"/>
  <c r="AI522" i="2"/>
  <c r="AI598" i="2"/>
  <c r="AI597" i="2"/>
  <c r="AI596" i="2"/>
  <c r="AI595" i="2"/>
  <c r="AI594" i="2"/>
  <c r="AI593" i="2"/>
  <c r="AI592" i="2"/>
  <c r="AI591" i="2"/>
  <c r="AI590" i="2"/>
  <c r="AI589" i="2"/>
  <c r="AI588" i="2"/>
  <c r="AI587" i="2"/>
  <c r="AI586" i="2"/>
  <c r="AI585" i="2"/>
  <c r="AI584" i="2"/>
  <c r="AI583" i="2"/>
  <c r="AI582" i="2"/>
  <c r="AI581" i="2"/>
  <c r="AI580" i="2"/>
  <c r="AI579" i="2"/>
  <c r="AI578" i="2"/>
  <c r="AI577" i="2"/>
  <c r="AI576" i="2"/>
  <c r="AI575" i="2"/>
  <c r="AI574" i="2"/>
  <c r="AI573" i="2"/>
  <c r="AI572" i="2"/>
  <c r="AI571" i="2"/>
  <c r="AI570" i="2"/>
  <c r="AI569" i="2"/>
  <c r="AI568" i="2"/>
  <c r="AI567" i="2"/>
  <c r="AI566" i="2"/>
  <c r="AI565" i="2"/>
  <c r="AI564" i="2"/>
  <c r="AI563" i="2"/>
  <c r="AI562" i="2"/>
  <c r="AI561" i="2"/>
  <c r="AH582" i="2" a="1"/>
  <c r="AH582" i="2" s="1"/>
  <c r="AH578" i="2" a="1"/>
  <c r="AH578" i="2" s="1"/>
  <c r="AH605" i="2" a="1"/>
  <c r="AH605" i="2" s="1"/>
  <c r="AH603" i="2" a="1"/>
  <c r="AH603" i="2" s="1"/>
  <c r="AH608" i="2" a="1"/>
  <c r="AH608" i="2" s="1"/>
  <c r="AH637" i="2" a="1"/>
  <c r="AH637" i="2" s="1"/>
  <c r="AH638" i="2" a="1"/>
  <c r="AH638" i="2" s="1"/>
  <c r="AH575" i="2" a="1"/>
  <c r="AH575" i="2" s="1"/>
  <c r="AH657" i="2" a="1"/>
  <c r="AH657" i="2" s="1"/>
  <c r="AH656" i="2" a="1"/>
  <c r="AH656" i="2" s="1"/>
  <c r="AH642" i="2" a="1"/>
  <c r="AH642" i="2" s="1"/>
  <c r="AH584" i="2" a="1"/>
  <c r="AH584" i="2" s="1"/>
  <c r="AH586" i="2" a="1"/>
  <c r="AH586" i="2" s="1"/>
  <c r="AH585" i="2" a="1"/>
  <c r="AH585" i="2" s="1"/>
  <c r="AH587" i="2" a="1"/>
  <c r="AH587" i="2" s="1"/>
  <c r="AH571" i="2" a="1"/>
  <c r="AH571" i="2" s="1"/>
  <c r="AH579" i="2" a="1"/>
  <c r="AH579" i="2" s="1"/>
  <c r="AH574" i="2" a="1"/>
  <c r="AH574" i="2" s="1"/>
  <c r="AH572" i="2" a="1"/>
  <c r="AH572" i="2" s="1"/>
  <c r="AH580" i="2" a="1"/>
  <c r="AH580" i="2" s="1"/>
  <c r="AH576" i="2" a="1"/>
  <c r="AH576" i="2" s="1"/>
  <c r="AH583" i="2" a="1"/>
  <c r="AH583" i="2" s="1"/>
  <c r="AH577" i="2" a="1"/>
  <c r="AH577" i="2" s="1"/>
  <c r="AH570" i="2" a="1"/>
  <c r="AH570" i="2" s="1"/>
  <c r="AH595" i="2" a="1"/>
  <c r="AH595" i="2" s="1"/>
  <c r="AH593" i="2" a="1"/>
  <c r="AH593" i="2" s="1"/>
  <c r="AH589" i="2" a="1"/>
  <c r="AH589" i="2" s="1"/>
  <c r="AH598" i="2" a="1"/>
  <c r="AH598" i="2" s="1"/>
  <c r="AH592" i="2" a="1"/>
  <c r="AH592" i="2" s="1"/>
  <c r="AH591" i="2" a="1"/>
  <c r="AH591" i="2" s="1"/>
  <c r="AH634" i="2" a="1"/>
  <c r="AH634" i="2" s="1"/>
  <c r="AH635" i="2" a="1"/>
  <c r="AH635" i="2" s="1"/>
  <c r="AH633" i="2" a="1"/>
  <c r="AH633" i="2" s="1"/>
  <c r="AH636" i="2" a="1"/>
  <c r="AH636" i="2" s="1"/>
  <c r="AH655" i="2" a="1"/>
  <c r="AH655" i="2" s="1"/>
  <c r="AH654" i="2" a="1"/>
  <c r="AH654" i="2" s="1"/>
  <c r="AH653" i="2" a="1"/>
  <c r="AH653" i="2" s="1"/>
  <c r="AH652" i="2" a="1"/>
  <c r="AH652" i="2" s="1"/>
  <c r="AH651" i="2" a="1"/>
  <c r="AH651" i="2" s="1"/>
  <c r="AH596" i="2" a="1"/>
  <c r="AH596" i="2" s="1"/>
  <c r="AH613" i="2" a="1"/>
  <c r="AH613" i="2" s="1"/>
  <c r="AH618" i="2" a="1"/>
  <c r="AH618" i="2" s="1"/>
  <c r="AH590" i="2" a="1"/>
  <c r="AH590" i="2" s="1"/>
  <c r="AH588" i="2" a="1"/>
  <c r="AH588" i="2" s="1"/>
  <c r="AH581" i="2" a="1"/>
  <c r="AH581" i="2" s="1"/>
  <c r="AH599" i="2" a="1"/>
  <c r="AH599" i="2" s="1"/>
  <c r="AH597" i="2" a="1"/>
  <c r="AH597" i="2" s="1"/>
  <c r="AH594" i="2" a="1"/>
  <c r="AH594" i="2" s="1"/>
  <c r="AH568" i="2" a="1"/>
  <c r="AH568" i="2" s="1"/>
  <c r="AH573" i="2" a="1"/>
  <c r="AH573" i="2" s="1"/>
  <c r="AH569" i="2" a="1"/>
  <c r="AH569" i="2" s="1"/>
  <c r="AH627" i="2" a="1"/>
  <c r="AH627" i="2" s="1"/>
  <c r="AH630" i="2" a="1"/>
  <c r="AH630" i="2" s="1"/>
  <c r="AH629" i="2" a="1"/>
  <c r="AH629" i="2" s="1"/>
  <c r="AH646" i="2" a="1"/>
  <c r="AH646" i="2" s="1"/>
  <c r="AH650" i="2" a="1"/>
  <c r="AH650" i="2" s="1"/>
  <c r="AH649" i="2" a="1"/>
  <c r="AH649" i="2" s="1"/>
  <c r="AH602" i="2" a="1"/>
  <c r="AH602" i="2" s="1"/>
  <c r="AH625" i="2" a="1"/>
  <c r="AH625" i="2" s="1"/>
  <c r="AH611" i="2" a="1"/>
  <c r="AH611" i="2" s="1"/>
  <c r="AH601" i="2" a="1"/>
  <c r="AH601" i="2" s="1"/>
  <c r="AH600" i="2" a="1"/>
  <c r="AH600" i="2" s="1"/>
  <c r="AH648" i="2" a="1"/>
  <c r="AH648" i="2" s="1"/>
  <c r="AH647" i="2" a="1"/>
  <c r="AH647" i="2" s="1"/>
  <c r="AH564" i="2" a="1"/>
  <c r="AH564" i="2" s="1"/>
  <c r="AH563" i="2" a="1"/>
  <c r="AH563" i="2" s="1"/>
  <c r="AH562" i="2" a="1"/>
  <c r="AH562" i="2" s="1"/>
  <c r="AH628" i="2" a="1"/>
  <c r="AH628" i="2" s="1"/>
  <c r="AH626" i="2" a="1"/>
  <c r="AH626" i="2" s="1"/>
  <c r="AH623" i="2" a="1"/>
  <c r="AH623" i="2" s="1"/>
  <c r="AH624" i="2" a="1"/>
  <c r="AH624" i="2" s="1"/>
  <c r="AH619" i="2" a="1"/>
  <c r="AH619" i="2" s="1"/>
  <c r="AH617" i="2" a="1"/>
  <c r="AH617" i="2" s="1"/>
  <c r="AH614" i="2" a="1"/>
  <c r="AH614" i="2" s="1"/>
  <c r="AH616" i="2" a="1"/>
  <c r="AH616" i="2" s="1"/>
  <c r="AH610" i="2" a="1"/>
  <c r="AH610" i="2" s="1"/>
  <c r="AH607" i="2" a="1"/>
  <c r="AH607" i="2" s="1"/>
  <c r="AH604" i="2" a="1"/>
  <c r="AH604" i="2" s="1"/>
  <c r="AH606" i="2" a="1"/>
  <c r="AH606" i="2" s="1"/>
  <c r="AH561" i="2" a="1"/>
  <c r="AH561" i="2" s="1"/>
  <c r="AH560" i="2" a="1"/>
  <c r="AH560" i="2" s="1"/>
  <c r="AH559" i="2" a="1"/>
  <c r="AH559" i="2" s="1"/>
  <c r="AH645" i="2" a="1"/>
  <c r="AH645" i="2" s="1"/>
  <c r="AH644" i="2" a="1"/>
  <c r="AH644" i="2" s="1"/>
  <c r="AH643" i="2" a="1"/>
  <c r="AH643" i="2" s="1"/>
  <c r="AH622" i="2" a="1"/>
  <c r="AH622" i="2" s="1"/>
  <c r="AH621" i="2" a="1"/>
  <c r="AH621" i="2" s="1"/>
  <c r="AH620" i="2" a="1"/>
  <c r="AH620" i="2" s="1"/>
  <c r="AH612" i="2" a="1"/>
  <c r="AH612" i="2" s="1"/>
  <c r="AH615" i="2" a="1"/>
  <c r="AH615" i="2" s="1"/>
  <c r="AH641" i="2" a="1"/>
  <c r="AH641" i="2" s="1"/>
  <c r="AH609" i="2" a="1"/>
  <c r="AH609" i="2" s="1"/>
  <c r="AH640" i="2" a="1"/>
  <c r="AH640" i="2" s="1"/>
  <c r="AH639" i="2" a="1"/>
  <c r="AH639" i="2" s="1"/>
  <c r="AH632" i="2" a="1"/>
  <c r="AH632" i="2" s="1"/>
  <c r="AH631" i="2" a="1"/>
  <c r="AH631" i="2" s="1"/>
  <c r="AH565" i="2" a="1"/>
  <c r="AH565" i="2" s="1"/>
  <c r="AH567" i="2" a="1"/>
  <c r="AH567" i="2" s="1"/>
  <c r="AH566" i="2" a="1"/>
  <c r="AH566" i="2" s="1"/>
  <c r="AH520" i="2" a="1"/>
  <c r="AH520" i="2" s="1"/>
  <c r="AH529" i="2" a="1"/>
  <c r="AH529" i="2" s="1"/>
  <c r="AH525" i="2" a="1"/>
  <c r="AH525" i="2" s="1"/>
  <c r="AH554" i="2" a="1"/>
  <c r="AH554" i="2" s="1"/>
  <c r="AH531" i="2" a="1"/>
  <c r="AH531" i="2" s="1"/>
  <c r="AH558" i="2" a="1"/>
  <c r="AH558" i="2" s="1"/>
  <c r="AH545" i="2" a="1"/>
  <c r="AH545" i="2" s="1"/>
  <c r="AH537" i="2" a="1"/>
  <c r="AH537" i="2" s="1"/>
  <c r="AH534" i="2" a="1"/>
  <c r="AH534" i="2" s="1"/>
  <c r="AH544" i="2" a="1"/>
  <c r="AH544" i="2" s="1"/>
  <c r="AH555" i="2" a="1"/>
  <c r="AH555" i="2" s="1"/>
  <c r="AH553" i="2" a="1"/>
  <c r="AH553" i="2" s="1"/>
  <c r="AH530" i="2" a="1"/>
  <c r="AH530" i="2" s="1"/>
  <c r="AH526" i="2" a="1"/>
  <c r="AH526" i="2" s="1"/>
  <c r="AH524" i="2" a="1"/>
  <c r="AH524" i="2" s="1"/>
  <c r="AH523" i="2" a="1"/>
  <c r="AH523" i="2" s="1"/>
  <c r="AH536" i="2" a="1"/>
  <c r="AH536" i="2" s="1"/>
  <c r="AH538" i="2" a="1"/>
  <c r="AH538" i="2" s="1"/>
  <c r="AH552" i="2" a="1"/>
  <c r="AH552" i="2" s="1"/>
  <c r="AH533" i="2" a="1"/>
  <c r="AH533" i="2" s="1"/>
  <c r="AH522" i="2" a="1"/>
  <c r="AH522" i="2" s="1"/>
  <c r="AH527" i="2" a="1"/>
  <c r="AH527" i="2" s="1"/>
  <c r="AH543" i="2" a="1"/>
  <c r="AH543" i="2" s="1"/>
  <c r="AH542" i="2" a="1"/>
  <c r="AH542" i="2" s="1"/>
  <c r="AH551" i="2" a="1"/>
  <c r="AH551" i="2" s="1"/>
  <c r="AH541" i="2" a="1"/>
  <c r="AH541" i="2" s="1"/>
  <c r="AH550" i="2" a="1"/>
  <c r="AH550" i="2" s="1"/>
  <c r="AH532" i="2" a="1"/>
  <c r="AH532" i="2" s="1"/>
  <c r="AH528" i="2" a="1"/>
  <c r="AH528" i="2" s="1"/>
  <c r="AH540" i="2" a="1"/>
  <c r="AH540" i="2" s="1"/>
  <c r="AH521" i="2" a="1"/>
  <c r="AH521" i="2" s="1"/>
  <c r="AH547" i="2" a="1"/>
  <c r="AH547" i="2" s="1"/>
  <c r="AH546" i="2" a="1"/>
  <c r="AH546" i="2" s="1"/>
  <c r="AH557" i="2" a="1"/>
  <c r="AH557" i="2" s="1"/>
  <c r="AH556" i="2" a="1"/>
  <c r="AH556" i="2" s="1"/>
  <c r="AH535" i="2" a="1"/>
  <c r="AH535" i="2" s="1"/>
  <c r="AH539" i="2" a="1"/>
  <c r="AH539" i="2" s="1"/>
  <c r="AH549" i="2" a="1"/>
  <c r="AH549" i="2" s="1"/>
  <c r="AH548" i="2" a="1"/>
  <c r="AH548" i="2" s="1"/>
  <c r="AH519" i="2" a="1"/>
  <c r="AH519" i="2" s="1"/>
  <c r="AH518" i="2" a="1"/>
  <c r="AH518" i="2" s="1"/>
  <c r="AH517" i="2" a="1"/>
  <c r="AH517" i="2" s="1"/>
  <c r="AH516" i="2" a="1"/>
  <c r="AH516" i="2" s="1"/>
  <c r="AH515" i="2" a="1"/>
  <c r="AH515" i="2" s="1"/>
  <c r="AH514" i="2" a="1"/>
  <c r="AH514" i="2" s="1"/>
  <c r="AH513" i="2" a="1"/>
  <c r="AH513" i="2" s="1"/>
  <c r="AH512" i="2" a="1"/>
  <c r="AH512" i="2" s="1"/>
  <c r="AH511" i="2" a="1"/>
  <c r="AH511" i="2" s="1"/>
  <c r="AH510" i="2" a="1"/>
  <c r="AH510" i="2" s="1"/>
  <c r="AH509" i="2" a="1"/>
  <c r="AH509" i="2" s="1"/>
  <c r="AH508" i="2" a="1"/>
  <c r="AH508" i="2" s="1"/>
  <c r="AH507" i="2" a="1"/>
  <c r="AH507" i="2" s="1"/>
  <c r="AH506" i="2" a="1"/>
  <c r="AH506" i="2" s="1"/>
  <c r="AH505" i="2" a="1"/>
  <c r="AH505" i="2" s="1"/>
  <c r="AH504" i="2" a="1"/>
  <c r="AH504" i="2" s="1"/>
  <c r="AH503" i="2" a="1"/>
  <c r="AH503" i="2" s="1"/>
  <c r="AH502" i="2" a="1"/>
  <c r="AH502" i="2" s="1"/>
  <c r="AH501" i="2" a="1"/>
  <c r="AH501" i="2" s="1"/>
  <c r="AH500" i="2" a="1"/>
  <c r="AH500" i="2" s="1"/>
  <c r="AH499" i="2" a="1"/>
  <c r="AH499" i="2" s="1"/>
  <c r="AH498" i="2" a="1"/>
  <c r="AH498" i="2" s="1"/>
  <c r="AH497" i="2" a="1"/>
  <c r="AH497" i="2" s="1"/>
  <c r="AH496" i="2" a="1"/>
  <c r="AH496" i="2" s="1"/>
  <c r="AH495" i="2" a="1"/>
  <c r="AH495" i="2" s="1"/>
  <c r="AH494" i="2" a="1"/>
  <c r="AH494" i="2" s="1"/>
  <c r="AH493" i="2" a="1"/>
  <c r="AH493" i="2" s="1"/>
  <c r="AH492" i="2" a="1"/>
  <c r="AH492" i="2" s="1"/>
  <c r="AH491" i="2" a="1"/>
  <c r="AH491" i="2" s="1"/>
  <c r="AH490" i="2" a="1"/>
  <c r="AH490" i="2" s="1"/>
  <c r="AH489" i="2" a="1"/>
  <c r="AH489" i="2" s="1"/>
  <c r="AH488" i="2" a="1"/>
  <c r="AH488" i="2" s="1"/>
  <c r="AH487" i="2" a="1"/>
  <c r="AH487" i="2" s="1"/>
  <c r="AH486" i="2" a="1"/>
  <c r="AH486" i="2" s="1"/>
  <c r="AH485" i="2" a="1"/>
  <c r="AH485" i="2" s="1"/>
  <c r="AH484" i="2" a="1"/>
  <c r="AH484" i="2" s="1"/>
  <c r="AH483" i="2" a="1"/>
  <c r="AH483" i="2" s="1"/>
  <c r="AH482" i="2" a="1"/>
  <c r="AH482" i="2" s="1"/>
  <c r="AH481" i="2" a="1"/>
  <c r="AH481" i="2" s="1"/>
  <c r="AH480" i="2" a="1"/>
  <c r="AH480" i="2" s="1"/>
  <c r="AH479" i="2" a="1"/>
  <c r="AH479" i="2" s="1"/>
  <c r="AH478" i="2" a="1"/>
  <c r="AH478" i="2" s="1"/>
  <c r="AH477" i="2" a="1"/>
  <c r="AH477" i="2" s="1"/>
  <c r="AH476" i="2" a="1"/>
  <c r="AH476" i="2" s="1"/>
  <c r="AH475" i="2" a="1"/>
  <c r="AH475" i="2" s="1"/>
  <c r="AH474" i="2" a="1"/>
  <c r="AH474" i="2" s="1"/>
  <c r="AH473" i="2" a="1"/>
  <c r="AH473" i="2" s="1"/>
  <c r="AH472" i="2" a="1"/>
  <c r="AH472" i="2" s="1"/>
  <c r="AH471" i="2" a="1"/>
  <c r="AH471" i="2" s="1"/>
  <c r="AH470" i="2" a="1"/>
  <c r="AH470" i="2" s="1"/>
  <c r="AH469" i="2" a="1"/>
  <c r="AH469" i="2" s="1"/>
  <c r="AH468" i="2" a="1"/>
  <c r="AH468" i="2" s="1"/>
  <c r="AH467" i="2" a="1"/>
  <c r="AH467" i="2" s="1"/>
  <c r="AH466" i="2" a="1"/>
  <c r="AH466" i="2" s="1"/>
  <c r="AH465" i="2" a="1"/>
  <c r="AH465" i="2" s="1"/>
  <c r="AH464" i="2" a="1"/>
  <c r="AH464" i="2" s="1"/>
  <c r="AH463" i="2" a="1"/>
  <c r="AH463" i="2" s="1"/>
  <c r="AH462" i="2" a="1"/>
  <c r="AH462" i="2" s="1"/>
  <c r="AH461" i="2" a="1"/>
  <c r="AH461" i="2" s="1"/>
  <c r="AH460" i="2" a="1"/>
  <c r="AH460" i="2" s="1"/>
  <c r="AH459" i="2" a="1"/>
  <c r="AH459" i="2" s="1"/>
  <c r="AH458" i="2" a="1"/>
  <c r="AH458" i="2" s="1"/>
  <c r="AH457" i="2" a="1"/>
  <c r="AH457" i="2" s="1"/>
  <c r="AH456" i="2" a="1"/>
  <c r="AH456" i="2" s="1"/>
  <c r="AH455" i="2" a="1"/>
  <c r="AH455" i="2" s="1"/>
  <c r="AH454" i="2" a="1"/>
  <c r="AH454" i="2" s="1"/>
  <c r="AH453" i="2" a="1"/>
  <c r="AH453" i="2" s="1"/>
  <c r="AH452" i="2" a="1"/>
  <c r="AH452" i="2" s="1"/>
  <c r="AH451" i="2" a="1"/>
  <c r="AH451" i="2" s="1"/>
  <c r="AH450" i="2" a="1"/>
  <c r="AH450" i="2" s="1"/>
  <c r="AH449" i="2" a="1"/>
  <c r="AH449" i="2" s="1"/>
  <c r="AH448" i="2" a="1"/>
  <c r="AH448" i="2" s="1"/>
  <c r="AH447" i="2" a="1"/>
  <c r="AH447" i="2" s="1"/>
  <c r="AH446" i="2" a="1"/>
  <c r="AH446" i="2" s="1"/>
  <c r="AH445" i="2" a="1"/>
  <c r="AH445" i="2" s="1"/>
  <c r="AH444" i="2" a="1"/>
  <c r="AH444" i="2" s="1"/>
  <c r="AH443" i="2" a="1"/>
  <c r="AH443" i="2" s="1"/>
  <c r="AH442" i="2" a="1"/>
  <c r="AH442" i="2" s="1"/>
  <c r="AH441" i="2" a="1"/>
  <c r="AH441" i="2" s="1"/>
  <c r="AH440" i="2" a="1"/>
  <c r="AH440" i="2" s="1"/>
  <c r="AH439" i="2" a="1"/>
  <c r="AH439" i="2" s="1"/>
  <c r="AH438" i="2" a="1"/>
  <c r="AH438" i="2" s="1"/>
  <c r="AH437" i="2" a="1"/>
  <c r="AH437" i="2" s="1"/>
  <c r="AH436" i="2" a="1"/>
  <c r="AH436" i="2" s="1"/>
  <c r="AH435" i="2" a="1"/>
  <c r="AH435" i="2" s="1"/>
  <c r="AH434" i="2" a="1"/>
  <c r="AH434" i="2" s="1"/>
  <c r="AH433" i="2" a="1"/>
  <c r="AH433" i="2" s="1"/>
  <c r="AH432" i="2" a="1"/>
  <c r="AH432" i="2" s="1"/>
  <c r="AH431" i="2" a="1"/>
  <c r="AH431" i="2" s="1"/>
  <c r="AH430" i="2" a="1"/>
  <c r="AH430" i="2" s="1"/>
  <c r="AH429" i="2" a="1"/>
  <c r="AH429" i="2" s="1"/>
  <c r="AH428" i="2" a="1"/>
  <c r="AH428" i="2" s="1"/>
  <c r="AH427" i="2" a="1"/>
  <c r="AH427" i="2" s="1"/>
  <c r="AH426" i="2" a="1"/>
  <c r="AH426" i="2" s="1"/>
  <c r="AH425" i="2" a="1"/>
  <c r="AH425" i="2" s="1"/>
  <c r="AH424" i="2" a="1"/>
  <c r="AH424" i="2" s="1"/>
  <c r="AH423" i="2" a="1"/>
  <c r="AH423" i="2" s="1"/>
  <c r="AH422" i="2" a="1"/>
  <c r="AH422" i="2" s="1"/>
  <c r="AH421" i="2" a="1"/>
  <c r="AH421" i="2" s="1"/>
  <c r="AH420" i="2" a="1"/>
  <c r="AH420" i="2" s="1"/>
  <c r="AH419" i="2" a="1"/>
  <c r="AH419" i="2" s="1"/>
  <c r="AH418" i="2" a="1"/>
  <c r="AH418" i="2" s="1"/>
  <c r="AH417" i="2" a="1"/>
  <c r="AH417" i="2" s="1"/>
  <c r="AH416" i="2" a="1"/>
  <c r="AH416" i="2" s="1"/>
  <c r="AH415" i="2" a="1"/>
  <c r="AH415" i="2" s="1"/>
  <c r="AH414" i="2" a="1"/>
  <c r="AH414" i="2" s="1"/>
  <c r="AH413" i="2" a="1"/>
  <c r="AH413" i="2" s="1"/>
  <c r="AH412" i="2" a="1"/>
  <c r="AH412" i="2" s="1"/>
  <c r="AH411" i="2" a="1"/>
  <c r="AH411" i="2" s="1"/>
  <c r="AH410" i="2" a="1"/>
  <c r="AH410" i="2" s="1"/>
  <c r="AH409" i="2" a="1"/>
  <c r="AH409" i="2" s="1"/>
  <c r="AH408" i="2" a="1"/>
  <c r="AH408" i="2" s="1"/>
  <c r="AH407" i="2" a="1"/>
  <c r="AH407" i="2" s="1"/>
  <c r="AH406" i="2" a="1"/>
  <c r="AH406" i="2" s="1"/>
  <c r="AH405" i="2" a="1"/>
  <c r="AH405" i="2" s="1"/>
  <c r="AH404" i="2" a="1"/>
  <c r="AH404" i="2" s="1"/>
  <c r="AH403" i="2" a="1"/>
  <c r="AH403" i="2" s="1"/>
  <c r="AH402" i="2" a="1"/>
  <c r="AH402" i="2" s="1"/>
  <c r="AH401" i="2" a="1"/>
  <c r="AH401" i="2" s="1"/>
  <c r="AH400" i="2" a="1"/>
  <c r="AH400" i="2" s="1"/>
  <c r="AH399" i="2" a="1"/>
  <c r="AH399" i="2" s="1"/>
  <c r="AH398" i="2" a="1"/>
  <c r="AH398" i="2" s="1"/>
  <c r="AH397" i="2" a="1"/>
  <c r="AH397" i="2" s="1"/>
  <c r="AH396" i="2" a="1"/>
  <c r="AH396" i="2" s="1"/>
  <c r="AH395" i="2" a="1"/>
  <c r="AH395" i="2" s="1"/>
  <c r="AH394" i="2" a="1"/>
  <c r="AH394" i="2" s="1"/>
  <c r="AH393" i="2" a="1"/>
  <c r="AH393" i="2" s="1"/>
  <c r="AH392" i="2" a="1"/>
  <c r="AH392" i="2" s="1"/>
  <c r="AH391" i="2" a="1"/>
  <c r="AH391" i="2" s="1"/>
  <c r="AH390" i="2" a="1"/>
  <c r="AH390" i="2" s="1"/>
  <c r="AH389" i="2" a="1"/>
  <c r="AH389" i="2" s="1"/>
  <c r="AH388" i="2" a="1"/>
  <c r="AH388" i="2" s="1"/>
  <c r="AH387" i="2" a="1"/>
  <c r="AH387" i="2" s="1"/>
  <c r="AH386" i="2" a="1"/>
  <c r="AH386" i="2" s="1"/>
  <c r="AH385" i="2" a="1"/>
  <c r="AH385" i="2" s="1"/>
  <c r="AH384" i="2" a="1"/>
  <c r="AH384" i="2" s="1"/>
  <c r="AH383" i="2" a="1"/>
  <c r="AH383" i="2" s="1"/>
  <c r="AH382" i="2" a="1"/>
  <c r="AH382" i="2" s="1"/>
  <c r="AH381" i="2" a="1"/>
  <c r="AH381" i="2" s="1"/>
  <c r="AH380" i="2" a="1"/>
  <c r="AH380" i="2" s="1"/>
  <c r="AH379" i="2" a="1"/>
  <c r="AH379" i="2" s="1"/>
  <c r="AH378" i="2" a="1"/>
  <c r="AH378" i="2" s="1"/>
  <c r="AH377" i="2" a="1"/>
  <c r="AH377" i="2" s="1"/>
  <c r="AH376" i="2" a="1"/>
  <c r="AH376" i="2" s="1"/>
  <c r="AH375" i="2" a="1"/>
  <c r="AH375" i="2" s="1"/>
  <c r="AH374" i="2" a="1"/>
  <c r="AH374" i="2" s="1"/>
  <c r="AH373" i="2" a="1"/>
  <c r="AH373" i="2" s="1"/>
  <c r="AH372" i="2" a="1"/>
  <c r="AH372" i="2" s="1"/>
  <c r="AH371" i="2" a="1"/>
  <c r="AH371" i="2" s="1"/>
  <c r="AH370" i="2" a="1"/>
  <c r="AH370" i="2" s="1"/>
  <c r="AH369" i="2" a="1"/>
  <c r="AH369" i="2" s="1"/>
  <c r="AH368" i="2" a="1"/>
  <c r="AH368" i="2" s="1"/>
  <c r="AH367" i="2" a="1"/>
  <c r="AH367" i="2" s="1"/>
  <c r="AH366" i="2" a="1"/>
  <c r="AH366" i="2" s="1"/>
  <c r="AH365" i="2" a="1"/>
  <c r="AH365" i="2" s="1"/>
  <c r="AH364" i="2" a="1"/>
  <c r="AH364" i="2" s="1"/>
  <c r="AH363" i="2" a="1"/>
  <c r="AH363" i="2" s="1"/>
  <c r="AH362" i="2" a="1"/>
  <c r="AH362" i="2" s="1"/>
  <c r="AH361" i="2" a="1"/>
  <c r="AH361" i="2" s="1"/>
  <c r="AH360" i="2" a="1"/>
  <c r="AH360" i="2" s="1"/>
  <c r="AH359" i="2" a="1"/>
  <c r="AH359" i="2" s="1"/>
  <c r="AH358" i="2" a="1"/>
  <c r="AH358" i="2" s="1"/>
  <c r="AH357" i="2" a="1"/>
  <c r="AH357" i="2" s="1"/>
  <c r="AH356" i="2" a="1"/>
  <c r="AH356" i="2" s="1"/>
  <c r="AH355" i="2" a="1"/>
  <c r="AH355" i="2" s="1"/>
  <c r="AH354" i="2" a="1"/>
  <c r="AH354" i="2" s="1"/>
  <c r="AH353" i="2" a="1"/>
  <c r="AH353" i="2" s="1"/>
  <c r="AH352" i="2" a="1"/>
  <c r="AH352" i="2" s="1"/>
  <c r="AH351" i="2" a="1"/>
  <c r="AH351" i="2" s="1"/>
  <c r="AH350" i="2" a="1"/>
  <c r="AH350" i="2" s="1"/>
  <c r="AH349" i="2" a="1"/>
  <c r="AH349" i="2" s="1"/>
  <c r="AH348" i="2" a="1"/>
  <c r="AH348" i="2" s="1"/>
  <c r="AH347" i="2" a="1"/>
  <c r="AH347" i="2" s="1"/>
  <c r="AH346" i="2" a="1"/>
  <c r="AH346" i="2" s="1"/>
  <c r="AH345" i="2" a="1"/>
  <c r="AH345" i="2" s="1"/>
  <c r="AH344" i="2" a="1"/>
  <c r="AH344" i="2" s="1"/>
  <c r="AH343" i="2" a="1"/>
  <c r="AH343" i="2" s="1"/>
  <c r="AH342" i="2" a="1"/>
  <c r="AH342" i="2" s="1"/>
  <c r="AH341" i="2" a="1"/>
  <c r="AH341" i="2" s="1"/>
  <c r="AH340" i="2" a="1"/>
  <c r="AH340" i="2" s="1"/>
  <c r="AH339" i="2" a="1"/>
  <c r="AH339" i="2" s="1"/>
  <c r="AH338" i="2" a="1"/>
  <c r="AH338" i="2" s="1"/>
  <c r="AH337" i="2" a="1"/>
  <c r="AH337" i="2" s="1"/>
  <c r="AH336" i="2" a="1"/>
  <c r="AH336" i="2" s="1"/>
  <c r="AH335" i="2" a="1"/>
  <c r="AH335" i="2" s="1"/>
  <c r="AH334" i="2" a="1"/>
  <c r="AH334" i="2" s="1"/>
  <c r="AH333" i="2" a="1"/>
  <c r="AH333" i="2" s="1"/>
  <c r="AH332" i="2" a="1"/>
  <c r="AH332" i="2" s="1"/>
  <c r="AH331" i="2" a="1"/>
  <c r="AH331" i="2" s="1"/>
  <c r="AH330" i="2" a="1"/>
  <c r="AH330" i="2" s="1"/>
  <c r="AH329" i="2" a="1"/>
  <c r="AH329" i="2" s="1"/>
  <c r="AH328" i="2" a="1"/>
  <c r="AH328" i="2" s="1"/>
  <c r="AH327" i="2" a="1"/>
  <c r="AH327" i="2" s="1"/>
  <c r="AH326" i="2" a="1"/>
  <c r="AH326" i="2" s="1"/>
  <c r="AH325" i="2" a="1"/>
  <c r="AH325" i="2" s="1"/>
  <c r="AH324" i="2" a="1"/>
  <c r="AH324" i="2" s="1"/>
  <c r="AH323" i="2" a="1"/>
  <c r="AH323" i="2" s="1"/>
  <c r="AH322" i="2" a="1"/>
  <c r="AH322" i="2" s="1"/>
  <c r="AH321" i="2" a="1"/>
  <c r="AH321" i="2" s="1"/>
  <c r="AH320" i="2" a="1"/>
  <c r="AH320" i="2" s="1"/>
  <c r="AH319" i="2" a="1"/>
  <c r="AH319" i="2" s="1"/>
  <c r="AH318" i="2" a="1"/>
  <c r="AH318" i="2" s="1"/>
  <c r="AH317" i="2" a="1"/>
  <c r="AH317" i="2" s="1"/>
  <c r="AH316" i="2" a="1"/>
  <c r="AH316" i="2" s="1"/>
  <c r="AH315" i="2" a="1"/>
  <c r="AH315" i="2" s="1"/>
  <c r="AH314" i="2" a="1"/>
  <c r="AH314" i="2" s="1"/>
  <c r="AH313" i="2" a="1"/>
  <c r="AH313" i="2" s="1"/>
  <c r="AH312" i="2" a="1"/>
  <c r="AH312" i="2" s="1"/>
  <c r="AH311" i="2" a="1"/>
  <c r="AH311" i="2" s="1"/>
  <c r="AH310" i="2" a="1"/>
  <c r="AH310" i="2" s="1"/>
  <c r="AH309" i="2" a="1"/>
  <c r="AH309" i="2" s="1"/>
  <c r="AH308" i="2" a="1"/>
  <c r="AH308" i="2" s="1"/>
  <c r="AH307" i="2" a="1"/>
  <c r="AH307" i="2" s="1"/>
  <c r="AH306" i="2" a="1"/>
  <c r="AH306" i="2" s="1"/>
  <c r="AH305" i="2" a="1"/>
  <c r="AH305" i="2" s="1"/>
  <c r="AH304" i="2" a="1"/>
  <c r="AH304" i="2" s="1"/>
  <c r="AH303" i="2" a="1"/>
  <c r="AH303" i="2" s="1"/>
  <c r="AH302" i="2" a="1"/>
  <c r="AH302" i="2" s="1"/>
  <c r="AH301" i="2" a="1"/>
  <c r="AH301" i="2" s="1"/>
  <c r="AH300" i="2" a="1"/>
  <c r="AH300" i="2" s="1"/>
  <c r="AH299" i="2" a="1"/>
  <c r="AH299" i="2" s="1"/>
  <c r="AH298" i="2" a="1"/>
  <c r="AH298" i="2" s="1"/>
  <c r="AH297" i="2" a="1"/>
  <c r="AH297" i="2" s="1"/>
  <c r="AH296" i="2" a="1"/>
  <c r="AH296" i="2" s="1"/>
  <c r="AH295" i="2" a="1"/>
  <c r="AH295" i="2" s="1"/>
  <c r="AH294" i="2" a="1"/>
  <c r="AH294" i="2" s="1"/>
  <c r="AH293" i="2" a="1"/>
  <c r="AH293" i="2" s="1"/>
  <c r="AH292" i="2" a="1"/>
  <c r="AH292" i="2" s="1"/>
  <c r="AH291" i="2" a="1"/>
  <c r="AH291" i="2" s="1"/>
  <c r="AH290" i="2" a="1"/>
  <c r="AH290" i="2" s="1"/>
  <c r="AH289" i="2" a="1"/>
  <c r="AH289" i="2" s="1"/>
  <c r="AH288" i="2" a="1"/>
  <c r="AH288" i="2" s="1"/>
  <c r="AH287" i="2" a="1"/>
  <c r="AH287" i="2" s="1"/>
  <c r="AH286" i="2" a="1"/>
  <c r="AH286" i="2" s="1"/>
  <c r="AH285" i="2" a="1"/>
  <c r="AH285" i="2" s="1"/>
  <c r="AH284" i="2" a="1"/>
  <c r="AH284" i="2" s="1"/>
  <c r="AH283" i="2" a="1"/>
  <c r="AH283" i="2" s="1"/>
  <c r="AH282" i="2" a="1"/>
  <c r="AH282" i="2" s="1"/>
  <c r="AH281" i="2" a="1"/>
  <c r="AH281" i="2" s="1"/>
  <c r="AH280" i="2" a="1"/>
  <c r="AH280" i="2" s="1"/>
  <c r="AH279" i="2" a="1"/>
  <c r="AH279" i="2" s="1"/>
  <c r="AH278" i="2" a="1"/>
  <c r="AH278" i="2" s="1"/>
  <c r="AH277" i="2" a="1"/>
  <c r="AH277" i="2" s="1"/>
  <c r="AH276" i="2" a="1"/>
  <c r="AH276" i="2" s="1"/>
  <c r="AH275" i="2" a="1"/>
  <c r="AH275" i="2" s="1"/>
  <c r="AH274" i="2" a="1"/>
  <c r="AH274" i="2" s="1"/>
  <c r="AH273" i="2" a="1"/>
  <c r="AH273" i="2" s="1"/>
  <c r="AH272" i="2" a="1"/>
  <c r="AH272" i="2" s="1"/>
  <c r="AH271" i="2" a="1"/>
  <c r="AH271" i="2" s="1"/>
  <c r="AH270" i="2" a="1"/>
  <c r="AH270" i="2" s="1"/>
  <c r="AH269" i="2" a="1"/>
  <c r="AH269" i="2" s="1"/>
  <c r="AH268" i="2" a="1"/>
  <c r="AH268" i="2" s="1"/>
  <c r="AH267" i="2" a="1"/>
  <c r="AH267" i="2" s="1"/>
  <c r="AH266" i="2" a="1"/>
  <c r="AH266" i="2" s="1"/>
  <c r="AH265" i="2" a="1"/>
  <c r="AH265" i="2" s="1"/>
  <c r="AH264" i="2" a="1"/>
  <c r="AH264" i="2" s="1"/>
  <c r="AH263" i="2" a="1"/>
  <c r="AH263" i="2" s="1"/>
  <c r="AH262" i="2" a="1"/>
  <c r="AH262" i="2" s="1"/>
  <c r="AH261" i="2" a="1"/>
  <c r="AH261" i="2" s="1"/>
  <c r="AH260" i="2" a="1"/>
  <c r="AH260" i="2" s="1"/>
  <c r="AH259" i="2" a="1"/>
  <c r="AH259" i="2" s="1"/>
  <c r="AH258" i="2" a="1"/>
  <c r="AH258" i="2" s="1"/>
  <c r="AH257" i="2" a="1"/>
  <c r="AH257" i="2" s="1"/>
  <c r="AH256" i="2" a="1"/>
  <c r="AH256" i="2" s="1"/>
  <c r="AH255" i="2" a="1"/>
  <c r="AH255" i="2" s="1"/>
  <c r="AH254" i="2" a="1"/>
  <c r="AH254" i="2" s="1"/>
  <c r="AH253" i="2" a="1"/>
  <c r="AH253" i="2" s="1"/>
  <c r="AH252" i="2" a="1"/>
  <c r="AH252" i="2" s="1"/>
  <c r="AH251" i="2" a="1"/>
  <c r="AH251" i="2" s="1"/>
  <c r="AH250" i="2" a="1"/>
  <c r="AH250" i="2" s="1"/>
  <c r="AH249" i="2" a="1"/>
  <c r="AH249" i="2" s="1"/>
  <c r="AH248" i="2" a="1"/>
  <c r="AH248" i="2" s="1"/>
  <c r="AH247" i="2" a="1"/>
  <c r="AH247" i="2" s="1"/>
  <c r="AH246" i="2" a="1"/>
  <c r="AH246" i="2" s="1"/>
  <c r="AH245" i="2" a="1"/>
  <c r="AH245" i="2" s="1"/>
  <c r="AH244" i="2" a="1"/>
  <c r="AH244" i="2" s="1"/>
  <c r="AH243" i="2" a="1"/>
  <c r="AH243" i="2" s="1"/>
  <c r="AH242" i="2" a="1"/>
  <c r="AH242" i="2" s="1"/>
  <c r="AH241" i="2" a="1"/>
  <c r="AH241" i="2" s="1"/>
  <c r="AH240" i="2" a="1"/>
  <c r="AH240" i="2" s="1"/>
  <c r="AH239" i="2" a="1"/>
  <c r="AH239" i="2" s="1"/>
  <c r="AH238" i="2" a="1"/>
  <c r="AH238" i="2" s="1"/>
  <c r="AH237" i="2" a="1"/>
  <c r="AH237" i="2" s="1"/>
  <c r="AH236" i="2" a="1"/>
  <c r="AH236" i="2" s="1"/>
  <c r="AH235" i="2" a="1"/>
  <c r="AH235" i="2" s="1"/>
  <c r="AH234" i="2" a="1"/>
  <c r="AH234" i="2" s="1"/>
  <c r="AH233" i="2" a="1"/>
  <c r="AH233" i="2" s="1"/>
  <c r="AH232" i="2" a="1"/>
  <c r="AH232" i="2" s="1"/>
  <c r="AH231" i="2" a="1"/>
  <c r="AH231" i="2" s="1"/>
  <c r="AH230" i="2" a="1"/>
  <c r="AH230" i="2" s="1"/>
  <c r="AH229" i="2" a="1"/>
  <c r="AH229" i="2" s="1"/>
  <c r="AH228" i="2" a="1"/>
  <c r="AH228" i="2" s="1"/>
  <c r="AH227" i="2" a="1"/>
  <c r="AH227" i="2" s="1"/>
  <c r="AH226" i="2" a="1"/>
  <c r="AH226" i="2" s="1"/>
  <c r="AH225" i="2" a="1"/>
  <c r="AH225" i="2" s="1"/>
  <c r="AH224" i="2" a="1"/>
  <c r="AH224" i="2" s="1"/>
  <c r="AH223" i="2" a="1"/>
  <c r="AH223" i="2" s="1"/>
  <c r="AH222" i="2" a="1"/>
  <c r="AH222" i="2" s="1"/>
  <c r="AH221" i="2" a="1"/>
  <c r="AH221" i="2" s="1"/>
  <c r="AH220" i="2" a="1"/>
  <c r="AH220" i="2" s="1"/>
  <c r="AH219" i="2" a="1"/>
  <c r="AH219" i="2" s="1"/>
  <c r="AH218" i="2" a="1"/>
  <c r="AH218" i="2" s="1"/>
  <c r="AH217" i="2" a="1"/>
  <c r="AH217" i="2" s="1"/>
  <c r="AH216" i="2" a="1"/>
  <c r="AH216" i="2" s="1"/>
  <c r="AH215" i="2" a="1"/>
  <c r="AH215" i="2" s="1"/>
  <c r="AH214" i="2" a="1"/>
  <c r="AH214" i="2" s="1"/>
  <c r="AH213" i="2" a="1"/>
  <c r="AH213" i="2" s="1"/>
  <c r="AH212" i="2" a="1"/>
  <c r="AH212" i="2" s="1"/>
  <c r="AH211" i="2" a="1"/>
  <c r="AH211" i="2" s="1"/>
  <c r="AH210" i="2" a="1"/>
  <c r="AH210" i="2" s="1"/>
  <c r="AH209" i="2" a="1"/>
  <c r="AH209" i="2" s="1"/>
  <c r="AH208" i="2" a="1"/>
  <c r="AH208" i="2" s="1"/>
  <c r="AH207" i="2" a="1"/>
  <c r="AH207" i="2" s="1"/>
  <c r="AH206" i="2" a="1"/>
  <c r="AH206" i="2" s="1"/>
  <c r="AH205" i="2" a="1"/>
  <c r="AH205" i="2" s="1"/>
  <c r="AH204" i="2" a="1"/>
  <c r="AH204" i="2" s="1"/>
  <c r="AH203" i="2" a="1"/>
  <c r="AH203" i="2" s="1"/>
  <c r="AH202" i="2" a="1"/>
  <c r="AH202" i="2" s="1"/>
  <c r="AH201" i="2" a="1"/>
  <c r="AH201" i="2" s="1"/>
  <c r="AH200" i="2" a="1"/>
  <c r="AH200" i="2" s="1"/>
  <c r="AH199" i="2" a="1"/>
  <c r="AH199" i="2" s="1"/>
  <c r="AH198" i="2" a="1"/>
  <c r="AH198" i="2" s="1"/>
  <c r="AH197" i="2" a="1"/>
  <c r="AH197" i="2" s="1"/>
  <c r="AH196" i="2"/>
  <c r="AH196" i="2" a="1"/>
  <c r="AH195" i="2" a="1"/>
  <c r="AH195" i="2" s="1"/>
  <c r="AH194" i="2" a="1"/>
  <c r="AH194" i="2" s="1"/>
  <c r="AH193" i="2" a="1"/>
  <c r="AH193" i="2" s="1"/>
  <c r="AH192" i="2" a="1"/>
  <c r="AH192" i="2" s="1"/>
  <c r="AH191" i="2" a="1"/>
  <c r="AH191" i="2" s="1"/>
  <c r="AH190" i="2" a="1"/>
  <c r="AH190" i="2" s="1"/>
  <c r="AH189" i="2" a="1"/>
  <c r="AH189" i="2" s="1"/>
  <c r="AH188" i="2" a="1"/>
  <c r="AH188" i="2" s="1"/>
  <c r="AH187" i="2" a="1"/>
  <c r="AH187" i="2" s="1"/>
  <c r="AH186" i="2" a="1"/>
  <c r="AH186" i="2" s="1"/>
  <c r="AH185" i="2" a="1"/>
  <c r="AH185" i="2" s="1"/>
  <c r="AH184" i="2" a="1"/>
  <c r="AH184" i="2" s="1"/>
  <c r="AH183" i="2" a="1"/>
  <c r="AH183" i="2" s="1"/>
  <c r="AH182" i="2" a="1"/>
  <c r="AH182" i="2" s="1"/>
  <c r="AH181" i="2" a="1"/>
  <c r="AH181" i="2" s="1"/>
  <c r="AH180" i="2" a="1"/>
  <c r="AH180" i="2" s="1"/>
  <c r="AH179" i="2" a="1"/>
  <c r="AH179" i="2" s="1"/>
  <c r="AH178" i="2" a="1"/>
  <c r="AH178" i="2" s="1"/>
  <c r="AH177" i="2" a="1"/>
  <c r="AH177" i="2" s="1"/>
  <c r="AH176" i="2" a="1"/>
  <c r="AH176" i="2" s="1"/>
  <c r="AH175" i="2" a="1"/>
  <c r="AH175" i="2" s="1"/>
  <c r="AH174" i="2" a="1"/>
  <c r="AH174" i="2" s="1"/>
  <c r="AH173" i="2" a="1"/>
  <c r="AH173" i="2" s="1"/>
  <c r="AH172" i="2" a="1"/>
  <c r="AH172" i="2" s="1"/>
  <c r="AH171" i="2" a="1"/>
  <c r="AH171" i="2" s="1"/>
  <c r="AH170" i="2" a="1"/>
  <c r="AH170" i="2" s="1"/>
  <c r="AH169" i="2" a="1"/>
  <c r="AH169" i="2" s="1"/>
  <c r="AH168" i="2" a="1"/>
  <c r="AH168" i="2" s="1"/>
  <c r="AH167" i="2" a="1"/>
  <c r="AH167" i="2" s="1"/>
  <c r="AH166" i="2" a="1"/>
  <c r="AH166" i="2" s="1"/>
  <c r="AH165" i="2" a="1"/>
  <c r="AH165" i="2" s="1"/>
  <c r="AH164" i="2" a="1"/>
  <c r="AH164" i="2" s="1"/>
  <c r="AH163" i="2" a="1"/>
  <c r="AH163" i="2" s="1"/>
  <c r="AH162" i="2" a="1"/>
  <c r="AH162" i="2" s="1"/>
  <c r="AH161" i="2" a="1"/>
  <c r="AH161" i="2" s="1"/>
  <c r="AH160" i="2" a="1"/>
  <c r="AH160" i="2" s="1"/>
  <c r="AH159" i="2" a="1"/>
  <c r="AH159" i="2" s="1"/>
  <c r="AH158" i="2" a="1"/>
  <c r="AH158" i="2" s="1"/>
  <c r="AH157" i="2" a="1"/>
  <c r="AH157" i="2" s="1"/>
  <c r="AH156" i="2" a="1"/>
  <c r="AH156" i="2" s="1"/>
  <c r="AH155" i="2" a="1"/>
  <c r="AH155" i="2" s="1"/>
  <c r="AH154" i="2" a="1"/>
  <c r="AH154" i="2" s="1"/>
  <c r="AH153" i="2" a="1"/>
  <c r="AH153" i="2" s="1"/>
  <c r="AH152" i="2" a="1"/>
  <c r="AH152" i="2" s="1"/>
  <c r="AH151" i="2" a="1"/>
  <c r="AH151" i="2" s="1"/>
  <c r="AH150" i="2" a="1"/>
  <c r="AH150" i="2" s="1"/>
  <c r="AH149" i="2" a="1"/>
  <c r="AH149" i="2" s="1"/>
  <c r="AH148" i="2" a="1"/>
  <c r="AH148" i="2" s="1"/>
  <c r="AH147" i="2" a="1"/>
  <c r="AH147" i="2" s="1"/>
  <c r="AH146" i="2" a="1"/>
  <c r="AH146" i="2" s="1"/>
  <c r="AH145" i="2" a="1"/>
  <c r="AH145" i="2" s="1"/>
  <c r="AH144" i="2" a="1"/>
  <c r="AH144" i="2" s="1"/>
  <c r="AH143" i="2" a="1"/>
  <c r="AH143" i="2" s="1"/>
  <c r="AH142" i="2" a="1"/>
  <c r="AH142" i="2" s="1"/>
  <c r="AH141" i="2" a="1"/>
  <c r="AH141" i="2" s="1"/>
  <c r="AH140" i="2" a="1"/>
  <c r="AH140" i="2" s="1"/>
  <c r="AH139" i="2" a="1"/>
  <c r="AH139" i="2" s="1"/>
  <c r="AH138" i="2" a="1"/>
  <c r="AH138" i="2" s="1"/>
  <c r="AH137" i="2" a="1"/>
  <c r="AH137" i="2" s="1"/>
  <c r="AH136" i="2" a="1"/>
  <c r="AH136" i="2" s="1"/>
  <c r="AH135" i="2" a="1"/>
  <c r="AH135" i="2" s="1"/>
  <c r="AH134" i="2" a="1"/>
  <c r="AH134" i="2" s="1"/>
  <c r="AH133" i="2" a="1"/>
  <c r="AH133" i="2" s="1"/>
  <c r="AH132" i="2" a="1"/>
  <c r="AH132" i="2" s="1"/>
  <c r="AH131" i="2" a="1"/>
  <c r="AH131" i="2" s="1"/>
  <c r="AH130" i="2" a="1"/>
  <c r="AH130" i="2" s="1"/>
  <c r="AH129" i="2" a="1"/>
  <c r="AH129" i="2" s="1"/>
  <c r="AH128" i="2" a="1"/>
  <c r="AH128" i="2" s="1"/>
  <c r="AH127" i="2" a="1"/>
  <c r="AH127" i="2" s="1"/>
  <c r="AH126" i="2" a="1"/>
  <c r="AH126" i="2" s="1"/>
  <c r="AH125" i="2" a="1"/>
  <c r="AH125" i="2" s="1"/>
  <c r="AH124" i="2" a="1"/>
  <c r="AH124" i="2" s="1"/>
  <c r="AH123" i="2" a="1"/>
  <c r="AH123" i="2" s="1"/>
  <c r="AH122" i="2" a="1"/>
  <c r="AH122" i="2" s="1"/>
  <c r="AH121" i="2" a="1"/>
  <c r="AH121" i="2" s="1"/>
  <c r="AH120" i="2" a="1"/>
  <c r="AH120" i="2" s="1"/>
  <c r="AH119" i="2" a="1"/>
  <c r="AH119" i="2" s="1"/>
  <c r="AH118" i="2" a="1"/>
  <c r="AH118" i="2" s="1"/>
  <c r="AH117" i="2" a="1"/>
  <c r="AH117" i="2" s="1"/>
  <c r="AH116" i="2" a="1"/>
  <c r="AH116" i="2" s="1"/>
  <c r="AH115" i="2" a="1"/>
  <c r="AH115" i="2" s="1"/>
  <c r="AH114" i="2" a="1"/>
  <c r="AH114" i="2" s="1"/>
  <c r="AH113" i="2" a="1"/>
  <c r="AH113" i="2" s="1"/>
  <c r="AH112" i="2" a="1"/>
  <c r="AH112" i="2" s="1"/>
  <c r="AH111" i="2" a="1"/>
  <c r="AH111" i="2" s="1"/>
  <c r="AH110" i="2" a="1"/>
  <c r="AH110" i="2" s="1"/>
  <c r="AH109" i="2" a="1"/>
  <c r="AH109" i="2" s="1"/>
  <c r="AH108" i="2" a="1"/>
  <c r="AH108" i="2" s="1"/>
  <c r="AH107" i="2" a="1"/>
  <c r="AH107" i="2" s="1"/>
  <c r="AH106" i="2" a="1"/>
  <c r="AH106" i="2" s="1"/>
  <c r="AH105" i="2" a="1"/>
  <c r="AH105" i="2" s="1"/>
  <c r="AH104" i="2" a="1"/>
  <c r="AH104" i="2" s="1"/>
  <c r="AH103" i="2" a="1"/>
  <c r="AH103" i="2" s="1"/>
  <c r="AH102" i="2" a="1"/>
  <c r="AH102" i="2" s="1"/>
  <c r="AH101" i="2" a="1"/>
  <c r="AH101" i="2" s="1"/>
  <c r="AH100" i="2" a="1"/>
  <c r="AH100" i="2" s="1"/>
  <c r="AH99" i="2" a="1"/>
  <c r="AH99" i="2" s="1"/>
  <c r="AH98" i="2" a="1"/>
  <c r="AH98" i="2" s="1"/>
  <c r="AH97" i="2" a="1"/>
  <c r="AH97" i="2" s="1"/>
  <c r="AH96" i="2" a="1"/>
  <c r="AH96" i="2" s="1"/>
  <c r="AH95" i="2" a="1"/>
  <c r="AH95" i="2" s="1"/>
  <c r="AH94" i="2" a="1"/>
  <c r="AH94" i="2" s="1"/>
  <c r="AH93" i="2" a="1"/>
  <c r="AH93" i="2" s="1"/>
  <c r="AH92" i="2" a="1"/>
  <c r="AH92" i="2" s="1"/>
  <c r="AH91" i="2" a="1"/>
  <c r="AH91" i="2" s="1"/>
  <c r="AH90" i="2" a="1"/>
  <c r="AH90" i="2" s="1"/>
  <c r="AH89" i="2" a="1"/>
  <c r="AH89" i="2" s="1"/>
  <c r="AH88" i="2" a="1"/>
  <c r="AH88" i="2" s="1"/>
  <c r="AH87" i="2" a="1"/>
  <c r="AH87" i="2" s="1"/>
  <c r="AH86" i="2" a="1"/>
  <c r="AH86" i="2" s="1"/>
  <c r="AH85" i="2" a="1"/>
  <c r="AH85" i="2" s="1"/>
  <c r="AH84" i="2" a="1"/>
  <c r="AH84" i="2" s="1"/>
  <c r="AH83" i="2" a="1"/>
  <c r="AH83" i="2" s="1"/>
  <c r="AH82" i="2" a="1"/>
  <c r="AH82" i="2" s="1"/>
  <c r="AH81" i="2" a="1"/>
  <c r="AH81" i="2" s="1"/>
  <c r="AH80" i="2" a="1"/>
  <c r="AH80" i="2" s="1"/>
  <c r="AH79" i="2" a="1"/>
  <c r="AH79" i="2" s="1"/>
  <c r="AH78" i="2" a="1"/>
  <c r="AH78" i="2" s="1"/>
  <c r="AH77" i="2" a="1"/>
  <c r="AH77" i="2" s="1"/>
  <c r="AH76" i="2" a="1"/>
  <c r="AH76" i="2" s="1"/>
  <c r="AH75" i="2" a="1"/>
  <c r="AH75" i="2" s="1"/>
  <c r="AH74" i="2" a="1"/>
  <c r="AH74" i="2" s="1"/>
  <c r="AH73" i="2" a="1"/>
  <c r="AH73" i="2" s="1"/>
  <c r="AH72" i="2" a="1"/>
  <c r="AH72" i="2" s="1"/>
  <c r="AH71" i="2" a="1"/>
  <c r="AH71" i="2" s="1"/>
  <c r="AH70" i="2" a="1"/>
  <c r="AH70" i="2" s="1"/>
  <c r="AH69" i="2" a="1"/>
  <c r="AH69" i="2" s="1"/>
  <c r="AH68" i="2" a="1"/>
  <c r="AH68" i="2" s="1"/>
  <c r="AH67" i="2" a="1"/>
  <c r="AH67" i="2" s="1"/>
  <c r="AH66" i="2" a="1"/>
  <c r="AH66" i="2" s="1"/>
  <c r="AH65" i="2" a="1"/>
  <c r="AH65" i="2" s="1"/>
  <c r="AH64" i="2" a="1"/>
  <c r="AH64" i="2" s="1"/>
  <c r="AH63" i="2" a="1"/>
  <c r="AH63" i="2" s="1"/>
  <c r="AH62" i="2" a="1"/>
  <c r="AH62" i="2" s="1"/>
  <c r="AH61" i="2" a="1"/>
  <c r="AH61" i="2" s="1"/>
  <c r="AH60" i="2" a="1"/>
  <c r="AH60" i="2" s="1"/>
  <c r="AH59" i="2" a="1"/>
  <c r="AH59" i="2" s="1"/>
  <c r="AH58" i="2" a="1"/>
  <c r="AH58" i="2" s="1"/>
  <c r="AH57" i="2" a="1"/>
  <c r="AH57" i="2" s="1"/>
  <c r="AH56" i="2" a="1"/>
  <c r="AH56" i="2" s="1"/>
  <c r="AH55" i="2" a="1"/>
  <c r="AH55" i="2" s="1"/>
  <c r="AH54" i="2" a="1"/>
  <c r="AH54" i="2" s="1"/>
  <c r="AH53" i="2" a="1"/>
  <c r="AH53" i="2" s="1"/>
  <c r="AH52" i="2" a="1"/>
  <c r="AH52" i="2" s="1"/>
  <c r="AH51" i="2" a="1"/>
  <c r="AH51" i="2" s="1"/>
  <c r="AH50" i="2" a="1"/>
  <c r="AH50" i="2" s="1"/>
  <c r="AH49" i="2" a="1"/>
  <c r="AH49" i="2" s="1"/>
  <c r="AH48" i="2" a="1"/>
  <c r="AH48" i="2" s="1"/>
  <c r="AH47" i="2" a="1"/>
  <c r="AH47" i="2" s="1"/>
  <c r="AH46" i="2" a="1"/>
  <c r="AH46" i="2" s="1"/>
  <c r="AH45" i="2" a="1"/>
  <c r="AH45" i="2" s="1"/>
  <c r="AH44" i="2" a="1"/>
  <c r="AH44" i="2" s="1"/>
  <c r="AH43" i="2" a="1"/>
  <c r="AH43" i="2" s="1"/>
  <c r="AH42" i="2" a="1"/>
  <c r="AH42" i="2" s="1"/>
  <c r="AH41" i="2" a="1"/>
  <c r="AH41" i="2" s="1"/>
  <c r="AH40" i="2" a="1"/>
  <c r="AH40" i="2" s="1"/>
  <c r="AH39" i="2" a="1"/>
  <c r="AH39" i="2" s="1"/>
  <c r="AH38" i="2" a="1"/>
  <c r="AH38" i="2" s="1"/>
  <c r="AH37" i="2" a="1"/>
  <c r="AH37" i="2" s="1"/>
  <c r="AH36" i="2" a="1"/>
  <c r="AH36" i="2" s="1"/>
  <c r="AH35" i="2" a="1"/>
  <c r="AH35" i="2" s="1"/>
  <c r="AH34" i="2" a="1"/>
  <c r="AH34" i="2" s="1"/>
  <c r="AH33" i="2" a="1"/>
  <c r="AH33" i="2" s="1"/>
  <c r="AH32" i="2" a="1"/>
  <c r="AH32" i="2" s="1"/>
  <c r="AH31" i="2" a="1"/>
  <c r="AH31" i="2" s="1"/>
  <c r="AH30" i="2" a="1"/>
  <c r="AH30" i="2" s="1"/>
  <c r="AH29" i="2" a="1"/>
  <c r="AH29" i="2" s="1"/>
  <c r="AH28" i="2" a="1"/>
  <c r="AH28" i="2" s="1"/>
  <c r="AH27" i="2" a="1"/>
  <c r="AH27" i="2" s="1"/>
  <c r="AH26" i="2" a="1"/>
  <c r="AH26" i="2" s="1"/>
  <c r="AH25" i="2" a="1"/>
  <c r="AH25" i="2" s="1"/>
  <c r="AH24" i="2" a="1"/>
  <c r="AH24" i="2" s="1"/>
  <c r="AH23" i="2" a="1"/>
  <c r="AH23" i="2" s="1"/>
  <c r="AH22" i="2" a="1"/>
  <c r="AH22" i="2" s="1"/>
  <c r="AH21" i="2" a="1"/>
  <c r="AH21" i="2" s="1"/>
  <c r="AH20" i="2" a="1"/>
  <c r="AH20" i="2" s="1"/>
  <c r="AH19" i="2" a="1"/>
  <c r="AH19" i="2" s="1"/>
  <c r="AH18" i="2" a="1"/>
  <c r="AH18" i="2" s="1"/>
  <c r="AH17" i="2" a="1"/>
  <c r="AH17" i="2" s="1"/>
  <c r="AH16" i="2" a="1"/>
  <c r="AH16" i="2" s="1"/>
  <c r="AH15" i="2" a="1"/>
  <c r="AH15" i="2" s="1"/>
  <c r="AH14" i="2" a="1"/>
  <c r="AH14" i="2" s="1"/>
  <c r="AH13" i="2" a="1"/>
  <c r="AH13" i="2" s="1"/>
  <c r="AH12" i="2" a="1"/>
  <c r="AH12" i="2" s="1"/>
  <c r="AH11" i="2" a="1"/>
  <c r="AH11" i="2" s="1"/>
  <c r="AH10" i="2" a="1"/>
  <c r="AH10" i="2" s="1"/>
  <c r="AH9" i="2" a="1"/>
  <c r="AH9" i="2" s="1"/>
  <c r="AH8" i="2" a="1"/>
  <c r="AH8" i="2" s="1"/>
  <c r="AH7" i="2" a="1"/>
  <c r="AH7" i="2" s="1"/>
  <c r="AH6" i="2" a="1"/>
  <c r="AH6" i="2" s="1"/>
  <c r="AH5" i="2" a="1"/>
  <c r="AH5" i="2" s="1"/>
  <c r="AH4" i="2" a="1"/>
  <c r="AH4" i="2" s="1"/>
  <c r="AH3" i="2" a="1"/>
  <c r="AH3" i="2" s="1"/>
  <c r="AH2" i="2" a="1"/>
  <c r="AH2" i="2" s="1"/>
  <c r="C582" i="2"/>
  <c r="C578" i="2"/>
  <c r="C605" i="2"/>
  <c r="C603" i="2"/>
  <c r="C608" i="2"/>
  <c r="C637" i="2"/>
  <c r="C638" i="2"/>
  <c r="C575" i="2"/>
  <c r="C657" i="2"/>
  <c r="C656" i="2"/>
  <c r="C642" i="2"/>
  <c r="C584" i="2"/>
  <c r="C586" i="2"/>
  <c r="C585" i="2"/>
  <c r="C587" i="2"/>
  <c r="C571" i="2"/>
  <c r="C579" i="2"/>
  <c r="C574" i="2"/>
  <c r="C572" i="2"/>
  <c r="C580" i="2"/>
  <c r="C576" i="2"/>
  <c r="C583" i="2"/>
  <c r="C577" i="2"/>
  <c r="C570" i="2"/>
  <c r="C595" i="2"/>
  <c r="C593" i="2"/>
  <c r="C589" i="2"/>
  <c r="C598" i="2"/>
  <c r="C592" i="2"/>
  <c r="C591" i="2"/>
  <c r="C634" i="2"/>
  <c r="C635" i="2"/>
  <c r="C633" i="2"/>
  <c r="C636" i="2"/>
  <c r="C655" i="2"/>
  <c r="C654" i="2"/>
  <c r="C653" i="2"/>
  <c r="C652" i="2"/>
  <c r="C651" i="2"/>
  <c r="C596" i="2"/>
  <c r="C613" i="2"/>
  <c r="C618" i="2"/>
  <c r="C590" i="2"/>
  <c r="C588" i="2"/>
  <c r="C581" i="2"/>
  <c r="C599" i="2"/>
  <c r="C597" i="2"/>
  <c r="C594" i="2"/>
  <c r="C568" i="2"/>
  <c r="C573" i="2"/>
  <c r="C569" i="2"/>
  <c r="C627" i="2"/>
  <c r="C630" i="2"/>
  <c r="C629" i="2"/>
  <c r="C646" i="2"/>
  <c r="C650" i="2"/>
  <c r="C649" i="2"/>
  <c r="C602" i="2"/>
  <c r="C625" i="2"/>
  <c r="C611" i="2"/>
  <c r="C601" i="2"/>
  <c r="C600" i="2"/>
  <c r="C648" i="2"/>
  <c r="C647" i="2"/>
  <c r="C564" i="2"/>
  <c r="C563" i="2"/>
  <c r="C562" i="2"/>
  <c r="C628" i="2"/>
  <c r="C626" i="2"/>
  <c r="C623" i="2"/>
  <c r="C624" i="2"/>
  <c r="C619" i="2"/>
  <c r="C617" i="2"/>
  <c r="C614" i="2"/>
  <c r="C616" i="2"/>
  <c r="C610" i="2"/>
  <c r="C607" i="2"/>
  <c r="C604" i="2"/>
  <c r="C606" i="2"/>
  <c r="C561" i="2"/>
  <c r="C560" i="2"/>
  <c r="C559" i="2"/>
  <c r="C645" i="2"/>
  <c r="C644" i="2"/>
  <c r="C643" i="2"/>
  <c r="C622" i="2"/>
  <c r="C621" i="2"/>
  <c r="C620" i="2"/>
  <c r="C612" i="2"/>
  <c r="C615" i="2"/>
  <c r="C641" i="2"/>
  <c r="C609" i="2"/>
  <c r="C640" i="2"/>
  <c r="C639" i="2"/>
  <c r="C632" i="2"/>
  <c r="C631" i="2"/>
  <c r="C565" i="2"/>
  <c r="C567" i="2"/>
  <c r="C566" i="2"/>
  <c r="C519" i="2"/>
  <c r="C518" i="2"/>
  <c r="C517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348" i="2"/>
  <c r="C347" i="2"/>
  <c r="C346" i="2"/>
  <c r="C345" i="2"/>
  <c r="C520" i="2"/>
  <c r="C529" i="2"/>
  <c r="C525" i="2"/>
  <c r="C554" i="2"/>
  <c r="C531" i="2"/>
  <c r="C558" i="2"/>
  <c r="C545" i="2"/>
  <c r="C537" i="2"/>
  <c r="C534" i="2"/>
  <c r="C544" i="2"/>
  <c r="C555" i="2"/>
  <c r="C553" i="2"/>
  <c r="C530" i="2"/>
  <c r="C526" i="2"/>
  <c r="C524" i="2"/>
  <c r="C523" i="2"/>
  <c r="C536" i="2"/>
  <c r="C538" i="2"/>
  <c r="C552" i="2"/>
  <c r="C533" i="2"/>
  <c r="C522" i="2"/>
  <c r="C527" i="2"/>
  <c r="C543" i="2"/>
  <c r="C542" i="2"/>
  <c r="C551" i="2"/>
  <c r="C541" i="2"/>
  <c r="C550" i="2"/>
  <c r="C532" i="2"/>
  <c r="C528" i="2"/>
  <c r="C540" i="2"/>
  <c r="C521" i="2"/>
  <c r="C547" i="2"/>
  <c r="C546" i="2"/>
  <c r="C557" i="2"/>
  <c r="C556" i="2"/>
  <c r="C535" i="2"/>
  <c r="C539" i="2"/>
  <c r="C549" i="2"/>
  <c r="C548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344" i="2"/>
  <c r="C343" i="2"/>
  <c r="C342" i="2"/>
  <c r="C341" i="2"/>
  <c r="C340" i="2"/>
  <c r="C339" i="2"/>
  <c r="C338" i="2"/>
  <c r="C337" i="2"/>
  <c r="C336" i="2"/>
  <c r="C37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22" authorId="0" shapeId="0" xr:uid="{4DF59671-F6D5-954D-B304-C5612884C31B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*(01008) includes 246 mcg of FOLAC</t>
        </r>
      </text>
    </comment>
    <comment ref="AC38" authorId="0" shapeId="0" xr:uid="{CE884B1C-73F3-874B-B70E-FEF41A06BDF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*(01020) includes 297 mcg of FOLAC</t>
        </r>
      </text>
    </comment>
    <comment ref="AC75" authorId="0" shapeId="0" xr:uid="{30D26CEA-EC07-9D4D-91FE-3BB1F775CAF3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*(01043) includes 315 mcg of FOLAC</t>
        </r>
      </text>
    </comment>
    <comment ref="AC364" authorId="0" shapeId="0" xr:uid="{2429C740-181D-2146-B1BB-C6046108D1CA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(15003) includes 78 mcg of FOLAC; (15004) includes 108 mcg of FOLAC; (15020) includes 21 mcg of FOLAC; (15025) includes 112 mcg of FOLAC; (15026) includes 103 mcg of FOLAC; (15027) includes 105 mcg of FOLAC</t>
        </r>
      </text>
    </comment>
    <comment ref="AC402" authorId="0" shapeId="0" xr:uid="{14CDB6D4-8A1C-E841-8D6C-A3BFDC539A45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C403" authorId="0" shapeId="0" xr:uid="{C7335FA2-0E68-E44D-A573-2915F37423CD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C483" authorId="0" shapeId="0" xr:uid="{BCC55F7D-35AC-C445-9F4C-818EA5EA4F7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84" authorId="0" shapeId="0" xr:uid="{367B7A19-844D-1642-9BED-3B4FDFA76FC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89" authorId="0" shapeId="0" xr:uid="{B44C1BDD-E42C-884C-B648-F0DCD430B337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94" authorId="0" shapeId="0" xr:uid="{4BFBE5D7-66D5-954B-B743-55030864BD6C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C498" authorId="0" shapeId="0" xr:uid="{6A21EFF8-0532-134E-B6D7-DD07506ED895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*(15140) includes 97 mcg of FOLAC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D158" authorId="0" shapeId="0" xr:uid="{AAAD4547-2E42-3C47-A01D-6B96C5EDBA1E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*(01020) includes 297 mcg of FOLAC</t>
        </r>
      </text>
    </comment>
    <comment ref="AD195" authorId="0" shapeId="0" xr:uid="{758E7665-FBEF-CB4C-BEDE-50C862A82F00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*(01043) includes 315 mcg of FOLAC</t>
        </r>
      </text>
    </comment>
    <comment ref="AD351" authorId="0" shapeId="0" xr:uid="{55824A7A-B33C-2A4B-A82F-CEE0EFA18B76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(15003) includes 78 mcg of FOLAC; (15004) includes 108 mcg of FOLAC; (15020) includes 21 mcg of FOLAC; (15025) includes 112 mcg of FOLAC; (15026) includes 103 mcg of FOLAC; (15027) includes 105 mcg of FOLAC</t>
        </r>
      </text>
    </comment>
    <comment ref="AD389" authorId="0" shapeId="0" xr:uid="{43310377-69A9-1E4F-9F2C-3B6E4F42603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D390" authorId="0" shapeId="0" xr:uid="{CF72AB8F-D12D-9541-8E7A-FCC5D6EF8A64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D470" authorId="0" shapeId="0" xr:uid="{3A703480-2D98-2944-AE3F-870FD03E4603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71" authorId="0" shapeId="0" xr:uid="{541AD624-523F-6E44-A103-73C0F32A8D9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76" authorId="0" shapeId="0" xr:uid="{8FDF9A51-04B8-CD48-ABA3-EDBD627FD947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81" authorId="0" shapeId="0" xr:uid="{F3141387-F9C6-7049-815A-35FFB9F8BA06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85" authorId="0" shapeId="0" xr:uid="{14B48215-E053-3D47-9CBD-DB1458E6854D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*(15140) includes 97 mcg of FOLAC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D158" authorId="0" shapeId="0" xr:uid="{D5B85972-A311-4D44-B79E-31D524D62FA3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*(01020) includes 297 mcg of FOLAC</t>
        </r>
      </text>
    </comment>
    <comment ref="AD195" authorId="0" shapeId="0" xr:uid="{B7F81274-3807-3B43-A306-543E8414EC94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*(01043) includes 315 mcg of FOLAC</t>
        </r>
      </text>
    </comment>
    <comment ref="AD351" authorId="0" shapeId="0" xr:uid="{F1C22193-5307-5843-B9DB-BB3A5FC86C5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(15003) includes 78 mcg of FOLAC; (15004) includes 108 mcg of FOLAC; (15020) includes 21 mcg of FOLAC; (15025) includes 112 mcg of FOLAC; (15026) includes 103 mcg of FOLAC; (15027) includes 105 mcg of FOLAC</t>
        </r>
      </text>
    </comment>
    <comment ref="AD389" authorId="0" shapeId="0" xr:uid="{9E0127EE-7FF3-ED48-8A8D-15D37C9FA959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D390" authorId="0" shapeId="0" xr:uid="{5B23D268-00D0-1A4C-A416-E4E6A2D2637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*(15029) includes 86 mcg of FOLAC; (15041) includes 43 mcg of FOLAC; (15042) includes 121 mcg of FOLAC</t>
        </r>
      </text>
    </comment>
    <comment ref="AD470" authorId="0" shapeId="0" xr:uid="{37751438-440C-B54C-8140-D98A07ABBCC1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71" authorId="0" shapeId="0" xr:uid="{66168E8E-94A4-054F-A8E0-5B9B683DC412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76" authorId="0" shapeId="0" xr:uid="{F9F4F18E-99FA-3540-A436-1575DCC299DB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81" authorId="0" shapeId="0" xr:uid="{C06CCFB0-60B5-2040-991F-9B3344C0B402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 (15124) includes 127 mcg of FOLAC; (15125) includes 125 mcg of FOLAC; (15130) includes 23 mcg of FOLAC; (15136) includes 17 mcg of FOLAC</t>
        </r>
      </text>
    </comment>
    <comment ref="AD485" authorId="0" shapeId="0" xr:uid="{2F390F83-DF90-3A42-AF35-1FBC838EC6B3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*(15140) includes 97 mcg of FOLAC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<sst xmlns="http://schemas.openxmlformats.org/spreadsheetml/2006/main" count="15267" uniqueCount="1347">
  <si>
    <t xml:space="preserve">Food Identification </t>
  </si>
  <si>
    <t>Energy, proximates, minerals and vitamins</t>
  </si>
  <si>
    <t xml:space="preserve">Minerals </t>
  </si>
  <si>
    <t xml:space="preserve">Vitamins </t>
  </si>
  <si>
    <t>Cholesterol</t>
  </si>
  <si>
    <t>Oxalic acid OXALAC</t>
  </si>
  <si>
    <t xml:space="preserve">Phytate </t>
  </si>
  <si>
    <t xml:space="preserve">Amino Acids </t>
  </si>
  <si>
    <t xml:space="preserve">Fatty Acids </t>
  </si>
  <si>
    <t>(All values expressed per 100 g of Edible Portion on Fresh Weight Basis (EP)</t>
  </si>
  <si>
    <t xml:space="preserve">Fatty acids fractions </t>
  </si>
  <si>
    <t xml:space="preserve">Fatty acid, saturated </t>
  </si>
  <si>
    <t>Fatty acid, Mono Unsaturated Fatty Acids (MUFA)</t>
  </si>
  <si>
    <t>Fatty acids, Poly Unsaturated Fatty Acids (PUFA)</t>
  </si>
  <si>
    <t>Code</t>
  </si>
  <si>
    <t>Food name</t>
  </si>
  <si>
    <t>Edible conversion factor</t>
  </si>
  <si>
    <t>Energy</t>
  </si>
  <si>
    <t xml:space="preserve">Energy </t>
  </si>
  <si>
    <t>Water</t>
  </si>
  <si>
    <t>Protein</t>
  </si>
  <si>
    <t>Fat</t>
  </si>
  <si>
    <t xml:space="preserve">Carbohydrate available </t>
  </si>
  <si>
    <t>Fibre</t>
  </si>
  <si>
    <t>Ash</t>
  </si>
  <si>
    <t>Ca</t>
  </si>
  <si>
    <t>Fe</t>
  </si>
  <si>
    <t>Mg</t>
  </si>
  <si>
    <t>P</t>
  </si>
  <si>
    <t>K</t>
  </si>
  <si>
    <t>Na</t>
  </si>
  <si>
    <t>Zn</t>
  </si>
  <si>
    <t>Se</t>
  </si>
  <si>
    <t>Vit A-RAE</t>
  </si>
  <si>
    <t>Vit A-RE</t>
  </si>
  <si>
    <t xml:space="preserve">Retinol </t>
  </si>
  <si>
    <t xml:space="preserve">b-carotene equivalent </t>
  </si>
  <si>
    <t xml:space="preserve">Thiamin </t>
  </si>
  <si>
    <t xml:space="preserve">Riboflavin </t>
  </si>
  <si>
    <t>Niacin</t>
  </si>
  <si>
    <t>Dietary Folate Eq.</t>
  </si>
  <si>
    <t xml:space="preserve">Food folate </t>
  </si>
  <si>
    <t xml:space="preserve">Vit B12 </t>
  </si>
  <si>
    <t>Vit C</t>
  </si>
  <si>
    <t xml:space="preserve">IP3 </t>
  </si>
  <si>
    <t xml:space="preserve">IP4 </t>
  </si>
  <si>
    <t xml:space="preserve">IP5 </t>
  </si>
  <si>
    <t xml:space="preserve">IP6 </t>
  </si>
  <si>
    <t>Isoleucin</t>
  </si>
  <si>
    <t>Leucine</t>
  </si>
  <si>
    <t>Lysine</t>
  </si>
  <si>
    <t>Methionine</t>
  </si>
  <si>
    <t>Cystine</t>
  </si>
  <si>
    <t>Phenylalanine</t>
  </si>
  <si>
    <t>Tyrosine</t>
  </si>
  <si>
    <t>Threonine</t>
  </si>
  <si>
    <t>Tryptophan</t>
  </si>
  <si>
    <t>Valine</t>
  </si>
  <si>
    <t>Arginine</t>
  </si>
  <si>
    <t>Histidine</t>
  </si>
  <si>
    <t>Alanine</t>
  </si>
  <si>
    <t>Aspartic acid</t>
  </si>
  <si>
    <t>Glutamic acid</t>
  </si>
  <si>
    <t>Glycine</t>
  </si>
  <si>
    <t>Proline</t>
  </si>
  <si>
    <t>Serine</t>
  </si>
  <si>
    <t>Fatty acids, total (standardized)</t>
  </si>
  <si>
    <t>Fatty acids, total, own calculation</t>
  </si>
  <si>
    <t>Fatty acids, total (from source)</t>
  </si>
  <si>
    <t>Sum of individual FA(g)(standardized)</t>
  </si>
  <si>
    <t>fatty acids, total saturated (standardized)</t>
  </si>
  <si>
    <t>fatty acids, total monounsaturated (standardized)</t>
  </si>
  <si>
    <t>fatty acids, total polyunsaturated (standardized)</t>
  </si>
  <si>
    <t>fatty acids, total trans (standardized)</t>
  </si>
  <si>
    <t>other fatty acids, not specifiied (standardized)</t>
  </si>
  <si>
    <t>fatty acids, total saturated (own calculation)</t>
  </si>
  <si>
    <t>fatty acids, total monounsaturated (own calculation)</t>
  </si>
  <si>
    <t>fatty acids, total polyunsaturated (own calculation)</t>
  </si>
  <si>
    <t>fatty acids, total trans (own calculation)</t>
  </si>
  <si>
    <t>other fatty acids, not specifiied (own calculation)</t>
  </si>
  <si>
    <t>fatty acids, total saturated</t>
  </si>
  <si>
    <t>fatty acids, total monounsaturated</t>
  </si>
  <si>
    <t>fatty acids, total polyunsaturated</t>
  </si>
  <si>
    <t>fatty acids, total trans (from source)</t>
  </si>
  <si>
    <t>other fatty acids, not specifiied (from source)</t>
  </si>
  <si>
    <t>Sum of polyunsaturated FA, n-3 (standardized)</t>
  </si>
  <si>
    <t>Sum of polyunsaturated FA, n-6 (standardized)</t>
  </si>
  <si>
    <t>Sum polyunsaturated FA, n-3 (own calculation)</t>
  </si>
  <si>
    <t>Sum polyunsaturated FA, n-6 (own calculation)</t>
  </si>
  <si>
    <t>Sum polyunsaturated FA, n-3</t>
  </si>
  <si>
    <t>Sum polyunsaturated FA, n-6</t>
  </si>
  <si>
    <t>Sum polyunsaturated FA, n-9</t>
  </si>
  <si>
    <t>Sum of long-chain FA (Eicosapentaenoic acid + Docosapentaenoic acid + Docosahexaenoic acid)</t>
  </si>
  <si>
    <t>Fatty acid 4:0</t>
  </si>
  <si>
    <t>Fatty acid 6:0</t>
  </si>
  <si>
    <t>Fatty acid C7:0</t>
  </si>
  <si>
    <t>Fatty acid 8:0</t>
  </si>
  <si>
    <t>Fatty acid 9:0</t>
  </si>
  <si>
    <t>Fatty acid 10:0</t>
  </si>
  <si>
    <t>Fatty acid 11:0</t>
  </si>
  <si>
    <t>Fatty acid 12:0</t>
  </si>
  <si>
    <t>Fatty acid 13:0</t>
  </si>
  <si>
    <t>Fatty acid 14:0</t>
  </si>
  <si>
    <t>Fatty acid 15:0</t>
  </si>
  <si>
    <t>Fatty acid 15:0 iso</t>
  </si>
  <si>
    <t>Fatty acid 16:0</t>
  </si>
  <si>
    <t>Fatty acid 16:0 iso</t>
  </si>
  <si>
    <t>Fatty acid 17:0</t>
  </si>
  <si>
    <t>Fatty acid 17:0 iso</t>
  </si>
  <si>
    <t>Fatty acid 18:0</t>
  </si>
  <si>
    <t>Fatty acid 18:0 iso</t>
  </si>
  <si>
    <t>Fatty acid 19:0</t>
  </si>
  <si>
    <t>Fatty acid 20:0</t>
  </si>
  <si>
    <t>Fatty acid 21:0</t>
  </si>
  <si>
    <t>Fatty acid 22:0</t>
  </si>
  <si>
    <t>Fatty acid 23:0</t>
  </si>
  <si>
    <t>Fatty acid 24:0</t>
  </si>
  <si>
    <t>Fatty acid 26:0 (/100 g FA)</t>
  </si>
  <si>
    <t>Fatty acid 30:0 (/100 g FA)</t>
  </si>
  <si>
    <t>Fatty acid 10:1 (standardized)</t>
  </si>
  <si>
    <t>Fatty acid 10:1 cis</t>
  </si>
  <si>
    <t>Fatty acid 10:1</t>
  </si>
  <si>
    <t>Fatty acid 12:1 (standardized)</t>
  </si>
  <si>
    <t>Fatty acid 12:1 cis</t>
  </si>
  <si>
    <t>Fatty acid 12:1</t>
  </si>
  <si>
    <t>Fatty acid 14:1 (standardized)</t>
  </si>
  <si>
    <t>Fatty acid 14:1 cis n-5</t>
  </si>
  <si>
    <t>Fatty acid 14:1 trans n-5</t>
  </si>
  <si>
    <t>fatty acid 14:1 n-7</t>
  </si>
  <si>
    <t>Fatty acid 14:1 n-5</t>
  </si>
  <si>
    <t>Fatty acid 14:1 cis</t>
  </si>
  <si>
    <t>Fatty acid 14:1</t>
  </si>
  <si>
    <t>Fatty acid 15:1 (standardized)</t>
  </si>
  <si>
    <t>Fatty acid 15:1 cis n-5</t>
  </si>
  <si>
    <t>Fatty acid 15:1 n-10</t>
  </si>
  <si>
    <t>Fatty acid 15:1 cis</t>
  </si>
  <si>
    <t>Fatty acid 15:1</t>
  </si>
  <si>
    <t>Fatty acid 16:1 (standardized)</t>
  </si>
  <si>
    <t>Fatty acid 16:1 cis n-9</t>
  </si>
  <si>
    <t>Fatty acid 16:1 cis n-7</t>
  </si>
  <si>
    <t>Fatty acid 16:1 trans n-7</t>
  </si>
  <si>
    <t>Fatty acid 16:1 n-11</t>
  </si>
  <si>
    <t>Fatty acid 16:1 n-9</t>
  </si>
  <si>
    <t>Fatty acid 16:1 n-7</t>
  </si>
  <si>
    <t>Fatty acid 16:1 n-5</t>
  </si>
  <si>
    <t>Fatty acid 16:1 cis</t>
  </si>
  <si>
    <t>Fatty acid 16:1 trans</t>
  </si>
  <si>
    <t>Fatty acid 16:1</t>
  </si>
  <si>
    <t>Fatty acid 17:1 (standardized)</t>
  </si>
  <si>
    <t>Fatty acid 17:1 cis</t>
  </si>
  <si>
    <t>Fatty acid 17:1 n-10</t>
  </si>
  <si>
    <t>fatty acid 17:1 n-9</t>
  </si>
  <si>
    <t>fatty acid 17:1 n-8</t>
  </si>
  <si>
    <t>Fatty acid 17:1 cis n-7</t>
  </si>
  <si>
    <t>Fatty acid 17:1 n-7</t>
  </si>
  <si>
    <t>Fatty acid 17:1</t>
  </si>
  <si>
    <t>Fatty acid 18:1 (standardized)</t>
  </si>
  <si>
    <t>Fatty acid 18:1 trans n-12</t>
  </si>
  <si>
    <t>Fatty acid 18:1 cis n-9</t>
  </si>
  <si>
    <t>Fatty acid 18:1 trans n-9</t>
  </si>
  <si>
    <t>Fatty acid 18:1 cis n-7</t>
  </si>
  <si>
    <t>Fatty acid 18:1 trans n-7</t>
  </si>
  <si>
    <t>Fatty acid 18:1 cis n-6</t>
  </si>
  <si>
    <t>Fatty acid 18:1 cis</t>
  </si>
  <si>
    <t>Fatty acid 18:1 trans</t>
  </si>
  <si>
    <t>Fatty acid 18:1 n-11</t>
  </si>
  <si>
    <t>Fatty acid 18:1 n-9</t>
  </si>
  <si>
    <t>Fatty acid 18:1 n-7</t>
  </si>
  <si>
    <t>Fatty acid 18:1 n-5</t>
  </si>
  <si>
    <t>Fatty acid 18:1</t>
  </si>
  <si>
    <t>Fatty acid 19:1</t>
  </si>
  <si>
    <t>Fatty acid 20:1 (standardized)</t>
  </si>
  <si>
    <t>Fatty acid 20:1 cis n-9</t>
  </si>
  <si>
    <t>Fatty acid 20:1 trans n-9</t>
  </si>
  <si>
    <t>Fatty acid 20:1 cis</t>
  </si>
  <si>
    <t>Fatty acid 20:1 cis n-11</t>
  </si>
  <si>
    <t>Fatty acid 20:1 n-11</t>
  </si>
  <si>
    <t>Fatty acid 20:1 n-9</t>
  </si>
  <si>
    <t>Fatty acid 20:1 n-7</t>
  </si>
  <si>
    <t>Fatty acid 20:1</t>
  </si>
  <si>
    <t>Fatty acid 22:1 (standardized)</t>
  </si>
  <si>
    <t>Fatty acid 22:1 cis n-9</t>
  </si>
  <si>
    <t>Fatty acid 22:1 trans n-9</t>
  </si>
  <si>
    <t xml:space="preserve">Fatty acid 22:1 cis </t>
  </si>
  <si>
    <t>fatty acid 22:1 n-11</t>
  </si>
  <si>
    <t>Fatty acid 22:1 n-9</t>
  </si>
  <si>
    <t>Fatty acid 22:1 trans</t>
  </si>
  <si>
    <t>Fatty acid 22:1</t>
  </si>
  <si>
    <t>Fatty acid 24:1 (standardized)</t>
  </si>
  <si>
    <t>Fatty acid 24:1 cis n-9</t>
  </si>
  <si>
    <t>Fatty acid 24:1 cis</t>
  </si>
  <si>
    <t>Fatty acid 24:1 n-9</t>
  </si>
  <si>
    <t>Fatty acid 24:1</t>
  </si>
  <si>
    <t>Fatty acid 16:2 (standardized)</t>
  </si>
  <si>
    <t>Fatty acid 16:2 cis n-4</t>
  </si>
  <si>
    <t>Fatty acid 16:2 n-6</t>
  </si>
  <si>
    <t>Fatty acid 16:2 n-4</t>
  </si>
  <si>
    <t>Fatty acid 16:2 cis</t>
  </si>
  <si>
    <t>Fatty acid 16:2</t>
  </si>
  <si>
    <t>Fatty acid 172</t>
  </si>
  <si>
    <t>Fatty acid 18:2 (standardized)</t>
  </si>
  <si>
    <t>Fatty acid 18:2 cis n-6</t>
  </si>
  <si>
    <t>Fatty acid 18:2 trans n-6</t>
  </si>
  <si>
    <t>Fatty acid 18:2 n-6, conjugated</t>
  </si>
  <si>
    <t>Fatty acid 18:2 trans</t>
  </si>
  <si>
    <t>Fatty acid 18:2 n-6</t>
  </si>
  <si>
    <t>Fatty acid 18:2 n-4</t>
  </si>
  <si>
    <t>Fatty acid 18:2 cis</t>
  </si>
  <si>
    <t>Fatty acid 18:2</t>
  </si>
  <si>
    <t>Fatty acid 20:2 (standardized)</t>
  </si>
  <si>
    <t>Fatty acid 20:2 cis n-6</t>
  </si>
  <si>
    <t>Fatty acid 20:2 n-9</t>
  </si>
  <si>
    <t>Fatty acid 20:2 n-6</t>
  </si>
  <si>
    <t>Fatty acid 20:2 cis</t>
  </si>
  <si>
    <t>Fatty acid 20:2</t>
  </si>
  <si>
    <t>Fatty acid 22:2 (standardized)</t>
  </si>
  <si>
    <t>Fatty acid 22:2 cis n-6</t>
  </si>
  <si>
    <t>Fatty acid 22:2 n-6</t>
  </si>
  <si>
    <t>Fatty acid 22:2</t>
  </si>
  <si>
    <t>Fatty acid 16:3 (standardized)</t>
  </si>
  <si>
    <t>Fatty acid 16:3 n-4</t>
  </si>
  <si>
    <t>Fatty acid 16:3 n-3</t>
  </si>
  <si>
    <t>Fatty acid 16:3 cis</t>
  </si>
  <si>
    <t>Fatty acid 16:3</t>
  </si>
  <si>
    <t>Fatty acid 18:3 (standardized)</t>
  </si>
  <si>
    <t>Fatty acid 18:3 cis n-6</t>
  </si>
  <si>
    <t>Fatty acid 18:3 cis n-3</t>
  </si>
  <si>
    <t>Fatty acid 18:3 trans</t>
  </si>
  <si>
    <t>Fatty acid 18:3 n-6</t>
  </si>
  <si>
    <t>Fatty acid 18:3 n-4</t>
  </si>
  <si>
    <t>Fatty acid 18:3 n-3</t>
  </si>
  <si>
    <t>Fatty acid 18:3</t>
  </si>
  <si>
    <t>Fatty acid 20:3 (standardized)</t>
  </si>
  <si>
    <t>Fatty acid 20:3 cis n-6</t>
  </si>
  <si>
    <t>Fatty acid 20:3 cis n-3</t>
  </si>
  <si>
    <t>Fatty acid 20:3</t>
  </si>
  <si>
    <t>Fatty acid 20:3 n-9</t>
  </si>
  <si>
    <t>Fatty acid 20:3 n-6</t>
  </si>
  <si>
    <t>Fatty acid 20:3 n-3</t>
  </si>
  <si>
    <t>Fatty acid 22:3 (standardized)</t>
  </si>
  <si>
    <t>Fatty acid 22:3 cis n-3</t>
  </si>
  <si>
    <t>Fatty acid 22:3 cis n-6</t>
  </si>
  <si>
    <t>Fatty acid 22:3 n-6</t>
  </si>
  <si>
    <t>Fatty acid 22:3</t>
  </si>
  <si>
    <t>Fatty acid 16:4 (standardized)</t>
  </si>
  <si>
    <t>Fatty acid 16:4 cis n-1</t>
  </si>
  <si>
    <t>Fatty acid 16:4 n-3</t>
  </si>
  <si>
    <t>Fatty acid 16:4 cis</t>
  </si>
  <si>
    <t>Fatty acid 16:4</t>
  </si>
  <si>
    <t>Fatty acid 18:4 (standardized)</t>
  </si>
  <si>
    <t>Fatty acid 18:4 cis n-3</t>
  </si>
  <si>
    <t>Fatty acid 18:4 n-3</t>
  </si>
  <si>
    <t>Fatty acid 18:4</t>
  </si>
  <si>
    <t>Fatty acid 20:4 (standardized)</t>
  </si>
  <si>
    <t>Fatty acid 20:4 cis n-6</t>
  </si>
  <si>
    <t>Fatty acid 20:4 n-6</t>
  </si>
  <si>
    <t>Fatty acid 20:4 n-3</t>
  </si>
  <si>
    <t>Fatty acid 20:4</t>
  </si>
  <si>
    <t>Fatty acid 22:4 (standardized)</t>
  </si>
  <si>
    <t>Fatty acid 22:4 cis n-6</t>
  </si>
  <si>
    <t>Fatty acid 22:4 n-6</t>
  </si>
  <si>
    <t>Fatty acid 22:4 n-3</t>
  </si>
  <si>
    <t>Fatty acid 22:4</t>
  </si>
  <si>
    <t>Fatty acid 20:5 (standardized)</t>
  </si>
  <si>
    <t>Fatty acid 20:5 cis n-3</t>
  </si>
  <si>
    <t>Fatty acid 20:5 n-3</t>
  </si>
  <si>
    <t>Fatty acid 20:5</t>
  </si>
  <si>
    <t>fatty acid 21:5 (standardized)</t>
  </si>
  <si>
    <t>fatty acid 21:5 cis n-3</t>
  </si>
  <si>
    <t>fatty acid 21:5 n-3</t>
  </si>
  <si>
    <t>fatty acid 21:5</t>
  </si>
  <si>
    <t>Fatty acid 22:5 (standardized)</t>
  </si>
  <si>
    <t>Fatty acid 22:5 cis n-6</t>
  </si>
  <si>
    <t>Fatty acid 22:5, cis, n-3</t>
  </si>
  <si>
    <t>Fatty acid 22:5 n-6</t>
  </si>
  <si>
    <t>Fatty acid 22:5 n-3</t>
  </si>
  <si>
    <t>Fatty acid 22:5</t>
  </si>
  <si>
    <t>Fatty acid 22:6 (standardized)</t>
  </si>
  <si>
    <t>Fatty acid 22:6, cis, n-3</t>
  </si>
  <si>
    <t>Fatty acid 22:6 n-3</t>
  </si>
  <si>
    <t>Fatty acid 22:6</t>
  </si>
  <si>
    <t>Fatty acid 24:6 (standardized)</t>
  </si>
  <si>
    <t>Fatty acid 24:6 n-3 (/100 g FA)</t>
  </si>
  <si>
    <t>Fatty acid 24:6 (/100 g FA)</t>
  </si>
  <si>
    <t>(kJ)</t>
  </si>
  <si>
    <t>(kcal)</t>
  </si>
  <si>
    <t>(g)</t>
  </si>
  <si>
    <t>(mg)</t>
  </si>
  <si>
    <t>(mcg)</t>
  </si>
  <si>
    <t>CHOLE (mg)</t>
  </si>
  <si>
    <t>(mg</t>
  </si>
  <si>
    <t xml:space="preserve">PHYTCPPD(mg) </t>
  </si>
  <si>
    <t>IP3 (mg)</t>
  </si>
  <si>
    <t>IP4 (mg)</t>
  </si>
  <si>
    <t>IP5 (mg)</t>
  </si>
  <si>
    <t>IP6 (mg)</t>
  </si>
  <si>
    <t>ILE(mg)</t>
  </si>
  <si>
    <t>LEU(mg)</t>
  </si>
  <si>
    <t>LYS(mg)</t>
  </si>
  <si>
    <t>MET(mg)</t>
  </si>
  <si>
    <t>CYS(mg)</t>
  </si>
  <si>
    <t>PHE(mg)</t>
  </si>
  <si>
    <t>TYR(mg)</t>
  </si>
  <si>
    <t>THR(mg)</t>
  </si>
  <si>
    <t>TRP(mg)</t>
  </si>
  <si>
    <t>VAL(mg)</t>
  </si>
  <si>
    <t>ARG(mg)</t>
  </si>
  <si>
    <t>HIS(mg)</t>
  </si>
  <si>
    <t>ALA(mg)</t>
  </si>
  <si>
    <t>ASP(mg)</t>
  </si>
  <si>
    <t>GLU(mg)</t>
  </si>
  <si>
    <t>GLY(mg)</t>
  </si>
  <si>
    <t>PRO(mg)</t>
  </si>
  <si>
    <t>SER(mg)</t>
  </si>
  <si>
    <t>FACID(g)(standardized)</t>
  </si>
  <si>
    <t>FACID(g)_own</t>
  </si>
  <si>
    <t>FACID(g)_from source</t>
  </si>
  <si>
    <t>FASAT(g)(standardized)</t>
  </si>
  <si>
    <t>FAMS(g)(standardized)</t>
  </si>
  <si>
    <t>FAPU(g)(standardized)</t>
  </si>
  <si>
    <t>FATRN(g)(standardized)</t>
  </si>
  <si>
    <t>FAUN(g)(standardized)</t>
  </si>
  <si>
    <t>FASAT(g)_own</t>
  </si>
  <si>
    <t>FAMS(g)_own</t>
  </si>
  <si>
    <t>FAPU(g)_own</t>
  </si>
  <si>
    <t>FATRN(g)_own</t>
  </si>
  <si>
    <t>FAUN(g)_own</t>
  </si>
  <si>
    <t>FASAT(g)_from source</t>
  </si>
  <si>
    <t>FAMS(g)_from source</t>
  </si>
  <si>
    <t>FAPU(g)_from source</t>
  </si>
  <si>
    <t>FATRN(g)_from source</t>
  </si>
  <si>
    <t>FAUN(g)_from source</t>
  </si>
  <si>
    <t>FAPUN3(g)(standardized)</t>
  </si>
  <si>
    <t>FAPUN6(g)(standardized)</t>
  </si>
  <si>
    <t>FAPUN3(g)_own</t>
  </si>
  <si>
    <t>FAPUN6(g)_own</t>
  </si>
  <si>
    <t>FAPUN3(g)_from source</t>
  </si>
  <si>
    <t>FAPUN6(g)_from source</t>
  </si>
  <si>
    <t>FAPUN9(g)_from source</t>
  </si>
  <si>
    <t>FALCPUN3(g)_from source</t>
  </si>
  <si>
    <t>F4D0(g)</t>
  </si>
  <si>
    <t>F6D0(g)</t>
  </si>
  <si>
    <t>F7D0(g)</t>
  </si>
  <si>
    <t>F8D0(g)</t>
  </si>
  <si>
    <t>F9D0(g)</t>
  </si>
  <si>
    <t>F10D0(g)</t>
  </si>
  <si>
    <t>F11D0(g)</t>
  </si>
  <si>
    <t>F12D0(g)</t>
  </si>
  <si>
    <t>F13D0(g)</t>
  </si>
  <si>
    <t>F14D0(g)</t>
  </si>
  <si>
    <t>F15D0(g)</t>
  </si>
  <si>
    <t>F15D0I(g)</t>
  </si>
  <si>
    <t>F16D0(g)</t>
  </si>
  <si>
    <t>F16D0I(g)</t>
  </si>
  <si>
    <t>F17D0(g)</t>
  </si>
  <si>
    <t>F17D0I(g)</t>
  </si>
  <si>
    <t>F18D0(g)</t>
  </si>
  <si>
    <t>F18D0I(g)</t>
  </si>
  <si>
    <t>F19D0(g)</t>
  </si>
  <si>
    <t>F20D0(g)</t>
  </si>
  <si>
    <t>F21D0(g)</t>
  </si>
  <si>
    <t>F22D0(g)</t>
  </si>
  <si>
    <t>F23D0(g)</t>
  </si>
  <si>
    <t>F24D0(g)</t>
  </si>
  <si>
    <t>F26D0(g)</t>
  </si>
  <si>
    <t>F30D0(g)</t>
  </si>
  <si>
    <t>F10D1(g)(standardized)</t>
  </si>
  <si>
    <t>F10D1C(g)</t>
  </si>
  <si>
    <t>F10D1(g)</t>
  </si>
  <si>
    <t>F12D1(g)(standardized)</t>
  </si>
  <si>
    <t>F12D1C(g)</t>
  </si>
  <si>
    <t>F12D1(g)</t>
  </si>
  <si>
    <t>F14D1(g)(standardized)</t>
  </si>
  <si>
    <t>F14D1CN5(g)</t>
  </si>
  <si>
    <t>F14D1TN5(g)</t>
  </si>
  <si>
    <t>F14D1N7(g)</t>
  </si>
  <si>
    <t>F14D1N5(g)</t>
  </si>
  <si>
    <t>F14D1C(g)</t>
  </si>
  <si>
    <t>F14D1(g)</t>
  </si>
  <si>
    <t>F15D1(g)(standardized)</t>
  </si>
  <si>
    <t>F15D1CN5(g)</t>
  </si>
  <si>
    <t>F15D1N10(g)</t>
  </si>
  <si>
    <t>F15D1C(g)</t>
  </si>
  <si>
    <t>F15D1(g)</t>
  </si>
  <si>
    <t>F16D1(g)(standardized)</t>
  </si>
  <si>
    <t>F16D1CN9(g)</t>
  </si>
  <si>
    <t>F16D1CN7(g)</t>
  </si>
  <si>
    <t>F16D1TN7(g)</t>
  </si>
  <si>
    <t>F16D1N11(g)</t>
  </si>
  <si>
    <t>F16D1N9(g)</t>
  </si>
  <si>
    <t>F16D1N7(g)</t>
  </si>
  <si>
    <t>F16D1N5(g)</t>
  </si>
  <si>
    <t>F16D1C(g)</t>
  </si>
  <si>
    <t>F16D1T(g)</t>
  </si>
  <si>
    <t>F16D1(g)</t>
  </si>
  <si>
    <t>F17D1(g)(standardized)</t>
  </si>
  <si>
    <t>F17D1C(g)</t>
  </si>
  <si>
    <t>F17D1N10(g)</t>
  </si>
  <si>
    <t>F17D1N9(g)</t>
  </si>
  <si>
    <t>F17D1N8(g)</t>
  </si>
  <si>
    <t>F17D1CN7</t>
  </si>
  <si>
    <t>F17D1N7</t>
  </si>
  <si>
    <t>F17D1(g)</t>
  </si>
  <si>
    <t>F18D1(g)(standardized)</t>
  </si>
  <si>
    <t>F18D1TN12(g)</t>
  </si>
  <si>
    <t>F18D1CN9(g)</t>
  </si>
  <si>
    <t>F18D1TN9(g)</t>
  </si>
  <si>
    <t>F18D1CN7(g)</t>
  </si>
  <si>
    <t>F18D1TN7(g)</t>
  </si>
  <si>
    <t>F18D1CN6(g)</t>
  </si>
  <si>
    <t>F18D1C(g)</t>
  </si>
  <si>
    <t>F18D1T(g)</t>
  </si>
  <si>
    <t>F18D1N11(g)</t>
  </si>
  <si>
    <t>F18D1N9(g)</t>
  </si>
  <si>
    <t>F18D1N7(g)</t>
  </si>
  <si>
    <t>F18D1N5(g)</t>
  </si>
  <si>
    <t>F18D1(g)</t>
  </si>
  <si>
    <t>F19D1(g)</t>
  </si>
  <si>
    <t>F20D1(g)(standardized)</t>
  </si>
  <si>
    <t>F20D1CN9(g)</t>
  </si>
  <si>
    <t>F20D1TN9(g)</t>
  </si>
  <si>
    <t>F20D1C(g)</t>
  </si>
  <si>
    <t>F20D1CN11(g)</t>
  </si>
  <si>
    <t>F20D1N11(g)</t>
  </si>
  <si>
    <t>F20D1N9(g)</t>
  </si>
  <si>
    <t>F20D1N7(g)</t>
  </si>
  <si>
    <t>F20D1(g)</t>
  </si>
  <si>
    <t>F22D1(g)(standardized)</t>
  </si>
  <si>
    <t>F22D1CN9(g)</t>
  </si>
  <si>
    <t>F22D1TN9(g)</t>
  </si>
  <si>
    <t>F22D1C(g)</t>
  </si>
  <si>
    <t>F22D1N11(g)</t>
  </si>
  <si>
    <t>F22D1N9(g)</t>
  </si>
  <si>
    <t>F22D1T(g)</t>
  </si>
  <si>
    <t>F22D1(g)</t>
  </si>
  <si>
    <t>F24D1(g)(standardized)</t>
  </si>
  <si>
    <t>F24D1CN9(g)</t>
  </si>
  <si>
    <t>F24D1C(g)</t>
  </si>
  <si>
    <t>F24D1N9(g)</t>
  </si>
  <si>
    <t>F24D1(g)</t>
  </si>
  <si>
    <t>F16D2(g)(standardized)</t>
  </si>
  <si>
    <t>F16D2CN4(g)</t>
  </si>
  <si>
    <t>F16D2N6(g)</t>
  </si>
  <si>
    <t>F16D2N4(g)</t>
  </si>
  <si>
    <t>F16D2C(g)</t>
  </si>
  <si>
    <t>F16D2(g)</t>
  </si>
  <si>
    <t>F17D2(g)</t>
  </si>
  <si>
    <t>F18D2(g)(standardized)</t>
  </si>
  <si>
    <t>F18D2CN6(g)</t>
  </si>
  <si>
    <t>F18D2TN6(g)</t>
  </si>
  <si>
    <t>F18D2CLA(g)</t>
  </si>
  <si>
    <t>F18D2T(g)</t>
  </si>
  <si>
    <t>F18D2N6(g)</t>
  </si>
  <si>
    <t>F18D2N4(g)</t>
  </si>
  <si>
    <t>F18D2C(g)</t>
  </si>
  <si>
    <t>F18D2(g)</t>
  </si>
  <si>
    <t>F20D2(g)(standardized)</t>
  </si>
  <si>
    <t>F20D2CN6(g)</t>
  </si>
  <si>
    <t>F20D2N9(g)</t>
  </si>
  <si>
    <t>F20D2N6(g)</t>
  </si>
  <si>
    <t>F20D2C(g)</t>
  </si>
  <si>
    <t>F20D2(g)</t>
  </si>
  <si>
    <t>F22D2(g)(standardized)</t>
  </si>
  <si>
    <t>F22D2CN6(g)</t>
  </si>
  <si>
    <t>F22D2N6(g)</t>
  </si>
  <si>
    <t>F22D2(g)</t>
  </si>
  <si>
    <t>F16D3(g)(standardized)</t>
  </si>
  <si>
    <t>F16D3N4(g)</t>
  </si>
  <si>
    <t>F16D3N3(g)</t>
  </si>
  <si>
    <t>F16D3C(g)</t>
  </si>
  <si>
    <t>F16D3(g)</t>
  </si>
  <si>
    <t>F18D3(g)(standardized)</t>
  </si>
  <si>
    <t>F18D3CN6(g)</t>
  </si>
  <si>
    <t>F18D3CN3(g)</t>
  </si>
  <si>
    <t>F18D3T(g)</t>
  </si>
  <si>
    <t>F18D3N6(g)</t>
  </si>
  <si>
    <t>F18D3N4(g)</t>
  </si>
  <si>
    <t>F18D3N3(g)</t>
  </si>
  <si>
    <t>F18D3(g)</t>
  </si>
  <si>
    <t>F20D3(g)(standardized)</t>
  </si>
  <si>
    <t>F20D3CN6(g)</t>
  </si>
  <si>
    <t>F20D3CN3(g)</t>
  </si>
  <si>
    <t>F20D3(g)</t>
  </si>
  <si>
    <t>F20D3N9(g)</t>
  </si>
  <si>
    <t>F20D3N6(g)</t>
  </si>
  <si>
    <t>F20D3N3(g)</t>
  </si>
  <si>
    <t>F22D3(g)(standardized)</t>
  </si>
  <si>
    <t>F22D3CN3(g)</t>
  </si>
  <si>
    <t>F22D3CN6(g)</t>
  </si>
  <si>
    <t>F22D3N6(g)</t>
  </si>
  <si>
    <t>F22D3(g)</t>
  </si>
  <si>
    <t>F16D4(g)(standardized)</t>
  </si>
  <si>
    <t>F16D4CN1(g)</t>
  </si>
  <si>
    <t>F16D4N3(g)</t>
  </si>
  <si>
    <t>F16D4C(g)</t>
  </si>
  <si>
    <t>F16D4(g)</t>
  </si>
  <si>
    <t>F18D4(g)(standardized)</t>
  </si>
  <si>
    <t>F18D4CN3(g)</t>
  </si>
  <si>
    <t>F18D4N3(g)</t>
  </si>
  <si>
    <t>F18D4(g)</t>
  </si>
  <si>
    <t>F20D4(g)(standardized)</t>
  </si>
  <si>
    <t>F20D4CN6(g)</t>
  </si>
  <si>
    <t>F20D4N6(g)</t>
  </si>
  <si>
    <t>F20D4N3(g)</t>
  </si>
  <si>
    <t>F20D4(g)</t>
  </si>
  <si>
    <t>F22D4(g)(standardized)</t>
  </si>
  <si>
    <t>F22D4CN6(g)</t>
  </si>
  <si>
    <t>F22D4N6(g)</t>
  </si>
  <si>
    <t>F22D4N3(g)</t>
  </si>
  <si>
    <t>F22D4(g)</t>
  </si>
  <si>
    <t>F20D5(g)(standardized)</t>
  </si>
  <si>
    <t>F20D5CN3(g)</t>
  </si>
  <si>
    <t>F20D5N3(g)</t>
  </si>
  <si>
    <t>F20D5(g)</t>
  </si>
  <si>
    <t>F21D5(g)(standardized)</t>
  </si>
  <si>
    <t>F21D5CN3(g)</t>
  </si>
  <si>
    <t>F21D5N3(g)</t>
  </si>
  <si>
    <t>F21D5(g)</t>
  </si>
  <si>
    <t>F22D5(g)(standardized)</t>
  </si>
  <si>
    <t>F22D5CN6(g)</t>
  </si>
  <si>
    <t>F22D5CN3(g)</t>
  </si>
  <si>
    <t>F22D5N6(g)</t>
  </si>
  <si>
    <t>F22D5N3(g)</t>
  </si>
  <si>
    <t>F22D5(g)</t>
  </si>
  <si>
    <t>F22D6(g)(standardized)</t>
  </si>
  <si>
    <t>F22D6CN3(g)</t>
  </si>
  <si>
    <t>F22D6N3(g)</t>
  </si>
  <si>
    <t>F22D6(g)</t>
  </si>
  <si>
    <t>F24D6(g)(standardized)</t>
  </si>
  <si>
    <t>F24D6N3(g)</t>
  </si>
  <si>
    <t>F24D6(g)</t>
  </si>
  <si>
    <t>CEREALS AND CEREAL PRODUCTS</t>
  </si>
  <si>
    <t>Amaranth, whole grain, dry, raw</t>
  </si>
  <si>
    <t>Amaranth, whole grain, dry, stewed (without salt)</t>
  </si>
  <si>
    <t>Amaranth, whole grain, flour</t>
  </si>
  <si>
    <t>Biscuit, Savoury</t>
  </si>
  <si>
    <t>Biscuit, Sweet</t>
  </si>
  <si>
    <t>Bread, Brown</t>
  </si>
  <si>
    <t>[1.5]</t>
  </si>
  <si>
    <t>Bread, Sweet</t>
  </si>
  <si>
    <t>Bread, White</t>
  </si>
  <si>
    <t>Breakfast cereal, flakes of corn, fortified (iron, thiamine, riboflavin, niacin and folate)</t>
  </si>
  <si>
    <t>422*</t>
  </si>
  <si>
    <t>[0]</t>
  </si>
  <si>
    <t>Breakfast cereal, flakes of corn</t>
  </si>
  <si>
    <t>tr</t>
  </si>
  <si>
    <t>Breakfast cereal, wheat biscuits, Weetabix type</t>
  </si>
  <si>
    <t>Buns, Currant</t>
  </si>
  <si>
    <t>Cake or cupcake, plain butter cake, commercial</t>
  </si>
  <si>
    <t>Cake, Fruit</t>
  </si>
  <si>
    <t>Cake, Sponge, homemade</t>
  </si>
  <si>
    <t>Cake, Sponge, without fat</t>
  </si>
  <si>
    <t>Cakes (Various Fancy Iced)</t>
  </si>
  <si>
    <t>Cornflour, from maize starch</t>
  </si>
  <si>
    <t>Maize, grain, white variety, whole, dry, raw</t>
  </si>
  <si>
    <t/>
  </si>
  <si>
    <t>Maize, grain, white variety, whole, dry, boiled, drained (without salt)</t>
  </si>
  <si>
    <t>Maize, grain, white variety, whole, dry, stewed (without salt)</t>
  </si>
  <si>
    <t>Maize, grain, yellow variety, whole, dry, raw</t>
  </si>
  <si>
    <t>Maize, grain, yellow variety, whole, dry, boiled, drained (without salt)</t>
  </si>
  <si>
    <t>Maize, grain, yellow variety, whole, dry, stewed, drained (without salt)</t>
  </si>
  <si>
    <t>Maize meal, sifted, fortified, packaged, raw</t>
  </si>
  <si>
    <t>523*</t>
  </si>
  <si>
    <t>Maize, White, Degermed (Muthokoi)</t>
  </si>
  <si>
    <t>Maize, whole, flour, raw</t>
  </si>
  <si>
    <t>Green Maize, white, whole, grain, fresh, raw</t>
  </si>
  <si>
    <t>Green maize, white, whole, grain, fresh, boiled, drained (without salt)</t>
  </si>
  <si>
    <t>Green Maize, white, whole, grain, fresh, stewed (without salt)</t>
  </si>
  <si>
    <t>Millet, bulrush, flour</t>
  </si>
  <si>
    <t>Millet, bulrush, grain, dry, raw</t>
  </si>
  <si>
    <t>[3]</t>
  </si>
  <si>
    <t>Millet, bulrush, whole, grain, dry, boiled, drained (without salt)</t>
  </si>
  <si>
    <t>Millet, bulrush, whole, grain, dry, stewed, drained (without salt)</t>
  </si>
  <si>
    <t>Millet, finger, flour</t>
  </si>
  <si>
    <t xml:space="preserve">Millet, Finger, grain, dried, raw    </t>
  </si>
  <si>
    <t>[1.9]</t>
  </si>
  <si>
    <t>Millet Yeast (germinated millet seeds)</t>
  </si>
  <si>
    <t>[22.6]</t>
  </si>
  <si>
    <t>[1.64]</t>
  </si>
  <si>
    <t>[15]</t>
  </si>
  <si>
    <t>[0.04]</t>
  </si>
  <si>
    <t>[4.5]</t>
  </si>
  <si>
    <t>[93]</t>
  </si>
  <si>
    <t>[90]</t>
  </si>
  <si>
    <t>Oat bran, unprocessed, uncooked</t>
  </si>
  <si>
    <t>Pasta, macaroni, plain, dry, raw-imported</t>
  </si>
  <si>
    <t>Pasta, macaroni, plain, dry, imported, boiled, drained (without salt)</t>
  </si>
  <si>
    <t>Pasta, macaroni, plain, dry, imported boiled in recipe (without salt)</t>
  </si>
  <si>
    <t>Pasta, spaghetti, dry, raw-imported</t>
  </si>
  <si>
    <t>Pasta, spaghetti, dry, imported, boiled, drained (without salt)</t>
  </si>
  <si>
    <t>Pasta, spaghetti, dry, imported, boiled in recipe (without salt)</t>
  </si>
  <si>
    <t>Rice, Flour</t>
  </si>
  <si>
    <t xml:space="preserve">Rice, parboiled, raw </t>
  </si>
  <si>
    <t>[10]</t>
  </si>
  <si>
    <t>Rice, parboiled, boiled (without salt)</t>
  </si>
  <si>
    <t xml:space="preserve">Rice, white, milled, polished grain, dry, raw </t>
  </si>
  <si>
    <t>[9]</t>
  </si>
  <si>
    <t>Rice, white, milled, polished grain, dry, boiled (without salt)</t>
  </si>
  <si>
    <t>Semolina</t>
  </si>
  <si>
    <t>Scone, plain, commercial</t>
  </si>
  <si>
    <t>Sorghum, Grain, Red, Dried, Raw</t>
  </si>
  <si>
    <t>Sorghum, whole, grain, red, dried, boiled, drained (without salt)</t>
  </si>
  <si>
    <t>Sorghum, whole, grain, red, dried, stewed, drained (without salt)</t>
  </si>
  <si>
    <t>Sorghum, Grain, Red, Flour</t>
  </si>
  <si>
    <t>Sorghum, grain, white, dry, raw</t>
  </si>
  <si>
    <t>Sorghum, whole, grain white, dry, boiled, drained (without salt)</t>
  </si>
  <si>
    <t>Sorghum, whole, grain white, dry, stewed, drained (without salt)</t>
  </si>
  <si>
    <t>Sorghum, grain, white, flour</t>
  </si>
  <si>
    <t>Teff, raw</t>
  </si>
  <si>
    <t>Wheat Flour-Atta</t>
  </si>
  <si>
    <t>Wheat Flour (refined/fortified/sifted packaged), raw</t>
  </si>
  <si>
    <t>577*</t>
  </si>
  <si>
    <t xml:space="preserve">Wheat, whole, flour, raw </t>
  </si>
  <si>
    <t xml:space="preserve">Wheat, whole, grain, dry, raw </t>
  </si>
  <si>
    <t>Wheat, whole, grain, dry, boiled (without salt)</t>
  </si>
  <si>
    <t>Wheat, whole, grain, dry, stewed (without salt)</t>
  </si>
  <si>
    <t>STARCHY ROOTS, TUBERS AND BANANAS</t>
  </si>
  <si>
    <t>Arrowroot, flour</t>
  </si>
  <si>
    <t>Arrowroot, peeled, raw</t>
  </si>
  <si>
    <t>Arrowroot, peeled, boiled, drained (without salt)</t>
  </si>
  <si>
    <t>Banana, BITA 3, dried, flour</t>
  </si>
  <si>
    <t>Banana, plantain, green, raw</t>
  </si>
  <si>
    <t>[0.4]</t>
  </si>
  <si>
    <t>Beet root, peeled, raw</t>
  </si>
  <si>
    <t>Beet root, peeled, boiled, drained (without salt)</t>
  </si>
  <si>
    <t>Beet root, peeled, stewed (without salt)</t>
  </si>
  <si>
    <t>Cassava, root, white, peeled, raw</t>
  </si>
  <si>
    <t>Cassava, root, white, peeled, boiled, drained (without salt)</t>
  </si>
  <si>
    <t>Cassava, root, yellow, peeled, raw</t>
  </si>
  <si>
    <t>[730]</t>
  </si>
  <si>
    <t>Cassava, root, yellow, peeled, boiled, drained (without salt)</t>
  </si>
  <si>
    <t>Potato, Irish (English), white variety, peeled, raw</t>
  </si>
  <si>
    <t>Potato, Irish (English), white variety, peeled, boiled, drained (without salt)</t>
  </si>
  <si>
    <t>Potato, Irish (English), white variety, peeled, steamed (without salt)</t>
  </si>
  <si>
    <t>Radish, round, red skin, raw</t>
  </si>
  <si>
    <t>Radish, long, red skin, raw</t>
  </si>
  <si>
    <t>[0.1]</t>
  </si>
  <si>
    <t>Radish, white skin, raw</t>
  </si>
  <si>
    <t>Sweet potato, brown skin, peeled, raw</t>
  </si>
  <si>
    <t>Sweet potato, brown skin, peeled, boiled, drained (without salt)</t>
  </si>
  <si>
    <t>Sweetpotato, orange, biofortified, raw</t>
  </si>
  <si>
    <t>[6200]</t>
  </si>
  <si>
    <t>Sweetpotato, orange, biofortified, boiled, drained (without salt)</t>
  </si>
  <si>
    <t>Sweet potato, pink skin</t>
  </si>
  <si>
    <t>[0.6]</t>
  </si>
  <si>
    <t>Sweet potato, pink skin, boiled, drained (without salt)</t>
  </si>
  <si>
    <t>Taro, peeled, raw</t>
  </si>
  <si>
    <t>[30]</t>
  </si>
  <si>
    <t>Turnip, root, raw</t>
  </si>
  <si>
    <t>[0.2]</t>
  </si>
  <si>
    <t>Yam, flour</t>
  </si>
  <si>
    <t>Yam, white, raw</t>
  </si>
  <si>
    <t>[6]</t>
  </si>
  <si>
    <t>Yam, white, boiled, drained (without salt)</t>
  </si>
  <si>
    <t>LEGUMES AND PULSES</t>
  </si>
  <si>
    <t>Beans, broad, dry, raw</t>
  </si>
  <si>
    <t>Beans, broad, dry, unsoaked, boiled, drained (without salt)</t>
  </si>
  <si>
    <t>Beans, broad, dry, unsoaked, boiled (without salt, water not discarded)</t>
  </si>
  <si>
    <t>Beans, broad, dry, water-soaked, boiled in different water, drained (without salt)</t>
  </si>
  <si>
    <t>Beans, broad, dry, water-soaked, boiled in different water (without salt, water not discarded)</t>
  </si>
  <si>
    <t>Beans, broad, fresh, raw</t>
  </si>
  <si>
    <t>Beans, broad, fresh, boiled, drained (without salt)</t>
  </si>
  <si>
    <t>Beans, cluster, fresh, raw</t>
  </si>
  <si>
    <t>[41]</t>
  </si>
  <si>
    <t>Beans, cluster, fresh, boiled, drained (without salt)</t>
  </si>
  <si>
    <t>Beans, kidney, dry, raw</t>
  </si>
  <si>
    <t>Beans, kidney, dry, unsoaked, boiled, drained (without salt)</t>
  </si>
  <si>
    <t>Beans, kidney, dry, unsoaked, boiled (without salt, water not discarded)</t>
  </si>
  <si>
    <t>Beans, kidney, dry, water-soaked, boiled in different water, drained (without salt)</t>
  </si>
  <si>
    <t>Beans, kidney, dry, water-soaked, boiled in different water (without salt, water not discarded)</t>
  </si>
  <si>
    <t>Beans, lima, dry, raw</t>
  </si>
  <si>
    <t>Beans, lima, dry, unsoaked, boiled, drained (without salt)</t>
  </si>
  <si>
    <t>Beans, lima, dry, unsoaked, boiled (without salt, water not discarded)</t>
  </si>
  <si>
    <t>Beans, lima, dry, water-soaked, boiled in different water, drained (without salt)</t>
  </si>
  <si>
    <t>Beans, lima, dry, water-soaked, boiled in different water (without salt, water not discarded)</t>
  </si>
  <si>
    <t>Bean, red, fresh, raw</t>
  </si>
  <si>
    <t>Beans, shellie, canned, solid &amp; liquids</t>
  </si>
  <si>
    <t>Bonavist, dry, raw</t>
  </si>
  <si>
    <t>[1.4]</t>
  </si>
  <si>
    <t>Bonavist, dry, unsoaked, boiled, drained (without salt)</t>
  </si>
  <si>
    <t>Bonavist, dry, unsoaked, boiled (without salt, water not discarded)</t>
  </si>
  <si>
    <t>Bonavist, dry, water-soaked, boiled in different water, drained (without salt)</t>
  </si>
  <si>
    <t>Bonavist, dry, water-soaked, boiled in different water (without salt, water not discarded)</t>
  </si>
  <si>
    <t>Bonavist, fresh, raw</t>
  </si>
  <si>
    <t>Chick peas, whole, dry, raw</t>
  </si>
  <si>
    <t>Chick peas, whole, dry, unsoaked, boiled, drained (without salt)</t>
  </si>
  <si>
    <t>Chick peas, whole, unsoaked, boiled (without salt, water not discarded)</t>
  </si>
  <si>
    <t>Chick peas, whole, dry, water-soaked, boiled in different water, drained (without salt)</t>
  </si>
  <si>
    <t>Chick peas, whole, dry, water-soaked, boiled in different water (without salt, water not discarded)</t>
  </si>
  <si>
    <t>Cowpeas, dry, raw</t>
  </si>
  <si>
    <t>-</t>
  </si>
  <si>
    <t>Cowpeas, dry, unsoaked, boiled, drained (without salt)</t>
  </si>
  <si>
    <t>Cowpeas, unsoaked, boiled (without salt, water not discarded)</t>
  </si>
  <si>
    <t>Cowpeas, dry, water-soaked, boiled in different water, drained (without salt)</t>
  </si>
  <si>
    <t>Cowpeas, dry, water-soaked, boiled in different water (without salt, water not discarded)</t>
  </si>
  <si>
    <t>Cowpeas, fresh, raw</t>
  </si>
  <si>
    <t>Cowpeas, fresh, boiled, drained (without salt)</t>
  </si>
  <si>
    <t>Flour, soya, full fat</t>
  </si>
  <si>
    <t>Flour, soya, low fat</t>
  </si>
  <si>
    <t>Garden peas, fresh, raw</t>
  </si>
  <si>
    <t>Garden peas, fresh, boiled, drained (without salt)</t>
  </si>
  <si>
    <t>Garden peas, dry, raw</t>
  </si>
  <si>
    <t>[110]</t>
  </si>
  <si>
    <t>Garden peas, dry, unsoaked, boiled, drained (without salt)</t>
  </si>
  <si>
    <t>Garden peas, unsoaked, boiled (without salt, water not discarded)</t>
  </si>
  <si>
    <t>Garden peas, dry, water-soaked, boiled in different water, drained (without salt)</t>
  </si>
  <si>
    <t>Garden peas, dry, water-soaked, boiled in different water (without salt, water not discarded)</t>
  </si>
  <si>
    <t>Gram, black, dry, raw</t>
  </si>
  <si>
    <t>Gram, black, dry, unsoaked, boiled, drained (without salt)</t>
  </si>
  <si>
    <t>Gram, black, dry, unsoaked, boiled (without salt, water not discarded)</t>
  </si>
  <si>
    <t>Gram, black, dry, water-soaked, boiled in different water, drained (without salt)</t>
  </si>
  <si>
    <t>Gram, black, dry, water-soaked, boiled in different water (without salt, water not discarded)</t>
  </si>
  <si>
    <t>Gram, Flour</t>
  </si>
  <si>
    <t>Gram, green, dry, raw</t>
  </si>
  <si>
    <t>[1.7]</t>
  </si>
  <si>
    <t>Gram, green, dry, unsoaked, boiled, drained (without salt)</t>
  </si>
  <si>
    <t>Gram, green, dry, unsoaked, boiled (without salt, water not discarded)</t>
  </si>
  <si>
    <t>Gram, green, dry, water-soaked, boiled in different water, drained (without salt)</t>
  </si>
  <si>
    <t>Gram, green, dry, water-soaked, boiled in different water (without salt, water not discarded)</t>
  </si>
  <si>
    <t>Lentils, whole, dry, raw</t>
  </si>
  <si>
    <t>[132]</t>
  </si>
  <si>
    <t>Lentils, whole, dry, unsoaked, boiled, drained (without salt)</t>
  </si>
  <si>
    <t>Lentils, whole, unsoaked, boiled (without salt, water not discarded)</t>
  </si>
  <si>
    <t>Lentils, whole, dry, water-soaked, boiled in different water, drained (without salt)</t>
  </si>
  <si>
    <t>Lentils, whole, dry, water-soaked, boiled in different water (without salt, water not discarded)</t>
  </si>
  <si>
    <t>Pigeon peas, dry, raw</t>
  </si>
  <si>
    <t>[2.1]</t>
  </si>
  <si>
    <t>Pigeon peas, dry, unsoaked, boiled, drained (without salt)</t>
  </si>
  <si>
    <t>Pigeon peas, dry, unsoaked, boiled (without salt, water not discarded)</t>
  </si>
  <si>
    <t>Pigeon peas, dry, water-soaked, boiled in different water, drained (without salt)</t>
  </si>
  <si>
    <t>Pigeon peas, dry, water-soaked, boiled in different water (without salt, water not discarded)</t>
  </si>
  <si>
    <t>Soybean, dry, raw</t>
  </si>
  <si>
    <t>[19.1]</t>
  </si>
  <si>
    <t>Soybean, dry, unsoaked, boiled, drained (without salt)</t>
  </si>
  <si>
    <t>Soybean, dry, water-soaked, boiled in different water, drained (without salt)</t>
  </si>
  <si>
    <t>VEGETABLE AND VEGETABLE PROCUCTS</t>
  </si>
  <si>
    <t>Amaranth, leaves, picked, raw</t>
  </si>
  <si>
    <t>Amaranth, leaves, picked, boiled, drained (without salt)</t>
  </si>
  <si>
    <t>Amaranth, leaves, picked, stewed (without salt)</t>
  </si>
  <si>
    <t>Bitter gourd, whole, different varieties, raw</t>
  </si>
  <si>
    <t>Bitter gourd, whole, different varieties, boiled, drained (without salt)</t>
  </si>
  <si>
    <t>Black (African) nightshade, indigenous, leaves, picked, raw</t>
  </si>
  <si>
    <t>[36]</t>
  </si>
  <si>
    <t>Black (African) nightshade, indigenous, leaves, picked, boiled, drained (without salt)</t>
  </si>
  <si>
    <t>Broccoli, tops and stems, raw</t>
  </si>
  <si>
    <t>Black (African) nightshade, indigenous, leaves, picked, steamed</t>
  </si>
  <si>
    <t>Broccoli, tops and stems, boiled, drained (without salt)</t>
  </si>
  <si>
    <t>Broccoli, tops and stems, steamed (without salt)</t>
  </si>
  <si>
    <t>Cabbage, leaf head, Chinese, raw</t>
  </si>
  <si>
    <t>Cabbage, leaf head, Chinese, boiled, drained (without salt)</t>
  </si>
  <si>
    <t>Cabbage, leaf head, Chinese, steamed (without salt)</t>
  </si>
  <si>
    <t>Cabbage, leaf head, red raw</t>
  </si>
  <si>
    <t>Cabbage, leaf head, red, boiled, drained (without salt)</t>
  </si>
  <si>
    <t>Cabbage, leaf head, red, stewed (without salt)</t>
  </si>
  <si>
    <t>Cabbage, leaf head, white, raw</t>
  </si>
  <si>
    <t>Cabbage, leaf head, white, boiled, drained (without salt)</t>
  </si>
  <si>
    <t>Cabbage, leaf head, white, stewed (without salt)</t>
  </si>
  <si>
    <t>Capsicum (sweet peper), green, raw</t>
  </si>
  <si>
    <t>Capsicum (sweet peper), green, boiled, drained (without salt)</t>
  </si>
  <si>
    <t>Capsicum (sweet peper), green, grilled (without salt and fat)</t>
  </si>
  <si>
    <t>Capsicum (sweet peper), green, baked (without salt)</t>
  </si>
  <si>
    <t>Capsicum (sweet peper), red, raw</t>
  </si>
  <si>
    <t>Capsicum (sweet peper), red, boiled, drained (without salt)</t>
  </si>
  <si>
    <t>Capsicum (sweet peper), red, grilled (without salt and fat)</t>
  </si>
  <si>
    <t>Capsicum (sweet peper), red, baked (without salt)</t>
  </si>
  <si>
    <t>Capsicum (sweet peper), yellow, raw</t>
  </si>
  <si>
    <t>Capsicum (sweet peper), yellow, boiled, drained (without salt)</t>
  </si>
  <si>
    <t>Capsicum (sweet peper), yellow, grilled (without salt and fat)</t>
  </si>
  <si>
    <t>Capsicum (sweet peper), yellow, baked (without salt)</t>
  </si>
  <si>
    <t>Carrot, peeled, raw</t>
  </si>
  <si>
    <t>Carrot, peeled, boiled, drained (without salt)</t>
  </si>
  <si>
    <t>Carrot, peeled, stewed (without salt)</t>
  </si>
  <si>
    <t>Cauliflower, tops and stems, raw</t>
  </si>
  <si>
    <t>Cauliflower, tops and stems, boiled, drained (without salt)</t>
  </si>
  <si>
    <t>Celery, stalk, raw</t>
  </si>
  <si>
    <t>Celery, stalk, boiled, drained (without salt)</t>
  </si>
  <si>
    <t>Courgette, green, unpeeled, raw</t>
  </si>
  <si>
    <t>Courgette, green, unpeeled, boiled, drained (without salt)</t>
  </si>
  <si>
    <t>Cowpea, leaves, picked, raw</t>
  </si>
  <si>
    <t>Cowpea, leaves, picked, boiled, drained (without salt)</t>
  </si>
  <si>
    <t>Cowpea, leaves, picked, steamed (without salt)</t>
  </si>
  <si>
    <t>Cucumber, green, unpeeled, raw</t>
  </si>
  <si>
    <t>Eggplant / Brinjal, different varieties, whole edible, raw</t>
  </si>
  <si>
    <t>Eggplant / Brinjal, different varieties, whole edible, boiled, drained (without salt)</t>
  </si>
  <si>
    <t>Eggplant / Brinjal, different varieties, whole edible, stewed (without salt)</t>
  </si>
  <si>
    <t>Jute mallow, picked leaves, raw</t>
  </si>
  <si>
    <t>Jute mallow, picked leaves, boiled, drained (without salt)</t>
  </si>
  <si>
    <t>Jute mallow, picked leaves, stewed (without salt)</t>
  </si>
  <si>
    <t>Kale, Ethiopian (kanzera), leaves, raw</t>
  </si>
  <si>
    <t>Kale, Ethiopian (kanzera), leaves, boiled, drained (without salt)</t>
  </si>
  <si>
    <t>Kale, Ethiopian (kanzera), leaves, steamed (without salt)</t>
  </si>
  <si>
    <t>Kale (sukuma wiki) raw</t>
  </si>
  <si>
    <t>[0.3]</t>
  </si>
  <si>
    <t>Kale (sukuma wiki), boiled, drained (without salt)</t>
  </si>
  <si>
    <t>Kale (sukuma wiki), steamed (without salt)</t>
  </si>
  <si>
    <t>Leeks, bulb and stem, raw</t>
  </si>
  <si>
    <t>Leeks, bulb and stem, boiled, drained (without salt)</t>
  </si>
  <si>
    <t>Lettuce, not further defined, raw</t>
  </si>
  <si>
    <t>Mushroom, fresh, raw</t>
  </si>
  <si>
    <t>Mushroom, fresh, boiled, drained (without salt)</t>
  </si>
  <si>
    <t>Mushroom, fresh, stewed (without salt)</t>
  </si>
  <si>
    <t xml:space="preserve">Mushroom, dried, raw      </t>
  </si>
  <si>
    <t>[2.9]</t>
  </si>
  <si>
    <t>Mushroom, dried, boiled, drained (without salt)</t>
  </si>
  <si>
    <t>Mushroom, raw, canned in brine (drained)</t>
  </si>
  <si>
    <t xml:space="preserve">Okra, fresh, raw       </t>
  </si>
  <si>
    <t>Okra, fresh, boiled, drained (without salt)</t>
  </si>
  <si>
    <t>Okra, fresh, stewed (without salt)</t>
  </si>
  <si>
    <t>Pumpkin, flesh, yellow w/o seeds, raw</t>
  </si>
  <si>
    <t>Pumpkin, flesh, yellow w/o seeds, boiled, drained (without salt)</t>
  </si>
  <si>
    <t>Pumpkin, leaves, raw</t>
  </si>
  <si>
    <t>[0.7]</t>
  </si>
  <si>
    <t>Pumpkin, leaves, boiled, drained (without salt)</t>
  </si>
  <si>
    <t>Pumpkin, leaves, steamed (without salt)</t>
  </si>
  <si>
    <t>Spider plant, leaves, raw</t>
  </si>
  <si>
    <t>[0.8]</t>
  </si>
  <si>
    <t>Spider plant, leaves, boiled, drained (without salt)</t>
  </si>
  <si>
    <t>Spider plant, leaves, steamed (without salt)</t>
  </si>
  <si>
    <t>Spinach, leaves, raw</t>
  </si>
  <si>
    <t>Spinach, leaves, boiled, drained (without salt)</t>
  </si>
  <si>
    <t>Spinach, leaves, stewed (without salt)</t>
  </si>
  <si>
    <t>Spinach, Swiss chard, leaves, raw</t>
  </si>
  <si>
    <t>Spinach, Swiss chard, leaves, boiled, drained (without salt)</t>
  </si>
  <si>
    <t>Spinach, Swiss chard, leaves, stewed (without salt)</t>
  </si>
  <si>
    <t>Squash, butternut, peeled, flesh, raw</t>
  </si>
  <si>
    <t>Squash, butternut, peeled, flesh, boiled, drained (without salt)</t>
  </si>
  <si>
    <t>Squash, butternut, peeled, flesh, steamed (without salt)</t>
  </si>
  <si>
    <t>Squash, butternut, peeled, flesh, baked (without salt)</t>
  </si>
  <si>
    <t>Stinging nettle, leaves, raw</t>
  </si>
  <si>
    <t>Stinging nettle, leaves, boiled, drained (without salt)</t>
  </si>
  <si>
    <t>Stinging nettle, leaves, steamed (without salt)</t>
  </si>
  <si>
    <t>Sweet Potato (Leaves)</t>
  </si>
  <si>
    <t>Tomato, green, raw</t>
  </si>
  <si>
    <t>Tomato, green, boiled, drained (without salt)</t>
  </si>
  <si>
    <t>Tomato, red, ripe, raw</t>
  </si>
  <si>
    <t>Tomato, red, ripe, boiled, drained (without salt)</t>
  </si>
  <si>
    <t>Tomato, canned, whole contents</t>
  </si>
  <si>
    <t>Vine (African) spinach, picked leaves, raw</t>
  </si>
  <si>
    <t>Vine (African) spinach, picked leaves, boiled, drained (without salt)</t>
  </si>
  <si>
    <t>FRUITS</t>
  </si>
  <si>
    <t>Apple, green skin, unpeeled, raw</t>
  </si>
  <si>
    <t>Apple, red, unpeeled, raw</t>
  </si>
  <si>
    <t>Avocado, ripe, raw</t>
  </si>
  <si>
    <t>Banana, cavendish, raw</t>
  </si>
  <si>
    <t>Baobab fruit, powderly part, dry, raw</t>
  </si>
  <si>
    <t>[6.8]</t>
  </si>
  <si>
    <t> tr</t>
  </si>
  <si>
    <t>Custard apple, peeled, raw</t>
  </si>
  <si>
    <t>Date, dried</t>
  </si>
  <si>
    <t>Date, raw</t>
  </si>
  <si>
    <t>[1.8]</t>
  </si>
  <si>
    <t>Doumpalm fruit, raw</t>
  </si>
  <si>
    <t>[14.8]</t>
  </si>
  <si>
    <t>Grapes, green, raw</t>
  </si>
  <si>
    <t>Guava, pink-fleshed, raw</t>
  </si>
  <si>
    <t>Jackfruit, fruit, yellow-fleshed, peeled, raw</t>
  </si>
  <si>
    <t>Lemon, juice, home squeezed</t>
  </si>
  <si>
    <t>Lemon peel, raw</t>
  </si>
  <si>
    <t>Lemon, pulp, raw</t>
  </si>
  <si>
    <t>Lime, juice</t>
  </si>
  <si>
    <t>Lime, pulp, raw</t>
  </si>
  <si>
    <t>Loquat, peeled, raw</t>
  </si>
  <si>
    <t>Mango, ripe, raw</t>
  </si>
  <si>
    <t>Mango, unripe, raw</t>
  </si>
  <si>
    <t>[26]</t>
  </si>
  <si>
    <t>Mulberry, raw</t>
  </si>
  <si>
    <t>Orange, Juice</t>
  </si>
  <si>
    <t>[64]</t>
  </si>
  <si>
    <t>Orange, pulp, raw</t>
  </si>
  <si>
    <t>Papaya, yellow skin, peeled, raw</t>
  </si>
  <si>
    <t>Passion fruit, dark purple skin, raw</t>
  </si>
  <si>
    <t>[0.9]</t>
  </si>
  <si>
    <t>Passion Fruit, juice</t>
  </si>
  <si>
    <t>Peach, yellow-fleshed, unpeeled, raw</t>
  </si>
  <si>
    <t>Pear, unpeeled, raw</t>
  </si>
  <si>
    <t>Pineapple, canned in syrup, whole contents</t>
  </si>
  <si>
    <t>Pineapple, raw</t>
  </si>
  <si>
    <t>Plum, purple skin, raw</t>
  </si>
  <si>
    <t>Pomegranate, raw</t>
  </si>
  <si>
    <t>Raspberry, raw</t>
  </si>
  <si>
    <t>Strawberry, raw</t>
  </si>
  <si>
    <t>Tangerine, juice, non-commercial</t>
  </si>
  <si>
    <t>Tangerine, pulp, raw</t>
  </si>
  <si>
    <t>Tree tomato, dark red skin, peeled, raw</t>
  </si>
  <si>
    <t>Watermelon, fruit, green with white stripes, raw</t>
  </si>
  <si>
    <t>Zambarau, peeled, raw</t>
  </si>
  <si>
    <t>[13.5]</t>
  </si>
  <si>
    <t> -</t>
  </si>
  <si>
    <t>- </t>
  </si>
  <si>
    <t>MILK AND DAIRY PRODUCTS</t>
  </si>
  <si>
    <t>Butter (cow milk), no added salt (~80-84% fat)</t>
  </si>
  <si>
    <t xml:space="preserve">Butter (cow milk), salted (~80% fat)  </t>
  </si>
  <si>
    <t>Cheese, cheddar, regular fat</t>
  </si>
  <si>
    <t>Cheese, cottage (cow milk), plain, skimmed</t>
  </si>
  <si>
    <t>Cheese, cottage (cow milk), plain, whole</t>
  </si>
  <si>
    <t>Cheese, cottage, Milk, Cow, Sour</t>
  </si>
  <si>
    <t>Cream, pure, 35% fat</t>
  </si>
  <si>
    <t>Ghee (cow milk)</t>
  </si>
  <si>
    <t>Ice cream, caramel flavour, regular fat</t>
  </si>
  <si>
    <t>Ice cream, chocolate flavour, regular fat</t>
  </si>
  <si>
    <t>Ice cream, strawberry flavour, regular fat</t>
  </si>
  <si>
    <t>Ice cream, vanilla flavour, regular fat</t>
  </si>
  <si>
    <t>Ice cream, vanilla flavour, with nuts, regular fat</t>
  </si>
  <si>
    <t xml:space="preserve">Milk, camel, whole, fresh, raw         </t>
  </si>
  <si>
    <t>Milk, camel, whole, fresh, boiled</t>
  </si>
  <si>
    <t>Milk, cow, condensed, skimmed, sweetened, raw</t>
  </si>
  <si>
    <t>Milk, cow, condensed, whole, sweetened, raw</t>
  </si>
  <si>
    <t>Milk, cow, powder, skimmed</t>
  </si>
  <si>
    <t xml:space="preserve">Milk, cow, powder, whole    </t>
  </si>
  <si>
    <t>Milk, cow, skimmed, raw</t>
  </si>
  <si>
    <t>Milk, cow, skimmed, boiled</t>
  </si>
  <si>
    <t>Milk, cow, whole, fermented (Lala - Industrial)</t>
  </si>
  <si>
    <t>Milk, cow, whole, fermented (Lala - mursik)</t>
  </si>
  <si>
    <t>Milk, cow, whole, fresh, raw</t>
  </si>
  <si>
    <t>Milk, cow, whole, fresh, boiled</t>
  </si>
  <si>
    <t xml:space="preserve">Milk, goat, fluid, whole, raw      </t>
  </si>
  <si>
    <t>Milk, goat, fluid, whole, boiled</t>
  </si>
  <si>
    <t>Milk, human/breast, mature, fluid</t>
  </si>
  <si>
    <t xml:space="preserve">Milk, sheep, fluid, whole, raw    </t>
  </si>
  <si>
    <t>Milk, sheep, fluid, whole, boiled</t>
  </si>
  <si>
    <t>Yoghurt, cow milk, whole, plain</t>
  </si>
  <si>
    <t>MEAT, POULTRY AND EGGS</t>
  </si>
  <si>
    <t>Beef, high fat, w/o bones, raw     </t>
  </si>
  <si>
    <t>Beef, high fat, w/o bones, boiled (without salt)</t>
  </si>
  <si>
    <t>Beef, high fat, w/o bones, grilled (without salt and fat)</t>
  </si>
  <si>
    <t>Beef, high fat, w/o bones, stewed (without salt)</t>
  </si>
  <si>
    <t>Beef, lean, raw</t>
  </si>
  <si>
    <t>Beef, lean, boiled (without salt)</t>
  </si>
  <si>
    <t>Beef, lean, grilled (without salt and fat)</t>
  </si>
  <si>
    <t>Beef, lean, stewed (without salt)</t>
  </si>
  <si>
    <t>Beef, liver, raw</t>
  </si>
  <si>
    <t>[4.2]</t>
  </si>
  <si>
    <t>Beef, liver, boiled (without salt)</t>
  </si>
  <si>
    <t>Beef, medium fat, w/o bones, raw</t>
  </si>
  <si>
    <t>Beef, medium fat, without bones, boiled (without salt)</t>
  </si>
  <si>
    <t>Beef, medium fat, without bones, grilled (without salt and fat)</t>
  </si>
  <si>
    <t>Beef, medium fat, without bones, stewed (without salt)</t>
  </si>
  <si>
    <t>Camel blood, raw</t>
  </si>
  <si>
    <t>[8]</t>
  </si>
  <si>
    <t>[114]</t>
  </si>
  <si>
    <t>[0.65]</t>
  </si>
  <si>
    <t>[12]</t>
  </si>
  <si>
    <t>[74]</t>
  </si>
  <si>
    <t>[0.05]</t>
  </si>
  <si>
    <t>Camel Meat</t>
  </si>
  <si>
    <t>Cow's blood, raw</t>
  </si>
  <si>
    <t>[14]</t>
  </si>
  <si>
    <t>[199]</t>
  </si>
  <si>
    <t>[1.13]</t>
  </si>
  <si>
    <t>[21]</t>
  </si>
  <si>
    <t>[0.08]</t>
  </si>
  <si>
    <t>[0.09]</t>
  </si>
  <si>
    <t>[0.35]</t>
  </si>
  <si>
    <t>Duck, meat and skin, fresh, raw</t>
  </si>
  <si>
    <t>Chicken, unespecified part, w/o bone, meat&amp;skin, raw</t>
  </si>
  <si>
    <t>Chicken, unspecified part, w/o bone, meat&amp;skin, boiled (without salt)</t>
  </si>
  <si>
    <t>Chicken, unspecified part, w/o bone, meat&amp;skin, grilled (without salt and fat)</t>
  </si>
  <si>
    <t>Egg, chicken, white (albumen), raw     </t>
  </si>
  <si>
    <t>Egg, chicken, white (albumin), boiled (without salt)</t>
  </si>
  <si>
    <t>Egg, chicken, whole, raw   </t>
  </si>
  <si>
    <t>[8.1]</t>
  </si>
  <si>
    <t>Egg, chicken, whole, boiled (without salt)</t>
  </si>
  <si>
    <t>Egg, chicken, whole, poached (without salt)</t>
  </si>
  <si>
    <t>Egg, chicken, yolk, raw   </t>
  </si>
  <si>
    <t>Egg, chicken, yolk, boiled (without salt)</t>
  </si>
  <si>
    <t>Goat blood, raw</t>
  </si>
  <si>
    <t>[3.9]</t>
  </si>
  <si>
    <t>[216]</t>
  </si>
  <si>
    <t>Goat, lean, raw</t>
  </si>
  <si>
    <t>Goat, lean, boiled (without salt)</t>
  </si>
  <si>
    <t>Goat, lean, grilled (without salt and fat)</t>
  </si>
  <si>
    <t>Goat liver, raw</t>
  </si>
  <si>
    <t>[178]</t>
  </si>
  <si>
    <t>Goat, liver, boiled (without salt)</t>
  </si>
  <si>
    <t>Goat, medium fat, raw</t>
  </si>
  <si>
    <t>Goat, medium fat, boiled (without salt)</t>
  </si>
  <si>
    <t>Goat, medium fat, grilled (without salt and fat)</t>
  </si>
  <si>
    <t>Guinea fowl, meat, with skin</t>
  </si>
  <si>
    <t>[3.2]</t>
  </si>
  <si>
    <t>Lamb liver, raw</t>
  </si>
  <si>
    <t>Lamb, liver, boiled (without salt)</t>
  </si>
  <si>
    <t>Lamb, raw (unspecified part)</t>
  </si>
  <si>
    <t>[22.7]</t>
  </si>
  <si>
    <t>Lamb, unspecified part, boiled (without salt)</t>
  </si>
  <si>
    <t>Lamb, unspecified part, grilled (without salt and fat)</t>
  </si>
  <si>
    <t>Pork, meat, raw (unspecified part)</t>
  </si>
  <si>
    <t>[23.5]</t>
  </si>
  <si>
    <t>Pork, meat, unspecified part, boiled (without salt)</t>
  </si>
  <si>
    <t>Pork, meat, unspecified part, grilled (without salt and fat)</t>
  </si>
  <si>
    <t>Rabbit meat, raw</t>
  </si>
  <si>
    <t>Rabbit meat, stewed (without salt)</t>
  </si>
  <si>
    <t>Rabbit meat, roasted (without salt and fat)</t>
  </si>
  <si>
    <t>Sausage, beef, raw</t>
  </si>
  <si>
    <t>[16.3]</t>
  </si>
  <si>
    <t>Sausage, beef, grilled (without salt and fat)</t>
  </si>
  <si>
    <t>Sausage, frankfurters</t>
  </si>
  <si>
    <t>[25]</t>
  </si>
  <si>
    <t>Sausage, frankfurters, boiled (without salt)</t>
  </si>
  <si>
    <t>Sausage, liver, raw</t>
  </si>
  <si>
    <t>Sausage, liver, grilled (without salt and fat)</t>
  </si>
  <si>
    <t>Sausage, pork, raw</t>
  </si>
  <si>
    <t>[32]</t>
  </si>
  <si>
    <t>Sausage, pork, boiled (without salt)</t>
  </si>
  <si>
    <t>Sausage, pork, grilled (without salt and fat)</t>
  </si>
  <si>
    <t>Quail, flesh &amp; skin, raw</t>
  </si>
  <si>
    <t>FISH AND SEA FOOD</t>
  </si>
  <si>
    <t>Cod, fillet, raw</t>
  </si>
  <si>
    <t>[2]</t>
  </si>
  <si>
    <t>Cod, fillet, steamed (without salt)</t>
  </si>
  <si>
    <t>Cod, fillet, grilled (without salt and fat)</t>
  </si>
  <si>
    <t>Cod, fillet, boiled in recipe (without salt and fat)</t>
  </si>
  <si>
    <t>Dagaa fish (omena), dried, raw</t>
  </si>
  <si>
    <t>[141]</t>
  </si>
  <si>
    <t>Dagaa fish (omena), dried, stewed (without salt)</t>
  </si>
  <si>
    <t>Eel, raw</t>
  </si>
  <si>
    <t>[1043]</t>
  </si>
  <si>
    <t>Eel, steamed (without salt)</t>
  </si>
  <si>
    <t>Eel, grilled (without salt and fat)</t>
  </si>
  <si>
    <t>Eel, boiled in recipe (without salt and fat)</t>
  </si>
  <si>
    <t>Herring stock, raw</t>
  </si>
  <si>
    <t>[4.3]</t>
  </si>
  <si>
    <t>[31]</t>
  </si>
  <si>
    <t>Herring stock, steamed (without salt)</t>
  </si>
  <si>
    <t>Herring stock, grilled (without salt)</t>
  </si>
  <si>
    <t>Herring stock, boiled in recipe (without salt and fat)</t>
  </si>
  <si>
    <t>Lungfish, fillet, raw</t>
  </si>
  <si>
    <t>[1]</t>
  </si>
  <si>
    <t>Lungfish, fillet, steamed (without salt)</t>
  </si>
  <si>
    <t>Lungfish, fillet, grilled (without salt and fat)</t>
  </si>
  <si>
    <t>Lungfish, fillet, boiled in recipe (without salt and fat)</t>
  </si>
  <si>
    <t>Mudfish (kamongo), fillet, raw</t>
  </si>
  <si>
    <t>Mudfish (kamongo), fillet, steamed (without salt)</t>
  </si>
  <si>
    <t>Mudfish (kamongo), fillet, grilled (without salt and fat)</t>
  </si>
  <si>
    <t>Mudfish (kamongo), fillet, boiled in recipe (without salt and fat)</t>
  </si>
  <si>
    <t>Mackerel, raw</t>
  </si>
  <si>
    <t>Nile perch, dry, raw</t>
  </si>
  <si>
    <t>[10.7]</t>
  </si>
  <si>
    <t>Nile perch, fillet w/o bones, raw</t>
  </si>
  <si>
    <t>Nile tilapia, fillet, w/o skin and bones, raw</t>
  </si>
  <si>
    <t>Prawns, flesh, raw</t>
  </si>
  <si>
    <t>Prawns, fresh, steamed (without salt)</t>
  </si>
  <si>
    <t>Prawns, fresh, grilled (without salt and fat)</t>
  </si>
  <si>
    <t>Prawns, fresh, boiled in recipe (without salt and fat)</t>
  </si>
  <si>
    <t>Sardine, flesh, raw</t>
  </si>
  <si>
    <t>[7.4]</t>
  </si>
  <si>
    <t>[13]</t>
  </si>
  <si>
    <t>[23]</t>
  </si>
  <si>
    <t>Sardine, fresh, steamed (without salt)</t>
  </si>
  <si>
    <t>Sardine, fresh, grilled (without salt and fat)</t>
  </si>
  <si>
    <t>Sardine, fresh, boiled in recipe (without salt and fat)</t>
  </si>
  <si>
    <t>Shark, raw</t>
  </si>
  <si>
    <t>Shark, steamed (without salt)</t>
  </si>
  <si>
    <t>Shark, grilled (without salt and fat)</t>
  </si>
  <si>
    <t>Shark, boiled in recipe (without salt and fat)</t>
  </si>
  <si>
    <t>Tuna, raw</t>
  </si>
  <si>
    <t>[18]</t>
  </si>
  <si>
    <t>Tuna, steamed (without salt)</t>
  </si>
  <si>
    <t>Tuna, grilled (without salt and fat)</t>
  </si>
  <si>
    <t>Tuna, boiled in recipe (without salt and fat)</t>
  </si>
  <si>
    <t>OILS AND FAT</t>
  </si>
  <si>
    <t>Animal fat/ lard</t>
  </si>
  <si>
    <t>Corn oil</t>
  </si>
  <si>
    <t>Fish liver oil</t>
  </si>
  <si>
    <t>Margarine,20% fat</t>
  </si>
  <si>
    <t>Margarine,60% fat</t>
  </si>
  <si>
    <t>Margarine,80% fat</t>
  </si>
  <si>
    <t>[83]</t>
  </si>
  <si>
    <t>Mustard seed oil</t>
  </si>
  <si>
    <t>Olive oil</t>
  </si>
  <si>
    <t>Peanut oil</t>
  </si>
  <si>
    <t>Red palm oil</t>
  </si>
  <si>
    <t xml:space="preserve">Shortening, commercial, vegetable fat </t>
  </si>
  <si>
    <t>Soya bean oil</t>
  </si>
  <si>
    <t>Sun flower oil</t>
  </si>
  <si>
    <t>NUTS AND SEEDS</t>
  </si>
  <si>
    <t>Bambara groundnuts, dried, raw</t>
  </si>
  <si>
    <t>Coconut, fresh, mature fruit, flesh</t>
  </si>
  <si>
    <t>Coconut, fresh, young or immature, flesh</t>
  </si>
  <si>
    <t>Coconut meat, dried (desiccated)</t>
  </si>
  <si>
    <t>Jack fruit, seed, mature, dry, raw</t>
  </si>
  <si>
    <t>Mustard Seeds, Dry, Raw</t>
  </si>
  <si>
    <t>[39.7]</t>
  </si>
  <si>
    <t>Nut, almond, with or without skin, raw, unsalted</t>
  </si>
  <si>
    <t>Nut, cashew, dry, raw, unsalted</t>
  </si>
  <si>
    <t>Nut, ground nut, with skin, unsalted, dry, raw</t>
  </si>
  <si>
    <t>Nut, macadamia, raw, unsalted</t>
  </si>
  <si>
    <t>Nut, pistachio, raw, unsalted</t>
  </si>
  <si>
    <t>Peanut Butter</t>
  </si>
  <si>
    <t>Seed, pumpkin, hulled &amp; dried, unsalted</t>
  </si>
  <si>
    <t>[228]</t>
  </si>
  <si>
    <t>Seed, sesame (sim sim) unsalted, dry, raw</t>
  </si>
  <si>
    <t>Seed, sunflower, unsalted, dry, raw</t>
  </si>
  <si>
    <t>Water Melon, Seed Kernel, Dry, Raw</t>
  </si>
  <si>
    <t>SUGAR AND SWEETENED PRODUCTS</t>
  </si>
  <si>
    <t xml:space="preserve">Honey, Raw  </t>
  </si>
  <si>
    <t xml:space="preserve">Sugarcane, Juice, Raw  </t>
  </si>
  <si>
    <t>[45]</t>
  </si>
  <si>
    <t>Sugar, white, granulated or lump</t>
  </si>
  <si>
    <t>BEVERAGES</t>
  </si>
  <si>
    <t>Beef, broth</t>
  </si>
  <si>
    <t>Coconut, fresh, water</t>
  </si>
  <si>
    <t>[2.5]</t>
  </si>
  <si>
    <t>Coffee, instant, dry powder or granules</t>
  </si>
  <si>
    <t>Drinking chocolate, powder</t>
  </si>
  <si>
    <t>Tea, chai, instant dry powder</t>
  </si>
  <si>
    <t>Water, tap</t>
  </si>
  <si>
    <t>Wine, Red</t>
  </si>
  <si>
    <t>Wine, White, Dry</t>
  </si>
  <si>
    <t>Wine, White, Sweet</t>
  </si>
  <si>
    <t>CONDIMENTS AND SPICES</t>
  </si>
  <si>
    <t>Anise seed</t>
  </si>
  <si>
    <t>Baking powder, dry powder</t>
  </si>
  <si>
    <t>Baking soda (bicarbonate), dry powder</t>
  </si>
  <si>
    <t>0.0</t>
  </si>
  <si>
    <t>Bay leaf, dried</t>
  </si>
  <si>
    <t>Cardamom, seeds, ground</t>
  </si>
  <si>
    <t>[4]</t>
  </si>
  <si>
    <t>Chilli, fresh, raw</t>
  </si>
  <si>
    <t>Chilli, dried</t>
  </si>
  <si>
    <t>[9.9]</t>
  </si>
  <si>
    <t>Cinnamon, dried, ground</t>
  </si>
  <si>
    <t>[39]</t>
  </si>
  <si>
    <t>Cloves, dry, raw</t>
  </si>
  <si>
    <t>Coconut, Milk</t>
  </si>
  <si>
    <t>Coriander Leaves, fresh, raw</t>
  </si>
  <si>
    <t>Coriander seed, dried, ground</t>
  </si>
  <si>
    <t>Cumin seeds, dried, raw</t>
  </si>
  <si>
    <t>Curry leaves, fresh, raw</t>
  </si>
  <si>
    <t>Curry powder</t>
  </si>
  <si>
    <t>Fenugreek leaves, fresh, raw</t>
  </si>
  <si>
    <t>[75]</t>
  </si>
  <si>
    <t>Fenugreek seeds, raw</t>
  </si>
  <si>
    <t>Garam masala</t>
  </si>
  <si>
    <t>Garlic, peeled or unpeeled, fresh, raw</t>
  </si>
  <si>
    <t>Ginger, dried, ground</t>
  </si>
  <si>
    <t>Green Ginger (Mature), fresh, raw</t>
  </si>
  <si>
    <t>Mint Leaves, fresh, raw</t>
  </si>
  <si>
    <t>[740]</t>
  </si>
  <si>
    <t>Onion, mature, red skinned, peeled, fresh, raw</t>
  </si>
  <si>
    <t>Onion, spring, raw</t>
  </si>
  <si>
    <t>Parsley, fresh, raw</t>
  </si>
  <si>
    <t>Pepper, ground, black, dry, raw</t>
  </si>
  <si>
    <t>Salt, Iodized</t>
  </si>
  <si>
    <t>Spice, mixed or all spice</t>
  </si>
  <si>
    <t>Tamarind, fruit, dry, raw</t>
  </si>
  <si>
    <t>Tamarind, fruit, fresh, raw</t>
  </si>
  <si>
    <t>Tomato, sauce (Ketchup)</t>
  </si>
  <si>
    <t>[260]</t>
  </si>
  <si>
    <t>Tomato, paste, with added salt</t>
  </si>
  <si>
    <t>Tomato, soup, condensed, canned</t>
  </si>
  <si>
    <t>Turmeric, dried, ground</t>
  </si>
  <si>
    <t>[3.1]</t>
  </si>
  <si>
    <t>Yeast, dry powder</t>
  </si>
  <si>
    <t>INSECTS</t>
  </si>
  <si>
    <t>Grasshopper, Brown, Fresh, Raw</t>
  </si>
  <si>
    <t>[12.8]</t>
  </si>
  <si>
    <t>Grasshopper, Green, Fresh, Raw</t>
  </si>
  <si>
    <t>[14.5]</t>
  </si>
  <si>
    <t xml:space="preserve">Termite, Dry, Raw   </t>
  </si>
  <si>
    <t>[43.6]</t>
  </si>
  <si>
    <t xml:space="preserve">Termite, Fresh, Raw   </t>
  </si>
  <si>
    <t xml:space="preserve">Mixed dishes </t>
  </si>
  <si>
    <t>Maize Porridge</t>
  </si>
  <si>
    <t>Sorghum, Finger Millet and Maize Porridge</t>
  </si>
  <si>
    <t>Kaimati (Fried Dumplings)</t>
  </si>
  <si>
    <t>209*</t>
  </si>
  <si>
    <t>Mahamri (Swahili Doughnuts)</t>
  </si>
  <si>
    <t>243*</t>
  </si>
  <si>
    <t>Whole Maize Flour Ugali</t>
  </si>
  <si>
    <t>“Brown” Maize and Finger Millet Flour Ugali</t>
  </si>
  <si>
    <t>Maize, Red Sorghum and Finger Millet Ugali</t>
  </si>
  <si>
    <t>Cassava and Red Sorghum Ugali</t>
  </si>
  <si>
    <t>Refined Maize Flour Ugali</t>
  </si>
  <si>
    <t>Red Sorghum, Maize flour &amp; Finger Millet Ugali</t>
  </si>
  <si>
    <t>Cassava Ugali</t>
  </si>
  <si>
    <t>Cassava, Millet &amp; Sorghum Porridge</t>
  </si>
  <si>
    <t>Cassava Porridge (Uji wa Muhogo)</t>
  </si>
  <si>
    <t>Finger Millet Porridge (Uji wa Wimbi)</t>
  </si>
  <si>
    <t>Bulrush Millet Porridge (Uji wa Mawele)</t>
  </si>
  <si>
    <t>Rice Flour Porridge (Uji wa Mchele)</t>
  </si>
  <si>
    <t>“Omena” (Silver Sardine Stew)</t>
  </si>
  <si>
    <t>“Busara” (Whole Maize and Finger Millet Porridge)</t>
  </si>
  <si>
    <t>White Chapati</t>
  </si>
  <si>
    <t>Brown Chapati</t>
  </si>
  <si>
    <t>36*</t>
  </si>
  <si>
    <t>Hard boiled eggs</t>
  </si>
  <si>
    <t>Fried Egg</t>
  </si>
  <si>
    <t>Omelette</t>
  </si>
  <si>
    <t>Spanish Omelette</t>
  </si>
  <si>
    <t>Meat Samosa</t>
  </si>
  <si>
    <t>222*</t>
  </si>
  <si>
    <t>Vegetable Samosa</t>
  </si>
  <si>
    <t>227*</t>
  </si>
  <si>
    <t>Pancakes</t>
  </si>
  <si>
    <t>203*</t>
  </si>
  <si>
    <t>Egg Toast</t>
  </si>
  <si>
    <t>Drop Scones</t>
  </si>
  <si>
    <t>166*</t>
  </si>
  <si>
    <t>“Terere” (Amaranth)</t>
  </si>
  <si>
    <t>Sukumawiki</t>
  </si>
  <si>
    <t>Stir-fried Cabbage</t>
  </si>
  <si>
    <t>Jute Mallow (Mrenda) &amp; Pumpkin Leaves</t>
  </si>
  <si>
    <t>Pumpkin Leaves</t>
  </si>
  <si>
    <t>Saget, Terere &amp; Managu (Spider plant, Amaranth &amp; African Nightshade)</t>
  </si>
  <si>
    <t>Pilau</t>
  </si>
  <si>
    <t>Mseto wa Ndengu</t>
  </si>
  <si>
    <t>Mseto wa Maharagwe</t>
  </si>
  <si>
    <t>Vine spinach</t>
  </si>
  <si>
    <t>Fiqe (Red Sorghum, Beans and Teff Flour)</t>
  </si>
  <si>
    <t>Qanchibelo (Beef, Maize &amp; Wheat Flour)</t>
  </si>
  <si>
    <t>85*</t>
  </si>
  <si>
    <t>Qita  "Maize &amp; wheat flour pancake"</t>
  </si>
  <si>
    <t>234*</t>
  </si>
  <si>
    <t>Gurdo, Marqa (Ugali in Sour Milk)</t>
  </si>
  <si>
    <t>Green Gram Stew</t>
  </si>
  <si>
    <t>Bean Stew</t>
  </si>
  <si>
    <t>Lentil Stew</t>
  </si>
  <si>
    <t>Camel Meat (Nyirinyiri)</t>
  </si>
  <si>
    <t>Mbuboyi (Blood Cooked in Fresh Milk)</t>
  </si>
  <si>
    <t>Ashir</t>
  </si>
  <si>
    <t>Ugali (Cassava, finger millet &amp; sorghum flour)</t>
  </si>
  <si>
    <t>Yam Stew</t>
  </si>
  <si>
    <t>Githeri (stewed Maize &amp; Beans)</t>
  </si>
  <si>
    <t>Mukimo (Maize, Beans, Potatoes &amp; Pumpkin Leaves)</t>
  </si>
  <si>
    <t>Githeri (Fresh Maize &amp; Beans)</t>
  </si>
  <si>
    <t>Matoke (Stewed Green Bananas &amp; Meat)</t>
  </si>
  <si>
    <t>Mukimo (Fresh Maize, Potato &amp; Pumpkin Leaves)</t>
  </si>
  <si>
    <t>Stewed Potatoes &amp; Arrowroots</t>
  </si>
  <si>
    <t>Mukimo wa Njahi (Black Beans, Green Bananas &amp; Potatoes)</t>
  </si>
  <si>
    <t>Githeri (Fresh beans and Maize)</t>
  </si>
  <si>
    <t>Mashed Potato and Bananas</t>
  </si>
  <si>
    <t>Mukimo wa Njahi (Raw &amp; Ripe Bananas)</t>
  </si>
  <si>
    <t>Groundnut Sauce</t>
  </si>
  <si>
    <t>Vimumunya vya Chumvi (Pumpkin &amp; Coconut Milk)</t>
  </si>
  <si>
    <t>Vinolo (Banana and Maize Flour Ugali)</t>
  </si>
  <si>
    <t>Vimumunya vya Sukari (Sweetened Pumpkin &amp; Coconut Milk)</t>
  </si>
  <si>
    <t>Wukunu (sweet potatoes &amp;dehulled black beans</t>
  </si>
  <si>
    <t>Mushenye (Green Maize and Sweet Potatoes)</t>
  </si>
  <si>
    <t>Ingokho (Stewed Chicken)</t>
  </si>
  <si>
    <t>Malesele (Cow Blood with Sour Milk) (Check)</t>
  </si>
  <si>
    <t>Tsiswa (Termites)</t>
  </si>
  <si>
    <t>Ingokho (Fried Chicken)</t>
  </si>
  <si>
    <t>Boiled Rice</t>
  </si>
  <si>
    <t>Onion Fried Rice (Wali wa Yasmin)</t>
  </si>
  <si>
    <t>Stir-fried Spinach</t>
  </si>
  <si>
    <t>Thabai / Thaa (Stinging Nettle)</t>
  </si>
  <si>
    <t>Stewed Cowpea Leaves (Rhikhuvi)</t>
  </si>
  <si>
    <t>Stewed Kunde &amp; Mrenda (Cowpeas Leaves and Jute Mallow)</t>
  </si>
  <si>
    <t>Stewed Mushrooms in Peanut Butter (Obwoba)</t>
  </si>
  <si>
    <t>Chai ya Maziwa (Mixed Tea)</t>
  </si>
  <si>
    <t>Stewed Dried Fish</t>
  </si>
  <si>
    <t>Kimanga (Smoked Green Bananas and Kidney Beans)</t>
  </si>
  <si>
    <t>Mashed Cassava and Pigeon Peas</t>
  </si>
  <si>
    <t>Ndoto (Red Kidney Beans &amp; Red Sorghum)</t>
  </si>
  <si>
    <t>Muthokoi (Dehusked Maize and Beans)</t>
  </si>
  <si>
    <t>Beef Stew</t>
  </si>
  <si>
    <t>Munono (Cow blood, beef, cow fat)</t>
  </si>
  <si>
    <t>Fresh blood and Fresh milk</t>
  </si>
  <si>
    <t>Kimanga (Mashed Sweet Potato &amp; Black Beans)</t>
  </si>
  <si>
    <t>Kitojo (Sweet Potato Leaves)</t>
  </si>
  <si>
    <t>Pigeon Peas Stew</t>
  </si>
  <si>
    <t>Nchenga/ Nzenga (Crushed Maize)</t>
  </si>
  <si>
    <t>Mseto wa Viazi (Potatoes in Rice)</t>
  </si>
  <si>
    <t>Stewed Guinea Fowl</t>
  </si>
  <si>
    <t>Fried tilapia</t>
  </si>
  <si>
    <t>Stewed Green Bananas</t>
  </si>
  <si>
    <t>Stir Fried Beef</t>
  </si>
  <si>
    <t>Stir Fried Goat Meat</t>
  </si>
  <si>
    <t>Finger Millet Ugali</t>
  </si>
  <si>
    <t>Omena Stew</t>
  </si>
  <si>
    <t>Aluru (Stewed Quails)</t>
  </si>
  <si>
    <t>Mashed Potatoes</t>
  </si>
  <si>
    <t>Mashed Bananas</t>
  </si>
  <si>
    <t>Enriched Mashed Potatoes</t>
  </si>
  <si>
    <t>Enriched Mashed Bananas</t>
  </si>
  <si>
    <t>Stewed Nile Perch</t>
  </si>
  <si>
    <t>Stewed Goat Meat</t>
  </si>
  <si>
    <t>Pan Fried Sweet Potatoes</t>
  </si>
  <si>
    <t>Potato Chips</t>
  </si>
  <si>
    <t>Kimito (Mashed Beans &amp; Potatoes)</t>
  </si>
  <si>
    <t>Arrowroot Stew</t>
  </si>
  <si>
    <t>Sweet Potatoes with Peanut Butter</t>
  </si>
  <si>
    <t>Black Bean Stew</t>
  </si>
  <si>
    <t>Bean Stew with Milk and Cream</t>
  </si>
  <si>
    <t>Rice with Milk</t>
  </si>
  <si>
    <t>Pan Fried Arrowroots</t>
  </si>
  <si>
    <t>Nyenyi (Mashed Pigeon Peas &amp; Green Maize)</t>
  </si>
  <si>
    <t>Finger Millet and Sorghum Porridge</t>
  </si>
  <si>
    <t>Mashed Pumpkin and Black Nightshade</t>
  </si>
  <si>
    <t>Enriched Matoke</t>
  </si>
  <si>
    <t>Oatmeal</t>
  </si>
  <si>
    <t>Oat Porridge</t>
  </si>
  <si>
    <t>Enriched Mandazi</t>
  </si>
  <si>
    <t>236*</t>
  </si>
  <si>
    <t>Basic Mandazi</t>
  </si>
  <si>
    <t>230*</t>
  </si>
  <si>
    <t>Stewed Split Dal</t>
  </si>
  <si>
    <t>Potato Curry</t>
  </si>
  <si>
    <t>Peas and Brinjal Curry</t>
  </si>
  <si>
    <t>Steamed Rice</t>
  </si>
  <si>
    <t>Rotli (Indian Chapati)</t>
  </si>
  <si>
    <t>39*</t>
  </si>
  <si>
    <t>Potato Bhajia</t>
  </si>
  <si>
    <t>Chaas (Diluted Yoghurt)</t>
  </si>
  <si>
    <t>Siro (Semolina &amp; Nuts)</t>
  </si>
  <si>
    <t>Minced Meat Balls</t>
  </si>
  <si>
    <t>Wheat Flour Porridge</t>
  </si>
  <si>
    <t>37*</t>
  </si>
  <si>
    <t>Okra Meat Dish</t>
  </si>
  <si>
    <t>Hydrabadi Biryani</t>
  </si>
  <si>
    <t>Chick Peas Curry</t>
  </si>
  <si>
    <t>Bhature (Fried Indian Bread)</t>
  </si>
  <si>
    <t>180*</t>
  </si>
  <si>
    <t>Pumpkins with Peanut Butter</t>
  </si>
  <si>
    <t xml:space="preserve">Boiled beans </t>
  </si>
  <si>
    <t>food group</t>
    <phoneticPr fontId="2"/>
  </si>
  <si>
    <t>id</t>
    <phoneticPr fontId="2"/>
  </si>
  <si>
    <t>food_name</t>
    <phoneticPr fontId="2"/>
  </si>
  <si>
    <t>food_group</t>
    <phoneticPr fontId="2"/>
  </si>
  <si>
    <t>nutrition_group</t>
    <phoneticPr fontId="2"/>
  </si>
  <si>
    <t>Edible conversion factor</t>
    <phoneticPr fontId="2"/>
  </si>
  <si>
    <t>Energy_kj</t>
    <phoneticPr fontId="2"/>
  </si>
  <si>
    <t xml:space="preserve">Energy_kcal </t>
    <phoneticPr fontId="2"/>
  </si>
  <si>
    <t>food_name2_no_quotation</t>
    <phoneticPr fontId="2"/>
  </si>
  <si>
    <t>food_group_unicef</t>
  </si>
  <si>
    <t>food_group_unicef</t>
    <phoneticPr fontId="2"/>
  </si>
  <si>
    <t xml:space="preserve">Legumes and nuts </t>
  </si>
  <si>
    <t xml:space="preserve">Grains, roots and tubers </t>
  </si>
  <si>
    <t xml:space="preserve">Vitamin A rich fruits and Vegetable </t>
  </si>
  <si>
    <t xml:space="preserve">Other fruits and vegetables </t>
  </si>
  <si>
    <t xml:space="preserve">Flesh foods </t>
  </si>
  <si>
    <t xml:space="preserve">Eggs </t>
  </si>
  <si>
    <t xml:space="preserve">Dairy products </t>
  </si>
  <si>
    <t>non-category</t>
  </si>
  <si>
    <t>food_group_unicef2</t>
    <phoneticPr fontId="2"/>
  </si>
  <si>
    <t>food_group_unicef3</t>
    <phoneticPr fontId="2"/>
  </si>
  <si>
    <t>id</t>
  </si>
  <si>
    <t>food_name</t>
  </si>
  <si>
    <t>food_name2_no_quotation</t>
  </si>
  <si>
    <t>food_group</t>
  </si>
  <si>
    <t>nutrition_group</t>
  </si>
  <si>
    <t>Energy_kj</t>
  </si>
  <si>
    <t xml:space="preserve">Energy_kcal </t>
  </si>
  <si>
    <t>:Brown: Maize and Finger Millet Flour Ugali</t>
  </si>
  <si>
    <t>:Omena: (Silver Sardine Stew)</t>
  </si>
  <si>
    <t>:Busara: (Whole Maize and Finger Millet Porridge)</t>
  </si>
  <si>
    <t>:Terere: (Amaranth)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</si>
</sst>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_);[Red]\(0\)"/>
  </numFmts>
  <fonts count="16">
    <font>
      <sz val="12"/>
      <color theme="1"/>
      <name val="游ゴシック"/>
      <family val="2"/>
      <charset val="128"/>
      <scheme val="minor"/>
    </font>
    <font>
      <b/>
      <sz val="11"/>
      <color rgb="FF365F91"/>
      <name val="Cambria"/>
      <family val="1"/>
    </font>
    <font>
      <sz val="6"/>
      <name val="游ゴシック"/>
      <family val="2"/>
      <charset val="128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sz val="10"/>
      <name val="Arial"/>
      <family val="2"/>
    </font>
    <font>
      <sz val="11"/>
      <name val="Cambria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Cambria"/>
      <family val="1"/>
    </font>
    <font>
      <sz val="10"/>
      <name val="MS Sans Serif"/>
      <family val="2"/>
    </font>
    <font>
      <sz val="11"/>
      <color rgb="FF000000"/>
      <name val="Cambria"/>
      <family val="1"/>
    </font>
    <font>
      <sz val="11"/>
      <color rgb="FFFFFFFF"/>
      <name val="Cambria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/>
    <xf numFmtId="0" fontId="8" fillId="0" borderId="0"/>
    <xf numFmtId="0" fontId="9" fillId="0" borderId="0"/>
    <xf numFmtId="0" fontId="11" fillId="0" borderId="0"/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>
      <alignment vertical="center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49" fontId="7" fillId="7" borderId="1" xfId="1" applyNumberFormat="1" applyFont="1" applyFill="1" applyBorder="1" applyAlignment="1">
      <alignment horizontal="right" vertical="top" wrapText="1"/>
    </xf>
    <xf numFmtId="49" fontId="7" fillId="3" borderId="1" xfId="2" applyNumberFormat="1" applyFont="1" applyFill="1" applyBorder="1" applyAlignment="1">
      <alignment horizontal="center" vertical="top" wrapText="1"/>
    </xf>
    <xf numFmtId="0" fontId="7" fillId="3" borderId="1" xfId="3" applyFont="1" applyFill="1" applyBorder="1" applyAlignment="1">
      <alignment horizontal="center" vertical="top" wrapText="1"/>
    </xf>
    <xf numFmtId="0" fontId="7" fillId="3" borderId="1" xfId="2" applyFont="1" applyFill="1" applyBorder="1" applyAlignment="1">
      <alignment horizontal="center" vertical="top" wrapText="1"/>
    </xf>
    <xf numFmtId="0" fontId="7" fillId="3" borderId="1" xfId="3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4" applyFont="1" applyFill="1" applyBorder="1" applyAlignment="1">
      <alignment horizontal="right" vertical="top" wrapText="1"/>
    </xf>
    <xf numFmtId="0" fontId="3" fillId="3" borderId="1" xfId="0" applyFont="1" applyFill="1" applyBorder="1">
      <alignment vertical="center"/>
    </xf>
    <xf numFmtId="49" fontId="10" fillId="7" borderId="1" xfId="1" applyNumberFormat="1" applyFont="1" applyFill="1" applyBorder="1" applyAlignment="1">
      <alignment horizontal="right" vertical="top" wrapText="1"/>
    </xf>
    <xf numFmtId="49" fontId="10" fillId="3" borderId="1" xfId="2" applyNumberFormat="1" applyFont="1" applyFill="1" applyBorder="1" applyAlignment="1">
      <alignment horizontal="center" vertical="top" wrapText="1"/>
    </xf>
    <xf numFmtId="0" fontId="10" fillId="3" borderId="1" xfId="5" applyFont="1" applyFill="1" applyBorder="1" applyAlignment="1">
      <alignment horizontal="center" vertical="top" wrapText="1"/>
    </xf>
    <xf numFmtId="0" fontId="10" fillId="3" borderId="1" xfId="5" applyFont="1" applyFill="1" applyBorder="1" applyAlignment="1">
      <alignment horizontal="right" vertical="top" wrapText="1"/>
    </xf>
    <xf numFmtId="0" fontId="10" fillId="3" borderId="1" xfId="2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10" fillId="3" borderId="1" xfId="4" applyFont="1" applyFill="1" applyBorder="1" applyAlignment="1">
      <alignment horizontal="right" vertical="top" wrapText="1"/>
    </xf>
    <xf numFmtId="0" fontId="3" fillId="0" borderId="1" xfId="0" applyFont="1" applyBorder="1" applyAlignment="1"/>
    <xf numFmtId="0" fontId="12" fillId="4" borderId="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1" fontId="4" fillId="7" borderId="1" xfId="0" applyNumberFormat="1" applyFont="1" applyFill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10" fillId="0" borderId="1" xfId="0" applyFont="1" applyBorder="1" applyAlignment="1"/>
    <xf numFmtId="2" fontId="10" fillId="0" borderId="1" xfId="0" applyNumberFormat="1" applyFont="1" applyBorder="1" applyAlignment="1"/>
    <xf numFmtId="176" fontId="10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1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right"/>
    </xf>
    <xf numFmtId="2" fontId="10" fillId="0" borderId="1" xfId="0" applyNumberFormat="1" applyFont="1" applyBorder="1" applyAlignment="1">
      <alignment horizontal="left"/>
    </xf>
    <xf numFmtId="0" fontId="12" fillId="6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178" fontId="3" fillId="0" borderId="1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/>
    <xf numFmtId="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0" borderId="5" xfId="0" applyFont="1" applyFill="1" applyBorder="1">
      <alignment vertical="center"/>
    </xf>
    <xf numFmtId="0" fontId="12" fillId="0" borderId="5" xfId="0" applyFont="1" applyFill="1" applyBorder="1">
      <alignment vertical="center"/>
    </xf>
    <xf numFmtId="0" fontId="0" fillId="7" borderId="6" xfId="0" applyFill="1" applyBorder="1">
      <alignment vertical="center"/>
    </xf>
    <xf numFmtId="0" fontId="3" fillId="0" borderId="7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6">
    <cellStyle name="Normal 2 13" xfId="4" xr:uid="{15A36527-DBA7-594F-B556-1B5E89AA66AC}"/>
    <cellStyle name="Normal 2 2" xfId="1" xr:uid="{5A853AB0-C3C1-B84E-8276-E2EDA0D97AD5}"/>
    <cellStyle name="Normal 3 2" xfId="2" xr:uid="{22EF661F-7055-3948-9CD4-CB247E74B400}"/>
    <cellStyle name="Normal_Ark2" xfId="3" xr:uid="{5622546B-4A11-7C4B-AF66-83C31E99D727}"/>
    <cellStyle name="Standard_FDB602c 2" xfId="5" xr:uid="{33170F46-48EA-B941-B852-60AA102A08BB}"/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FF366-E4B8-FA44-8F8E-91837230A524}" name="tbl_unicef" displayName="tbl_unicef" ref="A1:A9" totalsRowShown="0">
  <autoFilter ref="A1:A9" xr:uid="{005B7FD7-823F-E54D-81E6-15BD03C72A40}"/>
  <tableColumns count="1">
    <tableColumn id="1" xr3:uid="{4BD1D2C5-05ED-BE48-A2EF-37887431A2D3}" name="food_group_unice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71CEC-149F-C645-AC5C-55A0C0061DB2}" name="tbl_group" displayName="tbl_group" ref="C1:C16" totalsRowShown="0" headerRowDxfId="5" dataDxfId="4" headerRowBorderDxfId="2" tableBorderDxfId="3" totalsRowBorderDxfId="1">
  <autoFilter ref="C1:C16" xr:uid="{3D3A01ED-38BD-4343-8D5F-DD18DC710DA2}"/>
  <tableColumns count="1">
    <tableColumn id="1" xr3:uid="{73A55A0C-E9A9-9445-A000-E8DFAC2901CD}" name="food_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C0E1-A40E-FE49-8DDD-D9F01FEE24E6}">
  <dimension ref="A1:LI660"/>
  <sheetViews>
    <sheetView topLeftCell="D1" workbookViewId="0">
      <selection activeCell="E3" sqref="E3:E4"/>
    </sheetView>
  </sheetViews>
  <sheetFormatPr baseColWidth="10" defaultRowHeight="20"/>
  <cols>
    <col min="3" max="3" width="71.85546875" bestFit="1" customWidth="1"/>
    <col min="4" max="4" width="32" customWidth="1"/>
  </cols>
  <sheetData>
    <row r="1" spans="1:321">
      <c r="B1" s="1" t="s">
        <v>0</v>
      </c>
      <c r="C1" s="1"/>
      <c r="D1" s="1"/>
      <c r="E1" s="2"/>
      <c r="F1" s="1" t="s">
        <v>1</v>
      </c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 t="s">
        <v>5</v>
      </c>
      <c r="AI1" s="1" t="s">
        <v>6</v>
      </c>
      <c r="AJ1" s="3"/>
      <c r="AK1" s="3"/>
      <c r="AL1" s="3"/>
      <c r="AM1" s="3"/>
      <c r="AN1" s="1" t="s">
        <v>7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</row>
    <row r="2" spans="1:321">
      <c r="A2">
        <v>-2</v>
      </c>
      <c r="B2" s="4" t="s">
        <v>9</v>
      </c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3"/>
      <c r="AH2" s="8"/>
      <c r="AI2" s="3"/>
      <c r="AJ2" s="3"/>
      <c r="AK2" s="3"/>
      <c r="AL2" s="3"/>
      <c r="AM2" s="3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73" t="s">
        <v>10</v>
      </c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3" t="s">
        <v>11</v>
      </c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3" t="s">
        <v>12</v>
      </c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3" t="s">
        <v>13</v>
      </c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</row>
    <row r="3" spans="1:321" ht="120">
      <c r="A3">
        <v>-1</v>
      </c>
      <c r="B3" s="75" t="s">
        <v>14</v>
      </c>
      <c r="C3" s="75" t="s">
        <v>15</v>
      </c>
      <c r="D3" s="77" t="s">
        <v>1315</v>
      </c>
      <c r="E3" s="76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10" t="s">
        <v>25</v>
      </c>
      <c r="O3" s="10" t="s">
        <v>26</v>
      </c>
      <c r="P3" s="10" t="s">
        <v>27</v>
      </c>
      <c r="Q3" s="10" t="s">
        <v>28</v>
      </c>
      <c r="R3" s="10" t="s">
        <v>29</v>
      </c>
      <c r="S3" s="10" t="s">
        <v>30</v>
      </c>
      <c r="T3" s="10" t="s">
        <v>31</v>
      </c>
      <c r="U3" s="10" t="s">
        <v>32</v>
      </c>
      <c r="V3" s="11" t="s">
        <v>33</v>
      </c>
      <c r="W3" s="11" t="s">
        <v>34</v>
      </c>
      <c r="X3" s="11" t="s">
        <v>35</v>
      </c>
      <c r="Y3" s="11" t="s">
        <v>36</v>
      </c>
      <c r="Z3" s="11" t="s">
        <v>37</v>
      </c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11" t="s">
        <v>43</v>
      </c>
      <c r="AG3" s="12" t="s">
        <v>4</v>
      </c>
      <c r="AH3" s="13" t="s">
        <v>5</v>
      </c>
      <c r="AI3" s="14" t="s">
        <v>6</v>
      </c>
      <c r="AJ3" s="14" t="s">
        <v>44</v>
      </c>
      <c r="AK3" s="14" t="s">
        <v>45</v>
      </c>
      <c r="AL3" s="14" t="s">
        <v>46</v>
      </c>
      <c r="AM3" s="14" t="s">
        <v>47</v>
      </c>
      <c r="AN3" s="15" t="s">
        <v>48</v>
      </c>
      <c r="AO3" s="15" t="s">
        <v>49</v>
      </c>
      <c r="AP3" s="15" t="s">
        <v>50</v>
      </c>
      <c r="AQ3" s="15" t="s">
        <v>51</v>
      </c>
      <c r="AR3" s="15" t="s">
        <v>52</v>
      </c>
      <c r="AS3" s="15" t="s">
        <v>53</v>
      </c>
      <c r="AT3" s="15" t="s">
        <v>54</v>
      </c>
      <c r="AU3" s="15" t="s">
        <v>55</v>
      </c>
      <c r="AV3" s="15" t="s">
        <v>56</v>
      </c>
      <c r="AW3" s="15" t="s">
        <v>57</v>
      </c>
      <c r="AX3" s="15" t="s">
        <v>58</v>
      </c>
      <c r="AY3" s="15" t="s">
        <v>59</v>
      </c>
      <c r="AZ3" s="15" t="s">
        <v>60</v>
      </c>
      <c r="BA3" s="15" t="s">
        <v>61</v>
      </c>
      <c r="BB3" s="15" t="s">
        <v>62</v>
      </c>
      <c r="BC3" s="15" t="s">
        <v>63</v>
      </c>
      <c r="BD3" s="15" t="s">
        <v>64</v>
      </c>
      <c r="BE3" s="15" t="s">
        <v>65</v>
      </c>
      <c r="BF3" s="16" t="s">
        <v>66</v>
      </c>
      <c r="BG3" s="16" t="s">
        <v>67</v>
      </c>
      <c r="BH3" s="16" t="s">
        <v>68</v>
      </c>
      <c r="BI3" s="17" t="s">
        <v>69</v>
      </c>
      <c r="BJ3" s="17" t="s">
        <v>70</v>
      </c>
      <c r="BK3" s="17" t="s">
        <v>71</v>
      </c>
      <c r="BL3" s="17" t="s">
        <v>72</v>
      </c>
      <c r="BM3" s="17" t="s">
        <v>73</v>
      </c>
      <c r="BN3" s="17" t="s">
        <v>74</v>
      </c>
      <c r="BO3" s="17" t="s">
        <v>75</v>
      </c>
      <c r="BP3" s="17" t="s">
        <v>76</v>
      </c>
      <c r="BQ3" s="17" t="s">
        <v>77</v>
      </c>
      <c r="BR3" s="17" t="s">
        <v>78</v>
      </c>
      <c r="BS3" s="17" t="s">
        <v>79</v>
      </c>
      <c r="BT3" s="18" t="s">
        <v>80</v>
      </c>
      <c r="BU3" s="16" t="s">
        <v>81</v>
      </c>
      <c r="BV3" s="18" t="s">
        <v>82</v>
      </c>
      <c r="BW3" s="17" t="s">
        <v>83</v>
      </c>
      <c r="BX3" s="17" t="s">
        <v>84</v>
      </c>
      <c r="BY3" s="17" t="s">
        <v>85</v>
      </c>
      <c r="BZ3" s="17" t="s">
        <v>86</v>
      </c>
      <c r="CA3" s="17" t="s">
        <v>87</v>
      </c>
      <c r="CB3" s="17" t="s">
        <v>88</v>
      </c>
      <c r="CC3" s="17" t="s">
        <v>89</v>
      </c>
      <c r="CD3" s="17" t="s">
        <v>90</v>
      </c>
      <c r="CE3" s="17" t="s">
        <v>91</v>
      </c>
      <c r="CF3" s="17" t="s">
        <v>92</v>
      </c>
      <c r="CG3" s="17" t="s">
        <v>93</v>
      </c>
      <c r="CH3" s="17" t="s">
        <v>94</v>
      </c>
      <c r="CI3" s="17" t="s">
        <v>95</v>
      </c>
      <c r="CJ3" s="17" t="s">
        <v>96</v>
      </c>
      <c r="CK3" s="17" t="s">
        <v>97</v>
      </c>
      <c r="CL3" s="17" t="s">
        <v>98</v>
      </c>
      <c r="CM3" s="17" t="s">
        <v>99</v>
      </c>
      <c r="CN3" s="17" t="s">
        <v>100</v>
      </c>
      <c r="CO3" s="17" t="s">
        <v>101</v>
      </c>
      <c r="CP3" s="17" t="s">
        <v>102</v>
      </c>
      <c r="CQ3" s="17" t="s">
        <v>103</v>
      </c>
      <c r="CR3" s="17" t="s">
        <v>104</v>
      </c>
      <c r="CS3" s="17" t="s">
        <v>105</v>
      </c>
      <c r="CT3" s="17" t="s">
        <v>106</v>
      </c>
      <c r="CU3" s="17" t="s">
        <v>107</v>
      </c>
      <c r="CV3" s="17" t="s">
        <v>108</v>
      </c>
      <c r="CW3" s="17" t="s">
        <v>109</v>
      </c>
      <c r="CX3" s="17" t="s">
        <v>110</v>
      </c>
      <c r="CY3" s="17" t="s">
        <v>111</v>
      </c>
      <c r="CZ3" s="17" t="s">
        <v>112</v>
      </c>
      <c r="DA3" s="17" t="s">
        <v>113</v>
      </c>
      <c r="DB3" s="17" t="s">
        <v>114</v>
      </c>
      <c r="DC3" s="17" t="s">
        <v>115</v>
      </c>
      <c r="DD3" s="17" t="s">
        <v>116</v>
      </c>
      <c r="DE3" s="19" t="s">
        <v>117</v>
      </c>
      <c r="DF3" s="19" t="s">
        <v>118</v>
      </c>
      <c r="DG3" s="17" t="s">
        <v>119</v>
      </c>
      <c r="DH3" s="17" t="s">
        <v>120</v>
      </c>
      <c r="DI3" s="17" t="s">
        <v>121</v>
      </c>
      <c r="DJ3" s="17" t="s">
        <v>122</v>
      </c>
      <c r="DK3" s="17" t="s">
        <v>123</v>
      </c>
      <c r="DL3" s="17" t="s">
        <v>124</v>
      </c>
      <c r="DM3" s="17" t="s">
        <v>125</v>
      </c>
      <c r="DN3" s="17" t="s">
        <v>126</v>
      </c>
      <c r="DO3" s="17" t="s">
        <v>127</v>
      </c>
      <c r="DP3" s="17" t="s">
        <v>128</v>
      </c>
      <c r="DQ3" s="17" t="s">
        <v>126</v>
      </c>
      <c r="DR3" s="17" t="s">
        <v>127</v>
      </c>
      <c r="DS3" s="17" t="s">
        <v>129</v>
      </c>
      <c r="DT3" s="17" t="s">
        <v>130</v>
      </c>
      <c r="DU3" s="17" t="s">
        <v>131</v>
      </c>
      <c r="DV3" s="17" t="s">
        <v>132</v>
      </c>
      <c r="DW3" s="17" t="s">
        <v>133</v>
      </c>
      <c r="DX3" s="20" t="s">
        <v>134</v>
      </c>
      <c r="DY3" s="17" t="s">
        <v>133</v>
      </c>
      <c r="DZ3" s="17" t="s">
        <v>135</v>
      </c>
      <c r="EA3" s="17" t="s">
        <v>136</v>
      </c>
      <c r="EB3" s="17" t="s">
        <v>137</v>
      </c>
      <c r="EC3" s="17" t="s">
        <v>138</v>
      </c>
      <c r="ED3" s="17" t="s">
        <v>139</v>
      </c>
      <c r="EE3" s="17" t="s">
        <v>140</v>
      </c>
      <c r="EF3" s="17" t="s">
        <v>141</v>
      </c>
      <c r="EG3" s="17" t="s">
        <v>138</v>
      </c>
      <c r="EH3" s="17" t="s">
        <v>142</v>
      </c>
      <c r="EI3" s="17" t="s">
        <v>139</v>
      </c>
      <c r="EJ3" s="17" t="s">
        <v>140</v>
      </c>
      <c r="EK3" s="17" t="s">
        <v>143</v>
      </c>
      <c r="EL3" s="17" t="s">
        <v>144</v>
      </c>
      <c r="EM3" s="17" t="s">
        <v>145</v>
      </c>
      <c r="EN3" s="17" t="s">
        <v>146</v>
      </c>
      <c r="EO3" s="17" t="s">
        <v>147</v>
      </c>
      <c r="EP3" s="17" t="s">
        <v>148</v>
      </c>
      <c r="EQ3" s="17" t="s">
        <v>149</v>
      </c>
      <c r="ER3" s="17" t="s">
        <v>150</v>
      </c>
      <c r="ES3" s="17" t="s">
        <v>151</v>
      </c>
      <c r="ET3" s="17" t="s">
        <v>152</v>
      </c>
      <c r="EU3" s="17" t="s">
        <v>153</v>
      </c>
      <c r="EV3" s="17" t="s">
        <v>154</v>
      </c>
      <c r="EW3" s="17" t="s">
        <v>149</v>
      </c>
      <c r="EX3" s="17" t="s">
        <v>155</v>
      </c>
      <c r="EY3" s="17" t="s">
        <v>156</v>
      </c>
      <c r="EZ3" s="17" t="s">
        <v>157</v>
      </c>
      <c r="FA3" s="17" t="s">
        <v>158</v>
      </c>
      <c r="FB3" s="17" t="s">
        <v>159</v>
      </c>
      <c r="FC3" s="17" t="s">
        <v>160</v>
      </c>
      <c r="FD3" s="17" t="s">
        <v>161</v>
      </c>
      <c r="FE3" s="17" t="s">
        <v>162</v>
      </c>
      <c r="FF3" s="17" t="s">
        <v>163</v>
      </c>
      <c r="FG3" s="17" t="s">
        <v>164</v>
      </c>
      <c r="FH3" s="17" t="s">
        <v>157</v>
      </c>
      <c r="FI3" s="17" t="s">
        <v>165</v>
      </c>
      <c r="FJ3" s="17" t="s">
        <v>158</v>
      </c>
      <c r="FK3" s="17" t="s">
        <v>159</v>
      </c>
      <c r="FL3" s="17" t="s">
        <v>166</v>
      </c>
      <c r="FM3" s="17" t="s">
        <v>160</v>
      </c>
      <c r="FN3" s="17" t="s">
        <v>161</v>
      </c>
      <c r="FO3" s="17" t="s">
        <v>167</v>
      </c>
      <c r="FP3" s="17" t="s">
        <v>162</v>
      </c>
      <c r="FQ3" s="17" t="s">
        <v>168</v>
      </c>
      <c r="FR3" s="17" t="s">
        <v>163</v>
      </c>
      <c r="FS3" s="17" t="s">
        <v>164</v>
      </c>
      <c r="FT3" s="17" t="s">
        <v>169</v>
      </c>
      <c r="FU3" s="17" t="s">
        <v>170</v>
      </c>
      <c r="FV3" s="17" t="s">
        <v>171</v>
      </c>
      <c r="FW3" s="17" t="s">
        <v>172</v>
      </c>
      <c r="FX3" s="17" t="s">
        <v>173</v>
      </c>
      <c r="FY3" s="17" t="s">
        <v>174</v>
      </c>
      <c r="FZ3" s="17" t="s">
        <v>175</v>
      </c>
      <c r="GA3" s="17" t="s">
        <v>176</v>
      </c>
      <c r="GB3" s="17" t="s">
        <v>172</v>
      </c>
      <c r="GC3" s="17" t="s">
        <v>173</v>
      </c>
      <c r="GD3" s="17" t="s">
        <v>177</v>
      </c>
      <c r="GE3" s="17" t="s">
        <v>178</v>
      </c>
      <c r="GF3" s="17" t="s">
        <v>174</v>
      </c>
      <c r="GG3" s="17" t="s">
        <v>179</v>
      </c>
      <c r="GH3" s="17" t="s">
        <v>180</v>
      </c>
      <c r="GI3" s="17" t="s">
        <v>181</v>
      </c>
      <c r="GJ3" s="17" t="s">
        <v>182</v>
      </c>
      <c r="GK3" s="17" t="s">
        <v>183</v>
      </c>
      <c r="GL3" s="17" t="s">
        <v>184</v>
      </c>
      <c r="GM3" s="17" t="s">
        <v>181</v>
      </c>
      <c r="GN3" s="17" t="s">
        <v>182</v>
      </c>
      <c r="GO3" s="17" t="s">
        <v>185</v>
      </c>
      <c r="GP3" s="17" t="s">
        <v>183</v>
      </c>
      <c r="GQ3" s="17" t="s">
        <v>186</v>
      </c>
      <c r="GR3" s="17" t="s">
        <v>187</v>
      </c>
      <c r="GS3" s="17" t="s">
        <v>188</v>
      </c>
      <c r="GT3" s="17" t="s">
        <v>189</v>
      </c>
      <c r="GU3" s="17" t="s">
        <v>190</v>
      </c>
      <c r="GV3" s="17" t="s">
        <v>189</v>
      </c>
      <c r="GW3" s="17" t="s">
        <v>191</v>
      </c>
      <c r="GX3" s="17" t="s">
        <v>190</v>
      </c>
      <c r="GY3" s="17" t="s">
        <v>192</v>
      </c>
      <c r="GZ3" s="17" t="s">
        <v>193</v>
      </c>
      <c r="HA3" s="17" t="s">
        <v>194</v>
      </c>
      <c r="HB3" s="17" t="s">
        <v>195</v>
      </c>
      <c r="HC3" s="17" t="s">
        <v>194</v>
      </c>
      <c r="HD3" s="17" t="s">
        <v>196</v>
      </c>
      <c r="HE3" s="17" t="s">
        <v>197</v>
      </c>
      <c r="HF3" s="17" t="s">
        <v>198</v>
      </c>
      <c r="HG3" s="17" t="s">
        <v>199</v>
      </c>
      <c r="HH3" s="17" t="s">
        <v>200</v>
      </c>
      <c r="HI3" s="17" t="s">
        <v>201</v>
      </c>
      <c r="HJ3" s="17" t="s">
        <v>202</v>
      </c>
      <c r="HK3" s="17" t="s">
        <v>203</v>
      </c>
      <c r="HL3" s="17" t="s">
        <v>204</v>
      </c>
      <c r="HM3" s="17" t="s">
        <v>201</v>
      </c>
      <c r="HN3" s="17" t="s">
        <v>202</v>
      </c>
      <c r="HO3" s="17" t="s">
        <v>205</v>
      </c>
      <c r="HP3" s="17" t="s">
        <v>203</v>
      </c>
      <c r="HQ3" s="17" t="s">
        <v>206</v>
      </c>
      <c r="HR3" s="17" t="s">
        <v>207</v>
      </c>
      <c r="HS3" s="17" t="s">
        <v>204</v>
      </c>
      <c r="HT3" s="17" t="s">
        <v>208</v>
      </c>
      <c r="HU3" s="17" t="s">
        <v>209</v>
      </c>
      <c r="HV3" s="17" t="s">
        <v>210</v>
      </c>
      <c r="HW3" s="17" t="s">
        <v>211</v>
      </c>
      <c r="HX3" s="17" t="s">
        <v>210</v>
      </c>
      <c r="HY3" s="17" t="s">
        <v>212</v>
      </c>
      <c r="HZ3" s="17" t="s">
        <v>213</v>
      </c>
      <c r="IA3" s="17" t="s">
        <v>214</v>
      </c>
      <c r="IB3" s="17" t="s">
        <v>215</v>
      </c>
      <c r="IC3" s="17" t="s">
        <v>216</v>
      </c>
      <c r="ID3" s="17" t="s">
        <v>216</v>
      </c>
      <c r="IE3" s="17" t="s">
        <v>217</v>
      </c>
      <c r="IF3" s="17" t="s">
        <v>218</v>
      </c>
      <c r="IG3" s="17" t="s">
        <v>219</v>
      </c>
      <c r="IH3" s="17" t="s">
        <v>220</v>
      </c>
      <c r="II3" s="17" t="s">
        <v>221</v>
      </c>
      <c r="IJ3" s="17" t="s">
        <v>222</v>
      </c>
      <c r="IK3" s="17" t="s">
        <v>223</v>
      </c>
      <c r="IL3" s="17" t="s">
        <v>224</v>
      </c>
      <c r="IM3" s="17" t="s">
        <v>225</v>
      </c>
      <c r="IN3" s="17" t="s">
        <v>226</v>
      </c>
      <c r="IO3" s="17" t="s">
        <v>227</v>
      </c>
      <c r="IP3" s="17" t="s">
        <v>225</v>
      </c>
      <c r="IQ3" s="17" t="s">
        <v>228</v>
      </c>
      <c r="IR3" s="17" t="s">
        <v>229</v>
      </c>
      <c r="IS3" s="17" t="s">
        <v>226</v>
      </c>
      <c r="IT3" s="17" t="s">
        <v>230</v>
      </c>
      <c r="IU3" s="17" t="s">
        <v>227</v>
      </c>
      <c r="IV3" s="17" t="s">
        <v>231</v>
      </c>
      <c r="IW3" s="17" t="s">
        <v>232</v>
      </c>
      <c r="IX3" s="17" t="s">
        <v>233</v>
      </c>
      <c r="IY3" s="17" t="s">
        <v>234</v>
      </c>
      <c r="IZ3" s="17" t="s">
        <v>235</v>
      </c>
      <c r="JA3" s="17" t="s">
        <v>236</v>
      </c>
      <c r="JB3" s="17" t="s">
        <v>233</v>
      </c>
      <c r="JC3" s="17" t="s">
        <v>237</v>
      </c>
      <c r="JD3" s="17" t="s">
        <v>234</v>
      </c>
      <c r="JE3" s="17" t="s">
        <v>238</v>
      </c>
      <c r="JF3" s="17" t="s">
        <v>235</v>
      </c>
      <c r="JG3" s="17" t="s">
        <v>239</v>
      </c>
      <c r="JH3" s="17" t="s">
        <v>240</v>
      </c>
      <c r="JI3" s="17" t="s">
        <v>241</v>
      </c>
      <c r="JJ3" s="17" t="s">
        <v>242</v>
      </c>
      <c r="JK3" s="17" t="s">
        <v>240</v>
      </c>
      <c r="JL3" s="17" t="s">
        <v>243</v>
      </c>
      <c r="JM3" s="17" t="s">
        <v>244</v>
      </c>
      <c r="JN3" s="17" t="s">
        <v>245</v>
      </c>
      <c r="JO3" s="17" t="s">
        <v>246</v>
      </c>
      <c r="JP3" s="17" t="s">
        <v>245</v>
      </c>
      <c r="JQ3" s="17" t="s">
        <v>247</v>
      </c>
      <c r="JR3" s="17" t="s">
        <v>248</v>
      </c>
      <c r="JS3" s="17" t="s">
        <v>249</v>
      </c>
      <c r="JT3" s="17" t="s">
        <v>250</v>
      </c>
      <c r="JU3" s="17" t="s">
        <v>250</v>
      </c>
      <c r="JV3" s="17" t="s">
        <v>251</v>
      </c>
      <c r="JW3" s="17" t="s">
        <v>252</v>
      </c>
      <c r="JX3" s="17" t="s">
        <v>253</v>
      </c>
      <c r="JY3" s="17" t="s">
        <v>254</v>
      </c>
      <c r="JZ3" s="17" t="s">
        <v>255</v>
      </c>
      <c r="KA3" s="17" t="s">
        <v>254</v>
      </c>
      <c r="KB3" s="17" t="s">
        <v>255</v>
      </c>
      <c r="KC3" s="17" t="s">
        <v>256</v>
      </c>
      <c r="KD3" s="17" t="s">
        <v>257</v>
      </c>
      <c r="KE3" s="17" t="s">
        <v>258</v>
      </c>
      <c r="KF3" s="17" t="s">
        <v>259</v>
      </c>
      <c r="KG3" s="17" t="s">
        <v>259</v>
      </c>
      <c r="KH3" s="17" t="s">
        <v>260</v>
      </c>
      <c r="KI3" s="17" t="s">
        <v>261</v>
      </c>
      <c r="KJ3" s="17" t="s">
        <v>262</v>
      </c>
      <c r="KK3" s="17" t="s">
        <v>263</v>
      </c>
      <c r="KL3" s="17" t="s">
        <v>264</v>
      </c>
      <c r="KM3" s="17" t="s">
        <v>264</v>
      </c>
      <c r="KN3" s="17" t="s">
        <v>265</v>
      </c>
      <c r="KO3" s="17" t="s">
        <v>266</v>
      </c>
      <c r="KP3" s="17" t="s">
        <v>267</v>
      </c>
      <c r="KQ3" s="17" t="s">
        <v>268</v>
      </c>
      <c r="KR3" s="17" t="s">
        <v>269</v>
      </c>
      <c r="KS3" s="17" t="s">
        <v>270</v>
      </c>
      <c r="KT3" s="17" t="s">
        <v>271</v>
      </c>
      <c r="KU3" s="17" t="s">
        <v>272</v>
      </c>
      <c r="KV3" s="17" t="s">
        <v>273</v>
      </c>
      <c r="KW3" s="17" t="s">
        <v>272</v>
      </c>
      <c r="KX3" s="17" t="s">
        <v>274</v>
      </c>
      <c r="KY3" s="17" t="s">
        <v>273</v>
      </c>
      <c r="KZ3" s="17" t="s">
        <v>275</v>
      </c>
      <c r="LA3" s="17" t="s">
        <v>276</v>
      </c>
      <c r="LB3" s="17" t="s">
        <v>277</v>
      </c>
      <c r="LC3" s="17" t="s">
        <v>278</v>
      </c>
      <c r="LD3" s="17" t="s">
        <v>278</v>
      </c>
      <c r="LE3" s="17" t="s">
        <v>279</v>
      </c>
      <c r="LF3" s="17" t="s">
        <v>280</v>
      </c>
      <c r="LG3" s="19" t="s">
        <v>281</v>
      </c>
      <c r="LH3" s="21" t="s">
        <v>282</v>
      </c>
      <c r="LI3" s="21" t="s">
        <v>283</v>
      </c>
    </row>
    <row r="4" spans="1:321" ht="60">
      <c r="A4">
        <v>0</v>
      </c>
      <c r="B4" s="75"/>
      <c r="C4" s="75"/>
      <c r="D4" s="78"/>
      <c r="E4" s="76"/>
      <c r="F4" s="9" t="s">
        <v>284</v>
      </c>
      <c r="G4" s="9" t="s">
        <v>285</v>
      </c>
      <c r="H4" s="9" t="s">
        <v>286</v>
      </c>
      <c r="I4" s="9" t="s">
        <v>286</v>
      </c>
      <c r="J4" s="9" t="s">
        <v>286</v>
      </c>
      <c r="K4" s="9" t="s">
        <v>286</v>
      </c>
      <c r="L4" s="9" t="s">
        <v>286</v>
      </c>
      <c r="M4" s="9" t="s">
        <v>286</v>
      </c>
      <c r="N4" s="10" t="s">
        <v>287</v>
      </c>
      <c r="O4" s="10" t="s">
        <v>287</v>
      </c>
      <c r="P4" s="10" t="s">
        <v>287</v>
      </c>
      <c r="Q4" s="10" t="s">
        <v>287</v>
      </c>
      <c r="R4" s="10" t="s">
        <v>287</v>
      </c>
      <c r="S4" s="10" t="s">
        <v>287</v>
      </c>
      <c r="T4" s="10" t="s">
        <v>287</v>
      </c>
      <c r="U4" s="10" t="s">
        <v>288</v>
      </c>
      <c r="V4" s="11" t="s">
        <v>288</v>
      </c>
      <c r="W4" s="11" t="s">
        <v>288</v>
      </c>
      <c r="X4" s="11" t="s">
        <v>288</v>
      </c>
      <c r="Y4" s="11" t="s">
        <v>288</v>
      </c>
      <c r="Z4" s="11" t="s">
        <v>287</v>
      </c>
      <c r="AA4" s="11" t="s">
        <v>287</v>
      </c>
      <c r="AB4" s="11" t="s">
        <v>287</v>
      </c>
      <c r="AC4" s="11" t="s">
        <v>288</v>
      </c>
      <c r="AD4" s="11" t="s">
        <v>288</v>
      </c>
      <c r="AE4" s="11" t="s">
        <v>288</v>
      </c>
      <c r="AF4" s="11" t="s">
        <v>287</v>
      </c>
      <c r="AG4" s="12" t="s">
        <v>289</v>
      </c>
      <c r="AH4" s="13" t="s">
        <v>290</v>
      </c>
      <c r="AI4" s="22" t="s">
        <v>291</v>
      </c>
      <c r="AJ4" s="14" t="s">
        <v>292</v>
      </c>
      <c r="AK4" s="14" t="s">
        <v>293</v>
      </c>
      <c r="AL4" s="14" t="s">
        <v>294</v>
      </c>
      <c r="AM4" s="14" t="s">
        <v>295</v>
      </c>
      <c r="AN4" s="23" t="s">
        <v>296</v>
      </c>
      <c r="AO4" s="23" t="s">
        <v>297</v>
      </c>
      <c r="AP4" s="23" t="s">
        <v>298</v>
      </c>
      <c r="AQ4" s="23" t="s">
        <v>299</v>
      </c>
      <c r="AR4" s="23" t="s">
        <v>300</v>
      </c>
      <c r="AS4" s="23" t="s">
        <v>301</v>
      </c>
      <c r="AT4" s="23" t="s">
        <v>302</v>
      </c>
      <c r="AU4" s="23" t="s">
        <v>303</v>
      </c>
      <c r="AV4" s="23" t="s">
        <v>304</v>
      </c>
      <c r="AW4" s="23" t="s">
        <v>305</v>
      </c>
      <c r="AX4" s="23" t="s">
        <v>306</v>
      </c>
      <c r="AY4" s="23" t="s">
        <v>307</v>
      </c>
      <c r="AZ4" s="23" t="s">
        <v>308</v>
      </c>
      <c r="BA4" s="23" t="s">
        <v>309</v>
      </c>
      <c r="BB4" s="23" t="s">
        <v>310</v>
      </c>
      <c r="BC4" s="23" t="s">
        <v>311</v>
      </c>
      <c r="BD4" s="23" t="s">
        <v>312</v>
      </c>
      <c r="BE4" s="23" t="s">
        <v>313</v>
      </c>
      <c r="BF4" s="24" t="s">
        <v>314</v>
      </c>
      <c r="BG4" s="24" t="s">
        <v>315</v>
      </c>
      <c r="BH4" s="24" t="s">
        <v>316</v>
      </c>
      <c r="BI4" s="25" t="s">
        <v>69</v>
      </c>
      <c r="BJ4" s="25" t="s">
        <v>317</v>
      </c>
      <c r="BK4" s="25" t="s">
        <v>318</v>
      </c>
      <c r="BL4" s="25" t="s">
        <v>319</v>
      </c>
      <c r="BM4" s="25" t="s">
        <v>320</v>
      </c>
      <c r="BN4" s="25" t="s">
        <v>321</v>
      </c>
      <c r="BO4" s="25" t="s">
        <v>322</v>
      </c>
      <c r="BP4" s="25" t="s">
        <v>323</v>
      </c>
      <c r="BQ4" s="25" t="s">
        <v>324</v>
      </c>
      <c r="BR4" s="25" t="s">
        <v>325</v>
      </c>
      <c r="BS4" s="25" t="s">
        <v>326</v>
      </c>
      <c r="BT4" s="25" t="s">
        <v>327</v>
      </c>
      <c r="BU4" s="25" t="s">
        <v>328</v>
      </c>
      <c r="BV4" s="25" t="s">
        <v>329</v>
      </c>
      <c r="BW4" s="25" t="s">
        <v>330</v>
      </c>
      <c r="BX4" s="25" t="s">
        <v>331</v>
      </c>
      <c r="BY4" s="25" t="s">
        <v>332</v>
      </c>
      <c r="BZ4" s="25" t="s">
        <v>333</v>
      </c>
      <c r="CA4" s="25" t="s">
        <v>334</v>
      </c>
      <c r="CB4" s="25" t="s">
        <v>335</v>
      </c>
      <c r="CC4" s="25" t="s">
        <v>336</v>
      </c>
      <c r="CD4" s="25" t="s">
        <v>337</v>
      </c>
      <c r="CE4" s="25" t="s">
        <v>338</v>
      </c>
      <c r="CF4" s="25" t="s">
        <v>339</v>
      </c>
      <c r="CG4" s="25" t="s">
        <v>340</v>
      </c>
      <c r="CH4" s="25" t="s">
        <v>341</v>
      </c>
      <c r="CI4" s="25" t="s">
        <v>342</v>
      </c>
      <c r="CJ4" s="25" t="s">
        <v>343</v>
      </c>
      <c r="CK4" s="25" t="s">
        <v>344</v>
      </c>
      <c r="CL4" s="25" t="s">
        <v>345</v>
      </c>
      <c r="CM4" s="25" t="s">
        <v>346</v>
      </c>
      <c r="CN4" s="25" t="s">
        <v>347</v>
      </c>
      <c r="CO4" s="25" t="s">
        <v>348</v>
      </c>
      <c r="CP4" s="25" t="s">
        <v>349</v>
      </c>
      <c r="CQ4" s="25" t="s">
        <v>350</v>
      </c>
      <c r="CR4" s="25" t="s">
        <v>351</v>
      </c>
      <c r="CS4" s="25" t="s">
        <v>352</v>
      </c>
      <c r="CT4" s="25" t="s">
        <v>353</v>
      </c>
      <c r="CU4" s="25" t="s">
        <v>354</v>
      </c>
      <c r="CV4" s="25" t="s">
        <v>355</v>
      </c>
      <c r="CW4" s="25" t="s">
        <v>356</v>
      </c>
      <c r="CX4" s="25" t="s">
        <v>357</v>
      </c>
      <c r="CY4" s="25" t="s">
        <v>358</v>
      </c>
      <c r="CZ4" s="25" t="s">
        <v>359</v>
      </c>
      <c r="DA4" s="25" t="s">
        <v>360</v>
      </c>
      <c r="DB4" s="25" t="s">
        <v>361</v>
      </c>
      <c r="DC4" s="25" t="s">
        <v>362</v>
      </c>
      <c r="DD4" s="25" t="s">
        <v>363</v>
      </c>
      <c r="DE4" s="26" t="s">
        <v>364</v>
      </c>
      <c r="DF4" s="26" t="s">
        <v>365</v>
      </c>
      <c r="DG4" s="25" t="s">
        <v>366</v>
      </c>
      <c r="DH4" s="25" t="s">
        <v>367</v>
      </c>
      <c r="DI4" s="25" t="s">
        <v>368</v>
      </c>
      <c r="DJ4" s="25" t="s">
        <v>369</v>
      </c>
      <c r="DK4" s="25" t="s">
        <v>370</v>
      </c>
      <c r="DL4" s="25" t="s">
        <v>371</v>
      </c>
      <c r="DM4" s="25" t="s">
        <v>372</v>
      </c>
      <c r="DN4" s="25" t="s">
        <v>373</v>
      </c>
      <c r="DO4" s="25" t="s">
        <v>374</v>
      </c>
      <c r="DP4" s="25" t="s">
        <v>375</v>
      </c>
      <c r="DQ4" s="25" t="s">
        <v>373</v>
      </c>
      <c r="DR4" s="25" t="s">
        <v>374</v>
      </c>
      <c r="DS4" s="25" t="s">
        <v>376</v>
      </c>
      <c r="DT4" s="25" t="s">
        <v>377</v>
      </c>
      <c r="DU4" s="25" t="s">
        <v>378</v>
      </c>
      <c r="DV4" s="25" t="s">
        <v>379</v>
      </c>
      <c r="DW4" s="27" t="s">
        <v>380</v>
      </c>
      <c r="DX4" s="28" t="s">
        <v>381</v>
      </c>
      <c r="DY4" s="27" t="s">
        <v>380</v>
      </c>
      <c r="DZ4" s="25" t="s">
        <v>382</v>
      </c>
      <c r="EA4" s="25" t="s">
        <v>383</v>
      </c>
      <c r="EB4" s="25" t="s">
        <v>384</v>
      </c>
      <c r="EC4" s="25" t="s">
        <v>385</v>
      </c>
      <c r="ED4" s="25" t="s">
        <v>386</v>
      </c>
      <c r="EE4" s="25" t="s">
        <v>387</v>
      </c>
      <c r="EF4" s="25" t="s">
        <v>388</v>
      </c>
      <c r="EG4" s="25" t="s">
        <v>385</v>
      </c>
      <c r="EH4" s="25" t="s">
        <v>389</v>
      </c>
      <c r="EI4" s="25" t="s">
        <v>386</v>
      </c>
      <c r="EJ4" s="25" t="s">
        <v>387</v>
      </c>
      <c r="EK4" s="25" t="s">
        <v>390</v>
      </c>
      <c r="EL4" s="25" t="s">
        <v>391</v>
      </c>
      <c r="EM4" s="25" t="s">
        <v>392</v>
      </c>
      <c r="EN4" s="25" t="s">
        <v>393</v>
      </c>
      <c r="EO4" s="25" t="s">
        <v>394</v>
      </c>
      <c r="EP4" s="25" t="s">
        <v>395</v>
      </c>
      <c r="EQ4" s="25" t="s">
        <v>396</v>
      </c>
      <c r="ER4" s="25" t="s">
        <v>397</v>
      </c>
      <c r="ES4" s="25" t="s">
        <v>398</v>
      </c>
      <c r="ET4" s="25" t="s">
        <v>399</v>
      </c>
      <c r="EU4" s="25" t="s">
        <v>400</v>
      </c>
      <c r="EV4" s="25" t="s">
        <v>401</v>
      </c>
      <c r="EW4" s="25" t="s">
        <v>396</v>
      </c>
      <c r="EX4" s="25" t="s">
        <v>402</v>
      </c>
      <c r="EY4" s="25" t="s">
        <v>403</v>
      </c>
      <c r="EZ4" s="25" t="s">
        <v>404</v>
      </c>
      <c r="FA4" s="25" t="s">
        <v>405</v>
      </c>
      <c r="FB4" s="25" t="s">
        <v>406</v>
      </c>
      <c r="FC4" s="25" t="s">
        <v>407</v>
      </c>
      <c r="FD4" s="25" t="s">
        <v>408</v>
      </c>
      <c r="FE4" s="25" t="s">
        <v>409</v>
      </c>
      <c r="FF4" s="25" t="s">
        <v>410</v>
      </c>
      <c r="FG4" s="25" t="s">
        <v>411</v>
      </c>
      <c r="FH4" s="25" t="s">
        <v>404</v>
      </c>
      <c r="FI4" s="25" t="s">
        <v>412</v>
      </c>
      <c r="FJ4" s="25" t="s">
        <v>405</v>
      </c>
      <c r="FK4" s="25" t="s">
        <v>406</v>
      </c>
      <c r="FL4" s="25" t="s">
        <v>413</v>
      </c>
      <c r="FM4" s="25" t="s">
        <v>407</v>
      </c>
      <c r="FN4" s="25" t="s">
        <v>408</v>
      </c>
      <c r="FO4" s="25" t="s">
        <v>414</v>
      </c>
      <c r="FP4" s="25" t="s">
        <v>409</v>
      </c>
      <c r="FQ4" s="25" t="s">
        <v>415</v>
      </c>
      <c r="FR4" s="25" t="s">
        <v>410</v>
      </c>
      <c r="FS4" s="25" t="s">
        <v>411</v>
      </c>
      <c r="FT4" s="25" t="s">
        <v>416</v>
      </c>
      <c r="FU4" s="25" t="s">
        <v>417</v>
      </c>
      <c r="FV4" s="25" t="s">
        <v>418</v>
      </c>
      <c r="FW4" s="25" t="s">
        <v>419</v>
      </c>
      <c r="FX4" s="25" t="s">
        <v>420</v>
      </c>
      <c r="FY4" s="25" t="s">
        <v>421</v>
      </c>
      <c r="FZ4" s="25" t="s">
        <v>422</v>
      </c>
      <c r="GA4" s="25" t="s">
        <v>423</v>
      </c>
      <c r="GB4" s="25" t="s">
        <v>419</v>
      </c>
      <c r="GC4" s="25" t="s">
        <v>420</v>
      </c>
      <c r="GD4" s="25" t="s">
        <v>424</v>
      </c>
      <c r="GE4" s="25" t="s">
        <v>425</v>
      </c>
      <c r="GF4" s="25" t="s">
        <v>421</v>
      </c>
      <c r="GG4" s="25" t="s">
        <v>426</v>
      </c>
      <c r="GH4" s="25" t="s">
        <v>427</v>
      </c>
      <c r="GI4" s="25" t="s">
        <v>428</v>
      </c>
      <c r="GJ4" s="25" t="s">
        <v>429</v>
      </c>
      <c r="GK4" s="25" t="s">
        <v>430</v>
      </c>
      <c r="GL4" s="25" t="s">
        <v>431</v>
      </c>
      <c r="GM4" s="25" t="s">
        <v>428</v>
      </c>
      <c r="GN4" s="25" t="s">
        <v>429</v>
      </c>
      <c r="GO4" s="25" t="s">
        <v>432</v>
      </c>
      <c r="GP4" s="25" t="s">
        <v>430</v>
      </c>
      <c r="GQ4" s="25" t="s">
        <v>433</v>
      </c>
      <c r="GR4" s="25" t="s">
        <v>434</v>
      </c>
      <c r="GS4" s="25" t="s">
        <v>435</v>
      </c>
      <c r="GT4" s="25" t="s">
        <v>436</v>
      </c>
      <c r="GU4" s="25" t="s">
        <v>437</v>
      </c>
      <c r="GV4" s="25" t="s">
        <v>436</v>
      </c>
      <c r="GW4" s="25" t="s">
        <v>438</v>
      </c>
      <c r="GX4" s="25" t="s">
        <v>437</v>
      </c>
      <c r="GY4" s="25" t="s">
        <v>439</v>
      </c>
      <c r="GZ4" s="25" t="s">
        <v>440</v>
      </c>
      <c r="HA4" s="25" t="s">
        <v>441</v>
      </c>
      <c r="HB4" s="25" t="s">
        <v>442</v>
      </c>
      <c r="HC4" s="25" t="s">
        <v>441</v>
      </c>
      <c r="HD4" s="25" t="s">
        <v>443</v>
      </c>
      <c r="HE4" s="25" t="s">
        <v>444</v>
      </c>
      <c r="HF4" s="25" t="s">
        <v>445</v>
      </c>
      <c r="HG4" s="25" t="s">
        <v>446</v>
      </c>
      <c r="HH4" s="25" t="s">
        <v>447</v>
      </c>
      <c r="HI4" s="25" t="s">
        <v>448</v>
      </c>
      <c r="HJ4" s="25" t="s">
        <v>449</v>
      </c>
      <c r="HK4" s="25" t="s">
        <v>450</v>
      </c>
      <c r="HL4" s="25" t="s">
        <v>451</v>
      </c>
      <c r="HM4" s="25" t="s">
        <v>448</v>
      </c>
      <c r="HN4" s="25" t="s">
        <v>449</v>
      </c>
      <c r="HO4" s="25" t="s">
        <v>452</v>
      </c>
      <c r="HP4" s="25" t="s">
        <v>450</v>
      </c>
      <c r="HQ4" s="25" t="s">
        <v>453</v>
      </c>
      <c r="HR4" s="25" t="s">
        <v>454</v>
      </c>
      <c r="HS4" s="25" t="s">
        <v>451</v>
      </c>
      <c r="HT4" s="25" t="s">
        <v>455</v>
      </c>
      <c r="HU4" s="25" t="s">
        <v>456</v>
      </c>
      <c r="HV4" s="25" t="s">
        <v>457</v>
      </c>
      <c r="HW4" s="25" t="s">
        <v>458</v>
      </c>
      <c r="HX4" s="25" t="s">
        <v>457</v>
      </c>
      <c r="HY4" s="25" t="s">
        <v>459</v>
      </c>
      <c r="HZ4" s="25" t="s">
        <v>460</v>
      </c>
      <c r="IA4" s="25" t="s">
        <v>461</v>
      </c>
      <c r="IB4" s="25" t="s">
        <v>462</v>
      </c>
      <c r="IC4" s="25" t="s">
        <v>463</v>
      </c>
      <c r="ID4" s="25" t="s">
        <v>463</v>
      </c>
      <c r="IE4" s="25" t="s">
        <v>464</v>
      </c>
      <c r="IF4" s="25" t="s">
        <v>465</v>
      </c>
      <c r="IG4" s="25" t="s">
        <v>466</v>
      </c>
      <c r="IH4" s="25" t="s">
        <v>467</v>
      </c>
      <c r="II4" s="25" t="s">
        <v>468</v>
      </c>
      <c r="IJ4" s="25" t="s">
        <v>469</v>
      </c>
      <c r="IK4" s="25" t="s">
        <v>470</v>
      </c>
      <c r="IL4" s="25" t="s">
        <v>471</v>
      </c>
      <c r="IM4" s="25" t="s">
        <v>472</v>
      </c>
      <c r="IN4" s="25" t="s">
        <v>473</v>
      </c>
      <c r="IO4" s="25" t="s">
        <v>474</v>
      </c>
      <c r="IP4" s="25" t="s">
        <v>472</v>
      </c>
      <c r="IQ4" s="25" t="s">
        <v>475</v>
      </c>
      <c r="IR4" s="25" t="s">
        <v>476</v>
      </c>
      <c r="IS4" s="25" t="s">
        <v>473</v>
      </c>
      <c r="IT4" s="25" t="s">
        <v>477</v>
      </c>
      <c r="IU4" s="25" t="s">
        <v>474</v>
      </c>
      <c r="IV4" s="25" t="s">
        <v>478</v>
      </c>
      <c r="IW4" s="25" t="s">
        <v>479</v>
      </c>
      <c r="IX4" s="25" t="s">
        <v>480</v>
      </c>
      <c r="IY4" s="25" t="s">
        <v>481</v>
      </c>
      <c r="IZ4" s="25" t="s">
        <v>482</v>
      </c>
      <c r="JA4" s="25" t="s">
        <v>483</v>
      </c>
      <c r="JB4" s="25" t="s">
        <v>480</v>
      </c>
      <c r="JC4" s="25" t="s">
        <v>484</v>
      </c>
      <c r="JD4" s="25" t="s">
        <v>481</v>
      </c>
      <c r="JE4" s="25" t="s">
        <v>485</v>
      </c>
      <c r="JF4" s="25" t="s">
        <v>482</v>
      </c>
      <c r="JG4" s="25" t="s">
        <v>486</v>
      </c>
      <c r="JH4" s="25" t="s">
        <v>487</v>
      </c>
      <c r="JI4" s="25" t="s">
        <v>488</v>
      </c>
      <c r="JJ4" s="25" t="s">
        <v>489</v>
      </c>
      <c r="JK4" s="25" t="s">
        <v>487</v>
      </c>
      <c r="JL4" s="25" t="s">
        <v>490</v>
      </c>
      <c r="JM4" s="25" t="s">
        <v>491</v>
      </c>
      <c r="JN4" s="25" t="s">
        <v>492</v>
      </c>
      <c r="JO4" s="25" t="s">
        <v>493</v>
      </c>
      <c r="JP4" s="25" t="s">
        <v>492</v>
      </c>
      <c r="JQ4" s="25" t="s">
        <v>494</v>
      </c>
      <c r="JR4" s="25" t="s">
        <v>495</v>
      </c>
      <c r="JS4" s="25" t="s">
        <v>496</v>
      </c>
      <c r="JT4" s="25" t="s">
        <v>497</v>
      </c>
      <c r="JU4" s="25" t="s">
        <v>497</v>
      </c>
      <c r="JV4" s="25" t="s">
        <v>498</v>
      </c>
      <c r="JW4" s="25" t="s">
        <v>499</v>
      </c>
      <c r="JX4" s="25" t="s">
        <v>500</v>
      </c>
      <c r="JY4" s="25" t="s">
        <v>501</v>
      </c>
      <c r="JZ4" s="25" t="s">
        <v>502</v>
      </c>
      <c r="KA4" s="25" t="s">
        <v>501</v>
      </c>
      <c r="KB4" s="25" t="s">
        <v>502</v>
      </c>
      <c r="KC4" s="25" t="s">
        <v>503</v>
      </c>
      <c r="KD4" s="25" t="s">
        <v>504</v>
      </c>
      <c r="KE4" s="25" t="s">
        <v>505</v>
      </c>
      <c r="KF4" s="25" t="s">
        <v>506</v>
      </c>
      <c r="KG4" s="25" t="s">
        <v>506</v>
      </c>
      <c r="KH4" s="25" t="s">
        <v>507</v>
      </c>
      <c r="KI4" s="25" t="s">
        <v>508</v>
      </c>
      <c r="KJ4" s="25" t="s">
        <v>509</v>
      </c>
      <c r="KK4" s="25" t="s">
        <v>510</v>
      </c>
      <c r="KL4" s="25" t="s">
        <v>511</v>
      </c>
      <c r="KM4" s="25" t="s">
        <v>511</v>
      </c>
      <c r="KN4" s="25" t="s">
        <v>512</v>
      </c>
      <c r="KO4" s="25" t="s">
        <v>513</v>
      </c>
      <c r="KP4" s="25" t="s">
        <v>514</v>
      </c>
      <c r="KQ4" s="25" t="s">
        <v>515</v>
      </c>
      <c r="KR4" s="25" t="s">
        <v>516</v>
      </c>
      <c r="KS4" s="25" t="s">
        <v>517</v>
      </c>
      <c r="KT4" s="25" t="s">
        <v>518</v>
      </c>
      <c r="KU4" s="25" t="s">
        <v>519</v>
      </c>
      <c r="KV4" s="25" t="s">
        <v>520</v>
      </c>
      <c r="KW4" s="25" t="s">
        <v>519</v>
      </c>
      <c r="KX4" s="25" t="s">
        <v>521</v>
      </c>
      <c r="KY4" s="25" t="s">
        <v>520</v>
      </c>
      <c r="KZ4" s="25" t="s">
        <v>522</v>
      </c>
      <c r="LA4" s="25" t="s">
        <v>523</v>
      </c>
      <c r="LB4" s="25" t="s">
        <v>524</v>
      </c>
      <c r="LC4" s="25" t="s">
        <v>525</v>
      </c>
      <c r="LD4" s="25" t="s">
        <v>525</v>
      </c>
      <c r="LE4" s="25" t="s">
        <v>526</v>
      </c>
      <c r="LF4" s="25" t="s">
        <v>527</v>
      </c>
      <c r="LG4" s="26" t="s">
        <v>528</v>
      </c>
      <c r="LH4" s="29" t="s">
        <v>529</v>
      </c>
      <c r="LI4" s="29" t="s">
        <v>530</v>
      </c>
    </row>
    <row r="5" spans="1:321">
      <c r="A5">
        <v>1</v>
      </c>
      <c r="B5" s="39">
        <v>12001</v>
      </c>
      <c r="C5" s="39" t="s">
        <v>1099</v>
      </c>
      <c r="D5" s="39" t="s">
        <v>1098</v>
      </c>
      <c r="E5" s="46">
        <v>1</v>
      </c>
      <c r="F5" s="46">
        <v>26</v>
      </c>
      <c r="G5" s="46">
        <v>6</v>
      </c>
      <c r="H5" s="46">
        <v>98.1</v>
      </c>
      <c r="I5" s="46">
        <v>0.9</v>
      </c>
      <c r="J5" s="46">
        <v>0.3</v>
      </c>
      <c r="K5" s="46">
        <v>0</v>
      </c>
      <c r="L5" s="46">
        <v>0</v>
      </c>
      <c r="M5" s="46">
        <v>0.7</v>
      </c>
      <c r="N5" s="47">
        <v>4</v>
      </c>
      <c r="O5" s="47">
        <v>0</v>
      </c>
      <c r="P5" s="47">
        <v>4</v>
      </c>
      <c r="Q5" s="47">
        <v>56</v>
      </c>
      <c r="R5" s="47">
        <v>144</v>
      </c>
      <c r="S5" s="47">
        <v>266</v>
      </c>
      <c r="T5" s="47">
        <v>0.03</v>
      </c>
      <c r="U5" s="47">
        <v>1</v>
      </c>
      <c r="V5" s="37">
        <v>1</v>
      </c>
      <c r="W5" s="37">
        <v>1</v>
      </c>
      <c r="X5" s="37">
        <v>0.67</v>
      </c>
      <c r="Y5" s="37">
        <v>0</v>
      </c>
      <c r="Z5" s="37">
        <v>0.01</v>
      </c>
      <c r="AA5" s="37">
        <v>0.03</v>
      </c>
      <c r="AB5" s="37">
        <v>0.4</v>
      </c>
      <c r="AC5" s="37">
        <v>2</v>
      </c>
      <c r="AD5" s="37">
        <v>2</v>
      </c>
      <c r="AE5" s="37">
        <v>0</v>
      </c>
      <c r="AF5" s="56">
        <v>0</v>
      </c>
      <c r="AG5" s="3"/>
      <c r="AH5" s="8"/>
      <c r="AI5" s="3"/>
      <c r="AJ5" s="3"/>
      <c r="AK5" s="3"/>
      <c r="AL5" s="3"/>
      <c r="AM5" s="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</row>
    <row r="6" spans="1:321">
      <c r="A6">
        <v>2</v>
      </c>
      <c r="B6" s="39">
        <v>12002</v>
      </c>
      <c r="C6" s="39" t="s">
        <v>1100</v>
      </c>
      <c r="D6" s="39" t="s">
        <v>1098</v>
      </c>
      <c r="E6" s="46">
        <v>1</v>
      </c>
      <c r="F6" s="46">
        <v>98</v>
      </c>
      <c r="G6" s="46">
        <v>23</v>
      </c>
      <c r="H6" s="46">
        <v>93.9</v>
      </c>
      <c r="I6" s="46">
        <v>0.8</v>
      </c>
      <c r="J6" s="46">
        <v>0.1</v>
      </c>
      <c r="K6" s="46">
        <v>4.8</v>
      </c>
      <c r="L6" s="46">
        <v>0</v>
      </c>
      <c r="M6" s="46">
        <v>0.4</v>
      </c>
      <c r="N6" s="47">
        <v>24</v>
      </c>
      <c r="O6" s="47">
        <v>0.2</v>
      </c>
      <c r="P6" s="47">
        <v>11</v>
      </c>
      <c r="Q6" s="47">
        <v>14</v>
      </c>
      <c r="R6" s="47">
        <v>130</v>
      </c>
      <c r="S6" s="47">
        <v>5</v>
      </c>
      <c r="T6" s="47">
        <v>0.13</v>
      </c>
      <c r="U6" s="47">
        <v>1</v>
      </c>
      <c r="V6" s="37">
        <v>0</v>
      </c>
      <c r="W6" s="37">
        <v>0</v>
      </c>
      <c r="X6" s="37">
        <v>0</v>
      </c>
      <c r="Y6" s="37">
        <v>0</v>
      </c>
      <c r="Z6" s="37">
        <v>0.01</v>
      </c>
      <c r="AA6" s="37">
        <v>0.05</v>
      </c>
      <c r="AB6" s="37">
        <v>0.1</v>
      </c>
      <c r="AC6" s="37">
        <v>14</v>
      </c>
      <c r="AD6" s="37">
        <v>14</v>
      </c>
      <c r="AE6" s="37">
        <v>0</v>
      </c>
      <c r="AF6" s="37" t="s">
        <v>1101</v>
      </c>
      <c r="AG6" s="3"/>
      <c r="AH6" s="8"/>
      <c r="AI6" s="3"/>
      <c r="AJ6" s="3"/>
      <c r="AK6" s="3"/>
      <c r="AL6" s="3"/>
      <c r="AM6" s="3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</row>
    <row r="7" spans="1:321">
      <c r="A7">
        <v>5</v>
      </c>
      <c r="B7" s="39">
        <v>12003</v>
      </c>
      <c r="C7" s="39" t="s">
        <v>1102</v>
      </c>
      <c r="D7" s="39" t="s">
        <v>1098</v>
      </c>
      <c r="E7" s="46">
        <v>1</v>
      </c>
      <c r="F7" s="46">
        <v>1310</v>
      </c>
      <c r="G7" s="46">
        <v>311</v>
      </c>
      <c r="H7" s="46">
        <v>3.1</v>
      </c>
      <c r="I7" s="46">
        <v>16.100000000000001</v>
      </c>
      <c r="J7" s="46">
        <v>1</v>
      </c>
      <c r="K7" s="46">
        <v>50.4</v>
      </c>
      <c r="L7" s="46">
        <v>20</v>
      </c>
      <c r="M7" s="46">
        <v>9.9</v>
      </c>
      <c r="N7" s="47">
        <v>145</v>
      </c>
      <c r="O7" s="47">
        <v>3.9</v>
      </c>
      <c r="P7" s="47">
        <v>350</v>
      </c>
      <c r="Q7" s="47">
        <v>320</v>
      </c>
      <c r="R7" s="47">
        <v>3690</v>
      </c>
      <c r="S7" s="47">
        <v>83</v>
      </c>
      <c r="T7" s="47">
        <v>0.71</v>
      </c>
      <c r="U7" s="47">
        <v>9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1</v>
      </c>
      <c r="AB7" s="37">
        <v>42.9</v>
      </c>
      <c r="AC7" s="37">
        <v>13</v>
      </c>
      <c r="AD7" s="37">
        <v>13</v>
      </c>
      <c r="AE7" s="37">
        <v>0</v>
      </c>
      <c r="AF7" s="37">
        <v>2</v>
      </c>
      <c r="AG7" s="3"/>
      <c r="AH7" s="8"/>
      <c r="AI7" s="3"/>
      <c r="AJ7" s="3"/>
      <c r="AK7" s="3"/>
      <c r="AL7" s="3"/>
      <c r="AM7" s="3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</row>
    <row r="8" spans="1:321">
      <c r="A8">
        <v>6</v>
      </c>
      <c r="B8" s="39">
        <v>12004</v>
      </c>
      <c r="C8" s="39" t="s">
        <v>1103</v>
      </c>
      <c r="D8" s="39" t="s">
        <v>1098</v>
      </c>
      <c r="E8" s="46">
        <v>1</v>
      </c>
      <c r="F8" s="46">
        <v>2260</v>
      </c>
      <c r="G8" s="46">
        <v>541</v>
      </c>
      <c r="H8" s="46">
        <v>1</v>
      </c>
      <c r="I8" s="46">
        <v>4.4000000000000004</v>
      </c>
      <c r="J8" s="46">
        <v>30.9</v>
      </c>
      <c r="K8" s="46">
        <v>60.4</v>
      </c>
      <c r="L8" s="46">
        <v>2</v>
      </c>
      <c r="M8" s="46">
        <v>1.4</v>
      </c>
      <c r="N8" s="47">
        <v>60</v>
      </c>
      <c r="O8" s="47">
        <v>2</v>
      </c>
      <c r="P8" s="47">
        <v>98</v>
      </c>
      <c r="Q8" s="47">
        <v>128</v>
      </c>
      <c r="R8" s="47">
        <v>591</v>
      </c>
      <c r="S8" s="47">
        <v>120</v>
      </c>
      <c r="T8" s="47">
        <v>1.55</v>
      </c>
      <c r="U8" s="47">
        <v>3</v>
      </c>
      <c r="V8" s="37">
        <v>61</v>
      </c>
      <c r="W8" s="37">
        <v>62</v>
      </c>
      <c r="X8" s="37">
        <v>60</v>
      </c>
      <c r="Y8" s="37">
        <v>9</v>
      </c>
      <c r="Z8" s="37">
        <v>0.03</v>
      </c>
      <c r="AA8" s="37">
        <v>0.15</v>
      </c>
      <c r="AB8" s="37">
        <v>0.5</v>
      </c>
      <c r="AC8" s="37">
        <v>6</v>
      </c>
      <c r="AD8" s="37">
        <v>6</v>
      </c>
      <c r="AE8" s="37">
        <v>0</v>
      </c>
      <c r="AF8" s="37">
        <v>1</v>
      </c>
      <c r="AG8" s="3"/>
      <c r="AH8" s="8"/>
      <c r="AI8" s="3"/>
      <c r="AJ8" s="3"/>
      <c r="AK8" s="3"/>
      <c r="AL8" s="3"/>
      <c r="AM8" s="3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</row>
    <row r="9" spans="1:321">
      <c r="A9">
        <v>7</v>
      </c>
      <c r="B9" s="39">
        <v>12005</v>
      </c>
      <c r="C9" s="39" t="s">
        <v>1104</v>
      </c>
      <c r="D9" s="39" t="s">
        <v>1098</v>
      </c>
      <c r="E9" s="46">
        <v>1</v>
      </c>
      <c r="F9" s="46">
        <v>1270</v>
      </c>
      <c r="G9" s="46">
        <v>299</v>
      </c>
      <c r="H9" s="46">
        <v>5.0999999999999996</v>
      </c>
      <c r="I9" s="46">
        <v>20.2</v>
      </c>
      <c r="J9" s="46">
        <v>0</v>
      </c>
      <c r="K9" s="46">
        <v>50.2</v>
      </c>
      <c r="L9" s="46">
        <v>8.5</v>
      </c>
      <c r="M9" s="46">
        <v>16</v>
      </c>
      <c r="N9" s="47">
        <v>118</v>
      </c>
      <c r="O9" s="47">
        <v>2.2999999999999998</v>
      </c>
      <c r="P9" s="47">
        <v>272</v>
      </c>
      <c r="Q9" s="47">
        <v>239</v>
      </c>
      <c r="R9" s="47">
        <v>6040</v>
      </c>
      <c r="S9" s="47">
        <v>72</v>
      </c>
      <c r="T9" s="47">
        <v>1.7</v>
      </c>
      <c r="U9" s="47">
        <v>15</v>
      </c>
      <c r="V9" s="37">
        <v>0</v>
      </c>
      <c r="W9" s="37">
        <v>0</v>
      </c>
      <c r="X9" s="37">
        <v>0</v>
      </c>
      <c r="Y9" s="37">
        <v>1</v>
      </c>
      <c r="Z9" s="37">
        <v>0</v>
      </c>
      <c r="AA9" s="37">
        <v>0.99</v>
      </c>
      <c r="AB9" s="37">
        <v>10.8</v>
      </c>
      <c r="AC9" s="37">
        <v>103</v>
      </c>
      <c r="AD9" s="37">
        <v>103</v>
      </c>
      <c r="AE9" s="37">
        <v>0</v>
      </c>
      <c r="AF9" s="56">
        <v>0</v>
      </c>
      <c r="AG9" s="3"/>
      <c r="AH9" s="8"/>
      <c r="AI9" s="3"/>
      <c r="AJ9" s="3"/>
      <c r="AK9" s="3"/>
      <c r="AL9" s="3"/>
      <c r="AM9" s="3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</row>
    <row r="10" spans="1:321">
      <c r="A10">
        <v>10</v>
      </c>
      <c r="B10" s="39">
        <v>12006</v>
      </c>
      <c r="C10" s="39" t="s">
        <v>1105</v>
      </c>
      <c r="D10" s="39" t="s">
        <v>1098</v>
      </c>
      <c r="E10" s="46">
        <v>1</v>
      </c>
      <c r="F10" s="46">
        <v>0</v>
      </c>
      <c r="G10" s="46">
        <v>0</v>
      </c>
      <c r="H10" s="46">
        <v>99.95</v>
      </c>
      <c r="I10" s="46">
        <v>0</v>
      </c>
      <c r="J10" s="46">
        <v>0</v>
      </c>
      <c r="K10" s="46">
        <v>0</v>
      </c>
      <c r="L10" s="46">
        <v>0</v>
      </c>
      <c r="M10" s="46">
        <v>0.05</v>
      </c>
      <c r="N10" s="47">
        <v>3</v>
      </c>
      <c r="O10" s="47">
        <v>0</v>
      </c>
      <c r="P10" s="47">
        <v>1</v>
      </c>
      <c r="Q10" s="47">
        <v>0</v>
      </c>
      <c r="R10" s="47">
        <v>1</v>
      </c>
      <c r="S10" s="47">
        <v>3</v>
      </c>
      <c r="T10" s="47">
        <v>0</v>
      </c>
      <c r="U10" s="47">
        <v>0.2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"/>
      <c r="AH10" s="8"/>
      <c r="AI10" s="3"/>
      <c r="AJ10" s="3"/>
      <c r="AK10" s="3"/>
      <c r="AL10" s="3"/>
      <c r="AM10" s="3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</row>
    <row r="11" spans="1:321">
      <c r="A11">
        <v>13</v>
      </c>
      <c r="B11" s="57">
        <v>12007</v>
      </c>
      <c r="C11" s="39" t="s">
        <v>1106</v>
      </c>
      <c r="D11" s="39" t="s">
        <v>1098</v>
      </c>
      <c r="E11" s="46">
        <v>1</v>
      </c>
      <c r="F11" s="46">
        <v>306</v>
      </c>
      <c r="G11" s="46">
        <v>74</v>
      </c>
      <c r="H11" s="46">
        <v>88.4</v>
      </c>
      <c r="I11" s="46">
        <v>0.2</v>
      </c>
      <c r="J11" s="46">
        <v>0</v>
      </c>
      <c r="K11" s="46">
        <v>1.8</v>
      </c>
      <c r="L11" s="46">
        <v>0</v>
      </c>
      <c r="M11" s="46">
        <v>0.3</v>
      </c>
      <c r="N11" s="47">
        <v>8</v>
      </c>
      <c r="O11" s="47">
        <v>0.3</v>
      </c>
      <c r="P11" s="47">
        <v>11</v>
      </c>
      <c r="Q11" s="47">
        <v>16</v>
      </c>
      <c r="R11" s="47">
        <v>89</v>
      </c>
      <c r="S11" s="47">
        <v>10</v>
      </c>
      <c r="T11" s="47">
        <v>7.0000000000000007E-2</v>
      </c>
      <c r="U11" s="47">
        <v>1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0.3</v>
      </c>
      <c r="AC11" s="37">
        <v>1</v>
      </c>
      <c r="AD11" s="37">
        <v>1</v>
      </c>
      <c r="AE11" s="37">
        <v>0</v>
      </c>
      <c r="AF11" s="37">
        <v>0</v>
      </c>
      <c r="AG11" s="3"/>
      <c r="AH11" s="8"/>
      <c r="AI11" s="3"/>
      <c r="AJ11" s="3"/>
      <c r="AK11" s="3"/>
      <c r="AL11" s="3"/>
      <c r="AM11" s="3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</row>
    <row r="12" spans="1:321">
      <c r="A12">
        <v>16</v>
      </c>
      <c r="B12" s="39">
        <v>12008</v>
      </c>
      <c r="C12" s="39" t="s">
        <v>1107</v>
      </c>
      <c r="D12" s="39" t="s">
        <v>1098</v>
      </c>
      <c r="E12" s="46">
        <v>1</v>
      </c>
      <c r="F12" s="46">
        <v>313</v>
      </c>
      <c r="G12" s="46">
        <v>76</v>
      </c>
      <c r="H12" s="46">
        <v>88.7</v>
      </c>
      <c r="I12" s="46">
        <v>0.1</v>
      </c>
      <c r="J12" s="46">
        <v>0</v>
      </c>
      <c r="K12" s="46">
        <v>0.7</v>
      </c>
      <c r="L12" s="46">
        <v>0</v>
      </c>
      <c r="M12" s="46">
        <v>0.2</v>
      </c>
      <c r="N12" s="47">
        <v>8</v>
      </c>
      <c r="O12" s="47">
        <v>0.5</v>
      </c>
      <c r="P12" s="47">
        <v>8</v>
      </c>
      <c r="Q12" s="47">
        <v>12</v>
      </c>
      <c r="R12" s="47">
        <v>54</v>
      </c>
      <c r="S12" s="47">
        <v>14</v>
      </c>
      <c r="T12" s="47">
        <v>0.08</v>
      </c>
      <c r="U12" s="47">
        <v>1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0.1</v>
      </c>
      <c r="AC12" s="37">
        <v>0</v>
      </c>
      <c r="AD12" s="37">
        <v>0</v>
      </c>
      <c r="AE12" s="37">
        <v>0</v>
      </c>
      <c r="AF12" s="37">
        <v>2</v>
      </c>
      <c r="AG12" s="3"/>
      <c r="AH12" s="8"/>
      <c r="AI12" s="3"/>
      <c r="AJ12" s="3"/>
      <c r="AK12" s="3"/>
      <c r="AL12" s="3"/>
      <c r="AM12" s="3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</row>
    <row r="13" spans="1:321">
      <c r="A13">
        <v>19</v>
      </c>
      <c r="B13" s="39">
        <v>12009</v>
      </c>
      <c r="C13" s="39" t="s">
        <v>1108</v>
      </c>
      <c r="D13" s="39" t="s">
        <v>1098</v>
      </c>
      <c r="E13" s="46">
        <v>1</v>
      </c>
      <c r="F13" s="46">
        <v>391</v>
      </c>
      <c r="G13" s="46">
        <v>94</v>
      </c>
      <c r="H13" s="46">
        <v>84</v>
      </c>
      <c r="I13" s="46">
        <v>0.2</v>
      </c>
      <c r="J13" s="46">
        <v>0</v>
      </c>
      <c r="K13" s="46">
        <v>5.4</v>
      </c>
      <c r="L13" s="46">
        <v>0</v>
      </c>
      <c r="M13" s="46">
        <v>0.2</v>
      </c>
      <c r="N13" s="47">
        <v>10</v>
      </c>
      <c r="O13" s="47">
        <v>0.6</v>
      </c>
      <c r="P13" s="47">
        <v>9</v>
      </c>
      <c r="Q13" s="47">
        <v>16</v>
      </c>
      <c r="R13" s="47">
        <v>81</v>
      </c>
      <c r="S13" s="47">
        <v>20</v>
      </c>
      <c r="T13" s="47">
        <v>0.08</v>
      </c>
      <c r="U13" s="47">
        <v>1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0.1</v>
      </c>
      <c r="AC13" s="37">
        <v>0</v>
      </c>
      <c r="AD13" s="37">
        <v>0</v>
      </c>
      <c r="AE13" s="37">
        <v>0</v>
      </c>
      <c r="AF13" s="37">
        <v>1.5</v>
      </c>
      <c r="AG13" s="3"/>
      <c r="AH13" s="8"/>
      <c r="AI13" s="3"/>
      <c r="AJ13" s="3"/>
      <c r="AK13" s="3"/>
      <c r="AL13" s="3"/>
      <c r="AM13" s="3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</row>
    <row r="14" spans="1:321">
      <c r="A14">
        <v>22</v>
      </c>
      <c r="B14" s="31">
        <v>1001</v>
      </c>
      <c r="C14" s="31" t="s">
        <v>532</v>
      </c>
      <c r="D14" s="31" t="s">
        <v>531</v>
      </c>
      <c r="E14" s="32">
        <v>1</v>
      </c>
      <c r="F14" s="32">
        <v>1520</v>
      </c>
      <c r="G14" s="32">
        <v>360</v>
      </c>
      <c r="H14" s="32">
        <v>10</v>
      </c>
      <c r="I14" s="32">
        <v>14.7</v>
      </c>
      <c r="J14" s="32">
        <v>5.6</v>
      </c>
      <c r="K14" s="32">
        <v>59.2</v>
      </c>
      <c r="L14" s="32">
        <v>7.5</v>
      </c>
      <c r="M14" s="32">
        <v>3.1</v>
      </c>
      <c r="N14" s="33">
        <v>162</v>
      </c>
      <c r="O14" s="33">
        <v>9.5</v>
      </c>
      <c r="P14" s="33">
        <v>270</v>
      </c>
      <c r="Q14" s="33">
        <v>397</v>
      </c>
      <c r="R14" s="33">
        <v>413</v>
      </c>
      <c r="S14" s="33">
        <v>3</v>
      </c>
      <c r="T14" s="33">
        <v>2.5</v>
      </c>
      <c r="U14" s="33">
        <v>21</v>
      </c>
      <c r="V14" s="34">
        <v>0</v>
      </c>
      <c r="W14" s="34">
        <v>0</v>
      </c>
      <c r="X14" s="34">
        <v>0</v>
      </c>
      <c r="Y14" s="34">
        <v>0</v>
      </c>
      <c r="Z14" s="34">
        <v>7.0000000000000007E-2</v>
      </c>
      <c r="AA14" s="34">
        <v>0.21</v>
      </c>
      <c r="AB14" s="34">
        <v>0.5</v>
      </c>
      <c r="AC14" s="34">
        <v>82</v>
      </c>
      <c r="AD14" s="34">
        <v>82</v>
      </c>
      <c r="AE14" s="34">
        <v>0</v>
      </c>
      <c r="AF14" s="34">
        <v>1</v>
      </c>
      <c r="AG14" s="3"/>
      <c r="AH14" s="8"/>
      <c r="AI14" s="3"/>
      <c r="AJ14" s="3"/>
      <c r="AK14" s="3"/>
      <c r="AL14" s="3"/>
      <c r="AM14" s="3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</row>
    <row r="15" spans="1:321">
      <c r="A15">
        <v>25</v>
      </c>
      <c r="B15" s="31">
        <v>1046</v>
      </c>
      <c r="C15" s="31" t="s">
        <v>533</v>
      </c>
      <c r="D15" s="31" t="s">
        <v>531</v>
      </c>
      <c r="E15" s="32">
        <v>1</v>
      </c>
      <c r="F15" s="32">
        <v>510</v>
      </c>
      <c r="G15" s="32">
        <v>121</v>
      </c>
      <c r="H15" s="32">
        <v>69.8</v>
      </c>
      <c r="I15" s="32">
        <v>4.9000000000000004</v>
      </c>
      <c r="J15" s="32">
        <v>1.9</v>
      </c>
      <c r="K15" s="32">
        <v>19.899999999999999</v>
      </c>
      <c r="L15" s="32">
        <v>2.5</v>
      </c>
      <c r="M15" s="32">
        <v>1.1000000000000001</v>
      </c>
      <c r="N15" s="33">
        <v>56</v>
      </c>
      <c r="O15" s="33">
        <v>3.2</v>
      </c>
      <c r="P15" s="33">
        <v>91</v>
      </c>
      <c r="Q15" s="33">
        <v>133</v>
      </c>
      <c r="R15" s="33">
        <v>139</v>
      </c>
      <c r="S15" s="33">
        <v>3</v>
      </c>
      <c r="T15" s="33">
        <v>0.85</v>
      </c>
      <c r="U15" s="33">
        <v>7</v>
      </c>
      <c r="V15" s="34">
        <v>0</v>
      </c>
      <c r="W15" s="34">
        <v>0</v>
      </c>
      <c r="X15" s="34">
        <v>0</v>
      </c>
      <c r="Y15" s="34">
        <v>0</v>
      </c>
      <c r="Z15" s="34">
        <v>0.02</v>
      </c>
      <c r="AA15" s="34">
        <v>7.0000000000000007E-2</v>
      </c>
      <c r="AB15" s="34">
        <v>0.2</v>
      </c>
      <c r="AC15" s="34">
        <v>22</v>
      </c>
      <c r="AD15" s="34">
        <v>22</v>
      </c>
      <c r="AE15" s="34">
        <v>0</v>
      </c>
      <c r="AF15" s="34">
        <v>0</v>
      </c>
      <c r="AG15" s="3"/>
      <c r="AH15" s="8"/>
      <c r="AI15" s="3"/>
      <c r="AJ15" s="3"/>
      <c r="AK15" s="3"/>
      <c r="AL15" s="3"/>
      <c r="AM15" s="3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</row>
    <row r="16" spans="1:321">
      <c r="A16">
        <v>28</v>
      </c>
      <c r="B16" s="31">
        <v>1002</v>
      </c>
      <c r="C16" s="31" t="s">
        <v>534</v>
      </c>
      <c r="D16" s="31" t="s">
        <v>531</v>
      </c>
      <c r="E16" s="32">
        <v>1</v>
      </c>
      <c r="F16" s="32">
        <v>1540</v>
      </c>
      <c r="G16" s="32">
        <v>365</v>
      </c>
      <c r="H16" s="32">
        <v>10.199999999999999</v>
      </c>
      <c r="I16" s="32">
        <v>13.8</v>
      </c>
      <c r="J16" s="32">
        <v>6.3</v>
      </c>
      <c r="K16" s="32">
        <v>59.6</v>
      </c>
      <c r="L16" s="32">
        <v>7.1</v>
      </c>
      <c r="M16" s="32">
        <v>3</v>
      </c>
      <c r="N16" s="33">
        <v>161</v>
      </c>
      <c r="O16" s="33">
        <v>8.9</v>
      </c>
      <c r="P16" s="33">
        <v>259</v>
      </c>
      <c r="Q16" s="33">
        <v>405</v>
      </c>
      <c r="R16" s="33">
        <v>461</v>
      </c>
      <c r="S16" s="33">
        <v>3</v>
      </c>
      <c r="T16" s="33">
        <v>2.7</v>
      </c>
      <c r="U16" s="33">
        <v>20</v>
      </c>
      <c r="V16" s="34">
        <v>0</v>
      </c>
      <c r="W16" s="34">
        <v>0</v>
      </c>
      <c r="X16" s="34">
        <v>0</v>
      </c>
      <c r="Y16" s="34">
        <v>1</v>
      </c>
      <c r="Z16" s="34">
        <v>0.08</v>
      </c>
      <c r="AA16" s="34">
        <v>0.15</v>
      </c>
      <c r="AB16" s="34">
        <v>0.7</v>
      </c>
      <c r="AC16" s="37"/>
      <c r="AD16" s="37"/>
      <c r="AE16" s="34">
        <v>0</v>
      </c>
      <c r="AF16" s="34">
        <v>1</v>
      </c>
      <c r="AG16" s="3"/>
      <c r="AH16" s="8"/>
      <c r="AI16" s="3"/>
      <c r="AJ16" s="3"/>
      <c r="AK16" s="3"/>
      <c r="AL16" s="3"/>
      <c r="AM16" s="3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</row>
    <row r="17" spans="1:321">
      <c r="A17">
        <v>31</v>
      </c>
      <c r="B17" s="31">
        <v>1003</v>
      </c>
      <c r="C17" s="31" t="s">
        <v>535</v>
      </c>
      <c r="D17" s="31" t="s">
        <v>531</v>
      </c>
      <c r="E17" s="32">
        <v>1</v>
      </c>
      <c r="F17" s="32">
        <v>2060</v>
      </c>
      <c r="G17" s="32">
        <v>492</v>
      </c>
      <c r="H17" s="32">
        <v>4.5</v>
      </c>
      <c r="I17" s="32">
        <v>6.6</v>
      </c>
      <c r="J17" s="32">
        <v>24.9</v>
      </c>
      <c r="K17" s="32">
        <v>58.9</v>
      </c>
      <c r="L17" s="32">
        <v>3.3</v>
      </c>
      <c r="M17" s="32">
        <v>1.9</v>
      </c>
      <c r="N17" s="33">
        <v>38</v>
      </c>
      <c r="O17" s="33">
        <v>1.4</v>
      </c>
      <c r="P17" s="33">
        <v>27</v>
      </c>
      <c r="Q17" s="33">
        <v>177</v>
      </c>
      <c r="R17" s="33">
        <v>161</v>
      </c>
      <c r="S17" s="33">
        <v>637</v>
      </c>
      <c r="T17" s="33">
        <v>0.83</v>
      </c>
      <c r="U17" s="33">
        <v>15</v>
      </c>
      <c r="V17" s="34">
        <v>8</v>
      </c>
      <c r="W17" s="34">
        <v>10</v>
      </c>
      <c r="X17" s="34">
        <v>7</v>
      </c>
      <c r="Y17" s="34">
        <v>15</v>
      </c>
      <c r="Z17" s="34">
        <v>0.16</v>
      </c>
      <c r="AA17" s="34">
        <v>0.06</v>
      </c>
      <c r="AB17" s="34">
        <v>1.3</v>
      </c>
      <c r="AC17" s="34">
        <v>21</v>
      </c>
      <c r="AD17" s="34">
        <v>21</v>
      </c>
      <c r="AE17" s="34">
        <v>0</v>
      </c>
      <c r="AF17" s="34">
        <v>3</v>
      </c>
      <c r="AG17" s="3"/>
      <c r="AH17" s="8"/>
      <c r="AI17" s="3"/>
      <c r="AJ17" s="3"/>
      <c r="AK17" s="3"/>
      <c r="AL17" s="3"/>
      <c r="AM17" s="3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</row>
    <row r="18" spans="1:321">
      <c r="A18">
        <v>34</v>
      </c>
      <c r="B18" s="31">
        <v>1004</v>
      </c>
      <c r="C18" s="31" t="s">
        <v>536</v>
      </c>
      <c r="D18" s="31" t="s">
        <v>531</v>
      </c>
      <c r="E18" s="32">
        <v>1</v>
      </c>
      <c r="F18" s="32">
        <v>1930</v>
      </c>
      <c r="G18" s="32">
        <v>460</v>
      </c>
      <c r="H18" s="32">
        <v>4.3</v>
      </c>
      <c r="I18" s="32">
        <v>6.1</v>
      </c>
      <c r="J18" s="32">
        <v>17.2</v>
      </c>
      <c r="K18" s="32">
        <v>69.3</v>
      </c>
      <c r="L18" s="32">
        <v>2.1</v>
      </c>
      <c r="M18" s="32">
        <v>1.1000000000000001</v>
      </c>
      <c r="N18" s="33">
        <v>45</v>
      </c>
      <c r="O18" s="33">
        <v>1.4</v>
      </c>
      <c r="P18" s="33">
        <v>19</v>
      </c>
      <c r="Q18" s="33">
        <v>98</v>
      </c>
      <c r="R18" s="33">
        <v>158</v>
      </c>
      <c r="S18" s="33">
        <v>298</v>
      </c>
      <c r="T18" s="33">
        <v>0.6</v>
      </c>
      <c r="U18" s="33">
        <v>10</v>
      </c>
      <c r="V18" s="34">
        <v>40</v>
      </c>
      <c r="W18" s="34">
        <v>42</v>
      </c>
      <c r="X18" s="34">
        <v>38.5</v>
      </c>
      <c r="Y18" s="34">
        <v>20</v>
      </c>
      <c r="Z18" s="34">
        <v>0.09</v>
      </c>
      <c r="AA18" s="34">
        <v>0.03</v>
      </c>
      <c r="AB18" s="34">
        <v>0.7</v>
      </c>
      <c r="AC18" s="34">
        <v>23</v>
      </c>
      <c r="AD18" s="34">
        <v>23</v>
      </c>
      <c r="AE18" s="34">
        <v>0.1</v>
      </c>
      <c r="AF18" s="34">
        <v>7</v>
      </c>
      <c r="AG18" s="3">
        <v>12</v>
      </c>
      <c r="AH18" s="8"/>
      <c r="AI18" s="3"/>
      <c r="AJ18" s="3"/>
      <c r="AK18" s="3"/>
      <c r="AL18" s="3"/>
      <c r="AM18" s="3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</row>
    <row r="19" spans="1:321">
      <c r="A19">
        <v>37</v>
      </c>
      <c r="B19" s="31">
        <v>1005</v>
      </c>
      <c r="C19" s="31" t="s">
        <v>537</v>
      </c>
      <c r="D19" s="31" t="s">
        <v>531</v>
      </c>
      <c r="E19" s="32">
        <v>1</v>
      </c>
      <c r="F19" s="32">
        <v>1040</v>
      </c>
      <c r="G19" s="32">
        <v>245</v>
      </c>
      <c r="H19" s="32">
        <v>36</v>
      </c>
      <c r="I19" s="32">
        <v>8</v>
      </c>
      <c r="J19" s="32" t="s">
        <v>538</v>
      </c>
      <c r="K19" s="32">
        <v>46.9</v>
      </c>
      <c r="L19" s="32">
        <v>5.9</v>
      </c>
      <c r="M19" s="32">
        <v>1.7</v>
      </c>
      <c r="N19" s="33">
        <v>56</v>
      </c>
      <c r="O19" s="33">
        <v>2.6</v>
      </c>
      <c r="P19" s="33">
        <v>58</v>
      </c>
      <c r="Q19" s="33">
        <v>134</v>
      </c>
      <c r="R19" s="33">
        <v>191</v>
      </c>
      <c r="S19" s="33">
        <v>446</v>
      </c>
      <c r="T19" s="33">
        <v>1.3</v>
      </c>
      <c r="U19" s="33">
        <v>13</v>
      </c>
      <c r="V19" s="34">
        <v>0</v>
      </c>
      <c r="W19" s="34">
        <v>0</v>
      </c>
      <c r="X19" s="34">
        <v>0</v>
      </c>
      <c r="Y19" s="34">
        <v>0</v>
      </c>
      <c r="Z19" s="34">
        <v>0.22</v>
      </c>
      <c r="AA19" s="34">
        <v>0.01</v>
      </c>
      <c r="AB19" s="34">
        <v>3.4</v>
      </c>
      <c r="AC19" s="34">
        <v>37</v>
      </c>
      <c r="AD19" s="34">
        <v>37</v>
      </c>
      <c r="AE19" s="34">
        <v>0.05</v>
      </c>
      <c r="AF19" s="34">
        <v>0</v>
      </c>
      <c r="AG19" s="3"/>
      <c r="AH19" s="8"/>
      <c r="AI19" s="3"/>
      <c r="AJ19" s="3"/>
      <c r="AK19" s="3"/>
      <c r="AL19" s="3"/>
      <c r="AM19" s="3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</row>
    <row r="20" spans="1:321">
      <c r="A20">
        <v>40</v>
      </c>
      <c r="B20" s="31">
        <v>1006</v>
      </c>
      <c r="C20" s="31" t="s">
        <v>539</v>
      </c>
      <c r="D20" s="31" t="s">
        <v>531</v>
      </c>
      <c r="E20" s="32">
        <v>1</v>
      </c>
      <c r="F20" s="32">
        <v>1540</v>
      </c>
      <c r="G20" s="32">
        <v>368</v>
      </c>
      <c r="H20" s="32">
        <v>23.5</v>
      </c>
      <c r="I20" s="32">
        <v>8.3000000000000007</v>
      </c>
      <c r="J20" s="32">
        <v>14.4</v>
      </c>
      <c r="K20" s="32">
        <v>50.6</v>
      </c>
      <c r="L20" s="32">
        <v>1.5</v>
      </c>
      <c r="M20" s="32">
        <v>1.8</v>
      </c>
      <c r="N20" s="33">
        <v>80</v>
      </c>
      <c r="O20" s="33">
        <v>1.9</v>
      </c>
      <c r="P20" s="33">
        <v>18</v>
      </c>
      <c r="Q20" s="33">
        <v>147</v>
      </c>
      <c r="R20" s="33">
        <v>227</v>
      </c>
      <c r="S20" s="33">
        <v>369</v>
      </c>
      <c r="T20" s="33">
        <v>0.8</v>
      </c>
      <c r="U20" s="33">
        <v>20</v>
      </c>
      <c r="V20" s="34">
        <v>74</v>
      </c>
      <c r="W20" s="34">
        <v>77</v>
      </c>
      <c r="X20" s="34">
        <v>70</v>
      </c>
      <c r="Y20" s="34">
        <v>43</v>
      </c>
      <c r="Z20" s="34">
        <v>0.2</v>
      </c>
      <c r="AA20" s="34">
        <v>0.16</v>
      </c>
      <c r="AB20" s="34">
        <v>2.2999999999999998</v>
      </c>
      <c r="AC20" s="34">
        <v>33</v>
      </c>
      <c r="AD20" s="34">
        <v>33</v>
      </c>
      <c r="AE20" s="34">
        <v>0.23</v>
      </c>
      <c r="AF20" s="34">
        <v>0.6</v>
      </c>
      <c r="AG20" s="3"/>
      <c r="AH20" s="8"/>
      <c r="AI20" s="3"/>
      <c r="AJ20" s="3"/>
      <c r="AK20" s="3"/>
      <c r="AL20" s="3"/>
      <c r="AM20" s="3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</row>
    <row r="21" spans="1:321">
      <c r="A21">
        <v>43</v>
      </c>
      <c r="B21" s="31">
        <v>1007</v>
      </c>
      <c r="C21" s="31" t="s">
        <v>540</v>
      </c>
      <c r="D21" s="31" t="s">
        <v>531</v>
      </c>
      <c r="E21" s="32">
        <v>1</v>
      </c>
      <c r="F21" s="32">
        <v>1050</v>
      </c>
      <c r="G21" s="32">
        <v>249</v>
      </c>
      <c r="H21" s="32">
        <v>36.9</v>
      </c>
      <c r="I21" s="32">
        <v>7.7</v>
      </c>
      <c r="J21" s="32">
        <v>1.9</v>
      </c>
      <c r="K21" s="32">
        <v>48.8</v>
      </c>
      <c r="L21" s="32">
        <v>3.1</v>
      </c>
      <c r="M21" s="32">
        <v>1.7</v>
      </c>
      <c r="N21" s="33">
        <v>37</v>
      </c>
      <c r="O21" s="33">
        <v>1.7</v>
      </c>
      <c r="P21" s="33">
        <v>27</v>
      </c>
      <c r="Q21" s="33">
        <v>95</v>
      </c>
      <c r="R21" s="33">
        <v>120</v>
      </c>
      <c r="S21" s="33">
        <v>466</v>
      </c>
      <c r="T21" s="33">
        <v>0.8</v>
      </c>
      <c r="U21" s="33">
        <v>10</v>
      </c>
      <c r="V21" s="34">
        <v>0</v>
      </c>
      <c r="W21" s="34">
        <v>0</v>
      </c>
      <c r="X21" s="34">
        <v>0</v>
      </c>
      <c r="Y21" s="34">
        <v>0</v>
      </c>
      <c r="Z21" s="34">
        <v>0.16</v>
      </c>
      <c r="AA21" s="34">
        <v>0.06</v>
      </c>
      <c r="AB21" s="34">
        <v>3.8</v>
      </c>
      <c r="AC21" s="34">
        <v>28</v>
      </c>
      <c r="AD21" s="34">
        <v>28</v>
      </c>
      <c r="AE21" s="34">
        <v>7.0000000000000007E-2</v>
      </c>
      <c r="AF21" s="34">
        <v>0</v>
      </c>
      <c r="AG21" s="3"/>
      <c r="AH21" s="8"/>
      <c r="AI21" s="3"/>
      <c r="AJ21" s="3"/>
      <c r="AK21" s="3"/>
      <c r="AL21" s="3"/>
      <c r="AM21" s="3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</row>
    <row r="22" spans="1:321">
      <c r="A22">
        <v>46</v>
      </c>
      <c r="B22" s="31">
        <v>1008</v>
      </c>
      <c r="C22" s="31" t="s">
        <v>541</v>
      </c>
      <c r="D22" s="31" t="s">
        <v>531</v>
      </c>
      <c r="E22" s="32">
        <v>1</v>
      </c>
      <c r="F22" s="32">
        <v>1580</v>
      </c>
      <c r="G22" s="32">
        <v>372</v>
      </c>
      <c r="H22" s="32">
        <v>3.5</v>
      </c>
      <c r="I22" s="32">
        <v>7.5</v>
      </c>
      <c r="J22" s="32">
        <v>0.7</v>
      </c>
      <c r="K22" s="32">
        <v>82.6</v>
      </c>
      <c r="L22" s="32">
        <v>2.95</v>
      </c>
      <c r="M22" s="32">
        <v>2.8</v>
      </c>
      <c r="N22" s="33">
        <v>3.2</v>
      </c>
      <c r="O22" s="33">
        <v>10.199999999999999</v>
      </c>
      <c r="P22" s="33">
        <v>13</v>
      </c>
      <c r="Q22" s="33">
        <v>45</v>
      </c>
      <c r="R22" s="33">
        <v>110</v>
      </c>
      <c r="S22" s="33">
        <v>1090</v>
      </c>
      <c r="T22" s="33">
        <v>0.2</v>
      </c>
      <c r="U22" s="33">
        <v>5.5</v>
      </c>
      <c r="V22" s="34">
        <v>11</v>
      </c>
      <c r="W22" s="34">
        <v>21</v>
      </c>
      <c r="X22" s="34">
        <v>0</v>
      </c>
      <c r="Y22" s="34">
        <v>128</v>
      </c>
      <c r="Z22" s="34">
        <v>1</v>
      </c>
      <c r="AA22" s="34">
        <v>1.5</v>
      </c>
      <c r="AB22" s="34">
        <v>17.7</v>
      </c>
      <c r="AC22" s="34" t="s">
        <v>542</v>
      </c>
      <c r="AD22" s="34">
        <v>4</v>
      </c>
      <c r="AE22" s="34">
        <v>0</v>
      </c>
      <c r="AF22" s="34" t="s">
        <v>543</v>
      </c>
      <c r="AG22" s="3"/>
      <c r="AH22" s="8"/>
      <c r="AI22" s="3"/>
      <c r="AJ22" s="3"/>
      <c r="AK22" s="3"/>
      <c r="AL22" s="3"/>
      <c r="AM22" s="3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</row>
    <row r="23" spans="1:321">
      <c r="A23">
        <v>49</v>
      </c>
      <c r="B23" s="31">
        <v>1009</v>
      </c>
      <c r="C23" s="31" t="s">
        <v>544</v>
      </c>
      <c r="D23" s="31" t="s">
        <v>531</v>
      </c>
      <c r="E23" s="32">
        <v>1</v>
      </c>
      <c r="F23" s="32">
        <v>1580</v>
      </c>
      <c r="G23" s="32">
        <v>373</v>
      </c>
      <c r="H23" s="32">
        <v>3.5</v>
      </c>
      <c r="I23" s="32">
        <v>7.5</v>
      </c>
      <c r="J23" s="32">
        <v>0.7</v>
      </c>
      <c r="K23" s="32">
        <v>83</v>
      </c>
      <c r="L23" s="32">
        <v>2.6</v>
      </c>
      <c r="M23" s="32">
        <v>2.8</v>
      </c>
      <c r="N23" s="33">
        <v>3</v>
      </c>
      <c r="O23" s="33">
        <v>0.4</v>
      </c>
      <c r="P23" s="33">
        <v>13</v>
      </c>
      <c r="Q23" s="33">
        <v>45</v>
      </c>
      <c r="R23" s="33">
        <v>110</v>
      </c>
      <c r="S23" s="33">
        <v>1090</v>
      </c>
      <c r="T23" s="33">
        <v>0.2</v>
      </c>
      <c r="U23" s="33">
        <v>9</v>
      </c>
      <c r="V23" s="38">
        <v>10</v>
      </c>
      <c r="W23" s="38">
        <v>21</v>
      </c>
      <c r="X23" s="38">
        <v>0</v>
      </c>
      <c r="Y23" s="38">
        <v>125</v>
      </c>
      <c r="Z23" s="38" t="s">
        <v>545</v>
      </c>
      <c r="AA23" s="38">
        <v>0.08</v>
      </c>
      <c r="AB23" s="38">
        <v>0.8</v>
      </c>
      <c r="AC23" s="38">
        <v>4</v>
      </c>
      <c r="AD23" s="38">
        <v>4</v>
      </c>
      <c r="AE23" s="38">
        <v>0</v>
      </c>
      <c r="AF23" s="38" t="s">
        <v>543</v>
      </c>
      <c r="AG23" s="3"/>
      <c r="AH23" s="8"/>
      <c r="AI23" s="3"/>
      <c r="AJ23" s="3"/>
      <c r="AK23" s="3"/>
      <c r="AL23" s="3"/>
      <c r="AM23" s="3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</row>
    <row r="24" spans="1:321">
      <c r="A24">
        <v>52</v>
      </c>
      <c r="B24" s="31">
        <v>1010</v>
      </c>
      <c r="C24" s="31" t="s">
        <v>546</v>
      </c>
      <c r="D24" s="31" t="s">
        <v>531</v>
      </c>
      <c r="E24" s="32">
        <v>1</v>
      </c>
      <c r="F24" s="32">
        <v>1550</v>
      </c>
      <c r="G24" s="32">
        <v>366</v>
      </c>
      <c r="H24" s="32">
        <v>3.8</v>
      </c>
      <c r="I24" s="32">
        <v>11.5</v>
      </c>
      <c r="J24" s="32">
        <v>1.9</v>
      </c>
      <c r="K24" s="32">
        <v>70.7</v>
      </c>
      <c r="L24" s="32">
        <v>9.9</v>
      </c>
      <c r="M24" s="32">
        <v>2.1</v>
      </c>
      <c r="N24" s="33">
        <v>30</v>
      </c>
      <c r="O24" s="33">
        <v>7.6</v>
      </c>
      <c r="P24" s="33">
        <v>125</v>
      </c>
      <c r="Q24" s="33">
        <v>308</v>
      </c>
      <c r="R24" s="33">
        <v>392</v>
      </c>
      <c r="S24" s="33">
        <v>360</v>
      </c>
      <c r="T24" s="33">
        <v>2</v>
      </c>
      <c r="U24" s="33">
        <v>5.0999999999999996</v>
      </c>
      <c r="V24" s="38">
        <v>0</v>
      </c>
      <c r="W24" s="38">
        <v>0</v>
      </c>
      <c r="X24" s="38">
        <v>0</v>
      </c>
      <c r="Y24" s="38">
        <v>0</v>
      </c>
      <c r="Z24" s="38">
        <v>1</v>
      </c>
      <c r="AA24" s="38">
        <v>1.24</v>
      </c>
      <c r="AB24" s="38">
        <v>11</v>
      </c>
      <c r="AC24" s="38">
        <v>53</v>
      </c>
      <c r="AD24" s="38">
        <v>53</v>
      </c>
      <c r="AE24" s="38">
        <v>0</v>
      </c>
      <c r="AF24" s="38">
        <v>0</v>
      </c>
      <c r="AG24" s="3"/>
      <c r="AH24" s="8"/>
      <c r="AI24" s="3"/>
      <c r="AJ24" s="3"/>
      <c r="AK24" s="3"/>
      <c r="AL24" s="3"/>
      <c r="AM24" s="3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</row>
    <row r="25" spans="1:321">
      <c r="A25">
        <v>54</v>
      </c>
      <c r="B25" s="31">
        <v>1011</v>
      </c>
      <c r="C25" s="31" t="s">
        <v>547</v>
      </c>
      <c r="D25" s="31" t="s">
        <v>531</v>
      </c>
      <c r="E25" s="32">
        <v>1</v>
      </c>
      <c r="F25" s="32">
        <v>1290</v>
      </c>
      <c r="G25" s="32">
        <v>306</v>
      </c>
      <c r="H25" s="32">
        <v>29</v>
      </c>
      <c r="I25" s="32">
        <v>7</v>
      </c>
      <c r="J25" s="32">
        <v>6.8</v>
      </c>
      <c r="K25" s="32">
        <v>52.8</v>
      </c>
      <c r="L25" s="32">
        <v>2.9</v>
      </c>
      <c r="M25" s="32">
        <v>1.5</v>
      </c>
      <c r="N25" s="33">
        <v>90</v>
      </c>
      <c r="O25" s="33">
        <v>2.5</v>
      </c>
      <c r="P25" s="33">
        <v>27</v>
      </c>
      <c r="Q25" s="33">
        <v>100</v>
      </c>
      <c r="R25" s="33">
        <v>210</v>
      </c>
      <c r="S25" s="33">
        <v>100</v>
      </c>
      <c r="T25" s="33">
        <v>0.6</v>
      </c>
      <c r="U25" s="33">
        <v>9</v>
      </c>
      <c r="V25" s="38">
        <v>0</v>
      </c>
      <c r="W25" s="38">
        <v>0</v>
      </c>
      <c r="X25" s="38">
        <v>0</v>
      </c>
      <c r="Y25" s="38">
        <v>1</v>
      </c>
      <c r="Z25" s="38">
        <v>0.2</v>
      </c>
      <c r="AA25" s="38">
        <v>0.03</v>
      </c>
      <c r="AB25" s="38">
        <v>2.1</v>
      </c>
      <c r="AC25" s="38">
        <v>12</v>
      </c>
      <c r="AD25" s="38">
        <v>12</v>
      </c>
      <c r="AE25" s="38">
        <v>0</v>
      </c>
      <c r="AF25" s="38" t="s">
        <v>543</v>
      </c>
      <c r="AG25" s="3">
        <v>1.5</v>
      </c>
      <c r="AH25" s="8"/>
      <c r="AI25" s="3"/>
      <c r="AJ25" s="3"/>
      <c r="AK25" s="3"/>
      <c r="AL25" s="3"/>
      <c r="AM25" s="3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</row>
    <row r="26" spans="1:321">
      <c r="A26">
        <v>55</v>
      </c>
      <c r="B26" s="31">
        <v>1012</v>
      </c>
      <c r="C26" s="31" t="s">
        <v>548</v>
      </c>
      <c r="D26" s="31" t="s">
        <v>531</v>
      </c>
      <c r="E26" s="32">
        <v>1</v>
      </c>
      <c r="F26" s="32">
        <v>1530</v>
      </c>
      <c r="G26" s="32">
        <v>363</v>
      </c>
      <c r="H26" s="32">
        <v>25.9</v>
      </c>
      <c r="I26" s="32">
        <v>7.1</v>
      </c>
      <c r="J26" s="32">
        <v>15.3</v>
      </c>
      <c r="K26" s="32">
        <v>48.8</v>
      </c>
      <c r="L26" s="32">
        <v>1.1000000000000001</v>
      </c>
      <c r="M26" s="32">
        <v>1.9</v>
      </c>
      <c r="N26" s="33">
        <v>63</v>
      </c>
      <c r="O26" s="33">
        <v>1</v>
      </c>
      <c r="P26" s="33">
        <v>14</v>
      </c>
      <c r="Q26" s="33">
        <v>310</v>
      </c>
      <c r="R26" s="33">
        <v>110</v>
      </c>
      <c r="S26" s="33">
        <v>480</v>
      </c>
      <c r="T26" s="33">
        <v>0.5</v>
      </c>
      <c r="U26" s="33">
        <v>7</v>
      </c>
      <c r="V26" s="38">
        <v>50</v>
      </c>
      <c r="W26" s="38">
        <v>53</v>
      </c>
      <c r="X26" s="38">
        <v>46</v>
      </c>
      <c r="Y26" s="38">
        <v>42.5</v>
      </c>
      <c r="Z26" s="38">
        <v>0.06</v>
      </c>
      <c r="AA26" s="38">
        <v>0.14000000000000001</v>
      </c>
      <c r="AB26" s="38">
        <v>0.7</v>
      </c>
      <c r="AC26" s="38">
        <v>9</v>
      </c>
      <c r="AD26" s="38">
        <v>8.5</v>
      </c>
      <c r="AE26" s="38">
        <v>0.15</v>
      </c>
      <c r="AF26" s="38">
        <v>0</v>
      </c>
      <c r="AG26" s="3">
        <v>82.5</v>
      </c>
      <c r="AH26" s="8"/>
      <c r="AI26" s="3"/>
      <c r="AJ26" s="3"/>
      <c r="AK26" s="3"/>
      <c r="AL26" s="3"/>
      <c r="AM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</row>
    <row r="27" spans="1:321">
      <c r="A27">
        <v>56</v>
      </c>
      <c r="B27" s="31">
        <v>1013</v>
      </c>
      <c r="C27" s="31" t="s">
        <v>549</v>
      </c>
      <c r="D27" s="31" t="s">
        <v>531</v>
      </c>
      <c r="E27" s="32">
        <v>1</v>
      </c>
      <c r="F27" s="32">
        <v>1550</v>
      </c>
      <c r="G27" s="32">
        <v>368</v>
      </c>
      <c r="H27" s="32">
        <v>20</v>
      </c>
      <c r="I27" s="32">
        <v>4</v>
      </c>
      <c r="J27" s="32">
        <v>12.3</v>
      </c>
      <c r="K27" s="32">
        <v>58.8</v>
      </c>
      <c r="L27" s="32">
        <v>3.1</v>
      </c>
      <c r="M27" s="32">
        <v>1.8</v>
      </c>
      <c r="N27" s="33">
        <v>75</v>
      </c>
      <c r="O27" s="33">
        <v>2</v>
      </c>
      <c r="P27" s="33">
        <v>23</v>
      </c>
      <c r="Q27" s="33">
        <v>106</v>
      </c>
      <c r="R27" s="33">
        <v>347</v>
      </c>
      <c r="S27" s="33">
        <v>170</v>
      </c>
      <c r="T27" s="33">
        <v>0.5</v>
      </c>
      <c r="U27" s="33">
        <v>4</v>
      </c>
      <c r="V27" s="38">
        <v>8</v>
      </c>
      <c r="W27" s="38">
        <v>12</v>
      </c>
      <c r="X27" s="38">
        <v>5</v>
      </c>
      <c r="Y27" s="38">
        <v>41</v>
      </c>
      <c r="Z27" s="38">
        <v>0.1</v>
      </c>
      <c r="AA27" s="38">
        <v>0.1</v>
      </c>
      <c r="AB27" s="38">
        <v>0.2</v>
      </c>
      <c r="AC27" s="38">
        <v>0</v>
      </c>
      <c r="AD27" s="38">
        <v>0</v>
      </c>
      <c r="AE27" s="38">
        <v>0.2</v>
      </c>
      <c r="AF27" s="38">
        <v>0</v>
      </c>
      <c r="AG27" s="3">
        <v>38</v>
      </c>
      <c r="AH27" s="8"/>
      <c r="AI27" s="3"/>
      <c r="AJ27" s="3"/>
      <c r="AK27" s="3"/>
      <c r="AL27" s="3"/>
      <c r="AM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</row>
    <row r="28" spans="1:321">
      <c r="A28">
        <v>59</v>
      </c>
      <c r="B28" s="31">
        <v>1014</v>
      </c>
      <c r="C28" s="31" t="s">
        <v>550</v>
      </c>
      <c r="D28" s="31" t="s">
        <v>531</v>
      </c>
      <c r="E28" s="32">
        <v>1</v>
      </c>
      <c r="F28" s="32">
        <v>1940</v>
      </c>
      <c r="G28" s="32">
        <v>465</v>
      </c>
      <c r="H28" s="32">
        <v>15</v>
      </c>
      <c r="I28" s="32">
        <v>6.5</v>
      </c>
      <c r="J28" s="32">
        <v>26.7</v>
      </c>
      <c r="K28" s="32">
        <v>49.1</v>
      </c>
      <c r="L28" s="32">
        <v>1.1000000000000001</v>
      </c>
      <c r="M28" s="32">
        <v>1.6</v>
      </c>
      <c r="N28" s="33">
        <v>140</v>
      </c>
      <c r="O28" s="33">
        <v>1.4</v>
      </c>
      <c r="P28" s="33">
        <v>12</v>
      </c>
      <c r="Q28" s="33">
        <v>246</v>
      </c>
      <c r="R28" s="33">
        <v>105</v>
      </c>
      <c r="S28" s="33">
        <v>350</v>
      </c>
      <c r="T28" s="33">
        <v>0.6</v>
      </c>
      <c r="U28" s="33">
        <v>7</v>
      </c>
      <c r="V28" s="38">
        <v>323</v>
      </c>
      <c r="W28" s="38">
        <v>338</v>
      </c>
      <c r="X28" s="38">
        <v>309</v>
      </c>
      <c r="Y28" s="38">
        <v>173</v>
      </c>
      <c r="Z28" s="38">
        <v>0.04</v>
      </c>
      <c r="AA28" s="38">
        <v>0.13</v>
      </c>
      <c r="AB28" s="38">
        <v>0.5</v>
      </c>
      <c r="AC28" s="38">
        <v>9</v>
      </c>
      <c r="AD28" s="38">
        <v>9</v>
      </c>
      <c r="AE28" s="38">
        <v>0.9</v>
      </c>
      <c r="AF28" s="38">
        <v>0</v>
      </c>
      <c r="AG28" s="3">
        <v>161</v>
      </c>
      <c r="AH28" s="8"/>
      <c r="AI28" s="3"/>
      <c r="AJ28" s="3"/>
      <c r="AK28" s="3"/>
      <c r="AL28" s="3"/>
      <c r="AM28" s="3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</row>
    <row r="29" spans="1:321">
      <c r="A29">
        <v>60</v>
      </c>
      <c r="B29" s="31">
        <v>1015</v>
      </c>
      <c r="C29" s="31" t="s">
        <v>551</v>
      </c>
      <c r="D29" s="31" t="s">
        <v>531</v>
      </c>
      <c r="E29" s="32">
        <v>1</v>
      </c>
      <c r="F29" s="32">
        <v>1280</v>
      </c>
      <c r="G29" s="32">
        <v>304</v>
      </c>
      <c r="H29" s="32">
        <v>30</v>
      </c>
      <c r="I29" s="32">
        <v>10</v>
      </c>
      <c r="J29" s="32">
        <v>6.3</v>
      </c>
      <c r="K29" s="32">
        <v>51.2</v>
      </c>
      <c r="L29" s="32">
        <v>1.2</v>
      </c>
      <c r="M29" s="32">
        <v>1.3</v>
      </c>
      <c r="N29" s="33">
        <v>70</v>
      </c>
      <c r="O29" s="33">
        <v>2</v>
      </c>
      <c r="P29" s="33">
        <v>15</v>
      </c>
      <c r="Q29" s="33">
        <v>137</v>
      </c>
      <c r="R29" s="33">
        <v>136</v>
      </c>
      <c r="S29" s="33">
        <v>80</v>
      </c>
      <c r="T29" s="33">
        <v>0.9</v>
      </c>
      <c r="U29" s="33">
        <v>14</v>
      </c>
      <c r="V29" s="38">
        <v>73</v>
      </c>
      <c r="W29" s="38">
        <v>73</v>
      </c>
      <c r="X29" s="38">
        <v>73</v>
      </c>
      <c r="Y29" s="38" t="s">
        <v>545</v>
      </c>
      <c r="Z29" s="38">
        <v>0.1</v>
      </c>
      <c r="AA29" s="38">
        <v>0.25</v>
      </c>
      <c r="AB29" s="38">
        <v>0.5</v>
      </c>
      <c r="AC29" s="38">
        <v>16</v>
      </c>
      <c r="AD29" s="38">
        <v>16</v>
      </c>
      <c r="AE29" s="38">
        <v>1.6</v>
      </c>
      <c r="AF29" s="38">
        <v>0</v>
      </c>
      <c r="AG29" s="3">
        <v>203</v>
      </c>
      <c r="AH29" s="8"/>
      <c r="AI29" s="3"/>
      <c r="AJ29" s="3"/>
      <c r="AK29" s="3"/>
      <c r="AL29" s="3"/>
      <c r="AM29" s="3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</row>
    <row r="30" spans="1:321">
      <c r="A30">
        <v>61</v>
      </c>
      <c r="B30" s="31">
        <v>1016</v>
      </c>
      <c r="C30" s="31" t="s">
        <v>552</v>
      </c>
      <c r="D30" s="31" t="s">
        <v>531</v>
      </c>
      <c r="E30" s="32">
        <v>1</v>
      </c>
      <c r="F30" s="32">
        <v>1730</v>
      </c>
      <c r="G30" s="32">
        <v>412</v>
      </c>
      <c r="H30" s="32">
        <v>15.7</v>
      </c>
      <c r="I30" s="32">
        <v>13</v>
      </c>
      <c r="J30" s="32">
        <v>16.8</v>
      </c>
      <c r="K30" s="32">
        <v>51.5</v>
      </c>
      <c r="L30" s="32">
        <v>1.1000000000000001</v>
      </c>
      <c r="M30" s="32">
        <v>1.9</v>
      </c>
      <c r="N30" s="33">
        <v>45</v>
      </c>
      <c r="O30" s="33">
        <v>1.5</v>
      </c>
      <c r="P30" s="33">
        <v>10</v>
      </c>
      <c r="Q30" s="33">
        <v>148</v>
      </c>
      <c r="R30" s="33">
        <v>147</v>
      </c>
      <c r="S30" s="33">
        <v>250</v>
      </c>
      <c r="T30" s="33">
        <v>0.3</v>
      </c>
      <c r="U30" s="33">
        <v>3</v>
      </c>
      <c r="V30" s="38">
        <v>0</v>
      </c>
      <c r="W30" s="38">
        <v>0</v>
      </c>
      <c r="X30" s="38" t="s">
        <v>545</v>
      </c>
      <c r="Y30" s="38" t="s">
        <v>545</v>
      </c>
      <c r="Z30" s="38">
        <v>0.03</v>
      </c>
      <c r="AA30" s="38">
        <v>0.5</v>
      </c>
      <c r="AB30" s="38">
        <v>0.5</v>
      </c>
      <c r="AC30" s="38">
        <v>7</v>
      </c>
      <c r="AD30" s="38">
        <v>7</v>
      </c>
      <c r="AE30" s="38">
        <v>0.2</v>
      </c>
      <c r="AF30" s="38">
        <v>0</v>
      </c>
      <c r="AG30" s="3">
        <v>31.1</v>
      </c>
      <c r="AH30" s="8"/>
      <c r="AI30" s="3"/>
      <c r="AJ30" s="3"/>
      <c r="AK30" s="3"/>
      <c r="AL30" s="3"/>
      <c r="AM30" s="3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</row>
    <row r="31" spans="1:321">
      <c r="A31">
        <v>63</v>
      </c>
      <c r="B31" s="31">
        <v>1017</v>
      </c>
      <c r="C31" s="31" t="s">
        <v>553</v>
      </c>
      <c r="D31" s="31" t="s">
        <v>531</v>
      </c>
      <c r="E31" s="32">
        <v>1</v>
      </c>
      <c r="F31" s="32">
        <v>1510</v>
      </c>
      <c r="G31" s="32">
        <v>355</v>
      </c>
      <c r="H31" s="32">
        <v>10.6</v>
      </c>
      <c r="I31" s="32">
        <v>0.5</v>
      </c>
      <c r="J31" s="32">
        <v>0.4</v>
      </c>
      <c r="K31" s="32">
        <v>87.1</v>
      </c>
      <c r="L31" s="32">
        <v>0.6</v>
      </c>
      <c r="M31" s="32">
        <v>0.8</v>
      </c>
      <c r="N31" s="33">
        <v>12</v>
      </c>
      <c r="O31" s="33">
        <v>0.7</v>
      </c>
      <c r="P31" s="33">
        <v>3</v>
      </c>
      <c r="Q31" s="33">
        <v>24</v>
      </c>
      <c r="R31" s="33">
        <v>7</v>
      </c>
      <c r="S31" s="33">
        <v>10</v>
      </c>
      <c r="T31" s="33">
        <v>0.2</v>
      </c>
      <c r="U31" s="33">
        <v>2</v>
      </c>
      <c r="V31" s="38">
        <v>0</v>
      </c>
      <c r="W31" s="38">
        <v>0</v>
      </c>
      <c r="X31" s="38">
        <v>0</v>
      </c>
      <c r="Y31" s="38">
        <v>0</v>
      </c>
      <c r="Z31" s="38">
        <v>0.02</v>
      </c>
      <c r="AA31" s="38">
        <v>0</v>
      </c>
      <c r="AB31" s="38">
        <v>0.2</v>
      </c>
      <c r="AC31" s="38">
        <v>1</v>
      </c>
      <c r="AD31" s="38">
        <v>1</v>
      </c>
      <c r="AE31" s="38">
        <v>0</v>
      </c>
      <c r="AF31" s="38">
        <v>0</v>
      </c>
      <c r="AG31" s="3"/>
      <c r="AH31" s="8"/>
      <c r="AI31" s="3"/>
      <c r="AJ31" s="3"/>
      <c r="AK31" s="3"/>
      <c r="AL31" s="3"/>
      <c r="AM31" s="3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</row>
    <row r="32" spans="1:321">
      <c r="A32">
        <v>66</v>
      </c>
      <c r="B32" s="31">
        <v>1018</v>
      </c>
      <c r="C32" s="31" t="s">
        <v>554</v>
      </c>
      <c r="D32" s="31" t="s">
        <v>531</v>
      </c>
      <c r="E32" s="32">
        <v>1</v>
      </c>
      <c r="F32" s="32">
        <v>1450</v>
      </c>
      <c r="G32" s="32">
        <v>345</v>
      </c>
      <c r="H32" s="32">
        <v>13.6</v>
      </c>
      <c r="I32" s="32">
        <v>7.94</v>
      </c>
      <c r="J32" s="32">
        <v>4.5</v>
      </c>
      <c r="K32" s="32">
        <v>63.4</v>
      </c>
      <c r="L32" s="32">
        <v>9.4</v>
      </c>
      <c r="M32" s="32">
        <v>1.2</v>
      </c>
      <c r="N32" s="33">
        <v>24</v>
      </c>
      <c r="O32" s="33">
        <v>2.6</v>
      </c>
      <c r="P32" s="33">
        <v>75</v>
      </c>
      <c r="Q32" s="33">
        <v>367</v>
      </c>
      <c r="R32" s="33">
        <v>226</v>
      </c>
      <c r="S32" s="33">
        <v>12</v>
      </c>
      <c r="T32" s="33">
        <v>1.88</v>
      </c>
      <c r="U32" s="33">
        <v>8</v>
      </c>
      <c r="V32" s="38">
        <v>0</v>
      </c>
      <c r="W32" s="38">
        <v>0</v>
      </c>
      <c r="X32" s="38">
        <v>0</v>
      </c>
      <c r="Y32" s="38">
        <v>0</v>
      </c>
      <c r="Z32" s="38">
        <v>0.25</v>
      </c>
      <c r="AA32" s="38">
        <v>0.1</v>
      </c>
      <c r="AB32" s="38">
        <v>2</v>
      </c>
      <c r="AC32" s="38">
        <v>71</v>
      </c>
      <c r="AD32" s="38">
        <v>71</v>
      </c>
      <c r="AE32" s="38">
        <v>0</v>
      </c>
      <c r="AF32" s="38">
        <v>0</v>
      </c>
      <c r="AG32" s="3"/>
      <c r="AH32" s="8" t="s">
        <v>545</v>
      </c>
      <c r="AI32" s="3"/>
      <c r="AJ32" s="3">
        <v>615</v>
      </c>
      <c r="AK32" s="3"/>
      <c r="AL32" s="3"/>
      <c r="AM32" s="3"/>
      <c r="AN32" s="40">
        <v>320</v>
      </c>
      <c r="AO32" s="40">
        <v>1130</v>
      </c>
      <c r="AP32" s="40">
        <v>330</v>
      </c>
      <c r="AQ32" s="40" t="s">
        <v>545</v>
      </c>
      <c r="AR32" s="40" t="s">
        <v>545</v>
      </c>
      <c r="AS32" s="40">
        <v>410</v>
      </c>
      <c r="AT32" s="40">
        <v>385.00000000000006</v>
      </c>
      <c r="AU32" s="40">
        <v>405</v>
      </c>
      <c r="AV32" s="40" t="s">
        <v>545</v>
      </c>
      <c r="AW32" s="40">
        <v>434.99999999999994</v>
      </c>
      <c r="AX32" s="40">
        <v>530</v>
      </c>
      <c r="AY32" s="40">
        <v>214.32060000000004</v>
      </c>
      <c r="AZ32" s="40">
        <v>705</v>
      </c>
      <c r="BA32" s="40">
        <v>380</v>
      </c>
      <c r="BB32" s="40">
        <v>1680</v>
      </c>
      <c r="BC32" s="40">
        <v>325</v>
      </c>
      <c r="BD32" s="40">
        <v>890</v>
      </c>
      <c r="BE32" s="40">
        <v>540</v>
      </c>
      <c r="BF32" s="41">
        <v>3.5775000000000001</v>
      </c>
      <c r="BG32" s="42"/>
      <c r="BH32" s="42"/>
      <c r="BI32" s="43">
        <v>3.5774999999999997</v>
      </c>
      <c r="BJ32" s="43">
        <v>0.60781725000000009</v>
      </c>
      <c r="BK32" s="43">
        <v>1.3217073749999999</v>
      </c>
      <c r="BL32" s="43">
        <v>1.5728478750000001</v>
      </c>
      <c r="BM32" s="41" t="s">
        <v>545</v>
      </c>
      <c r="BN32" s="43">
        <v>7.1728874999999845E-2</v>
      </c>
      <c r="BO32" s="43" t="s">
        <v>555</v>
      </c>
      <c r="BP32" s="43" t="s">
        <v>555</v>
      </c>
      <c r="BQ32" s="43" t="s">
        <v>555</v>
      </c>
      <c r="BR32" s="43" t="s">
        <v>555</v>
      </c>
      <c r="BS32" s="43" t="s">
        <v>555</v>
      </c>
      <c r="BT32" s="43" t="s">
        <v>555</v>
      </c>
      <c r="BU32" s="43" t="s">
        <v>555</v>
      </c>
      <c r="BV32" s="43" t="s">
        <v>555</v>
      </c>
      <c r="BW32" s="43" t="s">
        <v>555</v>
      </c>
      <c r="BX32" s="43" t="s">
        <v>555</v>
      </c>
      <c r="BY32" s="43">
        <v>3.5417249999999997E-2</v>
      </c>
      <c r="BZ32" s="43">
        <v>1.5374306250000001</v>
      </c>
      <c r="CA32" s="43" t="s">
        <v>555</v>
      </c>
      <c r="CB32" s="43" t="s">
        <v>555</v>
      </c>
      <c r="CC32" s="43" t="s">
        <v>555</v>
      </c>
      <c r="CD32" s="43" t="s">
        <v>555</v>
      </c>
      <c r="CE32" s="43" t="s">
        <v>555</v>
      </c>
      <c r="CF32" s="43" t="s">
        <v>555</v>
      </c>
      <c r="CG32" s="41" t="s">
        <v>545</v>
      </c>
      <c r="CH32" s="41" t="s">
        <v>545</v>
      </c>
      <c r="CI32" s="41" t="s">
        <v>545</v>
      </c>
      <c r="CJ32" s="41" t="s">
        <v>545</v>
      </c>
      <c r="CK32" s="41" t="s">
        <v>545</v>
      </c>
      <c r="CL32" s="44" t="s">
        <v>545</v>
      </c>
      <c r="CM32" s="41" t="s">
        <v>545</v>
      </c>
      <c r="CN32" s="41" t="s">
        <v>545</v>
      </c>
      <c r="CO32" s="41" t="s">
        <v>545</v>
      </c>
      <c r="CP32" s="41" t="s">
        <v>545</v>
      </c>
      <c r="CQ32" s="41" t="s">
        <v>545</v>
      </c>
      <c r="CR32" s="41" t="s">
        <v>555</v>
      </c>
      <c r="CS32" s="41">
        <v>0.458814375</v>
      </c>
      <c r="CT32" s="41" t="s">
        <v>555</v>
      </c>
      <c r="CU32" s="41" t="s">
        <v>545</v>
      </c>
      <c r="CV32" s="41" t="s">
        <v>555</v>
      </c>
      <c r="CW32" s="41">
        <v>9.9454500000000015E-2</v>
      </c>
      <c r="CX32" s="41" t="s">
        <v>555</v>
      </c>
      <c r="CY32" s="41" t="s">
        <v>545</v>
      </c>
      <c r="CZ32" s="41">
        <v>2.2717125000000001E-2</v>
      </c>
      <c r="DA32" s="41" t="s">
        <v>545</v>
      </c>
      <c r="DB32" s="41">
        <v>8.2282499999999995E-3</v>
      </c>
      <c r="DC32" s="41" t="s">
        <v>545</v>
      </c>
      <c r="DD32" s="41">
        <v>8.7648750000000001E-3</v>
      </c>
      <c r="DE32" s="41" t="s">
        <v>555</v>
      </c>
      <c r="DF32" s="41" t="s">
        <v>555</v>
      </c>
      <c r="DG32" s="41" t="s">
        <v>555</v>
      </c>
      <c r="DH32" s="41" t="s">
        <v>555</v>
      </c>
      <c r="DI32" s="41" t="s">
        <v>555</v>
      </c>
      <c r="DJ32" s="41" t="s">
        <v>555</v>
      </c>
      <c r="DK32" s="41" t="s">
        <v>555</v>
      </c>
      <c r="DL32" s="41" t="s">
        <v>555</v>
      </c>
      <c r="DM32" s="41" t="s">
        <v>545</v>
      </c>
      <c r="DN32" s="41" t="s">
        <v>545</v>
      </c>
      <c r="DO32" s="41" t="s">
        <v>545</v>
      </c>
      <c r="DP32" s="41" t="s">
        <v>555</v>
      </c>
      <c r="DQ32" s="41" t="s">
        <v>555</v>
      </c>
      <c r="DR32" s="41" t="s">
        <v>555</v>
      </c>
      <c r="DS32" s="41" t="s">
        <v>555</v>
      </c>
      <c r="DT32" s="41" t="s">
        <v>555</v>
      </c>
      <c r="DU32" s="41" t="s">
        <v>555</v>
      </c>
      <c r="DV32" s="41" t="s">
        <v>545</v>
      </c>
      <c r="DW32" s="41" t="s">
        <v>545</v>
      </c>
      <c r="DX32" s="41" t="s">
        <v>555</v>
      </c>
      <c r="DY32" s="41" t="s">
        <v>555</v>
      </c>
      <c r="DZ32" s="41" t="s">
        <v>555</v>
      </c>
      <c r="EA32" s="41" t="s">
        <v>555</v>
      </c>
      <c r="EB32" s="41">
        <v>7.1549999999999999E-3</v>
      </c>
      <c r="EC32" s="41" t="s">
        <v>545</v>
      </c>
      <c r="ED32" s="41">
        <v>5.3662500000000004E-3</v>
      </c>
      <c r="EE32" s="41" t="s">
        <v>545</v>
      </c>
      <c r="EF32" s="41" t="s">
        <v>555</v>
      </c>
      <c r="EG32" s="41" t="s">
        <v>555</v>
      </c>
      <c r="EH32" s="41" t="s">
        <v>555</v>
      </c>
      <c r="EI32" s="41" t="s">
        <v>555</v>
      </c>
      <c r="EJ32" s="41" t="s">
        <v>555</v>
      </c>
      <c r="EK32" s="41" t="s">
        <v>555</v>
      </c>
      <c r="EL32" s="41" t="s">
        <v>555</v>
      </c>
      <c r="EM32" s="41" t="s">
        <v>555</v>
      </c>
      <c r="EN32" s="41" t="s">
        <v>555</v>
      </c>
      <c r="EO32" s="41" t="s">
        <v>555</v>
      </c>
      <c r="EP32" s="41" t="s">
        <v>545</v>
      </c>
      <c r="EQ32" s="41" t="s">
        <v>545</v>
      </c>
      <c r="ER32" s="41" t="s">
        <v>555</v>
      </c>
      <c r="ES32" s="41" t="s">
        <v>555</v>
      </c>
      <c r="ET32" s="41" t="s">
        <v>555</v>
      </c>
      <c r="EU32" s="41" t="s">
        <v>555</v>
      </c>
      <c r="EV32" s="41" t="s">
        <v>555</v>
      </c>
      <c r="EW32" s="41" t="s">
        <v>555</v>
      </c>
      <c r="EX32" s="41" t="s">
        <v>555</v>
      </c>
      <c r="EY32" s="41">
        <v>1.30113675</v>
      </c>
      <c r="EZ32" s="41"/>
      <c r="FA32" s="41">
        <v>1.2778830000000001</v>
      </c>
      <c r="FB32" s="41"/>
      <c r="FC32" s="41"/>
      <c r="FD32" s="41"/>
      <c r="FE32" s="41"/>
      <c r="FF32" s="41">
        <v>2.2001625000000004E-2</v>
      </c>
      <c r="FG32" s="41" t="s">
        <v>545</v>
      </c>
      <c r="FH32" s="41" t="s">
        <v>555</v>
      </c>
      <c r="FI32" s="41" t="s">
        <v>555</v>
      </c>
      <c r="FJ32" s="41" t="s">
        <v>555</v>
      </c>
      <c r="FK32" s="41" t="s">
        <v>555</v>
      </c>
      <c r="FL32" s="41" t="s">
        <v>555</v>
      </c>
      <c r="FM32" s="41" t="s">
        <v>555</v>
      </c>
      <c r="FN32" s="41" t="s">
        <v>555</v>
      </c>
      <c r="FO32" s="41" t="s">
        <v>555</v>
      </c>
      <c r="FP32" s="41" t="s">
        <v>555</v>
      </c>
      <c r="FQ32" s="41" t="s">
        <v>555</v>
      </c>
      <c r="FR32" s="41" t="s">
        <v>555</v>
      </c>
      <c r="FS32" s="41" t="s">
        <v>555</v>
      </c>
      <c r="FT32" s="41" t="s">
        <v>555</v>
      </c>
      <c r="FU32" s="41" t="s">
        <v>555</v>
      </c>
      <c r="FV32" s="41">
        <v>1.2521250000000001E-2</v>
      </c>
      <c r="FW32" s="41">
        <v>1.0017E-2</v>
      </c>
      <c r="FX32" s="41"/>
      <c r="FY32" s="41" t="s">
        <v>545</v>
      </c>
      <c r="FZ32" s="41" t="s">
        <v>555</v>
      </c>
      <c r="GA32" s="41" t="s">
        <v>555</v>
      </c>
      <c r="GB32" s="41" t="s">
        <v>555</v>
      </c>
      <c r="GC32" s="41" t="s">
        <v>555</v>
      </c>
      <c r="GD32" s="41" t="s">
        <v>555</v>
      </c>
      <c r="GE32" s="41" t="s">
        <v>555</v>
      </c>
      <c r="GF32" s="41" t="s">
        <v>555</v>
      </c>
      <c r="GG32" s="41" t="s">
        <v>555</v>
      </c>
      <c r="GH32" s="41" t="s">
        <v>545</v>
      </c>
      <c r="GI32" s="41" t="s">
        <v>545</v>
      </c>
      <c r="GJ32" s="41"/>
      <c r="GK32" s="41" t="s">
        <v>545</v>
      </c>
      <c r="GL32" s="41" t="s">
        <v>555</v>
      </c>
      <c r="GM32" s="41" t="s">
        <v>555</v>
      </c>
      <c r="GN32" s="41" t="s">
        <v>555</v>
      </c>
      <c r="GO32" s="41" t="s">
        <v>555</v>
      </c>
      <c r="GP32" s="41" t="s">
        <v>555</v>
      </c>
      <c r="GQ32" s="41" t="s">
        <v>555</v>
      </c>
      <c r="GR32" s="41" t="s">
        <v>555</v>
      </c>
      <c r="GS32" s="41" t="s">
        <v>545</v>
      </c>
      <c r="GT32" s="41"/>
      <c r="GU32" s="41" t="s">
        <v>545</v>
      </c>
      <c r="GV32" s="41" t="s">
        <v>555</v>
      </c>
      <c r="GW32" s="41" t="s">
        <v>555</v>
      </c>
      <c r="GX32" s="41" t="s">
        <v>555</v>
      </c>
      <c r="GY32" s="41" t="s">
        <v>555</v>
      </c>
      <c r="GZ32" s="41" t="s">
        <v>545</v>
      </c>
      <c r="HA32" s="41" t="s">
        <v>545</v>
      </c>
      <c r="HB32" s="41" t="s">
        <v>555</v>
      </c>
      <c r="HC32" s="41" t="s">
        <v>555</v>
      </c>
      <c r="HD32" s="41" t="s">
        <v>555</v>
      </c>
      <c r="HE32" s="41" t="s">
        <v>555</v>
      </c>
      <c r="HF32" s="41" t="s">
        <v>555</v>
      </c>
      <c r="HG32" s="41" t="s">
        <v>555</v>
      </c>
      <c r="HH32" s="41">
        <v>1.5392193750000001</v>
      </c>
      <c r="HI32" s="41">
        <v>1.537072875</v>
      </c>
      <c r="HJ32" s="41"/>
      <c r="HK32" s="41" t="s">
        <v>545</v>
      </c>
      <c r="HL32" s="41" t="s">
        <v>545</v>
      </c>
      <c r="HM32" s="41" t="s">
        <v>555</v>
      </c>
      <c r="HN32" s="41" t="s">
        <v>555</v>
      </c>
      <c r="HO32" s="41" t="s">
        <v>555</v>
      </c>
      <c r="HP32" s="41" t="s">
        <v>555</v>
      </c>
      <c r="HQ32" s="41" t="s">
        <v>555</v>
      </c>
      <c r="HR32" s="41" t="s">
        <v>555</v>
      </c>
      <c r="HS32" s="41" t="s">
        <v>555</v>
      </c>
      <c r="HT32" s="41" t="s">
        <v>555</v>
      </c>
      <c r="HU32" s="41" t="s">
        <v>545</v>
      </c>
      <c r="HV32" s="41" t="s">
        <v>545</v>
      </c>
      <c r="HW32" s="41" t="s">
        <v>555</v>
      </c>
      <c r="HX32" s="41" t="s">
        <v>555</v>
      </c>
      <c r="HY32" s="41" t="s">
        <v>555</v>
      </c>
      <c r="HZ32" s="41" t="s">
        <v>555</v>
      </c>
      <c r="IA32" s="41" t="s">
        <v>555</v>
      </c>
      <c r="IB32" s="41" t="s">
        <v>545</v>
      </c>
      <c r="IC32" s="41" t="s">
        <v>545</v>
      </c>
      <c r="ID32" s="41" t="s">
        <v>555</v>
      </c>
      <c r="IE32" s="41" t="s">
        <v>555</v>
      </c>
      <c r="IF32" s="41" t="s">
        <v>555</v>
      </c>
      <c r="IG32" s="41" t="s">
        <v>555</v>
      </c>
      <c r="IH32" s="41" t="s">
        <v>555</v>
      </c>
      <c r="II32" s="41" t="s">
        <v>555</v>
      </c>
      <c r="IJ32" s="41" t="s">
        <v>555</v>
      </c>
      <c r="IK32" s="41" t="s">
        <v>555</v>
      </c>
      <c r="IL32" s="41">
        <v>3.5417249999999997E-2</v>
      </c>
      <c r="IM32" s="41" t="s">
        <v>545</v>
      </c>
      <c r="IN32" s="41">
        <v>3.5417249999999997E-2</v>
      </c>
      <c r="IO32" s="41" t="s">
        <v>545</v>
      </c>
      <c r="IP32" s="41" t="s">
        <v>555</v>
      </c>
      <c r="IQ32" s="41" t="s">
        <v>555</v>
      </c>
      <c r="IR32" s="41" t="s">
        <v>555</v>
      </c>
      <c r="IS32" s="41" t="s">
        <v>555</v>
      </c>
      <c r="IT32" s="41" t="s">
        <v>555</v>
      </c>
      <c r="IU32" s="41" t="s">
        <v>555</v>
      </c>
      <c r="IV32" s="41" t="s">
        <v>555</v>
      </c>
      <c r="IW32" s="41" t="s">
        <v>545</v>
      </c>
      <c r="IX32" s="41"/>
      <c r="IY32" s="41"/>
      <c r="IZ32" s="41" t="s">
        <v>545</v>
      </c>
      <c r="JA32" s="41" t="s">
        <v>555</v>
      </c>
      <c r="JB32" s="41" t="s">
        <v>555</v>
      </c>
      <c r="JC32" s="41" t="s">
        <v>555</v>
      </c>
      <c r="JD32" s="41" t="s">
        <v>555</v>
      </c>
      <c r="JE32" s="41" t="s">
        <v>555</v>
      </c>
      <c r="JF32" s="41" t="s">
        <v>555</v>
      </c>
      <c r="JG32" s="41" t="s">
        <v>545</v>
      </c>
      <c r="JH32" s="41" t="s">
        <v>545</v>
      </c>
      <c r="JI32" s="41" t="s">
        <v>555</v>
      </c>
      <c r="JJ32" s="41" t="s">
        <v>555</v>
      </c>
      <c r="JK32" s="41" t="s">
        <v>555</v>
      </c>
      <c r="JL32" s="41" t="s">
        <v>555</v>
      </c>
      <c r="JM32" s="41" t="s">
        <v>545</v>
      </c>
      <c r="JN32" s="41" t="s">
        <v>545</v>
      </c>
      <c r="JO32" s="41" t="s">
        <v>555</v>
      </c>
      <c r="JP32" s="41" t="s">
        <v>555</v>
      </c>
      <c r="JQ32" s="41" t="s">
        <v>555</v>
      </c>
      <c r="JR32" s="41" t="s">
        <v>555</v>
      </c>
      <c r="JS32" s="41" t="s">
        <v>545</v>
      </c>
      <c r="JT32" s="41" t="s">
        <v>545</v>
      </c>
      <c r="JU32" s="41" t="s">
        <v>555</v>
      </c>
      <c r="JV32" s="41" t="s">
        <v>555</v>
      </c>
      <c r="JW32" s="41" t="s">
        <v>555</v>
      </c>
      <c r="JX32" s="41" t="s">
        <v>545</v>
      </c>
      <c r="JY32" s="41"/>
      <c r="JZ32" s="41" t="s">
        <v>545</v>
      </c>
      <c r="KA32" s="41" t="s">
        <v>555</v>
      </c>
      <c r="KB32" s="41" t="s">
        <v>555</v>
      </c>
      <c r="KC32" s="41" t="s">
        <v>555</v>
      </c>
      <c r="KD32" s="41" t="s">
        <v>555</v>
      </c>
      <c r="KE32" s="41" t="s">
        <v>545</v>
      </c>
      <c r="KF32" s="41" t="s">
        <v>545</v>
      </c>
      <c r="KG32" s="41" t="s">
        <v>555</v>
      </c>
      <c r="KH32" s="41" t="s">
        <v>555</v>
      </c>
      <c r="KI32" s="41" t="s">
        <v>555</v>
      </c>
      <c r="KJ32" s="41" t="s">
        <v>555</v>
      </c>
      <c r="KK32" s="41" t="s">
        <v>545</v>
      </c>
      <c r="KL32" s="41" t="s">
        <v>545</v>
      </c>
      <c r="KM32" s="41" t="s">
        <v>555</v>
      </c>
      <c r="KN32" s="41" t="s">
        <v>555</v>
      </c>
      <c r="KO32" s="41" t="s">
        <v>555</v>
      </c>
      <c r="KP32" s="41" t="s">
        <v>555</v>
      </c>
      <c r="KQ32" s="41" t="s">
        <v>555</v>
      </c>
      <c r="KR32" s="41" t="s">
        <v>555</v>
      </c>
      <c r="KS32" s="41" t="s">
        <v>555</v>
      </c>
      <c r="KT32" s="41" t="s">
        <v>545</v>
      </c>
      <c r="KU32" s="41"/>
      <c r="KV32" s="41" t="s">
        <v>545</v>
      </c>
      <c r="KW32" s="41" t="s">
        <v>555</v>
      </c>
      <c r="KX32" s="41" t="s">
        <v>555</v>
      </c>
      <c r="KY32" s="41" t="s">
        <v>555</v>
      </c>
      <c r="KZ32" s="41" t="s">
        <v>555</v>
      </c>
      <c r="LA32" s="41" t="s">
        <v>555</v>
      </c>
      <c r="LB32" s="41" t="s">
        <v>545</v>
      </c>
      <c r="LC32" s="41" t="s">
        <v>545</v>
      </c>
      <c r="LD32" s="41" t="s">
        <v>555</v>
      </c>
      <c r="LE32" s="41" t="s">
        <v>555</v>
      </c>
      <c r="LF32" s="41" t="s">
        <v>555</v>
      </c>
      <c r="LG32" s="41" t="s">
        <v>555</v>
      </c>
      <c r="LH32" s="41" t="s">
        <v>555</v>
      </c>
      <c r="LI32" s="41" t="s">
        <v>555</v>
      </c>
    </row>
    <row r="33" spans="1:321">
      <c r="A33">
        <v>67</v>
      </c>
      <c r="B33" s="31">
        <v>1047</v>
      </c>
      <c r="C33" s="31" t="s">
        <v>556</v>
      </c>
      <c r="D33" s="31" t="s">
        <v>531</v>
      </c>
      <c r="E33" s="32">
        <v>1</v>
      </c>
      <c r="F33" s="32">
        <v>469</v>
      </c>
      <c r="G33" s="32">
        <v>111</v>
      </c>
      <c r="H33" s="32">
        <v>72.099999999999994</v>
      </c>
      <c r="I33" s="32">
        <v>2.6</v>
      </c>
      <c r="J33" s="32">
        <v>1.5</v>
      </c>
      <c r="K33" s="32">
        <v>20.5</v>
      </c>
      <c r="L33" s="32">
        <v>3</v>
      </c>
      <c r="M33" s="32">
        <v>0.4</v>
      </c>
      <c r="N33" s="33">
        <v>9</v>
      </c>
      <c r="O33" s="33">
        <v>0.8</v>
      </c>
      <c r="P33" s="33">
        <v>25</v>
      </c>
      <c r="Q33" s="33">
        <v>112</v>
      </c>
      <c r="R33" s="33">
        <v>59</v>
      </c>
      <c r="S33" s="33">
        <v>5</v>
      </c>
      <c r="T33" s="33">
        <v>0.57999999999999996</v>
      </c>
      <c r="U33" s="33">
        <v>3</v>
      </c>
      <c r="V33" s="38">
        <v>0</v>
      </c>
      <c r="W33" s="38">
        <v>0</v>
      </c>
      <c r="X33" s="38">
        <v>0</v>
      </c>
      <c r="Y33" s="38">
        <v>0</v>
      </c>
      <c r="Z33" s="38">
        <v>0.04</v>
      </c>
      <c r="AA33" s="38">
        <v>0.02</v>
      </c>
      <c r="AB33" s="38">
        <v>0.5</v>
      </c>
      <c r="AC33" s="38">
        <v>16</v>
      </c>
      <c r="AD33" s="38">
        <v>16</v>
      </c>
      <c r="AE33" s="38">
        <v>0</v>
      </c>
      <c r="AF33" s="38">
        <v>0</v>
      </c>
      <c r="AG33" s="3"/>
      <c r="AH33" s="8"/>
      <c r="AI33" s="3"/>
      <c r="AJ33" s="3"/>
      <c r="AK33" s="3"/>
      <c r="AL33" s="3"/>
      <c r="AM33" s="3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</row>
    <row r="34" spans="1:321">
      <c r="A34">
        <v>69</v>
      </c>
      <c r="B34" s="31">
        <v>1048</v>
      </c>
      <c r="C34" s="31" t="s">
        <v>557</v>
      </c>
      <c r="D34" s="31" t="s">
        <v>531</v>
      </c>
      <c r="E34" s="32">
        <v>1</v>
      </c>
      <c r="F34" s="32">
        <v>469</v>
      </c>
      <c r="G34" s="32">
        <v>111</v>
      </c>
      <c r="H34" s="32">
        <v>72.099999999999994</v>
      </c>
      <c r="I34" s="32">
        <v>2.6</v>
      </c>
      <c r="J34" s="32">
        <v>1.5</v>
      </c>
      <c r="K34" s="32">
        <v>20.5</v>
      </c>
      <c r="L34" s="32">
        <v>3</v>
      </c>
      <c r="M34" s="32">
        <v>0.4</v>
      </c>
      <c r="N34" s="33">
        <v>9</v>
      </c>
      <c r="O34" s="33">
        <v>0.8</v>
      </c>
      <c r="P34" s="33">
        <v>25</v>
      </c>
      <c r="Q34" s="33">
        <v>118</v>
      </c>
      <c r="R34" s="33">
        <v>73</v>
      </c>
      <c r="S34" s="33">
        <v>6</v>
      </c>
      <c r="T34" s="33">
        <v>0.61</v>
      </c>
      <c r="U34" s="33">
        <v>3</v>
      </c>
      <c r="V34" s="38">
        <v>0</v>
      </c>
      <c r="W34" s="38">
        <v>0</v>
      </c>
      <c r="X34" s="38">
        <v>0</v>
      </c>
      <c r="Y34" s="38">
        <v>0</v>
      </c>
      <c r="Z34" s="38">
        <v>0.06</v>
      </c>
      <c r="AA34" s="38">
        <v>0.03</v>
      </c>
      <c r="AB34" s="38">
        <v>0.6</v>
      </c>
      <c r="AC34" s="38">
        <v>18</v>
      </c>
      <c r="AD34" s="38">
        <v>18</v>
      </c>
      <c r="AE34" s="38">
        <v>0</v>
      </c>
      <c r="AF34" s="38">
        <v>0</v>
      </c>
      <c r="AG34" s="3"/>
      <c r="AH34" s="8"/>
      <c r="AI34" s="3"/>
      <c r="AJ34" s="3"/>
      <c r="AK34" s="3"/>
      <c r="AL34" s="3"/>
      <c r="AM34" s="3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</row>
    <row r="35" spans="1:321">
      <c r="A35">
        <v>70</v>
      </c>
      <c r="B35" s="31">
        <v>1019</v>
      </c>
      <c r="C35" s="31" t="s">
        <v>558</v>
      </c>
      <c r="D35" s="31" t="s">
        <v>531</v>
      </c>
      <c r="E35" s="32">
        <v>1</v>
      </c>
      <c r="F35" s="32">
        <v>1430</v>
      </c>
      <c r="G35" s="32">
        <v>340</v>
      </c>
      <c r="H35" s="32">
        <v>12.7</v>
      </c>
      <c r="I35" s="32">
        <v>8.3000000000000007</v>
      </c>
      <c r="J35" s="32">
        <v>3.7</v>
      </c>
      <c r="K35" s="32">
        <v>62.5</v>
      </c>
      <c r="L35" s="32">
        <v>11.9</v>
      </c>
      <c r="M35" s="32">
        <v>1</v>
      </c>
      <c r="N35" s="33">
        <v>7</v>
      </c>
      <c r="O35" s="33">
        <v>3.9</v>
      </c>
      <c r="P35" s="33">
        <v>104</v>
      </c>
      <c r="Q35" s="33">
        <v>216</v>
      </c>
      <c r="R35" s="33">
        <v>346</v>
      </c>
      <c r="S35" s="33">
        <v>7</v>
      </c>
      <c r="T35" s="33">
        <v>2.2999999999999998</v>
      </c>
      <c r="U35" s="33">
        <v>8.5</v>
      </c>
      <c r="V35" s="38">
        <v>20</v>
      </c>
      <c r="W35" s="38">
        <v>40</v>
      </c>
      <c r="X35" s="38">
        <v>0</v>
      </c>
      <c r="Y35" s="38">
        <v>241</v>
      </c>
      <c r="Z35" s="38">
        <v>0.5</v>
      </c>
      <c r="AA35" s="38">
        <v>0.12</v>
      </c>
      <c r="AB35" s="38">
        <v>2.2000000000000002</v>
      </c>
      <c r="AC35" s="38">
        <v>33</v>
      </c>
      <c r="AD35" s="38">
        <v>33</v>
      </c>
      <c r="AE35" s="38">
        <v>0</v>
      </c>
      <c r="AF35" s="38">
        <v>0</v>
      </c>
      <c r="AG35" s="3"/>
      <c r="AH35" s="8"/>
      <c r="AI35" s="3"/>
      <c r="AJ35" s="3"/>
      <c r="AK35" s="3"/>
      <c r="AL35" s="3"/>
      <c r="AM35" s="3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</row>
    <row r="36" spans="1:321">
      <c r="A36">
        <v>71</v>
      </c>
      <c r="B36" s="31">
        <v>1049</v>
      </c>
      <c r="C36" s="31" t="s">
        <v>559</v>
      </c>
      <c r="D36" s="31" t="s">
        <v>531</v>
      </c>
      <c r="E36" s="32">
        <v>1</v>
      </c>
      <c r="F36" s="32">
        <v>463</v>
      </c>
      <c r="G36" s="32">
        <v>110</v>
      </c>
      <c r="H36" s="32">
        <v>71.8</v>
      </c>
      <c r="I36" s="32">
        <v>2.7</v>
      </c>
      <c r="J36" s="32">
        <v>1.2</v>
      </c>
      <c r="K36" s="32">
        <v>20.2</v>
      </c>
      <c r="L36" s="32">
        <v>3.8</v>
      </c>
      <c r="M36" s="32">
        <v>0.4</v>
      </c>
      <c r="N36" s="33">
        <v>4</v>
      </c>
      <c r="O36" s="33">
        <v>1.3</v>
      </c>
      <c r="P36" s="33">
        <v>34</v>
      </c>
      <c r="Q36" s="33">
        <v>66</v>
      </c>
      <c r="R36" s="33">
        <v>90</v>
      </c>
      <c r="S36" s="33">
        <v>4</v>
      </c>
      <c r="T36" s="33">
        <v>0.7</v>
      </c>
      <c r="U36" s="33">
        <v>3</v>
      </c>
      <c r="V36" s="38">
        <v>6</v>
      </c>
      <c r="W36" s="38">
        <v>12</v>
      </c>
      <c r="X36" s="38">
        <v>0</v>
      </c>
      <c r="Y36" s="38">
        <v>70</v>
      </c>
      <c r="Z36" s="38">
        <v>0.08</v>
      </c>
      <c r="AA36" s="38">
        <v>0.03</v>
      </c>
      <c r="AB36" s="38">
        <v>0.5</v>
      </c>
      <c r="AC36" s="38">
        <v>7</v>
      </c>
      <c r="AD36" s="38">
        <v>7</v>
      </c>
      <c r="AE36" s="38">
        <v>0</v>
      </c>
      <c r="AF36" s="38">
        <v>0</v>
      </c>
      <c r="AG36" s="3"/>
      <c r="AH36" s="8"/>
      <c r="AI36" s="3"/>
      <c r="AJ36" s="3"/>
      <c r="AK36" s="3"/>
      <c r="AL36" s="3"/>
      <c r="AM36" s="3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</row>
    <row r="37" spans="1:321">
      <c r="A37">
        <v>72</v>
      </c>
      <c r="B37" s="31">
        <v>1050</v>
      </c>
      <c r="C37" s="31" t="s">
        <v>560</v>
      </c>
      <c r="D37" s="31" t="s">
        <v>531</v>
      </c>
      <c r="E37" s="32"/>
      <c r="F37" s="32">
        <v>334</v>
      </c>
      <c r="G37" s="32">
        <v>79</v>
      </c>
      <c r="H37" s="32">
        <v>79.599999999999994</v>
      </c>
      <c r="I37" s="32">
        <v>1.9</v>
      </c>
      <c r="J37" s="32">
        <v>0.9</v>
      </c>
      <c r="K37" s="32">
        <v>14.5</v>
      </c>
      <c r="L37" s="32">
        <v>2.8</v>
      </c>
      <c r="M37" s="32">
        <v>0.3</v>
      </c>
      <c r="N37" s="33">
        <v>3</v>
      </c>
      <c r="O37" s="33">
        <v>0.9</v>
      </c>
      <c r="P37" s="33">
        <v>25</v>
      </c>
      <c r="Q37" s="33">
        <v>50</v>
      </c>
      <c r="R37" s="33">
        <v>81</v>
      </c>
      <c r="S37" s="33">
        <v>4</v>
      </c>
      <c r="T37" s="33">
        <v>0.53</v>
      </c>
      <c r="U37" s="33">
        <v>2</v>
      </c>
      <c r="V37" s="38">
        <v>4</v>
      </c>
      <c r="W37" s="38">
        <v>9</v>
      </c>
      <c r="X37" s="38">
        <v>0</v>
      </c>
      <c r="Y37" s="38">
        <v>53</v>
      </c>
      <c r="Z37" s="38">
        <v>0.09</v>
      </c>
      <c r="AA37" s="38">
        <v>0.03</v>
      </c>
      <c r="AB37" s="38">
        <v>0.5</v>
      </c>
      <c r="AC37" s="38">
        <v>6</v>
      </c>
      <c r="AD37" s="38">
        <v>6</v>
      </c>
      <c r="AE37" s="38">
        <v>0</v>
      </c>
      <c r="AF37" s="38">
        <v>0</v>
      </c>
      <c r="AG37" s="3"/>
      <c r="AH37" s="8"/>
      <c r="AI37" s="3"/>
      <c r="AJ37" s="3"/>
      <c r="AK37" s="3"/>
      <c r="AL37" s="3"/>
      <c r="AM37" s="3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</row>
    <row r="38" spans="1:321">
      <c r="A38">
        <v>74</v>
      </c>
      <c r="B38" s="31">
        <v>1020</v>
      </c>
      <c r="C38" s="31" t="s">
        <v>561</v>
      </c>
      <c r="D38" s="31" t="s">
        <v>531</v>
      </c>
      <c r="E38" s="32">
        <v>1</v>
      </c>
      <c r="F38" s="32">
        <v>1490</v>
      </c>
      <c r="G38" s="32">
        <v>352</v>
      </c>
      <c r="H38" s="32">
        <v>12.7</v>
      </c>
      <c r="I38" s="32">
        <v>6.8</v>
      </c>
      <c r="J38" s="32">
        <v>3</v>
      </c>
      <c r="K38" s="32">
        <v>72.3</v>
      </c>
      <c r="L38" s="32">
        <v>4.5</v>
      </c>
      <c r="M38" s="32">
        <v>0.7</v>
      </c>
      <c r="N38" s="33">
        <v>20</v>
      </c>
      <c r="O38" s="33">
        <v>3.6</v>
      </c>
      <c r="P38" s="33">
        <v>50</v>
      </c>
      <c r="Q38" s="33">
        <v>229</v>
      </c>
      <c r="R38" s="33">
        <v>150</v>
      </c>
      <c r="S38" s="33">
        <v>12</v>
      </c>
      <c r="T38" s="33">
        <v>4.3600000000000003</v>
      </c>
      <c r="U38" s="33">
        <v>0</v>
      </c>
      <c r="V38" s="38">
        <v>71</v>
      </c>
      <c r="W38" s="38">
        <v>71</v>
      </c>
      <c r="X38" s="38">
        <v>71.400000000000006</v>
      </c>
      <c r="Y38" s="38">
        <v>0</v>
      </c>
      <c r="Z38" s="38">
        <v>0.5</v>
      </c>
      <c r="AA38" s="38">
        <v>0.31</v>
      </c>
      <c r="AB38" s="38">
        <v>3.69</v>
      </c>
      <c r="AC38" s="38" t="s">
        <v>562</v>
      </c>
      <c r="AD38" s="38">
        <v>18</v>
      </c>
      <c r="AE38" s="38">
        <v>0</v>
      </c>
      <c r="AF38" s="38">
        <v>0</v>
      </c>
      <c r="AG38" s="3"/>
      <c r="AH38" s="8" t="s">
        <v>545</v>
      </c>
      <c r="AI38" s="3"/>
      <c r="AJ38" s="3">
        <v>622</v>
      </c>
      <c r="AK38" s="3"/>
      <c r="AL38" s="3"/>
      <c r="AM38" s="3"/>
      <c r="AN38" s="40">
        <v>270</v>
      </c>
      <c r="AO38" s="40">
        <v>1020</v>
      </c>
      <c r="AP38" s="40">
        <v>275</v>
      </c>
      <c r="AQ38" s="40" t="s">
        <v>545</v>
      </c>
      <c r="AR38" s="40" t="s">
        <v>545</v>
      </c>
      <c r="AS38" s="40">
        <v>400</v>
      </c>
      <c r="AT38" s="40">
        <v>390</v>
      </c>
      <c r="AU38" s="40">
        <v>335</v>
      </c>
      <c r="AV38" s="40" t="s">
        <v>545</v>
      </c>
      <c r="AW38" s="40">
        <v>370</v>
      </c>
      <c r="AX38" s="40">
        <v>420</v>
      </c>
      <c r="AY38" s="40">
        <v>310</v>
      </c>
      <c r="AZ38" s="40">
        <v>600.00000000000011</v>
      </c>
      <c r="BA38" s="40">
        <v>230</v>
      </c>
      <c r="BB38" s="40">
        <v>1480</v>
      </c>
      <c r="BC38" s="40">
        <v>195</v>
      </c>
      <c r="BD38" s="40">
        <v>835.00000000000011</v>
      </c>
      <c r="BE38" s="40">
        <v>310</v>
      </c>
      <c r="BF38" s="41">
        <v>2.3850000000000002</v>
      </c>
      <c r="BG38" s="42"/>
      <c r="BH38" s="42"/>
      <c r="BI38" s="43">
        <v>2.3849999999999998</v>
      </c>
      <c r="BJ38" s="41">
        <v>0.44122499999999998</v>
      </c>
      <c r="BK38" s="41">
        <v>0.95316525000000007</v>
      </c>
      <c r="BL38" s="41">
        <v>0.9864360000000002</v>
      </c>
      <c r="BM38" s="41" t="s">
        <v>545</v>
      </c>
      <c r="BN38" s="45">
        <v>0</v>
      </c>
      <c r="BO38" s="41" t="s">
        <v>555</v>
      </c>
      <c r="BP38" s="41" t="s">
        <v>555</v>
      </c>
      <c r="BQ38" s="41" t="s">
        <v>555</v>
      </c>
      <c r="BR38" s="41" t="s">
        <v>555</v>
      </c>
      <c r="BS38" s="41" t="s">
        <v>555</v>
      </c>
      <c r="BT38" s="41" t="s">
        <v>555</v>
      </c>
      <c r="BU38" s="41" t="s">
        <v>555</v>
      </c>
      <c r="BV38" s="41" t="s">
        <v>555</v>
      </c>
      <c r="BW38" s="41" t="s">
        <v>555</v>
      </c>
      <c r="BX38" s="41" t="s">
        <v>555</v>
      </c>
      <c r="BY38" s="41">
        <v>2.5877250000000004E-2</v>
      </c>
      <c r="BZ38" s="41">
        <v>0.96055875000000024</v>
      </c>
      <c r="CA38" s="43" t="s">
        <v>555</v>
      </c>
      <c r="CB38" s="43" t="s">
        <v>555</v>
      </c>
      <c r="CC38" s="43" t="s">
        <v>555</v>
      </c>
      <c r="CD38" s="43" t="s">
        <v>555</v>
      </c>
      <c r="CE38" s="43" t="s">
        <v>555</v>
      </c>
      <c r="CF38" s="43" t="s">
        <v>555</v>
      </c>
      <c r="CG38" s="44" t="s">
        <v>545</v>
      </c>
      <c r="CH38" s="44" t="s">
        <v>545</v>
      </c>
      <c r="CI38" s="41" t="s">
        <v>545</v>
      </c>
      <c r="CJ38" s="41" t="s">
        <v>545</v>
      </c>
      <c r="CK38" s="41" t="s">
        <v>545</v>
      </c>
      <c r="CL38" s="41" t="s">
        <v>545</v>
      </c>
      <c r="CM38" s="41" t="s">
        <v>545</v>
      </c>
      <c r="CN38" s="41" t="s">
        <v>545</v>
      </c>
      <c r="CO38" s="41" t="s">
        <v>545</v>
      </c>
      <c r="CP38" s="41">
        <v>9.1822500000000012E-3</v>
      </c>
      <c r="CQ38" s="41" t="s">
        <v>545</v>
      </c>
      <c r="CR38" s="41" t="s">
        <v>555</v>
      </c>
      <c r="CS38" s="41">
        <v>0.31183875</v>
      </c>
      <c r="CT38" s="41" t="s">
        <v>555</v>
      </c>
      <c r="CU38" s="41" t="s">
        <v>545</v>
      </c>
      <c r="CV38" s="41" t="s">
        <v>555</v>
      </c>
      <c r="CW38" s="41">
        <v>8.1209250000000011E-2</v>
      </c>
      <c r="CX38" s="41" t="s">
        <v>555</v>
      </c>
      <c r="CY38" s="41" t="s">
        <v>545</v>
      </c>
      <c r="CZ38" s="41">
        <v>1.4906250000000001E-2</v>
      </c>
      <c r="DA38" s="41" t="s">
        <v>545</v>
      </c>
      <c r="DB38" s="41" t="s">
        <v>545</v>
      </c>
      <c r="DC38" s="41" t="s">
        <v>545</v>
      </c>
      <c r="DD38" s="41">
        <v>5.2470000000000008E-3</v>
      </c>
      <c r="DE38" s="41" t="s">
        <v>555</v>
      </c>
      <c r="DF38" s="41" t="s">
        <v>555</v>
      </c>
      <c r="DG38" s="41" t="s">
        <v>555</v>
      </c>
      <c r="DH38" s="41" t="s">
        <v>555</v>
      </c>
      <c r="DI38" s="41" t="s">
        <v>555</v>
      </c>
      <c r="DJ38" s="41" t="s">
        <v>555</v>
      </c>
      <c r="DK38" s="41" t="s">
        <v>555</v>
      </c>
      <c r="DL38" s="41" t="s">
        <v>555</v>
      </c>
      <c r="DM38" s="41" t="s">
        <v>545</v>
      </c>
      <c r="DN38" s="41" t="s">
        <v>545</v>
      </c>
      <c r="DO38" s="41" t="s">
        <v>545</v>
      </c>
      <c r="DP38" s="41" t="s">
        <v>555</v>
      </c>
      <c r="DQ38" s="41" t="s">
        <v>555</v>
      </c>
      <c r="DR38" s="41" t="s">
        <v>555</v>
      </c>
      <c r="DS38" s="41" t="s">
        <v>555</v>
      </c>
      <c r="DT38" s="41" t="s">
        <v>555</v>
      </c>
      <c r="DU38" s="41" t="s">
        <v>555</v>
      </c>
      <c r="DV38" s="41" t="s">
        <v>545</v>
      </c>
      <c r="DW38" s="41" t="s">
        <v>545</v>
      </c>
      <c r="DX38" s="41" t="s">
        <v>555</v>
      </c>
      <c r="DY38" s="41" t="s">
        <v>555</v>
      </c>
      <c r="DZ38" s="41" t="s">
        <v>555</v>
      </c>
      <c r="EA38" s="41" t="s">
        <v>555</v>
      </c>
      <c r="EB38" s="41">
        <v>6.4395000000000016E-3</v>
      </c>
      <c r="EC38" s="41" t="s">
        <v>545</v>
      </c>
      <c r="ED38" s="41" t="s">
        <v>545</v>
      </c>
      <c r="EE38" s="41" t="s">
        <v>545</v>
      </c>
      <c r="EF38" s="41" t="s">
        <v>555</v>
      </c>
      <c r="EG38" s="41" t="s">
        <v>555</v>
      </c>
      <c r="EH38" s="41" t="s">
        <v>555</v>
      </c>
      <c r="EI38" s="41" t="s">
        <v>555</v>
      </c>
      <c r="EJ38" s="41" t="s">
        <v>555</v>
      </c>
      <c r="EK38" s="41" t="s">
        <v>555</v>
      </c>
      <c r="EL38" s="41" t="s">
        <v>555</v>
      </c>
      <c r="EM38" s="41" t="s">
        <v>555</v>
      </c>
      <c r="EN38" s="41" t="s">
        <v>555</v>
      </c>
      <c r="EO38" s="41" t="s">
        <v>555</v>
      </c>
      <c r="EP38" s="41" t="s">
        <v>545</v>
      </c>
      <c r="EQ38" s="41" t="s">
        <v>545</v>
      </c>
      <c r="ER38" s="41" t="s">
        <v>555</v>
      </c>
      <c r="ES38" s="41" t="s">
        <v>555</v>
      </c>
      <c r="ET38" s="41" t="s">
        <v>555</v>
      </c>
      <c r="EU38" s="41" t="s">
        <v>555</v>
      </c>
      <c r="EV38" s="41" t="s">
        <v>555</v>
      </c>
      <c r="EW38" s="41" t="s">
        <v>555</v>
      </c>
      <c r="EX38" s="41" t="s">
        <v>555</v>
      </c>
      <c r="EY38" s="41">
        <v>0.93897450000000016</v>
      </c>
      <c r="EZ38" s="41"/>
      <c r="FA38" s="41">
        <v>0.92144475000000015</v>
      </c>
      <c r="FB38" s="41"/>
      <c r="FC38" s="41"/>
      <c r="FD38" s="41"/>
      <c r="FE38" s="41"/>
      <c r="FF38" s="41">
        <v>1.5025500000000001E-2</v>
      </c>
      <c r="FG38" s="41" t="s">
        <v>545</v>
      </c>
      <c r="FH38" s="41" t="s">
        <v>555</v>
      </c>
      <c r="FI38" s="41" t="s">
        <v>555</v>
      </c>
      <c r="FJ38" s="41" t="s">
        <v>555</v>
      </c>
      <c r="FK38" s="41" t="s">
        <v>555</v>
      </c>
      <c r="FL38" s="41" t="s">
        <v>555</v>
      </c>
      <c r="FM38" s="41" t="s">
        <v>555</v>
      </c>
      <c r="FN38" s="41" t="s">
        <v>555</v>
      </c>
      <c r="FO38" s="41" t="s">
        <v>555</v>
      </c>
      <c r="FP38" s="41" t="s">
        <v>555</v>
      </c>
      <c r="FQ38" s="41" t="s">
        <v>555</v>
      </c>
      <c r="FR38" s="41" t="s">
        <v>555</v>
      </c>
      <c r="FS38" s="41" t="s">
        <v>555</v>
      </c>
      <c r="FT38" s="41" t="s">
        <v>555</v>
      </c>
      <c r="FU38" s="41" t="s">
        <v>555</v>
      </c>
      <c r="FV38" s="41">
        <v>7.9897500000000003E-3</v>
      </c>
      <c r="FW38" s="41">
        <v>6.4395000000000016E-3</v>
      </c>
      <c r="FX38" s="41"/>
      <c r="FY38" s="41" t="s">
        <v>545</v>
      </c>
      <c r="FZ38" s="41" t="s">
        <v>555</v>
      </c>
      <c r="GA38" s="41" t="s">
        <v>555</v>
      </c>
      <c r="GB38" s="41" t="s">
        <v>555</v>
      </c>
      <c r="GC38" s="41" t="s">
        <v>555</v>
      </c>
      <c r="GD38" s="41" t="s">
        <v>555</v>
      </c>
      <c r="GE38" s="41" t="s">
        <v>555</v>
      </c>
      <c r="GF38" s="41" t="s">
        <v>555</v>
      </c>
      <c r="GG38" s="41" t="s">
        <v>555</v>
      </c>
      <c r="GH38" s="41" t="s">
        <v>545</v>
      </c>
      <c r="GI38" s="41" t="s">
        <v>545</v>
      </c>
      <c r="GJ38" s="41"/>
      <c r="GK38" s="41" t="s">
        <v>545</v>
      </c>
      <c r="GL38" s="41" t="s">
        <v>555</v>
      </c>
      <c r="GM38" s="41" t="s">
        <v>555</v>
      </c>
      <c r="GN38" s="41" t="s">
        <v>555</v>
      </c>
      <c r="GO38" s="41" t="s">
        <v>555</v>
      </c>
      <c r="GP38" s="41" t="s">
        <v>555</v>
      </c>
      <c r="GQ38" s="41" t="s">
        <v>555</v>
      </c>
      <c r="GR38" s="41" t="s">
        <v>555</v>
      </c>
      <c r="GS38" s="41" t="s">
        <v>545</v>
      </c>
      <c r="GT38" s="41"/>
      <c r="GU38" s="41" t="s">
        <v>545</v>
      </c>
      <c r="GV38" s="41" t="s">
        <v>555</v>
      </c>
      <c r="GW38" s="41" t="s">
        <v>555</v>
      </c>
      <c r="GX38" s="41" t="s">
        <v>555</v>
      </c>
      <c r="GY38" s="41" t="s">
        <v>555</v>
      </c>
      <c r="GZ38" s="41" t="s">
        <v>555</v>
      </c>
      <c r="HA38" s="41" t="s">
        <v>545</v>
      </c>
      <c r="HB38" s="41" t="s">
        <v>555</v>
      </c>
      <c r="HC38" s="41" t="s">
        <v>555</v>
      </c>
      <c r="HD38" s="41" t="s">
        <v>555</v>
      </c>
      <c r="HE38" s="41" t="s">
        <v>555</v>
      </c>
      <c r="HF38" s="41" t="s">
        <v>555</v>
      </c>
      <c r="HG38" s="41" t="s">
        <v>555</v>
      </c>
      <c r="HH38" s="41">
        <v>0.96198975000000031</v>
      </c>
      <c r="HI38" s="41">
        <v>0.9602010000000003</v>
      </c>
      <c r="HJ38" s="41"/>
      <c r="HK38" s="41" t="s">
        <v>545</v>
      </c>
      <c r="HL38" s="41" t="s">
        <v>545</v>
      </c>
      <c r="HM38" s="41" t="s">
        <v>555</v>
      </c>
      <c r="HN38" s="41" t="s">
        <v>555</v>
      </c>
      <c r="HO38" s="41" t="s">
        <v>555</v>
      </c>
      <c r="HP38" s="41" t="s">
        <v>555</v>
      </c>
      <c r="HQ38" s="41" t="s">
        <v>555</v>
      </c>
      <c r="HR38" s="41" t="s">
        <v>555</v>
      </c>
      <c r="HS38" s="41" t="s">
        <v>555</v>
      </c>
      <c r="HT38" s="41" t="s">
        <v>555</v>
      </c>
      <c r="HU38" s="41" t="s">
        <v>545</v>
      </c>
      <c r="HV38" s="41" t="s">
        <v>545</v>
      </c>
      <c r="HW38" s="41" t="s">
        <v>555</v>
      </c>
      <c r="HX38" s="41" t="s">
        <v>555</v>
      </c>
      <c r="HY38" s="41" t="s">
        <v>555</v>
      </c>
      <c r="HZ38" s="41" t="s">
        <v>555</v>
      </c>
      <c r="IA38" s="41" t="s">
        <v>555</v>
      </c>
      <c r="IB38" s="41" t="s">
        <v>545</v>
      </c>
      <c r="IC38" s="41" t="s">
        <v>545</v>
      </c>
      <c r="ID38" s="41" t="s">
        <v>555</v>
      </c>
      <c r="IE38" s="41" t="s">
        <v>555</v>
      </c>
      <c r="IF38" s="41" t="s">
        <v>555</v>
      </c>
      <c r="IG38" s="41" t="s">
        <v>555</v>
      </c>
      <c r="IH38" s="41" t="s">
        <v>555</v>
      </c>
      <c r="II38" s="41" t="s">
        <v>555</v>
      </c>
      <c r="IJ38" s="41" t="s">
        <v>555</v>
      </c>
      <c r="IK38" s="41" t="s">
        <v>555</v>
      </c>
      <c r="IL38" s="41">
        <v>2.5877250000000004E-2</v>
      </c>
      <c r="IM38" s="41" t="s">
        <v>545</v>
      </c>
      <c r="IN38" s="41">
        <v>2.5877250000000004E-2</v>
      </c>
      <c r="IO38" s="41" t="s">
        <v>545</v>
      </c>
      <c r="IP38" s="41" t="s">
        <v>555</v>
      </c>
      <c r="IQ38" s="41" t="s">
        <v>555</v>
      </c>
      <c r="IR38" s="41" t="s">
        <v>555</v>
      </c>
      <c r="IS38" s="41" t="s">
        <v>555</v>
      </c>
      <c r="IT38" s="41" t="s">
        <v>555</v>
      </c>
      <c r="IU38" s="41" t="s">
        <v>555</v>
      </c>
      <c r="IV38" s="41" t="s">
        <v>555</v>
      </c>
      <c r="IW38" s="41" t="s">
        <v>545</v>
      </c>
      <c r="IX38" s="41"/>
      <c r="IY38" s="41"/>
      <c r="IZ38" s="41" t="s">
        <v>545</v>
      </c>
      <c r="JA38" s="41" t="s">
        <v>555</v>
      </c>
      <c r="JB38" s="41" t="s">
        <v>555</v>
      </c>
      <c r="JC38" s="41" t="s">
        <v>555</v>
      </c>
      <c r="JD38" s="41" t="s">
        <v>555</v>
      </c>
      <c r="JE38" s="41" t="s">
        <v>555</v>
      </c>
      <c r="JF38" s="41" t="s">
        <v>555</v>
      </c>
      <c r="JG38" s="41" t="s">
        <v>545</v>
      </c>
      <c r="JH38" s="41" t="s">
        <v>545</v>
      </c>
      <c r="JI38" s="41" t="s">
        <v>555</v>
      </c>
      <c r="JJ38" s="41" t="s">
        <v>555</v>
      </c>
      <c r="JK38" s="41" t="s">
        <v>555</v>
      </c>
      <c r="JL38" s="41" t="s">
        <v>555</v>
      </c>
      <c r="JM38" s="41" t="s">
        <v>545</v>
      </c>
      <c r="JN38" s="41" t="s">
        <v>545</v>
      </c>
      <c r="JO38" s="41" t="s">
        <v>555</v>
      </c>
      <c r="JP38" s="41" t="s">
        <v>555</v>
      </c>
      <c r="JQ38" s="41" t="s">
        <v>555</v>
      </c>
      <c r="JR38" s="41" t="s">
        <v>555</v>
      </c>
      <c r="JS38" s="41" t="s">
        <v>545</v>
      </c>
      <c r="JT38" s="41" t="s">
        <v>545</v>
      </c>
      <c r="JU38" s="41" t="s">
        <v>555</v>
      </c>
      <c r="JV38" s="41" t="s">
        <v>555</v>
      </c>
      <c r="JW38" s="41" t="s">
        <v>555</v>
      </c>
      <c r="JX38" s="41" t="s">
        <v>545</v>
      </c>
      <c r="JY38" s="41"/>
      <c r="JZ38" s="41" t="s">
        <v>545</v>
      </c>
      <c r="KA38" s="41" t="s">
        <v>555</v>
      </c>
      <c r="KB38" s="41" t="s">
        <v>555</v>
      </c>
      <c r="KC38" s="41" t="s">
        <v>555</v>
      </c>
      <c r="KD38" s="41" t="s">
        <v>555</v>
      </c>
      <c r="KE38" s="41" t="s">
        <v>545</v>
      </c>
      <c r="KF38" s="41" t="s">
        <v>545</v>
      </c>
      <c r="KG38" s="41" t="s">
        <v>555</v>
      </c>
      <c r="KH38" s="41" t="s">
        <v>555</v>
      </c>
      <c r="KI38" s="41" t="s">
        <v>555</v>
      </c>
      <c r="KJ38" s="41" t="s">
        <v>555</v>
      </c>
      <c r="KK38" s="41" t="s">
        <v>545</v>
      </c>
      <c r="KL38" s="41" t="s">
        <v>545</v>
      </c>
      <c r="KM38" s="41" t="s">
        <v>555</v>
      </c>
      <c r="KN38" s="41" t="s">
        <v>555</v>
      </c>
      <c r="KO38" s="41" t="s">
        <v>555</v>
      </c>
      <c r="KP38" s="41" t="s">
        <v>555</v>
      </c>
      <c r="KQ38" s="41" t="s">
        <v>555</v>
      </c>
      <c r="KR38" s="41" t="s">
        <v>555</v>
      </c>
      <c r="KS38" s="41" t="s">
        <v>555</v>
      </c>
      <c r="KT38" s="41" t="s">
        <v>545</v>
      </c>
      <c r="KU38" s="41"/>
      <c r="KV38" s="41" t="s">
        <v>545</v>
      </c>
      <c r="KW38" s="41" t="s">
        <v>555</v>
      </c>
      <c r="KX38" s="41" t="s">
        <v>555</v>
      </c>
      <c r="KY38" s="41" t="s">
        <v>555</v>
      </c>
      <c r="KZ38" s="41" t="s">
        <v>555</v>
      </c>
      <c r="LA38" s="41" t="s">
        <v>555</v>
      </c>
      <c r="LB38" s="41" t="s">
        <v>545</v>
      </c>
      <c r="LC38" s="41" t="s">
        <v>545</v>
      </c>
      <c r="LD38" s="41" t="s">
        <v>555</v>
      </c>
      <c r="LE38" s="41" t="s">
        <v>555</v>
      </c>
      <c r="LF38" s="41" t="s">
        <v>555</v>
      </c>
      <c r="LG38" s="41" t="s">
        <v>555</v>
      </c>
      <c r="LH38" s="41" t="s">
        <v>555</v>
      </c>
      <c r="LI38" s="41" t="s">
        <v>555</v>
      </c>
    </row>
    <row r="39" spans="1:321">
      <c r="A39">
        <v>75</v>
      </c>
      <c r="B39" s="31">
        <v>1021</v>
      </c>
      <c r="C39" s="31" t="s">
        <v>563</v>
      </c>
      <c r="D39" s="31" t="s">
        <v>531</v>
      </c>
      <c r="E39" s="32">
        <v>1</v>
      </c>
      <c r="F39" s="32">
        <v>1430</v>
      </c>
      <c r="G39" s="32">
        <v>338</v>
      </c>
      <c r="H39" s="32">
        <v>13.5</v>
      </c>
      <c r="I39" s="32">
        <v>7.3</v>
      </c>
      <c r="J39" s="32">
        <v>1.7</v>
      </c>
      <c r="K39" s="32">
        <v>71.400000000000006</v>
      </c>
      <c r="L39" s="32">
        <v>3.9</v>
      </c>
      <c r="M39" s="32">
        <v>2.2000000000000002</v>
      </c>
      <c r="N39" s="33">
        <v>3</v>
      </c>
      <c r="O39" s="33">
        <v>0.5</v>
      </c>
      <c r="P39" s="33">
        <v>19</v>
      </c>
      <c r="Q39" s="33">
        <v>50</v>
      </c>
      <c r="R39" s="33">
        <v>90</v>
      </c>
      <c r="S39" s="33">
        <v>7</v>
      </c>
      <c r="T39" s="33">
        <v>0.5</v>
      </c>
      <c r="U39" s="33">
        <v>0</v>
      </c>
      <c r="V39" s="38">
        <v>0</v>
      </c>
      <c r="W39" s="38">
        <v>0</v>
      </c>
      <c r="X39" s="38">
        <v>0</v>
      </c>
      <c r="Y39" s="38">
        <v>1.5</v>
      </c>
      <c r="Z39" s="38">
        <v>0.12</v>
      </c>
      <c r="AA39" s="38">
        <v>0.01</v>
      </c>
      <c r="AB39" s="38">
        <v>0.5</v>
      </c>
      <c r="AC39" s="38">
        <v>10</v>
      </c>
      <c r="AD39" s="38">
        <v>10</v>
      </c>
      <c r="AE39" s="38">
        <v>0</v>
      </c>
      <c r="AF39" s="38">
        <v>0</v>
      </c>
      <c r="AG39" s="3"/>
      <c r="AH39" s="8"/>
      <c r="AI39" s="3"/>
      <c r="AJ39" s="3"/>
      <c r="AK39" s="3"/>
      <c r="AL39" s="3"/>
      <c r="AM39" s="3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</row>
    <row r="40" spans="1:321">
      <c r="A40">
        <v>76</v>
      </c>
      <c r="B40" s="31">
        <v>1022</v>
      </c>
      <c r="C40" s="31" t="s">
        <v>564</v>
      </c>
      <c r="D40" s="31" t="s">
        <v>531</v>
      </c>
      <c r="E40" s="32">
        <v>1</v>
      </c>
      <c r="F40" s="32">
        <v>1450</v>
      </c>
      <c r="G40" s="32">
        <v>345</v>
      </c>
      <c r="H40" s="32">
        <v>13.6</v>
      </c>
      <c r="I40" s="32">
        <v>7.9</v>
      </c>
      <c r="J40" s="32">
        <v>4.5</v>
      </c>
      <c r="K40" s="32">
        <v>63.4</v>
      </c>
      <c r="L40" s="32">
        <v>9.4</v>
      </c>
      <c r="M40" s="32">
        <v>1.2</v>
      </c>
      <c r="N40" s="33">
        <v>9</v>
      </c>
      <c r="O40" s="33">
        <v>2.6</v>
      </c>
      <c r="P40" s="33">
        <v>110</v>
      </c>
      <c r="Q40" s="33">
        <v>323</v>
      </c>
      <c r="R40" s="33">
        <v>258</v>
      </c>
      <c r="S40" s="33">
        <v>12</v>
      </c>
      <c r="T40" s="33">
        <v>1.88</v>
      </c>
      <c r="U40" s="33">
        <v>9</v>
      </c>
      <c r="V40" s="38">
        <v>0</v>
      </c>
      <c r="W40" s="38">
        <v>0</v>
      </c>
      <c r="X40" s="38">
        <v>0</v>
      </c>
      <c r="Y40" s="38">
        <v>0</v>
      </c>
      <c r="Z40" s="38">
        <v>0.25</v>
      </c>
      <c r="AA40" s="38">
        <v>0.1</v>
      </c>
      <c r="AB40" s="38">
        <v>2</v>
      </c>
      <c r="AC40" s="38">
        <v>71</v>
      </c>
      <c r="AD40" s="38">
        <v>71</v>
      </c>
      <c r="AE40" s="38">
        <v>0</v>
      </c>
      <c r="AF40" s="38">
        <v>0</v>
      </c>
      <c r="AG40" s="3"/>
      <c r="AH40" s="8"/>
      <c r="AI40" s="3"/>
      <c r="AJ40" s="3">
        <v>615</v>
      </c>
      <c r="AK40" s="3"/>
      <c r="AL40" s="3"/>
      <c r="AM40" s="3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</row>
    <row r="41" spans="1:321">
      <c r="A41">
        <v>77</v>
      </c>
      <c r="B41" s="31">
        <v>1023</v>
      </c>
      <c r="C41" s="31" t="s">
        <v>565</v>
      </c>
      <c r="D41" s="31" t="s">
        <v>531</v>
      </c>
      <c r="E41" s="32">
        <v>0.68</v>
      </c>
      <c r="F41" s="32">
        <v>655</v>
      </c>
      <c r="G41" s="32">
        <v>157</v>
      </c>
      <c r="H41" s="32">
        <v>55.1</v>
      </c>
      <c r="I41" s="32">
        <v>4.0999999999999996</v>
      </c>
      <c r="J41" s="32">
        <v>2.5</v>
      </c>
      <c r="K41" s="32">
        <v>21.4</v>
      </c>
      <c r="L41" s="32">
        <v>16.100000000000001</v>
      </c>
      <c r="M41" s="32">
        <v>0.8</v>
      </c>
      <c r="N41" s="33">
        <v>18</v>
      </c>
      <c r="O41" s="33">
        <v>1.2</v>
      </c>
      <c r="P41" s="33">
        <v>39</v>
      </c>
      <c r="Q41" s="33">
        <v>188</v>
      </c>
      <c r="R41" s="33">
        <v>188</v>
      </c>
      <c r="S41" s="33">
        <v>8</v>
      </c>
      <c r="T41" s="33">
        <v>1.95</v>
      </c>
      <c r="U41" s="33">
        <v>5</v>
      </c>
      <c r="V41" s="38">
        <v>8</v>
      </c>
      <c r="W41" s="38">
        <v>16</v>
      </c>
      <c r="X41" s="38">
        <v>0</v>
      </c>
      <c r="Y41" s="38">
        <v>98</v>
      </c>
      <c r="Z41" s="38">
        <v>0.18</v>
      </c>
      <c r="AA41" s="38">
        <v>0.1</v>
      </c>
      <c r="AB41" s="38">
        <v>1.55</v>
      </c>
      <c r="AC41" s="38">
        <v>78</v>
      </c>
      <c r="AD41" s="38">
        <v>78</v>
      </c>
      <c r="AE41" s="38">
        <v>0</v>
      </c>
      <c r="AF41" s="38">
        <v>0.9</v>
      </c>
      <c r="AG41" s="3"/>
      <c r="AH41" s="8">
        <v>12</v>
      </c>
      <c r="AI41" s="3"/>
      <c r="AJ41" s="3">
        <v>210</v>
      </c>
      <c r="AK41" s="3"/>
      <c r="AL41" s="3"/>
      <c r="AM41" s="3"/>
      <c r="AN41" s="40">
        <v>160</v>
      </c>
      <c r="AO41" s="40">
        <v>409.840665</v>
      </c>
      <c r="AP41" s="40">
        <v>200</v>
      </c>
      <c r="AQ41" s="40">
        <v>67.832895000000008</v>
      </c>
      <c r="AR41" s="40">
        <v>47.929830000000003</v>
      </c>
      <c r="AS41" s="40">
        <v>240</v>
      </c>
      <c r="AT41" s="40">
        <v>245</v>
      </c>
      <c r="AU41" s="40">
        <v>184.99999999999997</v>
      </c>
      <c r="AV41" s="40">
        <v>23.558730000000004</v>
      </c>
      <c r="AW41" s="40">
        <v>160</v>
      </c>
      <c r="AX41" s="40">
        <v>220.00000000000003</v>
      </c>
      <c r="AY41" s="40">
        <v>87.329774999999998</v>
      </c>
      <c r="AZ41" s="40">
        <v>350.00000000000006</v>
      </c>
      <c r="BA41" s="40">
        <v>375.31494000000009</v>
      </c>
      <c r="BB41" s="40">
        <v>814.40092500000014</v>
      </c>
      <c r="BC41" s="40">
        <v>182.78325000000001</v>
      </c>
      <c r="BD41" s="40">
        <v>365</v>
      </c>
      <c r="BE41" s="40">
        <v>246.55429500000002</v>
      </c>
      <c r="BF41" s="41">
        <v>2.3000000000000003</v>
      </c>
      <c r="BG41" s="42"/>
      <c r="BH41" s="42"/>
      <c r="BI41" s="43">
        <v>2.3000000000000007</v>
      </c>
      <c r="BJ41" s="41">
        <v>0.45223750000000007</v>
      </c>
      <c r="BK41" s="41">
        <v>0.857325</v>
      </c>
      <c r="BL41" s="41">
        <v>0.98854000000000031</v>
      </c>
      <c r="BM41" s="41" t="s">
        <v>545</v>
      </c>
      <c r="BN41" s="45">
        <v>0</v>
      </c>
      <c r="BO41" s="41" t="s">
        <v>555</v>
      </c>
      <c r="BP41" s="41" t="s">
        <v>555</v>
      </c>
      <c r="BQ41" s="41" t="s">
        <v>555</v>
      </c>
      <c r="BR41" s="41" t="s">
        <v>555</v>
      </c>
      <c r="BS41" s="41" t="s">
        <v>555</v>
      </c>
      <c r="BT41" s="41" t="s">
        <v>555</v>
      </c>
      <c r="BU41" s="41" t="s">
        <v>555</v>
      </c>
      <c r="BV41" s="41" t="s">
        <v>555</v>
      </c>
      <c r="BW41" s="41" t="s">
        <v>555</v>
      </c>
      <c r="BX41" s="41" t="s">
        <v>555</v>
      </c>
      <c r="BY41" s="41">
        <v>2.4265000000000009E-2</v>
      </c>
      <c r="BZ41" s="41">
        <v>0.96427500000000022</v>
      </c>
      <c r="CA41" s="41" t="s">
        <v>555</v>
      </c>
      <c r="CB41" s="41" t="s">
        <v>555</v>
      </c>
      <c r="CC41" s="41" t="s">
        <v>555</v>
      </c>
      <c r="CD41" s="41" t="s">
        <v>555</v>
      </c>
      <c r="CE41" s="41" t="s">
        <v>555</v>
      </c>
      <c r="CF41" s="41" t="s">
        <v>555</v>
      </c>
      <c r="CG41" s="41" t="s">
        <v>545</v>
      </c>
      <c r="CH41" s="44" t="s">
        <v>545</v>
      </c>
      <c r="CI41" s="41" t="s">
        <v>545</v>
      </c>
      <c r="CJ41" s="41" t="s">
        <v>545</v>
      </c>
      <c r="CK41" s="41" t="s">
        <v>545</v>
      </c>
      <c r="CL41" s="41" t="s">
        <v>545</v>
      </c>
      <c r="CM41" s="41" t="s">
        <v>545</v>
      </c>
      <c r="CN41" s="41" t="s">
        <v>545</v>
      </c>
      <c r="CO41" s="41" t="s">
        <v>545</v>
      </c>
      <c r="CP41" s="41" t="s">
        <v>545</v>
      </c>
      <c r="CQ41" s="41" t="s">
        <v>545</v>
      </c>
      <c r="CR41" s="41" t="s">
        <v>555</v>
      </c>
      <c r="CS41" s="41">
        <v>0.34109</v>
      </c>
      <c r="CT41" s="41" t="s">
        <v>555</v>
      </c>
      <c r="CU41" s="41" t="s">
        <v>545</v>
      </c>
      <c r="CV41" s="41" t="s">
        <v>555</v>
      </c>
      <c r="CW41" s="41">
        <v>7.3830000000000007E-2</v>
      </c>
      <c r="CX41" s="41" t="s">
        <v>555</v>
      </c>
      <c r="CY41" s="41" t="s">
        <v>545</v>
      </c>
      <c r="CZ41" s="41">
        <v>1.3110000000000004E-2</v>
      </c>
      <c r="DA41" s="41" t="s">
        <v>545</v>
      </c>
      <c r="DB41" s="41" t="s">
        <v>545</v>
      </c>
      <c r="DC41" s="41" t="s">
        <v>545</v>
      </c>
      <c r="DD41" s="41" t="s">
        <v>545</v>
      </c>
      <c r="DE41" s="41" t="s">
        <v>555</v>
      </c>
      <c r="DF41" s="41" t="s">
        <v>555</v>
      </c>
      <c r="DG41" s="41" t="s">
        <v>555</v>
      </c>
      <c r="DH41" s="41" t="s">
        <v>555</v>
      </c>
      <c r="DI41" s="41" t="s">
        <v>555</v>
      </c>
      <c r="DJ41" s="41" t="s">
        <v>555</v>
      </c>
      <c r="DK41" s="41" t="s">
        <v>555</v>
      </c>
      <c r="DL41" s="41" t="s">
        <v>555</v>
      </c>
      <c r="DM41" s="41" t="s">
        <v>545</v>
      </c>
      <c r="DN41" s="41" t="s">
        <v>545</v>
      </c>
      <c r="DO41" s="41" t="s">
        <v>545</v>
      </c>
      <c r="DP41" s="41" t="s">
        <v>555</v>
      </c>
      <c r="DQ41" s="41" t="s">
        <v>555</v>
      </c>
      <c r="DR41" s="41" t="s">
        <v>555</v>
      </c>
      <c r="DS41" s="41" t="s">
        <v>555</v>
      </c>
      <c r="DT41" s="41" t="s">
        <v>555</v>
      </c>
      <c r="DU41" s="41" t="s">
        <v>555</v>
      </c>
      <c r="DV41" s="41" t="s">
        <v>545</v>
      </c>
      <c r="DW41" s="41" t="s">
        <v>545</v>
      </c>
      <c r="DX41" s="41" t="s">
        <v>555</v>
      </c>
      <c r="DY41" s="41" t="s">
        <v>545</v>
      </c>
      <c r="DZ41" s="41" t="s">
        <v>555</v>
      </c>
      <c r="EA41" s="41" t="s">
        <v>555</v>
      </c>
      <c r="EB41" s="41">
        <v>7.5900000000000004E-3</v>
      </c>
      <c r="EC41" s="41" t="s">
        <v>545</v>
      </c>
      <c r="ED41" s="41">
        <v>5.6350000000000003E-3</v>
      </c>
      <c r="EE41" s="41" t="s">
        <v>545</v>
      </c>
      <c r="EF41" s="41" t="s">
        <v>555</v>
      </c>
      <c r="EG41" s="41" t="s">
        <v>555</v>
      </c>
      <c r="EH41" s="41" t="s">
        <v>555</v>
      </c>
      <c r="EI41" s="41" t="s">
        <v>555</v>
      </c>
      <c r="EJ41" s="41" t="s">
        <v>555</v>
      </c>
      <c r="EK41" s="41" t="s">
        <v>555</v>
      </c>
      <c r="EL41" s="41" t="s">
        <v>555</v>
      </c>
      <c r="EM41" s="41" t="s">
        <v>555</v>
      </c>
      <c r="EN41" s="41" t="s">
        <v>555</v>
      </c>
      <c r="EO41" s="41" t="s">
        <v>555</v>
      </c>
      <c r="EP41" s="41" t="s">
        <v>545</v>
      </c>
      <c r="EQ41" s="41" t="s">
        <v>545</v>
      </c>
      <c r="ER41" s="41" t="s">
        <v>555</v>
      </c>
      <c r="ES41" s="41" t="s">
        <v>555</v>
      </c>
      <c r="ET41" s="41" t="s">
        <v>555</v>
      </c>
      <c r="EU41" s="41" t="s">
        <v>555</v>
      </c>
      <c r="EV41" s="41" t="s">
        <v>555</v>
      </c>
      <c r="EW41" s="41" t="s">
        <v>555</v>
      </c>
      <c r="EX41" s="41" t="s">
        <v>555</v>
      </c>
      <c r="EY41" s="41">
        <v>0.83904000000000001</v>
      </c>
      <c r="EZ41" s="41"/>
      <c r="FA41" s="41">
        <v>0.81834000000000007</v>
      </c>
      <c r="FB41" s="41"/>
      <c r="FC41" s="41"/>
      <c r="FD41" s="41"/>
      <c r="FE41" s="41"/>
      <c r="FF41" s="41">
        <v>1.9435000000000001E-2</v>
      </c>
      <c r="FG41" s="41" t="s">
        <v>545</v>
      </c>
      <c r="FH41" s="41" t="s">
        <v>555</v>
      </c>
      <c r="FI41" s="41" t="s">
        <v>555</v>
      </c>
      <c r="FJ41" s="41" t="s">
        <v>555</v>
      </c>
      <c r="FK41" s="41" t="s">
        <v>555</v>
      </c>
      <c r="FL41" s="41" t="s">
        <v>555</v>
      </c>
      <c r="FM41" s="41" t="s">
        <v>555</v>
      </c>
      <c r="FN41" s="41" t="s">
        <v>555</v>
      </c>
      <c r="FO41" s="41" t="s">
        <v>555</v>
      </c>
      <c r="FP41" s="41" t="s">
        <v>555</v>
      </c>
      <c r="FQ41" s="41" t="s">
        <v>555</v>
      </c>
      <c r="FR41" s="41" t="s">
        <v>555</v>
      </c>
      <c r="FS41" s="41" t="s">
        <v>555</v>
      </c>
      <c r="FT41" s="41" t="s">
        <v>555</v>
      </c>
      <c r="FU41" s="41" t="s">
        <v>555</v>
      </c>
      <c r="FV41" s="41">
        <v>9.8900000000000012E-3</v>
      </c>
      <c r="FW41" s="41">
        <v>8.0499999999999999E-3</v>
      </c>
      <c r="FX41" s="41"/>
      <c r="FY41" s="41" t="s">
        <v>545</v>
      </c>
      <c r="FZ41" s="41" t="s">
        <v>555</v>
      </c>
      <c r="GA41" s="41" t="s">
        <v>555</v>
      </c>
      <c r="GB41" s="41" t="s">
        <v>555</v>
      </c>
      <c r="GC41" s="41" t="s">
        <v>555</v>
      </c>
      <c r="GD41" s="41" t="s">
        <v>555</v>
      </c>
      <c r="GE41" s="41" t="s">
        <v>555</v>
      </c>
      <c r="GF41" s="41" t="s">
        <v>555</v>
      </c>
      <c r="GG41" s="41" t="s">
        <v>555</v>
      </c>
      <c r="GH41" s="41" t="s">
        <v>545</v>
      </c>
      <c r="GI41" s="41" t="s">
        <v>545</v>
      </c>
      <c r="GJ41" s="41"/>
      <c r="GK41" s="41" t="s">
        <v>545</v>
      </c>
      <c r="GL41" s="41" t="s">
        <v>555</v>
      </c>
      <c r="GM41" s="41" t="s">
        <v>555</v>
      </c>
      <c r="GN41" s="41" t="s">
        <v>555</v>
      </c>
      <c r="GO41" s="41" t="s">
        <v>555</v>
      </c>
      <c r="GP41" s="41" t="s">
        <v>555</v>
      </c>
      <c r="GQ41" s="41" t="s">
        <v>555</v>
      </c>
      <c r="GR41" s="41" t="s">
        <v>555</v>
      </c>
      <c r="GS41" s="41" t="s">
        <v>545</v>
      </c>
      <c r="GT41" s="41"/>
      <c r="GU41" s="41" t="s">
        <v>545</v>
      </c>
      <c r="GV41" s="41" t="s">
        <v>555</v>
      </c>
      <c r="GW41" s="41" t="s">
        <v>555</v>
      </c>
      <c r="GX41" s="41" t="s">
        <v>555</v>
      </c>
      <c r="GY41" s="41" t="s">
        <v>555</v>
      </c>
      <c r="GZ41" s="41" t="s">
        <v>545</v>
      </c>
      <c r="HA41" s="41" t="s">
        <v>545</v>
      </c>
      <c r="HB41" s="41" t="s">
        <v>555</v>
      </c>
      <c r="HC41" s="41" t="s">
        <v>555</v>
      </c>
      <c r="HD41" s="41" t="s">
        <v>555</v>
      </c>
      <c r="HE41" s="41" t="s">
        <v>555</v>
      </c>
      <c r="HF41" s="41" t="s">
        <v>555</v>
      </c>
      <c r="HG41" s="41" t="s">
        <v>555</v>
      </c>
      <c r="HH41" s="41">
        <v>0.96519500000000025</v>
      </c>
      <c r="HI41" s="41">
        <v>0.96335500000000029</v>
      </c>
      <c r="HJ41" s="41"/>
      <c r="HK41" s="41" t="s">
        <v>545</v>
      </c>
      <c r="HL41" s="41" t="s">
        <v>545</v>
      </c>
      <c r="HM41" s="41" t="s">
        <v>555</v>
      </c>
      <c r="HN41" s="41" t="s">
        <v>555</v>
      </c>
      <c r="HO41" s="41" t="s">
        <v>555</v>
      </c>
      <c r="HP41" s="41" t="s">
        <v>555</v>
      </c>
      <c r="HQ41" s="41" t="s">
        <v>555</v>
      </c>
      <c r="HR41" s="41" t="s">
        <v>555</v>
      </c>
      <c r="HS41" s="41" t="s">
        <v>555</v>
      </c>
      <c r="HT41" s="41" t="s">
        <v>555</v>
      </c>
      <c r="HU41" s="41" t="s">
        <v>545</v>
      </c>
      <c r="HV41" s="41" t="s">
        <v>545</v>
      </c>
      <c r="HW41" s="41" t="s">
        <v>555</v>
      </c>
      <c r="HX41" s="41" t="s">
        <v>555</v>
      </c>
      <c r="HY41" s="41" t="s">
        <v>555</v>
      </c>
      <c r="HZ41" s="41" t="s">
        <v>555</v>
      </c>
      <c r="IA41" s="41" t="s">
        <v>555</v>
      </c>
      <c r="IB41" s="41" t="s">
        <v>545</v>
      </c>
      <c r="IC41" s="41" t="s">
        <v>545</v>
      </c>
      <c r="ID41" s="41" t="s">
        <v>555</v>
      </c>
      <c r="IE41" s="41" t="s">
        <v>555</v>
      </c>
      <c r="IF41" s="41" t="s">
        <v>555</v>
      </c>
      <c r="IG41" s="41" t="s">
        <v>555</v>
      </c>
      <c r="IH41" s="41" t="s">
        <v>555</v>
      </c>
      <c r="II41" s="41" t="s">
        <v>555</v>
      </c>
      <c r="IJ41" s="41" t="s">
        <v>555</v>
      </c>
      <c r="IK41" s="41" t="s">
        <v>555</v>
      </c>
      <c r="IL41" s="41">
        <v>2.4265000000000009E-2</v>
      </c>
      <c r="IM41" s="41" t="s">
        <v>545</v>
      </c>
      <c r="IN41" s="41">
        <v>2.4265000000000009E-2</v>
      </c>
      <c r="IO41" s="41" t="s">
        <v>545</v>
      </c>
      <c r="IP41" s="41" t="s">
        <v>555</v>
      </c>
      <c r="IQ41" s="41" t="s">
        <v>555</v>
      </c>
      <c r="IR41" s="41" t="s">
        <v>555</v>
      </c>
      <c r="IS41" s="41" t="s">
        <v>555</v>
      </c>
      <c r="IT41" s="41" t="s">
        <v>555</v>
      </c>
      <c r="IU41" s="41" t="s">
        <v>555</v>
      </c>
      <c r="IV41" s="41" t="s">
        <v>555</v>
      </c>
      <c r="IW41" s="41" t="s">
        <v>545</v>
      </c>
      <c r="IX41" s="41"/>
      <c r="IY41" s="41"/>
      <c r="IZ41" s="41" t="s">
        <v>545</v>
      </c>
      <c r="JA41" s="41" t="s">
        <v>555</v>
      </c>
      <c r="JB41" s="41" t="s">
        <v>555</v>
      </c>
      <c r="JC41" s="41" t="s">
        <v>555</v>
      </c>
      <c r="JD41" s="41" t="s">
        <v>555</v>
      </c>
      <c r="JE41" s="41" t="s">
        <v>555</v>
      </c>
      <c r="JF41" s="41" t="s">
        <v>555</v>
      </c>
      <c r="JG41" s="41" t="s">
        <v>545</v>
      </c>
      <c r="JH41" s="41" t="s">
        <v>545</v>
      </c>
      <c r="JI41" s="41" t="s">
        <v>555</v>
      </c>
      <c r="JJ41" s="41" t="s">
        <v>555</v>
      </c>
      <c r="JK41" s="41" t="s">
        <v>555</v>
      </c>
      <c r="JL41" s="41" t="s">
        <v>555</v>
      </c>
      <c r="JM41" s="41" t="s">
        <v>545</v>
      </c>
      <c r="JN41" s="41" t="s">
        <v>545</v>
      </c>
      <c r="JO41" s="41" t="s">
        <v>555</v>
      </c>
      <c r="JP41" s="41" t="s">
        <v>555</v>
      </c>
      <c r="JQ41" s="41" t="s">
        <v>555</v>
      </c>
      <c r="JR41" s="41" t="s">
        <v>555</v>
      </c>
      <c r="JS41" s="41" t="s">
        <v>545</v>
      </c>
      <c r="JT41" s="41" t="s">
        <v>545</v>
      </c>
      <c r="JU41" s="41" t="s">
        <v>555</v>
      </c>
      <c r="JV41" s="41" t="s">
        <v>555</v>
      </c>
      <c r="JW41" s="41" t="s">
        <v>555</v>
      </c>
      <c r="JX41" s="41" t="s">
        <v>545</v>
      </c>
      <c r="JY41" s="41"/>
      <c r="JZ41" s="41" t="s">
        <v>545</v>
      </c>
      <c r="KA41" s="41" t="s">
        <v>555</v>
      </c>
      <c r="KB41" s="41" t="s">
        <v>555</v>
      </c>
      <c r="KC41" s="41" t="s">
        <v>555</v>
      </c>
      <c r="KD41" s="41" t="s">
        <v>555</v>
      </c>
      <c r="KE41" s="41" t="s">
        <v>545</v>
      </c>
      <c r="KF41" s="41" t="s">
        <v>545</v>
      </c>
      <c r="KG41" s="41" t="s">
        <v>555</v>
      </c>
      <c r="KH41" s="41" t="s">
        <v>555</v>
      </c>
      <c r="KI41" s="41" t="s">
        <v>555</v>
      </c>
      <c r="KJ41" s="41" t="s">
        <v>555</v>
      </c>
      <c r="KK41" s="41" t="s">
        <v>545</v>
      </c>
      <c r="KL41" s="41" t="s">
        <v>545</v>
      </c>
      <c r="KM41" s="41" t="s">
        <v>555</v>
      </c>
      <c r="KN41" s="41" t="s">
        <v>555</v>
      </c>
      <c r="KO41" s="41" t="s">
        <v>555</v>
      </c>
      <c r="KP41" s="41" t="s">
        <v>555</v>
      </c>
      <c r="KQ41" s="41" t="s">
        <v>555</v>
      </c>
      <c r="KR41" s="41" t="s">
        <v>555</v>
      </c>
      <c r="KS41" s="41" t="s">
        <v>555</v>
      </c>
      <c r="KT41" s="41" t="s">
        <v>545</v>
      </c>
      <c r="KU41" s="41"/>
      <c r="KV41" s="41" t="s">
        <v>545</v>
      </c>
      <c r="KW41" s="41" t="s">
        <v>555</v>
      </c>
      <c r="KX41" s="41" t="s">
        <v>555</v>
      </c>
      <c r="KY41" s="41" t="s">
        <v>555</v>
      </c>
      <c r="KZ41" s="41" t="s">
        <v>555</v>
      </c>
      <c r="LA41" s="41" t="s">
        <v>555</v>
      </c>
      <c r="LB41" s="41" t="s">
        <v>545</v>
      </c>
      <c r="LC41" s="41" t="s">
        <v>545</v>
      </c>
      <c r="LD41" s="41" t="s">
        <v>555</v>
      </c>
      <c r="LE41" s="41" t="s">
        <v>555</v>
      </c>
      <c r="LF41" s="41" t="s">
        <v>555</v>
      </c>
      <c r="LG41" s="41" t="s">
        <v>555</v>
      </c>
      <c r="LH41" s="41" t="s">
        <v>555</v>
      </c>
      <c r="LI41" s="41" t="s">
        <v>555</v>
      </c>
    </row>
    <row r="42" spans="1:321">
      <c r="A42">
        <v>80</v>
      </c>
      <c r="B42" s="31">
        <v>1051</v>
      </c>
      <c r="C42" s="31" t="s">
        <v>566</v>
      </c>
      <c r="D42" s="31" t="s">
        <v>531</v>
      </c>
      <c r="E42" s="32">
        <v>0.69</v>
      </c>
      <c r="F42" s="32">
        <v>612</v>
      </c>
      <c r="G42" s="32">
        <v>146</v>
      </c>
      <c r="H42" s="32">
        <v>58</v>
      </c>
      <c r="I42" s="32">
        <v>3.8</v>
      </c>
      <c r="J42" s="32">
        <v>2.2999999999999998</v>
      </c>
      <c r="K42" s="32">
        <v>20</v>
      </c>
      <c r="L42" s="32">
        <v>15</v>
      </c>
      <c r="M42" s="32">
        <v>0.8</v>
      </c>
      <c r="N42" s="33">
        <v>17</v>
      </c>
      <c r="O42" s="33">
        <v>1.1000000000000001</v>
      </c>
      <c r="P42" s="33">
        <v>36</v>
      </c>
      <c r="Q42" s="33">
        <v>167</v>
      </c>
      <c r="R42" s="33">
        <v>141</v>
      </c>
      <c r="S42" s="33">
        <v>6</v>
      </c>
      <c r="T42" s="33">
        <v>1.73</v>
      </c>
      <c r="U42" s="33">
        <v>5</v>
      </c>
      <c r="V42" s="38">
        <v>7</v>
      </c>
      <c r="W42" s="38">
        <v>14</v>
      </c>
      <c r="X42" s="38">
        <v>0</v>
      </c>
      <c r="Y42" s="38">
        <v>82</v>
      </c>
      <c r="Z42" s="38">
        <v>0.08</v>
      </c>
      <c r="AA42" s="38">
        <v>7.0000000000000007E-2</v>
      </c>
      <c r="AB42" s="38">
        <v>1.1000000000000001</v>
      </c>
      <c r="AC42" s="38">
        <v>51</v>
      </c>
      <c r="AD42" s="38">
        <v>51</v>
      </c>
      <c r="AE42" s="38">
        <v>0</v>
      </c>
      <c r="AF42" s="38">
        <v>1</v>
      </c>
      <c r="AG42" s="3"/>
      <c r="AH42" s="8"/>
      <c r="AI42" s="3"/>
      <c r="AJ42" s="3"/>
      <c r="AK42" s="3"/>
      <c r="AL42" s="3"/>
      <c r="AM42" s="3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</row>
    <row r="43" spans="1:321">
      <c r="A43">
        <v>83</v>
      </c>
      <c r="B43" s="39">
        <v>1052</v>
      </c>
      <c r="C43" s="39" t="s">
        <v>567</v>
      </c>
      <c r="D43" s="31" t="s">
        <v>531</v>
      </c>
      <c r="E43" s="32">
        <v>0.62</v>
      </c>
      <c r="F43" s="32">
        <v>850</v>
      </c>
      <c r="G43" s="32">
        <v>203</v>
      </c>
      <c r="H43" s="32">
        <v>41.7</v>
      </c>
      <c r="I43" s="32">
        <v>5.3</v>
      </c>
      <c r="J43" s="32">
        <v>3.2</v>
      </c>
      <c r="K43" s="32">
        <v>27.8</v>
      </c>
      <c r="L43" s="32">
        <v>20.9</v>
      </c>
      <c r="M43" s="32">
        <v>1.1000000000000001</v>
      </c>
      <c r="N43" s="33">
        <v>23</v>
      </c>
      <c r="O43" s="33">
        <v>1.6</v>
      </c>
      <c r="P43" s="33">
        <v>50</v>
      </c>
      <c r="Q43" s="33">
        <v>245</v>
      </c>
      <c r="R43" s="33">
        <v>244</v>
      </c>
      <c r="S43" s="33">
        <v>10</v>
      </c>
      <c r="T43" s="33">
        <v>2.5299999999999998</v>
      </c>
      <c r="U43" s="33">
        <v>7</v>
      </c>
      <c r="V43" s="38">
        <v>10</v>
      </c>
      <c r="W43" s="38">
        <v>20</v>
      </c>
      <c r="X43" s="38">
        <v>0</v>
      </c>
      <c r="Y43" s="38">
        <v>121</v>
      </c>
      <c r="Z43" s="38">
        <v>0.17</v>
      </c>
      <c r="AA43" s="38">
        <v>0.13</v>
      </c>
      <c r="AB43" s="38">
        <v>1.9</v>
      </c>
      <c r="AC43" s="38">
        <v>81</v>
      </c>
      <c r="AD43" s="38">
        <v>81</v>
      </c>
      <c r="AE43" s="38">
        <v>0</v>
      </c>
      <c r="AF43" s="38">
        <v>1</v>
      </c>
      <c r="AG43" s="3"/>
      <c r="AH43" s="8"/>
      <c r="AI43" s="3"/>
      <c r="AJ43" s="3"/>
      <c r="AK43" s="3"/>
      <c r="AL43" s="3"/>
      <c r="AM43" s="3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</row>
    <row r="44" spans="1:321">
      <c r="A44">
        <v>86</v>
      </c>
      <c r="B44" s="31">
        <v>1024</v>
      </c>
      <c r="C44" s="31" t="s">
        <v>568</v>
      </c>
      <c r="D44" s="31" t="s">
        <v>531</v>
      </c>
      <c r="E44" s="32">
        <v>1</v>
      </c>
      <c r="F44" s="32">
        <v>1490</v>
      </c>
      <c r="G44" s="32">
        <v>354</v>
      </c>
      <c r="H44" s="32">
        <v>11</v>
      </c>
      <c r="I44" s="32">
        <v>10.5</v>
      </c>
      <c r="J44" s="32">
        <v>5.3</v>
      </c>
      <c r="K44" s="32">
        <v>61.8</v>
      </c>
      <c r="L44" s="32">
        <v>8.8000000000000007</v>
      </c>
      <c r="M44" s="32">
        <v>2.7</v>
      </c>
      <c r="N44" s="33">
        <v>32</v>
      </c>
      <c r="O44" s="33">
        <v>32.4</v>
      </c>
      <c r="P44" s="33">
        <v>84</v>
      </c>
      <c r="Q44" s="33">
        <v>263</v>
      </c>
      <c r="R44" s="33">
        <v>291</v>
      </c>
      <c r="S44" s="33">
        <v>4</v>
      </c>
      <c r="T44" s="33">
        <v>4.1399999999999997</v>
      </c>
      <c r="U44" s="33">
        <v>34</v>
      </c>
      <c r="V44" s="38">
        <v>0</v>
      </c>
      <c r="W44" s="38">
        <v>0</v>
      </c>
      <c r="X44" s="38">
        <v>0</v>
      </c>
      <c r="Y44" s="38">
        <v>0</v>
      </c>
      <c r="Z44" s="38">
        <v>0.27</v>
      </c>
      <c r="AA44" s="38">
        <v>0.17</v>
      </c>
      <c r="AB44" s="38">
        <v>1.5</v>
      </c>
      <c r="AC44" s="38">
        <v>162</v>
      </c>
      <c r="AD44" s="38">
        <v>162</v>
      </c>
      <c r="AE44" s="38">
        <v>0</v>
      </c>
      <c r="AF44" s="38">
        <v>3</v>
      </c>
      <c r="AG44" s="3"/>
      <c r="AH44" s="8"/>
      <c r="AI44" s="3"/>
      <c r="AJ44" s="3"/>
      <c r="AK44" s="3"/>
      <c r="AL44" s="3"/>
      <c r="AM44" s="3"/>
      <c r="AN44" s="40">
        <v>440</v>
      </c>
      <c r="AO44" s="40">
        <v>1010.0000000000001</v>
      </c>
      <c r="AP44" s="40">
        <v>480</v>
      </c>
      <c r="AQ44" s="40">
        <v>240</v>
      </c>
      <c r="AR44" s="40">
        <v>100</v>
      </c>
      <c r="AS44" s="40">
        <v>600</v>
      </c>
      <c r="AT44" s="40">
        <v>350</v>
      </c>
      <c r="AU44" s="40">
        <v>370</v>
      </c>
      <c r="AV44" s="40">
        <v>140</v>
      </c>
      <c r="AW44" s="40">
        <v>610</v>
      </c>
      <c r="AX44" s="40">
        <v>340</v>
      </c>
      <c r="AY44" s="40">
        <v>210</v>
      </c>
      <c r="AZ44" s="40">
        <v>800</v>
      </c>
      <c r="BA44" s="40">
        <v>850</v>
      </c>
      <c r="BB44" s="40">
        <v>2070</v>
      </c>
      <c r="BC44" s="40">
        <v>300</v>
      </c>
      <c r="BD44" s="40">
        <v>660</v>
      </c>
      <c r="BE44" s="40">
        <v>330</v>
      </c>
      <c r="BF44" s="41">
        <v>4.5579999999999998</v>
      </c>
      <c r="BG44" s="42"/>
      <c r="BH44" s="42"/>
      <c r="BI44" s="43">
        <v>4.5579999999999998</v>
      </c>
      <c r="BJ44" s="41">
        <v>1.0811576000000001</v>
      </c>
      <c r="BK44" s="41">
        <v>1.3384567000000001</v>
      </c>
      <c r="BL44" s="41">
        <v>2.1306371</v>
      </c>
      <c r="BM44" s="41">
        <v>7.2928000000000003E-3</v>
      </c>
      <c r="BN44" s="44" t="s">
        <v>545</v>
      </c>
      <c r="BO44" s="41" t="s">
        <v>555</v>
      </c>
      <c r="BP44" s="41" t="s">
        <v>555</v>
      </c>
      <c r="BQ44" s="41" t="s">
        <v>555</v>
      </c>
      <c r="BR44" s="41" t="s">
        <v>555</v>
      </c>
      <c r="BS44" s="41" t="s">
        <v>555</v>
      </c>
      <c r="BT44" s="41" t="s">
        <v>555</v>
      </c>
      <c r="BU44" s="41" t="s">
        <v>555</v>
      </c>
      <c r="BV44" s="41" t="s">
        <v>555</v>
      </c>
      <c r="BW44" s="41" t="s">
        <v>555</v>
      </c>
      <c r="BX44" s="41" t="s">
        <v>555</v>
      </c>
      <c r="BY44" s="41">
        <v>0.13127039999999998</v>
      </c>
      <c r="BZ44" s="41">
        <v>1.9993666999999999</v>
      </c>
      <c r="CA44" s="41" t="s">
        <v>555</v>
      </c>
      <c r="CB44" s="41" t="s">
        <v>555</v>
      </c>
      <c r="CC44" s="41" t="s">
        <v>555</v>
      </c>
      <c r="CD44" s="41" t="s">
        <v>555</v>
      </c>
      <c r="CE44" s="41" t="s">
        <v>555</v>
      </c>
      <c r="CF44" s="41" t="s">
        <v>555</v>
      </c>
      <c r="CG44" s="44" t="s">
        <v>545</v>
      </c>
      <c r="CH44" s="44" t="s">
        <v>545</v>
      </c>
      <c r="CI44" s="41" t="s">
        <v>545</v>
      </c>
      <c r="CJ44" s="41" t="s">
        <v>545</v>
      </c>
      <c r="CK44" s="41" t="s">
        <v>545</v>
      </c>
      <c r="CL44" s="41" t="s">
        <v>545</v>
      </c>
      <c r="CM44" s="41" t="s">
        <v>545</v>
      </c>
      <c r="CN44" s="41" t="s">
        <v>545</v>
      </c>
      <c r="CO44" s="41" t="s">
        <v>545</v>
      </c>
      <c r="CP44" s="41">
        <v>8.8880999999999995E-3</v>
      </c>
      <c r="CQ44" s="41" t="s">
        <v>545</v>
      </c>
      <c r="CR44" s="41" t="s">
        <v>555</v>
      </c>
      <c r="CS44" s="41">
        <v>0.79924530000000005</v>
      </c>
      <c r="CT44" s="41" t="s">
        <v>555</v>
      </c>
      <c r="CU44" s="41" t="s">
        <v>545</v>
      </c>
      <c r="CV44" s="41" t="s">
        <v>555</v>
      </c>
      <c r="CW44" s="41">
        <v>0.19736139999999999</v>
      </c>
      <c r="CX44" s="41" t="s">
        <v>555</v>
      </c>
      <c r="CY44" s="41" t="s">
        <v>545</v>
      </c>
      <c r="CZ44" s="41">
        <v>4.07941E-2</v>
      </c>
      <c r="DA44" s="41" t="s">
        <v>545</v>
      </c>
      <c r="DB44" s="41">
        <v>1.18508E-2</v>
      </c>
      <c r="DC44" s="41" t="s">
        <v>545</v>
      </c>
      <c r="DD44" s="41">
        <v>9.3439000000000005E-3</v>
      </c>
      <c r="DE44" s="41" t="s">
        <v>555</v>
      </c>
      <c r="DF44" s="41" t="s">
        <v>555</v>
      </c>
      <c r="DG44" s="41" t="s">
        <v>555</v>
      </c>
      <c r="DH44" s="41" t="s">
        <v>555</v>
      </c>
      <c r="DI44" s="41" t="s">
        <v>555</v>
      </c>
      <c r="DJ44" s="41" t="s">
        <v>555</v>
      </c>
      <c r="DK44" s="41" t="s">
        <v>555</v>
      </c>
      <c r="DL44" s="41" t="s">
        <v>555</v>
      </c>
      <c r="DM44" s="41" t="s">
        <v>545</v>
      </c>
      <c r="DN44" s="41" t="s">
        <v>545</v>
      </c>
      <c r="DO44" s="41" t="s">
        <v>545</v>
      </c>
      <c r="DP44" s="41" t="s">
        <v>555</v>
      </c>
      <c r="DQ44" s="41" t="s">
        <v>555</v>
      </c>
      <c r="DR44" s="41" t="s">
        <v>555</v>
      </c>
      <c r="DS44" s="41" t="s">
        <v>555</v>
      </c>
      <c r="DT44" s="41" t="s">
        <v>555</v>
      </c>
      <c r="DU44" s="41" t="s">
        <v>555</v>
      </c>
      <c r="DV44" s="41" t="s">
        <v>545</v>
      </c>
      <c r="DW44" s="41" t="s">
        <v>545</v>
      </c>
      <c r="DX44" s="41" t="s">
        <v>555</v>
      </c>
      <c r="DY44" s="41" t="s">
        <v>555</v>
      </c>
      <c r="DZ44" s="41" t="s">
        <v>555</v>
      </c>
      <c r="EA44" s="41" t="s">
        <v>555</v>
      </c>
      <c r="EB44" s="41">
        <v>1.7776199999999999E-2</v>
      </c>
      <c r="EC44" s="41" t="s">
        <v>545</v>
      </c>
      <c r="ED44" s="41">
        <v>1.5497199999999997E-2</v>
      </c>
      <c r="EE44" s="41" t="s">
        <v>545</v>
      </c>
      <c r="EF44" s="41" t="s">
        <v>555</v>
      </c>
      <c r="EG44" s="41" t="s">
        <v>555</v>
      </c>
      <c r="EH44" s="41" t="s">
        <v>555</v>
      </c>
      <c r="EI44" s="41" t="s">
        <v>555</v>
      </c>
      <c r="EJ44" s="41" t="s">
        <v>555</v>
      </c>
      <c r="EK44" s="41" t="s">
        <v>555</v>
      </c>
      <c r="EL44" s="41" t="s">
        <v>555</v>
      </c>
      <c r="EM44" s="41" t="s">
        <v>555</v>
      </c>
      <c r="EN44" s="41" t="s">
        <v>555</v>
      </c>
      <c r="EO44" s="41" t="s">
        <v>555</v>
      </c>
      <c r="EP44" s="41" t="s">
        <v>545</v>
      </c>
      <c r="EQ44" s="41" t="s">
        <v>545</v>
      </c>
      <c r="ER44" s="41" t="s">
        <v>555</v>
      </c>
      <c r="ES44" s="41" t="s">
        <v>555</v>
      </c>
      <c r="ET44" s="41" t="s">
        <v>555</v>
      </c>
      <c r="EU44" s="41" t="s">
        <v>555</v>
      </c>
      <c r="EV44" s="41" t="s">
        <v>555</v>
      </c>
      <c r="EW44" s="41" t="s">
        <v>555</v>
      </c>
      <c r="EX44" s="41" t="s">
        <v>555</v>
      </c>
      <c r="EY44" s="41">
        <v>1.310425</v>
      </c>
      <c r="EZ44" s="41"/>
      <c r="FA44" s="41">
        <v>1.2737331000000001</v>
      </c>
      <c r="FB44" s="41"/>
      <c r="FC44" s="41"/>
      <c r="FD44" s="41"/>
      <c r="FE44" s="41"/>
      <c r="FF44" s="41">
        <v>3.4185E-2</v>
      </c>
      <c r="FG44" s="41" t="s">
        <v>545</v>
      </c>
      <c r="FH44" s="41" t="s">
        <v>555</v>
      </c>
      <c r="FI44" s="41" t="s">
        <v>555</v>
      </c>
      <c r="FJ44" s="41" t="s">
        <v>555</v>
      </c>
      <c r="FK44" s="41" t="s">
        <v>555</v>
      </c>
      <c r="FL44" s="41" t="s">
        <v>555</v>
      </c>
      <c r="FM44" s="41" t="s">
        <v>555</v>
      </c>
      <c r="FN44" s="41" t="s">
        <v>555</v>
      </c>
      <c r="FO44" s="41" t="s">
        <v>555</v>
      </c>
      <c r="FP44" s="41" t="s">
        <v>555</v>
      </c>
      <c r="FQ44" s="41" t="s">
        <v>555</v>
      </c>
      <c r="FR44" s="41" t="s">
        <v>555</v>
      </c>
      <c r="FS44" s="41" t="s">
        <v>555</v>
      </c>
      <c r="FT44" s="41" t="s">
        <v>555</v>
      </c>
      <c r="FU44" s="41" t="s">
        <v>555</v>
      </c>
      <c r="FV44" s="41">
        <v>1.1167099999999999E-2</v>
      </c>
      <c r="FW44" s="41">
        <v>7.9764999999999992E-3</v>
      </c>
      <c r="FX44" s="41"/>
      <c r="FY44" s="41" t="s">
        <v>545</v>
      </c>
      <c r="FZ44" s="41" t="s">
        <v>555</v>
      </c>
      <c r="GA44" s="41" t="s">
        <v>555</v>
      </c>
      <c r="GB44" s="41" t="s">
        <v>555</v>
      </c>
      <c r="GC44" s="41" t="s">
        <v>555</v>
      </c>
      <c r="GD44" s="41" t="s">
        <v>555</v>
      </c>
      <c r="GE44" s="41" t="s">
        <v>555</v>
      </c>
      <c r="GF44" s="41" t="s">
        <v>555</v>
      </c>
      <c r="GG44" s="41" t="s">
        <v>555</v>
      </c>
      <c r="GH44" s="41" t="s">
        <v>545</v>
      </c>
      <c r="GI44" s="41" t="s">
        <v>545</v>
      </c>
      <c r="GJ44" s="41"/>
      <c r="GK44" s="41" t="s">
        <v>545</v>
      </c>
      <c r="GL44" s="41" t="s">
        <v>555</v>
      </c>
      <c r="GM44" s="41" t="s">
        <v>555</v>
      </c>
      <c r="GN44" s="41" t="s">
        <v>555</v>
      </c>
      <c r="GO44" s="41" t="s">
        <v>555</v>
      </c>
      <c r="GP44" s="41" t="s">
        <v>555</v>
      </c>
      <c r="GQ44" s="41" t="s">
        <v>555</v>
      </c>
      <c r="GR44" s="41" t="s">
        <v>555</v>
      </c>
      <c r="GS44" s="41" t="s">
        <v>545</v>
      </c>
      <c r="GT44" s="41"/>
      <c r="GU44" s="41" t="s">
        <v>545</v>
      </c>
      <c r="GV44" s="41" t="s">
        <v>555</v>
      </c>
      <c r="GW44" s="41" t="s">
        <v>555</v>
      </c>
      <c r="GX44" s="41" t="s">
        <v>555</v>
      </c>
      <c r="GY44" s="41" t="s">
        <v>555</v>
      </c>
      <c r="GZ44" s="41" t="s">
        <v>545</v>
      </c>
      <c r="HA44" s="41" t="s">
        <v>545</v>
      </c>
      <c r="HB44" s="41" t="s">
        <v>555</v>
      </c>
      <c r="HC44" s="41" t="s">
        <v>555</v>
      </c>
      <c r="HD44" s="41" t="s">
        <v>555</v>
      </c>
      <c r="HE44" s="41" t="s">
        <v>555</v>
      </c>
      <c r="HF44" s="41" t="s">
        <v>555</v>
      </c>
      <c r="HG44" s="41" t="s">
        <v>555</v>
      </c>
      <c r="HH44" s="41">
        <v>2.0018736000000001</v>
      </c>
      <c r="HI44" s="41">
        <v>1.998683</v>
      </c>
      <c r="HJ44" s="41"/>
      <c r="HK44" s="41" t="s">
        <v>545</v>
      </c>
      <c r="HL44" s="41" t="s">
        <v>545</v>
      </c>
      <c r="HM44" s="41" t="s">
        <v>555</v>
      </c>
      <c r="HN44" s="41" t="s">
        <v>555</v>
      </c>
      <c r="HO44" s="41" t="s">
        <v>555</v>
      </c>
      <c r="HP44" s="41" t="s">
        <v>555</v>
      </c>
      <c r="HQ44" s="41" t="s">
        <v>555</v>
      </c>
      <c r="HR44" s="41" t="s">
        <v>555</v>
      </c>
      <c r="HS44" s="41" t="s">
        <v>555</v>
      </c>
      <c r="HT44" s="41" t="s">
        <v>555</v>
      </c>
      <c r="HU44" s="41" t="s">
        <v>545</v>
      </c>
      <c r="HV44" s="41" t="s">
        <v>545</v>
      </c>
      <c r="HW44" s="41" t="s">
        <v>555</v>
      </c>
      <c r="HX44" s="41" t="s">
        <v>555</v>
      </c>
      <c r="HY44" s="41" t="s">
        <v>555</v>
      </c>
      <c r="HZ44" s="41" t="s">
        <v>555</v>
      </c>
      <c r="IA44" s="41" t="s">
        <v>555</v>
      </c>
      <c r="IB44" s="41" t="s">
        <v>545</v>
      </c>
      <c r="IC44" s="41" t="s">
        <v>545</v>
      </c>
      <c r="ID44" s="41" t="s">
        <v>555</v>
      </c>
      <c r="IE44" s="41" t="s">
        <v>555</v>
      </c>
      <c r="IF44" s="41" t="s">
        <v>555</v>
      </c>
      <c r="IG44" s="41" t="s">
        <v>555</v>
      </c>
      <c r="IH44" s="41" t="s">
        <v>555</v>
      </c>
      <c r="II44" s="41" t="s">
        <v>555</v>
      </c>
      <c r="IJ44" s="41" t="s">
        <v>555</v>
      </c>
      <c r="IK44" s="41" t="s">
        <v>555</v>
      </c>
      <c r="IL44" s="41">
        <v>0.1328657</v>
      </c>
      <c r="IM44" s="41" t="s">
        <v>545</v>
      </c>
      <c r="IN44" s="41">
        <v>0.13127039999999998</v>
      </c>
      <c r="IO44" s="41">
        <v>1.5953E-3</v>
      </c>
      <c r="IP44" s="41" t="s">
        <v>555</v>
      </c>
      <c r="IQ44" s="41" t="s">
        <v>555</v>
      </c>
      <c r="IR44" s="41" t="s">
        <v>555</v>
      </c>
      <c r="IS44" s="41" t="s">
        <v>555</v>
      </c>
      <c r="IT44" s="41" t="s">
        <v>555</v>
      </c>
      <c r="IU44" s="41" t="s">
        <v>555</v>
      </c>
      <c r="IV44" s="41" t="s">
        <v>555</v>
      </c>
      <c r="IW44" s="41" t="s">
        <v>545</v>
      </c>
      <c r="IX44" s="41"/>
      <c r="IY44" s="41"/>
      <c r="IZ44" s="41" t="s">
        <v>545</v>
      </c>
      <c r="JA44" s="41" t="s">
        <v>555</v>
      </c>
      <c r="JB44" s="41" t="s">
        <v>555</v>
      </c>
      <c r="JC44" s="41" t="s">
        <v>555</v>
      </c>
      <c r="JD44" s="41" t="s">
        <v>555</v>
      </c>
      <c r="JE44" s="41" t="s">
        <v>555</v>
      </c>
      <c r="JF44" s="41" t="s">
        <v>555</v>
      </c>
      <c r="JG44" s="41" t="s">
        <v>545</v>
      </c>
      <c r="JH44" s="41" t="s">
        <v>545</v>
      </c>
      <c r="JI44" s="41" t="s">
        <v>555</v>
      </c>
      <c r="JJ44" s="41" t="s">
        <v>555</v>
      </c>
      <c r="JK44" s="41" t="s">
        <v>555</v>
      </c>
      <c r="JL44" s="41" t="s">
        <v>555</v>
      </c>
      <c r="JM44" s="41" t="s">
        <v>545</v>
      </c>
      <c r="JN44" s="41" t="s">
        <v>545</v>
      </c>
      <c r="JO44" s="41" t="s">
        <v>555</v>
      </c>
      <c r="JP44" s="41" t="s">
        <v>555</v>
      </c>
      <c r="JQ44" s="41" t="s">
        <v>555</v>
      </c>
      <c r="JR44" s="41" t="s">
        <v>555</v>
      </c>
      <c r="JS44" s="41" t="s">
        <v>545</v>
      </c>
      <c r="JT44" s="41" t="s">
        <v>545</v>
      </c>
      <c r="JU44" s="41" t="s">
        <v>555</v>
      </c>
      <c r="JV44" s="41" t="s">
        <v>555</v>
      </c>
      <c r="JW44" s="41" t="s">
        <v>555</v>
      </c>
      <c r="JX44" s="41" t="s">
        <v>545</v>
      </c>
      <c r="JY44" s="41"/>
      <c r="JZ44" s="41" t="s">
        <v>545</v>
      </c>
      <c r="KA44" s="41" t="s">
        <v>555</v>
      </c>
      <c r="KB44" s="41" t="s">
        <v>555</v>
      </c>
      <c r="KC44" s="41" t="s">
        <v>555</v>
      </c>
      <c r="KD44" s="41" t="s">
        <v>555</v>
      </c>
      <c r="KE44" s="41" t="s">
        <v>545</v>
      </c>
      <c r="KF44" s="41" t="s">
        <v>545</v>
      </c>
      <c r="KG44" s="41" t="s">
        <v>555</v>
      </c>
      <c r="KH44" s="41" t="s">
        <v>555</v>
      </c>
      <c r="KI44" s="41" t="s">
        <v>555</v>
      </c>
      <c r="KJ44" s="41" t="s">
        <v>555</v>
      </c>
      <c r="KK44" s="41" t="s">
        <v>545</v>
      </c>
      <c r="KL44" s="41" t="s">
        <v>545</v>
      </c>
      <c r="KM44" s="41" t="s">
        <v>555</v>
      </c>
      <c r="KN44" s="41" t="s">
        <v>555</v>
      </c>
      <c r="KO44" s="41" t="s">
        <v>555</v>
      </c>
      <c r="KP44" s="41" t="s">
        <v>555</v>
      </c>
      <c r="KQ44" s="41" t="s">
        <v>555</v>
      </c>
      <c r="KR44" s="41" t="s">
        <v>555</v>
      </c>
      <c r="KS44" s="41" t="s">
        <v>555</v>
      </c>
      <c r="KT44" s="41" t="s">
        <v>545</v>
      </c>
      <c r="KU44" s="41"/>
      <c r="KV44" s="41" t="s">
        <v>545</v>
      </c>
      <c r="KW44" s="41" t="s">
        <v>555</v>
      </c>
      <c r="KX44" s="41" t="s">
        <v>555</v>
      </c>
      <c r="KY44" s="41" t="s">
        <v>555</v>
      </c>
      <c r="KZ44" s="41" t="s">
        <v>555</v>
      </c>
      <c r="LA44" s="41" t="s">
        <v>555</v>
      </c>
      <c r="LB44" s="41" t="s">
        <v>545</v>
      </c>
      <c r="LC44" s="41" t="s">
        <v>545</v>
      </c>
      <c r="LD44" s="41" t="s">
        <v>555</v>
      </c>
      <c r="LE44" s="41" t="s">
        <v>555</v>
      </c>
      <c r="LF44" s="41" t="s">
        <v>555</v>
      </c>
      <c r="LG44" s="41" t="s">
        <v>555</v>
      </c>
      <c r="LH44" s="41" t="s">
        <v>555</v>
      </c>
      <c r="LI44" s="41" t="s">
        <v>555</v>
      </c>
    </row>
    <row r="45" spans="1:321">
      <c r="A45">
        <v>88</v>
      </c>
      <c r="B45" s="31">
        <v>1025</v>
      </c>
      <c r="C45" s="31" t="s">
        <v>569</v>
      </c>
      <c r="D45" s="31" t="s">
        <v>531</v>
      </c>
      <c r="E45" s="32">
        <v>1</v>
      </c>
      <c r="F45" s="32">
        <v>1490</v>
      </c>
      <c r="G45" s="32">
        <v>354</v>
      </c>
      <c r="H45" s="32">
        <v>11</v>
      </c>
      <c r="I45" s="32">
        <v>9.8000000000000007</v>
      </c>
      <c r="J45" s="32">
        <v>5.3</v>
      </c>
      <c r="K45" s="32">
        <v>62.5</v>
      </c>
      <c r="L45" s="32">
        <v>8.8000000000000007</v>
      </c>
      <c r="M45" s="32">
        <v>2.7</v>
      </c>
      <c r="N45" s="33">
        <v>32</v>
      </c>
      <c r="O45" s="33">
        <v>6.3</v>
      </c>
      <c r="P45" s="33">
        <v>84</v>
      </c>
      <c r="Q45" s="33">
        <v>427</v>
      </c>
      <c r="R45" s="33">
        <v>291</v>
      </c>
      <c r="S45" s="33">
        <v>4</v>
      </c>
      <c r="T45" s="33">
        <v>4.1399999999999997</v>
      </c>
      <c r="U45" s="33">
        <v>25</v>
      </c>
      <c r="V45" s="38">
        <v>2</v>
      </c>
      <c r="W45" s="38">
        <v>5</v>
      </c>
      <c r="X45" s="38">
        <v>0</v>
      </c>
      <c r="Y45" s="38">
        <v>28</v>
      </c>
      <c r="Z45" s="38">
        <v>0.27</v>
      </c>
      <c r="AA45" s="38">
        <v>0.17</v>
      </c>
      <c r="AB45" s="38">
        <v>1.5</v>
      </c>
      <c r="AC45" s="38">
        <v>162</v>
      </c>
      <c r="AD45" s="38">
        <v>162</v>
      </c>
      <c r="AE45" s="38">
        <v>0</v>
      </c>
      <c r="AF45" s="38" t="s">
        <v>570</v>
      </c>
      <c r="AG45" s="3"/>
      <c r="AH45" s="8">
        <v>18</v>
      </c>
      <c r="AI45" s="3"/>
      <c r="AJ45" s="3">
        <v>474</v>
      </c>
      <c r="AK45" s="3"/>
      <c r="AL45" s="3"/>
      <c r="AM45" s="3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</row>
    <row r="46" spans="1:321">
      <c r="A46">
        <v>89</v>
      </c>
      <c r="B46" s="31">
        <v>1053</v>
      </c>
      <c r="C46" s="31" t="s">
        <v>571</v>
      </c>
      <c r="D46" s="31" t="s">
        <v>531</v>
      </c>
      <c r="E46" s="32">
        <v>1</v>
      </c>
      <c r="F46" s="32">
        <v>623</v>
      </c>
      <c r="G46" s="32">
        <v>148</v>
      </c>
      <c r="H46" s="32">
        <v>62.9</v>
      </c>
      <c r="I46" s="32">
        <v>4.0999999999999996</v>
      </c>
      <c r="J46" s="32">
        <v>2.2000000000000002</v>
      </c>
      <c r="K46" s="32">
        <v>26</v>
      </c>
      <c r="L46" s="32">
        <v>3.6</v>
      </c>
      <c r="M46" s="32">
        <v>1.1000000000000001</v>
      </c>
      <c r="N46" s="33">
        <v>15</v>
      </c>
      <c r="O46" s="33">
        <v>2.6</v>
      </c>
      <c r="P46" s="33">
        <v>36</v>
      </c>
      <c r="Q46" s="33">
        <v>169</v>
      </c>
      <c r="R46" s="33">
        <v>97</v>
      </c>
      <c r="S46" s="33">
        <v>3</v>
      </c>
      <c r="T46" s="33">
        <v>1.64</v>
      </c>
      <c r="U46" s="33">
        <v>11</v>
      </c>
      <c r="V46" s="38">
        <v>1</v>
      </c>
      <c r="W46" s="38">
        <v>2</v>
      </c>
      <c r="X46" s="38">
        <v>0</v>
      </c>
      <c r="Y46" s="38">
        <v>11</v>
      </c>
      <c r="Z46" s="38">
        <v>0.06</v>
      </c>
      <c r="AA46" s="38">
        <v>0.05</v>
      </c>
      <c r="AB46" s="38">
        <v>0.5</v>
      </c>
      <c r="AC46" s="38">
        <v>47</v>
      </c>
      <c r="AD46" s="38">
        <v>47</v>
      </c>
      <c r="AE46" s="38">
        <v>0</v>
      </c>
      <c r="AF46" s="38">
        <v>1</v>
      </c>
      <c r="AG46" s="3"/>
      <c r="AH46" s="8"/>
      <c r="AI46" s="3"/>
      <c r="AJ46" s="3"/>
      <c r="AK46" s="3"/>
      <c r="AL46" s="3"/>
      <c r="AM46" s="3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</row>
    <row r="47" spans="1:321">
      <c r="A47">
        <v>90</v>
      </c>
      <c r="B47" s="31">
        <v>1054</v>
      </c>
      <c r="C47" s="31" t="s">
        <v>572</v>
      </c>
      <c r="D47" s="31" t="s">
        <v>531</v>
      </c>
      <c r="E47" s="32">
        <v>1</v>
      </c>
      <c r="F47" s="32">
        <v>623</v>
      </c>
      <c r="G47" s="32">
        <v>148</v>
      </c>
      <c r="H47" s="32">
        <v>62.9</v>
      </c>
      <c r="I47" s="32">
        <v>4.0999999999999996</v>
      </c>
      <c r="J47" s="32">
        <v>2.2000000000000002</v>
      </c>
      <c r="K47" s="32">
        <v>26</v>
      </c>
      <c r="L47" s="32">
        <v>3.6</v>
      </c>
      <c r="M47" s="32">
        <v>1.1000000000000001</v>
      </c>
      <c r="N47" s="33">
        <v>15</v>
      </c>
      <c r="O47" s="33">
        <v>2.6</v>
      </c>
      <c r="P47" s="33">
        <v>36</v>
      </c>
      <c r="Q47" s="33">
        <v>178</v>
      </c>
      <c r="R47" s="33">
        <v>122</v>
      </c>
      <c r="S47" s="33">
        <v>3</v>
      </c>
      <c r="T47" s="33">
        <v>1.73</v>
      </c>
      <c r="U47" s="33">
        <v>11</v>
      </c>
      <c r="V47" s="38">
        <v>1</v>
      </c>
      <c r="W47" s="38">
        <v>2</v>
      </c>
      <c r="X47" s="38">
        <v>0</v>
      </c>
      <c r="Y47" s="38">
        <v>11</v>
      </c>
      <c r="Z47" s="38">
        <v>0.08</v>
      </c>
      <c r="AA47" s="38">
        <v>7.0000000000000007E-2</v>
      </c>
      <c r="AB47" s="38">
        <v>0.6</v>
      </c>
      <c r="AC47" s="38">
        <v>54</v>
      </c>
      <c r="AD47" s="38">
        <v>54</v>
      </c>
      <c r="AE47" s="38">
        <v>0</v>
      </c>
      <c r="AF47" s="38">
        <v>1</v>
      </c>
      <c r="AG47" s="3"/>
      <c r="AH47" s="8"/>
      <c r="AI47" s="3"/>
      <c r="AJ47" s="3"/>
      <c r="AK47" s="3"/>
      <c r="AL47" s="3"/>
      <c r="AM47" s="3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</row>
    <row r="48" spans="1:321">
      <c r="A48">
        <v>92</v>
      </c>
      <c r="B48" s="31">
        <v>1026</v>
      </c>
      <c r="C48" s="31" t="s">
        <v>573</v>
      </c>
      <c r="D48" s="31" t="s">
        <v>531</v>
      </c>
      <c r="E48" s="32">
        <v>1</v>
      </c>
      <c r="F48" s="32">
        <v>1290</v>
      </c>
      <c r="G48" s="32">
        <v>306</v>
      </c>
      <c r="H48" s="32">
        <v>11.3</v>
      </c>
      <c r="I48" s="32">
        <v>7.4</v>
      </c>
      <c r="J48" s="32">
        <v>2</v>
      </c>
      <c r="K48" s="32">
        <v>53.3</v>
      </c>
      <c r="L48" s="32">
        <v>22.6</v>
      </c>
      <c r="M48" s="32">
        <v>3.5</v>
      </c>
      <c r="N48" s="33">
        <v>344</v>
      </c>
      <c r="O48" s="33">
        <v>18.5</v>
      </c>
      <c r="P48" s="33">
        <v>154</v>
      </c>
      <c r="Q48" s="33">
        <v>183</v>
      </c>
      <c r="R48" s="33">
        <v>538</v>
      </c>
      <c r="S48" s="33">
        <v>2</v>
      </c>
      <c r="T48" s="33">
        <v>1.7</v>
      </c>
      <c r="U48" s="33">
        <v>2.7</v>
      </c>
      <c r="V48" s="38">
        <v>0</v>
      </c>
      <c r="W48" s="38">
        <v>0</v>
      </c>
      <c r="X48" s="38">
        <v>0</v>
      </c>
      <c r="Y48" s="38">
        <v>2</v>
      </c>
      <c r="Z48" s="38">
        <v>0.19</v>
      </c>
      <c r="AA48" s="38">
        <v>0.04</v>
      </c>
      <c r="AB48" s="38">
        <v>4.5999999999999996</v>
      </c>
      <c r="AC48" s="38">
        <v>93</v>
      </c>
      <c r="AD48" s="38">
        <v>93</v>
      </c>
      <c r="AE48" s="38">
        <v>0</v>
      </c>
      <c r="AF48" s="38">
        <v>0</v>
      </c>
      <c r="AG48" s="3"/>
      <c r="AH48" s="8"/>
      <c r="AI48" s="3"/>
      <c r="AJ48" s="3"/>
      <c r="AK48" s="3"/>
      <c r="AL48" s="3"/>
      <c r="AM48" s="3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</row>
    <row r="49" spans="1:321">
      <c r="A49">
        <v>93</v>
      </c>
      <c r="B49" s="31">
        <v>1027</v>
      </c>
      <c r="C49" s="31" t="s">
        <v>574</v>
      </c>
      <c r="D49" s="31" t="s">
        <v>531</v>
      </c>
      <c r="E49" s="32">
        <v>1</v>
      </c>
      <c r="F49" s="32">
        <v>1280</v>
      </c>
      <c r="G49" s="32">
        <v>305</v>
      </c>
      <c r="H49" s="32">
        <v>11.3</v>
      </c>
      <c r="I49" s="32">
        <v>7.38</v>
      </c>
      <c r="J49" s="32" t="s">
        <v>575</v>
      </c>
      <c r="K49" s="32">
        <v>53.5</v>
      </c>
      <c r="L49" s="32">
        <v>22.6</v>
      </c>
      <c r="M49" s="32">
        <v>3.5</v>
      </c>
      <c r="N49" s="33">
        <v>344</v>
      </c>
      <c r="O49" s="33">
        <v>11.3</v>
      </c>
      <c r="P49" s="33">
        <v>154</v>
      </c>
      <c r="Q49" s="33">
        <v>183</v>
      </c>
      <c r="R49" s="33">
        <v>538</v>
      </c>
      <c r="S49" s="33">
        <v>2</v>
      </c>
      <c r="T49" s="33">
        <v>1.7</v>
      </c>
      <c r="U49" s="33">
        <v>15.3</v>
      </c>
      <c r="V49" s="38">
        <v>0</v>
      </c>
      <c r="W49" s="38">
        <v>0</v>
      </c>
      <c r="X49" s="38">
        <v>0</v>
      </c>
      <c r="Y49" s="38">
        <v>2</v>
      </c>
      <c r="Z49" s="38">
        <v>0.19</v>
      </c>
      <c r="AA49" s="38">
        <v>0.04</v>
      </c>
      <c r="AB49" s="38">
        <v>4.5999999999999996</v>
      </c>
      <c r="AC49" s="38">
        <v>93</v>
      </c>
      <c r="AD49" s="38">
        <v>93</v>
      </c>
      <c r="AE49" s="38">
        <v>0</v>
      </c>
      <c r="AF49" s="38">
        <v>0</v>
      </c>
      <c r="AG49" s="3"/>
      <c r="AH49" s="8"/>
      <c r="AI49" s="3"/>
      <c r="AJ49" s="3"/>
      <c r="AK49" s="3"/>
      <c r="AL49" s="3"/>
      <c r="AM49" s="3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</row>
    <row r="50" spans="1:321">
      <c r="A50">
        <v>94</v>
      </c>
      <c r="B50" s="31">
        <v>1028</v>
      </c>
      <c r="C50" s="31" t="s">
        <v>576</v>
      </c>
      <c r="D50" s="31" t="s">
        <v>531</v>
      </c>
      <c r="E50" s="32">
        <v>1</v>
      </c>
      <c r="F50" s="32">
        <v>1270</v>
      </c>
      <c r="G50" s="32">
        <v>302</v>
      </c>
      <c r="H50" s="32">
        <v>12.7</v>
      </c>
      <c r="I50" s="32">
        <v>7.4</v>
      </c>
      <c r="J50" s="32" t="s">
        <v>575</v>
      </c>
      <c r="K50" s="32">
        <v>52.7</v>
      </c>
      <c r="L50" s="32" t="s">
        <v>577</v>
      </c>
      <c r="M50" s="32">
        <v>2.9</v>
      </c>
      <c r="N50" s="33">
        <v>859</v>
      </c>
      <c r="O50" s="33">
        <v>27.6</v>
      </c>
      <c r="P50" s="33">
        <v>180</v>
      </c>
      <c r="Q50" s="33">
        <v>245</v>
      </c>
      <c r="R50" s="33">
        <v>81</v>
      </c>
      <c r="S50" s="33">
        <v>6</v>
      </c>
      <c r="T50" s="33" t="s">
        <v>578</v>
      </c>
      <c r="U50" s="33" t="s">
        <v>579</v>
      </c>
      <c r="V50" s="38">
        <v>0</v>
      </c>
      <c r="W50" s="38">
        <v>0</v>
      </c>
      <c r="X50" s="38">
        <v>0</v>
      </c>
      <c r="Y50" s="38">
        <v>0</v>
      </c>
      <c r="Z50" s="38">
        <v>0.16</v>
      </c>
      <c r="AA50" s="38" t="s">
        <v>580</v>
      </c>
      <c r="AB50" s="38" t="s">
        <v>581</v>
      </c>
      <c r="AC50" s="38" t="s">
        <v>582</v>
      </c>
      <c r="AD50" s="38" t="s">
        <v>583</v>
      </c>
      <c r="AE50" s="38">
        <v>0</v>
      </c>
      <c r="AF50" s="38" t="s">
        <v>543</v>
      </c>
      <c r="AG50" s="3"/>
      <c r="AH50" s="8"/>
      <c r="AI50" s="3"/>
      <c r="AJ50" s="3"/>
      <c r="AK50" s="3"/>
      <c r="AL50" s="3"/>
      <c r="AM50" s="3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</row>
    <row r="51" spans="1:321">
      <c r="A51">
        <v>97</v>
      </c>
      <c r="B51" s="31">
        <v>1029</v>
      </c>
      <c r="C51" s="31" t="s">
        <v>584</v>
      </c>
      <c r="D51" s="31" t="s">
        <v>531</v>
      </c>
      <c r="E51" s="32">
        <v>1</v>
      </c>
      <c r="F51" s="32">
        <v>1570</v>
      </c>
      <c r="G51" s="32">
        <v>373</v>
      </c>
      <c r="H51" s="32">
        <v>5.6</v>
      </c>
      <c r="I51" s="32">
        <v>10.7</v>
      </c>
      <c r="J51" s="32">
        <v>7.5</v>
      </c>
      <c r="K51" s="32">
        <v>57.8</v>
      </c>
      <c r="L51" s="32">
        <v>15.5</v>
      </c>
      <c r="M51" s="32">
        <v>2.9</v>
      </c>
      <c r="N51" s="33">
        <v>54</v>
      </c>
      <c r="O51" s="33">
        <v>4.4000000000000004</v>
      </c>
      <c r="P51" s="33">
        <v>153</v>
      </c>
      <c r="Q51" s="33">
        <v>491</v>
      </c>
      <c r="R51" s="33">
        <v>362</v>
      </c>
      <c r="S51" s="33">
        <v>12</v>
      </c>
      <c r="T51" s="33">
        <v>3.2</v>
      </c>
      <c r="U51" s="33">
        <v>45</v>
      </c>
      <c r="V51" s="38">
        <v>0</v>
      </c>
      <c r="W51" s="38">
        <v>0</v>
      </c>
      <c r="X51" s="38">
        <v>0</v>
      </c>
      <c r="Y51" s="38">
        <v>0</v>
      </c>
      <c r="Z51" s="38">
        <v>0.76</v>
      </c>
      <c r="AA51" s="38">
        <v>0.14000000000000001</v>
      </c>
      <c r="AB51" s="38">
        <v>0.8</v>
      </c>
      <c r="AC51" s="38">
        <v>33</v>
      </c>
      <c r="AD51" s="38">
        <v>33</v>
      </c>
      <c r="AE51" s="38">
        <v>0</v>
      </c>
      <c r="AF51" s="38">
        <v>0</v>
      </c>
      <c r="AG51" s="3"/>
      <c r="AH51" s="8"/>
      <c r="AI51" s="3"/>
      <c r="AJ51" s="3"/>
      <c r="AK51" s="3"/>
      <c r="AL51" s="3"/>
      <c r="AM51" s="3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</row>
    <row r="52" spans="1:321">
      <c r="A52">
        <v>99</v>
      </c>
      <c r="B52" s="31">
        <v>1030</v>
      </c>
      <c r="C52" s="31" t="s">
        <v>585</v>
      </c>
      <c r="D52" s="31" t="s">
        <v>531</v>
      </c>
      <c r="E52" s="32">
        <v>1</v>
      </c>
      <c r="F52" s="32">
        <v>1570</v>
      </c>
      <c r="G52" s="32">
        <v>370</v>
      </c>
      <c r="H52" s="32">
        <v>7.1</v>
      </c>
      <c r="I52" s="32">
        <v>13.7</v>
      </c>
      <c r="J52" s="32">
        <v>1.5</v>
      </c>
      <c r="K52" s="32">
        <v>73.8</v>
      </c>
      <c r="L52" s="32">
        <v>3.3</v>
      </c>
      <c r="M52" s="32">
        <v>0.7</v>
      </c>
      <c r="N52" s="33">
        <v>21</v>
      </c>
      <c r="O52" s="33">
        <v>1.9</v>
      </c>
      <c r="P52" s="33">
        <v>44</v>
      </c>
      <c r="Q52" s="33">
        <v>148</v>
      </c>
      <c r="R52" s="33">
        <v>147.6</v>
      </c>
      <c r="S52" s="33">
        <v>5.2</v>
      </c>
      <c r="T52" s="33">
        <v>0.6</v>
      </c>
      <c r="U52" s="33">
        <v>13</v>
      </c>
      <c r="V52" s="38">
        <v>0</v>
      </c>
      <c r="W52" s="38">
        <v>0</v>
      </c>
      <c r="X52" s="38">
        <v>0</v>
      </c>
      <c r="Y52" s="38">
        <v>0</v>
      </c>
      <c r="Z52" s="38">
        <v>7.0000000000000007E-2</v>
      </c>
      <c r="AA52" s="38">
        <v>0.03</v>
      </c>
      <c r="AB52" s="38">
        <v>1.1000000000000001</v>
      </c>
      <c r="AC52" s="38">
        <v>17</v>
      </c>
      <c r="AD52" s="38">
        <v>17</v>
      </c>
      <c r="AE52" s="38">
        <v>0</v>
      </c>
      <c r="AF52" s="38">
        <v>0</v>
      </c>
      <c r="AG52" s="3"/>
      <c r="AH52" s="8"/>
      <c r="AI52" s="3"/>
      <c r="AJ52" s="3"/>
      <c r="AK52" s="3"/>
      <c r="AL52" s="3"/>
      <c r="AM52" s="3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</row>
    <row r="53" spans="1:321">
      <c r="A53">
        <v>100</v>
      </c>
      <c r="B53" s="31">
        <v>1065</v>
      </c>
      <c r="C53" s="31" t="s">
        <v>586</v>
      </c>
      <c r="D53" s="31" t="s">
        <v>531</v>
      </c>
      <c r="E53" s="32">
        <v>1</v>
      </c>
      <c r="F53" s="32">
        <v>637</v>
      </c>
      <c r="G53" s="32">
        <v>150</v>
      </c>
      <c r="H53" s="32">
        <v>62.2</v>
      </c>
      <c r="I53" s="32">
        <v>5.6</v>
      </c>
      <c r="J53" s="32">
        <v>0.6</v>
      </c>
      <c r="K53" s="32">
        <v>30</v>
      </c>
      <c r="L53" s="32">
        <v>1.4</v>
      </c>
      <c r="M53" s="32">
        <v>0.3</v>
      </c>
      <c r="N53" s="33">
        <v>10</v>
      </c>
      <c r="O53" s="33">
        <v>0.6</v>
      </c>
      <c r="P53" s="33">
        <v>16</v>
      </c>
      <c r="Q53" s="33">
        <v>57</v>
      </c>
      <c r="R53" s="33">
        <v>36</v>
      </c>
      <c r="S53" s="33">
        <v>3</v>
      </c>
      <c r="T53" s="33">
        <v>0.25</v>
      </c>
      <c r="U53" s="33">
        <v>5</v>
      </c>
      <c r="V53" s="38">
        <v>0</v>
      </c>
      <c r="W53" s="38">
        <v>0</v>
      </c>
      <c r="X53" s="38">
        <v>0</v>
      </c>
      <c r="Y53" s="38">
        <v>0</v>
      </c>
      <c r="Z53" s="38">
        <v>0.03</v>
      </c>
      <c r="AA53" s="38">
        <v>0.01</v>
      </c>
      <c r="AB53" s="38">
        <v>0.4</v>
      </c>
      <c r="AC53" s="38">
        <v>5</v>
      </c>
      <c r="AD53" s="38">
        <v>5</v>
      </c>
      <c r="AE53" s="38">
        <v>0</v>
      </c>
      <c r="AF53" s="38">
        <v>0</v>
      </c>
      <c r="AG53" s="3"/>
      <c r="AH53" s="8"/>
      <c r="AI53" s="3"/>
      <c r="AJ53" s="3"/>
      <c r="AK53" s="3"/>
      <c r="AL53" s="3"/>
      <c r="AM53" s="3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</row>
    <row r="54" spans="1:321">
      <c r="A54">
        <v>102</v>
      </c>
      <c r="B54" s="31">
        <v>1066</v>
      </c>
      <c r="C54" s="31" t="s">
        <v>587</v>
      </c>
      <c r="D54" s="31" t="s">
        <v>531</v>
      </c>
      <c r="E54" s="32"/>
      <c r="F54" s="32">
        <v>637</v>
      </c>
      <c r="G54" s="32">
        <v>150</v>
      </c>
      <c r="H54" s="32">
        <v>62.2</v>
      </c>
      <c r="I54" s="32">
        <v>5.6</v>
      </c>
      <c r="J54" s="32">
        <v>0.6</v>
      </c>
      <c r="K54" s="32">
        <v>30</v>
      </c>
      <c r="L54" s="32">
        <v>1.4</v>
      </c>
      <c r="M54" s="32">
        <v>0.3</v>
      </c>
      <c r="N54" s="33">
        <v>10</v>
      </c>
      <c r="O54" s="33">
        <v>0.8</v>
      </c>
      <c r="P54" s="33">
        <v>18</v>
      </c>
      <c r="Q54" s="33">
        <v>60</v>
      </c>
      <c r="R54" s="33">
        <v>60</v>
      </c>
      <c r="S54" s="33">
        <v>4</v>
      </c>
      <c r="T54" s="33">
        <v>0.25</v>
      </c>
      <c r="U54" s="33">
        <v>5</v>
      </c>
      <c r="V54" s="38">
        <v>0</v>
      </c>
      <c r="W54" s="38">
        <v>0</v>
      </c>
      <c r="X54" s="38">
        <v>0</v>
      </c>
      <c r="Y54" s="38">
        <v>0</v>
      </c>
      <c r="Z54" s="38">
        <v>0.02</v>
      </c>
      <c r="AA54" s="38">
        <v>0.01</v>
      </c>
      <c r="AB54" s="38">
        <v>0.4</v>
      </c>
      <c r="AC54" s="38">
        <v>5</v>
      </c>
      <c r="AD54" s="38">
        <v>5</v>
      </c>
      <c r="AE54" s="38">
        <v>0</v>
      </c>
      <c r="AF54" s="38">
        <v>0</v>
      </c>
      <c r="AG54" s="3"/>
      <c r="AH54" s="8"/>
      <c r="AI54" s="3"/>
      <c r="AJ54" s="3"/>
      <c r="AK54" s="3"/>
      <c r="AL54" s="3"/>
      <c r="AM54" s="3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</row>
    <row r="55" spans="1:321">
      <c r="A55">
        <v>103</v>
      </c>
      <c r="B55" s="31">
        <v>1031</v>
      </c>
      <c r="C55" s="31" t="s">
        <v>588</v>
      </c>
      <c r="D55" s="31" t="s">
        <v>531</v>
      </c>
      <c r="E55" s="32">
        <v>1</v>
      </c>
      <c r="F55" s="32">
        <v>1500</v>
      </c>
      <c r="G55" s="32">
        <v>354</v>
      </c>
      <c r="H55" s="32">
        <v>10.6</v>
      </c>
      <c r="I55" s="32">
        <v>12.7</v>
      </c>
      <c r="J55" s="32">
        <v>1.4</v>
      </c>
      <c r="K55" s="32">
        <v>71</v>
      </c>
      <c r="L55" s="32">
        <v>3.2</v>
      </c>
      <c r="M55" s="32">
        <v>1.1000000000000001</v>
      </c>
      <c r="N55" s="33">
        <v>18</v>
      </c>
      <c r="O55" s="33">
        <v>1</v>
      </c>
      <c r="P55" s="33">
        <v>30</v>
      </c>
      <c r="Q55" s="33">
        <v>172</v>
      </c>
      <c r="R55" s="33">
        <v>142</v>
      </c>
      <c r="S55" s="33">
        <v>5</v>
      </c>
      <c r="T55" s="33">
        <v>0.6</v>
      </c>
      <c r="U55" s="33">
        <v>12</v>
      </c>
      <c r="V55" s="38">
        <v>0</v>
      </c>
      <c r="W55" s="38">
        <v>0</v>
      </c>
      <c r="X55" s="38">
        <v>0</v>
      </c>
      <c r="Y55" s="38">
        <v>0</v>
      </c>
      <c r="Z55" s="38">
        <v>7.0000000000000007E-2</v>
      </c>
      <c r="AA55" s="38">
        <v>0.06</v>
      </c>
      <c r="AB55" s="38">
        <v>1.1000000000000001</v>
      </c>
      <c r="AC55" s="38">
        <v>16</v>
      </c>
      <c r="AD55" s="38">
        <v>16</v>
      </c>
      <c r="AE55" s="38">
        <v>0</v>
      </c>
      <c r="AF55" s="38">
        <v>0</v>
      </c>
      <c r="AG55" s="3"/>
      <c r="AH55" s="8"/>
      <c r="AI55" s="3"/>
      <c r="AJ55" s="3"/>
      <c r="AK55" s="3"/>
      <c r="AL55" s="3"/>
      <c r="AM55" s="3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</row>
    <row r="56" spans="1:321">
      <c r="A56">
        <v>106</v>
      </c>
      <c r="B56" s="31">
        <v>1063</v>
      </c>
      <c r="C56" s="31" t="s">
        <v>589</v>
      </c>
      <c r="D56" s="31" t="s">
        <v>531</v>
      </c>
      <c r="E56" s="32">
        <v>1</v>
      </c>
      <c r="F56" s="32">
        <v>517</v>
      </c>
      <c r="G56" s="32">
        <v>122</v>
      </c>
      <c r="H56" s="32">
        <v>69.099999999999994</v>
      </c>
      <c r="I56" s="32">
        <v>4.4000000000000004</v>
      </c>
      <c r="J56" s="32">
        <v>0.5</v>
      </c>
      <c r="K56" s="32">
        <v>24.5</v>
      </c>
      <c r="L56" s="32">
        <v>1.1000000000000001</v>
      </c>
      <c r="M56" s="32">
        <v>0.4</v>
      </c>
      <c r="N56" s="33">
        <v>8</v>
      </c>
      <c r="O56" s="33">
        <v>0.3</v>
      </c>
      <c r="P56" s="33">
        <v>9</v>
      </c>
      <c r="Q56" s="33">
        <v>56</v>
      </c>
      <c r="R56" s="33">
        <v>30</v>
      </c>
      <c r="S56" s="33">
        <v>3</v>
      </c>
      <c r="T56" s="33">
        <v>0.21</v>
      </c>
      <c r="U56" s="33">
        <v>4</v>
      </c>
      <c r="V56" s="38">
        <v>0</v>
      </c>
      <c r="W56" s="38">
        <v>0</v>
      </c>
      <c r="X56" s="38">
        <v>0</v>
      </c>
      <c r="Y56" s="38">
        <v>0</v>
      </c>
      <c r="Z56" s="38">
        <v>0.02</v>
      </c>
      <c r="AA56" s="38">
        <v>0.02</v>
      </c>
      <c r="AB56" s="38">
        <v>0.3</v>
      </c>
      <c r="AC56" s="38">
        <v>4</v>
      </c>
      <c r="AD56" s="38">
        <v>4</v>
      </c>
      <c r="AE56" s="38">
        <v>0</v>
      </c>
      <c r="AF56" s="38">
        <v>0</v>
      </c>
      <c r="AG56" s="3"/>
      <c r="AH56" s="8"/>
      <c r="AI56" s="3"/>
      <c r="AJ56" s="3"/>
      <c r="AK56" s="3"/>
      <c r="AL56" s="3"/>
      <c r="AM56" s="3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</row>
    <row r="57" spans="1:321">
      <c r="A57">
        <v>109</v>
      </c>
      <c r="B57" s="31">
        <v>1064</v>
      </c>
      <c r="C57" s="31" t="s">
        <v>590</v>
      </c>
      <c r="D57" s="31" t="s">
        <v>531</v>
      </c>
      <c r="E57" s="32">
        <v>1</v>
      </c>
      <c r="F57" s="32">
        <v>517</v>
      </c>
      <c r="G57" s="32">
        <v>122</v>
      </c>
      <c r="H57" s="32">
        <v>69.099999999999994</v>
      </c>
      <c r="I57" s="32">
        <v>4.4000000000000004</v>
      </c>
      <c r="J57" s="32">
        <v>0.5</v>
      </c>
      <c r="K57" s="32">
        <v>24.5</v>
      </c>
      <c r="L57" s="32">
        <v>1.1000000000000001</v>
      </c>
      <c r="M57" s="32">
        <v>0.4</v>
      </c>
      <c r="N57" s="33">
        <v>8</v>
      </c>
      <c r="O57" s="33">
        <v>0.3</v>
      </c>
      <c r="P57" s="33">
        <v>11</v>
      </c>
      <c r="Q57" s="33">
        <v>59</v>
      </c>
      <c r="R57" s="33">
        <v>49</v>
      </c>
      <c r="S57" s="33">
        <v>4</v>
      </c>
      <c r="T57" s="33">
        <v>0.21</v>
      </c>
      <c r="U57" s="33">
        <v>4</v>
      </c>
      <c r="V57" s="38">
        <v>0</v>
      </c>
      <c r="W57" s="38">
        <v>0</v>
      </c>
      <c r="X57" s="38">
        <v>0</v>
      </c>
      <c r="Y57" s="38">
        <v>0</v>
      </c>
      <c r="Z57" s="38">
        <v>0.02</v>
      </c>
      <c r="AA57" s="38">
        <v>0.02</v>
      </c>
      <c r="AB57" s="38">
        <v>0.3</v>
      </c>
      <c r="AC57" s="38">
        <v>4</v>
      </c>
      <c r="AD57" s="38">
        <v>4</v>
      </c>
      <c r="AE57" s="38">
        <v>0</v>
      </c>
      <c r="AF57" s="38">
        <v>0</v>
      </c>
      <c r="AG57" s="3"/>
      <c r="AH57" s="8"/>
      <c r="AI57" s="3"/>
      <c r="AJ57" s="3"/>
      <c r="AK57" s="3"/>
      <c r="AL57" s="3"/>
      <c r="AM57" s="3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</row>
    <row r="58" spans="1:321">
      <c r="A58">
        <v>112</v>
      </c>
      <c r="B58" s="31">
        <v>1032</v>
      </c>
      <c r="C58" s="31" t="s">
        <v>591</v>
      </c>
      <c r="D58" s="31" t="s">
        <v>531</v>
      </c>
      <c r="E58" s="32">
        <v>1</v>
      </c>
      <c r="F58" s="32">
        <v>1490</v>
      </c>
      <c r="G58" s="32">
        <v>352</v>
      </c>
      <c r="H58" s="32">
        <v>11.9</v>
      </c>
      <c r="I58" s="32">
        <v>6</v>
      </c>
      <c r="J58" s="32">
        <v>1.1000000000000001</v>
      </c>
      <c r="K58" s="32">
        <v>78.400000000000006</v>
      </c>
      <c r="L58" s="32">
        <v>2.1</v>
      </c>
      <c r="M58" s="32">
        <v>0.5</v>
      </c>
      <c r="N58" s="33">
        <v>14</v>
      </c>
      <c r="O58" s="33">
        <v>0.8</v>
      </c>
      <c r="P58" s="33">
        <v>37</v>
      </c>
      <c r="Q58" s="33">
        <v>146</v>
      </c>
      <c r="R58" s="33">
        <v>155</v>
      </c>
      <c r="S58" s="33">
        <v>2</v>
      </c>
      <c r="T58" s="33">
        <v>0.95</v>
      </c>
      <c r="U58" s="33">
        <v>12</v>
      </c>
      <c r="V58" s="38">
        <v>0</v>
      </c>
      <c r="W58" s="38">
        <v>0</v>
      </c>
      <c r="X58" s="38">
        <v>0</v>
      </c>
      <c r="Y58" s="38">
        <v>0</v>
      </c>
      <c r="Z58" s="38">
        <v>0.12</v>
      </c>
      <c r="AA58" s="38">
        <v>0.03</v>
      </c>
      <c r="AB58" s="38">
        <v>2.9</v>
      </c>
      <c r="AC58" s="38">
        <v>7</v>
      </c>
      <c r="AD58" s="38">
        <v>7</v>
      </c>
      <c r="AE58" s="38">
        <v>0</v>
      </c>
      <c r="AF58" s="38">
        <v>0</v>
      </c>
      <c r="AG58" s="3"/>
      <c r="AH58" s="8"/>
      <c r="AI58" s="3"/>
      <c r="AJ58" s="3"/>
      <c r="AK58" s="3"/>
      <c r="AL58" s="3"/>
      <c r="AM58" s="3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</row>
    <row r="59" spans="1:321">
      <c r="A59">
        <v>113</v>
      </c>
      <c r="B59" s="31">
        <v>1033</v>
      </c>
      <c r="C59" s="31" t="s">
        <v>592</v>
      </c>
      <c r="D59" s="31" t="s">
        <v>531</v>
      </c>
      <c r="E59" s="32">
        <v>1</v>
      </c>
      <c r="F59" s="32">
        <v>1460</v>
      </c>
      <c r="G59" s="32">
        <v>345</v>
      </c>
      <c r="H59" s="32">
        <v>12</v>
      </c>
      <c r="I59" s="32">
        <v>7</v>
      </c>
      <c r="J59" s="32">
        <v>0.5</v>
      </c>
      <c r="K59" s="32">
        <v>76.2</v>
      </c>
      <c r="L59" s="32">
        <v>3.7</v>
      </c>
      <c r="M59" s="32">
        <v>0.6</v>
      </c>
      <c r="N59" s="33">
        <v>9</v>
      </c>
      <c r="O59" s="33">
        <v>1.7</v>
      </c>
      <c r="P59" s="33">
        <v>26</v>
      </c>
      <c r="Q59" s="33">
        <v>125</v>
      </c>
      <c r="R59" s="33">
        <v>100</v>
      </c>
      <c r="S59" s="33">
        <v>6</v>
      </c>
      <c r="T59" s="33">
        <v>1.06</v>
      </c>
      <c r="U59" s="33">
        <v>1</v>
      </c>
      <c r="V59" s="38">
        <v>0</v>
      </c>
      <c r="W59" s="38">
        <v>0</v>
      </c>
      <c r="X59" s="38">
        <v>0</v>
      </c>
      <c r="Y59" s="38">
        <v>0</v>
      </c>
      <c r="Z59" s="38">
        <v>0.25</v>
      </c>
      <c r="AA59" s="38">
        <v>0.02</v>
      </c>
      <c r="AB59" s="38">
        <v>2.5</v>
      </c>
      <c r="AC59" s="38" t="s">
        <v>593</v>
      </c>
      <c r="AD59" s="38" t="s">
        <v>593</v>
      </c>
      <c r="AE59" s="38">
        <v>0</v>
      </c>
      <c r="AF59" s="38">
        <v>0</v>
      </c>
      <c r="AG59" s="3"/>
      <c r="AH59" s="8"/>
      <c r="AI59" s="3"/>
      <c r="AJ59" s="3">
        <v>268</v>
      </c>
      <c r="AK59" s="3"/>
      <c r="AL59" s="3"/>
      <c r="AM59" s="3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</row>
    <row r="60" spans="1:321">
      <c r="A60">
        <v>114</v>
      </c>
      <c r="B60" s="31">
        <v>1060</v>
      </c>
      <c r="C60" s="31" t="s">
        <v>594</v>
      </c>
      <c r="D60" s="31" t="s">
        <v>531</v>
      </c>
      <c r="E60" s="32"/>
      <c r="F60" s="32">
        <v>505</v>
      </c>
      <c r="G60" s="32">
        <v>119</v>
      </c>
      <c r="H60" s="32">
        <v>69.599999999999994</v>
      </c>
      <c r="I60" s="32">
        <v>2.4</v>
      </c>
      <c r="J60" s="32">
        <v>0.2</v>
      </c>
      <c r="K60" s="32">
        <v>26.3</v>
      </c>
      <c r="L60" s="32">
        <v>1.3</v>
      </c>
      <c r="M60" s="32">
        <v>0.2</v>
      </c>
      <c r="N60" s="33">
        <v>5</v>
      </c>
      <c r="O60" s="33">
        <v>0.6</v>
      </c>
      <c r="P60" s="33">
        <v>10</v>
      </c>
      <c r="Q60" s="33">
        <v>43</v>
      </c>
      <c r="R60" s="33">
        <v>35</v>
      </c>
      <c r="S60" s="33">
        <v>4</v>
      </c>
      <c r="T60" s="33">
        <v>0.36</v>
      </c>
      <c r="U60" s="33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0.06</v>
      </c>
      <c r="AA60" s="38">
        <v>0.01</v>
      </c>
      <c r="AB60" s="38">
        <v>0.8</v>
      </c>
      <c r="AC60" s="38">
        <v>3</v>
      </c>
      <c r="AD60" s="38">
        <v>3</v>
      </c>
      <c r="AE60" s="38">
        <v>0</v>
      </c>
      <c r="AF60" s="38">
        <v>0</v>
      </c>
      <c r="AG60" s="3"/>
      <c r="AH60" s="8"/>
      <c r="AI60" s="3"/>
      <c r="AJ60" s="3"/>
      <c r="AK60" s="3"/>
      <c r="AL60" s="3"/>
      <c r="AM60" s="3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</row>
    <row r="61" spans="1:321">
      <c r="A61">
        <v>115</v>
      </c>
      <c r="B61" s="31">
        <v>1034</v>
      </c>
      <c r="C61" s="31" t="s">
        <v>595</v>
      </c>
      <c r="D61" s="31" t="s">
        <v>531</v>
      </c>
      <c r="E61" s="32">
        <v>1</v>
      </c>
      <c r="F61" s="32">
        <v>1500</v>
      </c>
      <c r="G61" s="32">
        <v>353</v>
      </c>
      <c r="H61" s="32">
        <v>12.2</v>
      </c>
      <c r="I61" s="32">
        <v>7.6</v>
      </c>
      <c r="J61" s="32">
        <v>1</v>
      </c>
      <c r="K61" s="32">
        <v>78.099999999999994</v>
      </c>
      <c r="L61" s="32">
        <v>0.7</v>
      </c>
      <c r="M61" s="32">
        <v>0.4</v>
      </c>
      <c r="N61" s="33">
        <v>21</v>
      </c>
      <c r="O61" s="33">
        <v>0.9</v>
      </c>
      <c r="P61" s="33">
        <v>23</v>
      </c>
      <c r="Q61" s="33">
        <v>144</v>
      </c>
      <c r="R61" s="33">
        <v>59</v>
      </c>
      <c r="S61" s="33">
        <v>17</v>
      </c>
      <c r="T61" s="33">
        <v>1.32</v>
      </c>
      <c r="U61" s="33">
        <v>1</v>
      </c>
      <c r="V61" s="38">
        <v>0</v>
      </c>
      <c r="W61" s="38">
        <v>0</v>
      </c>
      <c r="X61" s="38">
        <v>0</v>
      </c>
      <c r="Y61" s="38">
        <v>0</v>
      </c>
      <c r="Z61" s="38">
        <v>7.0000000000000007E-2</v>
      </c>
      <c r="AA61" s="38">
        <v>0.11</v>
      </c>
      <c r="AB61" s="38">
        <v>1.1000000000000001</v>
      </c>
      <c r="AC61" s="38" t="s">
        <v>596</v>
      </c>
      <c r="AD61" s="38" t="s">
        <v>596</v>
      </c>
      <c r="AE61" s="38">
        <v>0</v>
      </c>
      <c r="AF61" s="38">
        <v>0</v>
      </c>
      <c r="AG61" s="3"/>
      <c r="AH61" s="8" t="s">
        <v>545</v>
      </c>
      <c r="AI61" s="3"/>
      <c r="AJ61" s="3">
        <v>295</v>
      </c>
      <c r="AK61" s="3"/>
      <c r="AL61" s="3"/>
      <c r="AM61" s="3"/>
      <c r="AN61" s="40">
        <v>350.00000000000006</v>
      </c>
      <c r="AO61" s="40">
        <v>719.99999999999989</v>
      </c>
      <c r="AP61" s="40">
        <v>365</v>
      </c>
      <c r="AQ61" s="40">
        <v>191.9016</v>
      </c>
      <c r="AR61" s="40">
        <v>115.14096000000001</v>
      </c>
      <c r="AS61" s="40">
        <v>440</v>
      </c>
      <c r="AT61" s="40">
        <v>440</v>
      </c>
      <c r="AU61" s="40">
        <v>294.24912</v>
      </c>
      <c r="AV61" s="40">
        <v>80</v>
      </c>
      <c r="AW61" s="40">
        <v>555</v>
      </c>
      <c r="AX61" s="40">
        <v>700.00000000000011</v>
      </c>
      <c r="AY61" s="40">
        <v>166.31471999999999</v>
      </c>
      <c r="AZ61" s="40">
        <v>485</v>
      </c>
      <c r="BA61" s="40">
        <v>585</v>
      </c>
      <c r="BB61" s="40">
        <v>1500</v>
      </c>
      <c r="BC61" s="40">
        <v>365</v>
      </c>
      <c r="BD61" s="40">
        <v>454.99999999999994</v>
      </c>
      <c r="BE61" s="40">
        <v>565</v>
      </c>
      <c r="BF61" s="41">
        <v>0.85</v>
      </c>
      <c r="BG61" s="42"/>
      <c r="BH61" s="42"/>
      <c r="BI61" s="43">
        <v>0.85</v>
      </c>
      <c r="BJ61" s="41">
        <v>0.29435499999999992</v>
      </c>
      <c r="BK61" s="41">
        <v>0.3142875</v>
      </c>
      <c r="BL61" s="41">
        <v>0.23678875000000002</v>
      </c>
      <c r="BM61" s="41" t="s">
        <v>545</v>
      </c>
      <c r="BN61" s="45">
        <v>0</v>
      </c>
      <c r="BO61" s="41" t="s">
        <v>555</v>
      </c>
      <c r="BP61" s="41" t="s">
        <v>555</v>
      </c>
      <c r="BQ61" s="41" t="s">
        <v>555</v>
      </c>
      <c r="BR61" s="41" t="s">
        <v>555</v>
      </c>
      <c r="BS61" s="41" t="s">
        <v>555</v>
      </c>
      <c r="BT61" s="41" t="s">
        <v>555</v>
      </c>
      <c r="BU61" s="41" t="s">
        <v>555</v>
      </c>
      <c r="BV61" s="41" t="s">
        <v>555</v>
      </c>
      <c r="BW61" s="41" t="s">
        <v>555</v>
      </c>
      <c r="BX61" s="41" t="s">
        <v>555</v>
      </c>
      <c r="BY61" s="41">
        <v>1.0582500000000002E-2</v>
      </c>
      <c r="BZ61" s="41">
        <v>0.22620625</v>
      </c>
      <c r="CA61" s="41" t="s">
        <v>555</v>
      </c>
      <c r="CB61" s="41" t="s">
        <v>555</v>
      </c>
      <c r="CC61" s="41" t="s">
        <v>555</v>
      </c>
      <c r="CD61" s="41" t="s">
        <v>555</v>
      </c>
      <c r="CE61" s="41" t="s">
        <v>555</v>
      </c>
      <c r="CF61" s="41" t="s">
        <v>555</v>
      </c>
      <c r="CG61" s="44" t="s">
        <v>545</v>
      </c>
      <c r="CH61" s="44" t="s">
        <v>545</v>
      </c>
      <c r="CI61" s="41" t="s">
        <v>545</v>
      </c>
      <c r="CJ61" s="41" t="s">
        <v>545</v>
      </c>
      <c r="CK61" s="41" t="s">
        <v>545</v>
      </c>
      <c r="CL61" s="41" t="s">
        <v>545</v>
      </c>
      <c r="CM61" s="44" t="s">
        <v>545</v>
      </c>
      <c r="CN61" s="41">
        <v>7.6500000000000014E-3</v>
      </c>
      <c r="CO61" s="41" t="s">
        <v>545</v>
      </c>
      <c r="CP61" s="41">
        <v>1.5724999999999999E-2</v>
      </c>
      <c r="CQ61" s="41" t="s">
        <v>545</v>
      </c>
      <c r="CR61" s="41" t="s">
        <v>555</v>
      </c>
      <c r="CS61" s="41">
        <v>0.20931249999999998</v>
      </c>
      <c r="CT61" s="41" t="s">
        <v>555</v>
      </c>
      <c r="CU61" s="41" t="s">
        <v>545</v>
      </c>
      <c r="CV61" s="41" t="s">
        <v>555</v>
      </c>
      <c r="CW61" s="41">
        <v>3.9015000000000001E-2</v>
      </c>
      <c r="CX61" s="41" t="s">
        <v>555</v>
      </c>
      <c r="CY61" s="41" t="s">
        <v>545</v>
      </c>
      <c r="CZ61" s="41">
        <v>5.1849999999999995E-3</v>
      </c>
      <c r="DA61" s="41" t="s">
        <v>545</v>
      </c>
      <c r="DB61" s="41" t="s">
        <v>545</v>
      </c>
      <c r="DC61" s="41" t="s">
        <v>545</v>
      </c>
      <c r="DD61" s="41" t="s">
        <v>545</v>
      </c>
      <c r="DE61" s="41" t="s">
        <v>555</v>
      </c>
      <c r="DF61" s="41" t="s">
        <v>555</v>
      </c>
      <c r="DG61" s="41" t="s">
        <v>555</v>
      </c>
      <c r="DH61" s="41" t="s">
        <v>555</v>
      </c>
      <c r="DI61" s="41" t="s">
        <v>555</v>
      </c>
      <c r="DJ61" s="41" t="s">
        <v>555</v>
      </c>
      <c r="DK61" s="41" t="s">
        <v>555</v>
      </c>
      <c r="DL61" s="41" t="s">
        <v>555</v>
      </c>
      <c r="DM61" s="41" t="s">
        <v>545</v>
      </c>
      <c r="DN61" s="41" t="s">
        <v>545</v>
      </c>
      <c r="DO61" s="41" t="s">
        <v>545</v>
      </c>
      <c r="DP61" s="41" t="s">
        <v>555</v>
      </c>
      <c r="DQ61" s="41" t="s">
        <v>555</v>
      </c>
      <c r="DR61" s="41" t="s">
        <v>555</v>
      </c>
      <c r="DS61" s="41" t="s">
        <v>555</v>
      </c>
      <c r="DT61" s="41" t="s">
        <v>555</v>
      </c>
      <c r="DU61" s="41" t="s">
        <v>555</v>
      </c>
      <c r="DV61" s="41" t="s">
        <v>545</v>
      </c>
      <c r="DW61" s="41" t="s">
        <v>545</v>
      </c>
      <c r="DX61" s="41" t="s">
        <v>555</v>
      </c>
      <c r="DY61" s="41" t="s">
        <v>555</v>
      </c>
      <c r="DZ61" s="41" t="s">
        <v>555</v>
      </c>
      <c r="EA61" s="41" t="s">
        <v>555</v>
      </c>
      <c r="EB61" s="41" t="s">
        <v>545</v>
      </c>
      <c r="EC61" s="41" t="s">
        <v>545</v>
      </c>
      <c r="ED61" s="41" t="s">
        <v>545</v>
      </c>
      <c r="EE61" s="41" t="s">
        <v>545</v>
      </c>
      <c r="EF61" s="41" t="s">
        <v>555</v>
      </c>
      <c r="EG61" s="41" t="s">
        <v>555</v>
      </c>
      <c r="EH61" s="41" t="s">
        <v>555</v>
      </c>
      <c r="EI61" s="41" t="s">
        <v>555</v>
      </c>
      <c r="EJ61" s="41" t="s">
        <v>555</v>
      </c>
      <c r="EK61" s="41" t="s">
        <v>555</v>
      </c>
      <c r="EL61" s="41" t="s">
        <v>555</v>
      </c>
      <c r="EM61" s="41" t="s">
        <v>555</v>
      </c>
      <c r="EN61" s="41" t="s">
        <v>555</v>
      </c>
      <c r="EO61" s="41" t="s">
        <v>555</v>
      </c>
      <c r="EP61" s="41" t="s">
        <v>545</v>
      </c>
      <c r="EQ61" s="41" t="s">
        <v>545</v>
      </c>
      <c r="ER61" s="41" t="s">
        <v>555</v>
      </c>
      <c r="ES61" s="41" t="s">
        <v>555</v>
      </c>
      <c r="ET61" s="41" t="s">
        <v>555</v>
      </c>
      <c r="EU61" s="41" t="s">
        <v>555</v>
      </c>
      <c r="EV61" s="41" t="s">
        <v>555</v>
      </c>
      <c r="EW61" s="41" t="s">
        <v>555</v>
      </c>
      <c r="EX61" s="41" t="s">
        <v>555</v>
      </c>
      <c r="EY61" s="41">
        <v>0.30770000000000003</v>
      </c>
      <c r="EZ61" s="41"/>
      <c r="FA61" s="41">
        <v>0.29656500000000002</v>
      </c>
      <c r="FB61" s="41"/>
      <c r="FC61" s="41"/>
      <c r="FD61" s="41"/>
      <c r="FE61" s="41"/>
      <c r="FF61" s="41">
        <v>8.2875000000000015E-3</v>
      </c>
      <c r="FG61" s="41" t="s">
        <v>545</v>
      </c>
      <c r="FH61" s="41" t="s">
        <v>555</v>
      </c>
      <c r="FI61" s="41" t="s">
        <v>555</v>
      </c>
      <c r="FJ61" s="41" t="s">
        <v>555</v>
      </c>
      <c r="FK61" s="41" t="s">
        <v>555</v>
      </c>
      <c r="FL61" s="41" t="s">
        <v>555</v>
      </c>
      <c r="FM61" s="41" t="s">
        <v>555</v>
      </c>
      <c r="FN61" s="41" t="s">
        <v>555</v>
      </c>
      <c r="FO61" s="41" t="s">
        <v>555</v>
      </c>
      <c r="FP61" s="41" t="s">
        <v>555</v>
      </c>
      <c r="FQ61" s="41" t="s">
        <v>555</v>
      </c>
      <c r="FR61" s="41" t="s">
        <v>555</v>
      </c>
      <c r="FS61" s="41" t="s">
        <v>555</v>
      </c>
      <c r="FT61" s="41" t="s">
        <v>555</v>
      </c>
      <c r="FU61" s="41" t="s">
        <v>555</v>
      </c>
      <c r="FV61" s="41" t="s">
        <v>545</v>
      </c>
      <c r="FW61" s="41" t="s">
        <v>545</v>
      </c>
      <c r="FX61" s="41"/>
      <c r="FY61" s="41" t="s">
        <v>545</v>
      </c>
      <c r="FZ61" s="41" t="s">
        <v>555</v>
      </c>
      <c r="GA61" s="41" t="s">
        <v>555</v>
      </c>
      <c r="GB61" s="41" t="s">
        <v>555</v>
      </c>
      <c r="GC61" s="41" t="s">
        <v>555</v>
      </c>
      <c r="GD61" s="41" t="s">
        <v>555</v>
      </c>
      <c r="GE61" s="41" t="s">
        <v>555</v>
      </c>
      <c r="GF61" s="41" t="s">
        <v>555</v>
      </c>
      <c r="GG61" s="41" t="s">
        <v>555</v>
      </c>
      <c r="GH61" s="41" t="s">
        <v>545</v>
      </c>
      <c r="GI61" s="41" t="s">
        <v>545</v>
      </c>
      <c r="GJ61" s="41"/>
      <c r="GK61" s="41" t="s">
        <v>545</v>
      </c>
      <c r="GL61" s="41" t="s">
        <v>555</v>
      </c>
      <c r="GM61" s="41" t="s">
        <v>555</v>
      </c>
      <c r="GN61" s="41" t="s">
        <v>555</v>
      </c>
      <c r="GO61" s="41" t="s">
        <v>555</v>
      </c>
      <c r="GP61" s="41" t="s">
        <v>555</v>
      </c>
      <c r="GQ61" s="41" t="s">
        <v>555</v>
      </c>
      <c r="GR61" s="41" t="s">
        <v>555</v>
      </c>
      <c r="GS61" s="41" t="s">
        <v>545</v>
      </c>
      <c r="GT61" s="41"/>
      <c r="GU61" s="41" t="s">
        <v>545</v>
      </c>
      <c r="GV61" s="41" t="s">
        <v>555</v>
      </c>
      <c r="GW61" s="41" t="s">
        <v>555</v>
      </c>
      <c r="GX61" s="41" t="s">
        <v>555</v>
      </c>
      <c r="GY61" s="41" t="s">
        <v>555</v>
      </c>
      <c r="GZ61" s="41" t="s">
        <v>545</v>
      </c>
      <c r="HA61" s="41" t="s">
        <v>545</v>
      </c>
      <c r="HB61" s="41" t="s">
        <v>555</v>
      </c>
      <c r="HC61" s="41" t="s">
        <v>555</v>
      </c>
      <c r="HD61" s="41" t="s">
        <v>555</v>
      </c>
      <c r="HE61" s="41" t="s">
        <v>555</v>
      </c>
      <c r="HF61" s="41" t="s">
        <v>555</v>
      </c>
      <c r="HG61" s="41" t="s">
        <v>555</v>
      </c>
      <c r="HH61" s="41">
        <v>0.22775750000000003</v>
      </c>
      <c r="HI61" s="41">
        <v>0.2261</v>
      </c>
      <c r="HJ61" s="41"/>
      <c r="HK61" s="41" t="s">
        <v>545</v>
      </c>
      <c r="HL61" s="41" t="s">
        <v>545</v>
      </c>
      <c r="HM61" s="41" t="s">
        <v>555</v>
      </c>
      <c r="HN61" s="41" t="s">
        <v>555</v>
      </c>
      <c r="HO61" s="41" t="s">
        <v>555</v>
      </c>
      <c r="HP61" s="41" t="s">
        <v>555</v>
      </c>
      <c r="HQ61" s="41" t="s">
        <v>555</v>
      </c>
      <c r="HR61" s="41" t="s">
        <v>555</v>
      </c>
      <c r="HS61" s="41" t="s">
        <v>555</v>
      </c>
      <c r="HT61" s="41" t="s">
        <v>555</v>
      </c>
      <c r="HU61" s="41" t="s">
        <v>545</v>
      </c>
      <c r="HV61" s="41" t="s">
        <v>545</v>
      </c>
      <c r="HW61" s="41" t="s">
        <v>555</v>
      </c>
      <c r="HX61" s="41" t="s">
        <v>555</v>
      </c>
      <c r="HY61" s="41" t="s">
        <v>555</v>
      </c>
      <c r="HZ61" s="41" t="s">
        <v>555</v>
      </c>
      <c r="IA61" s="41" t="s">
        <v>555</v>
      </c>
      <c r="IB61" s="41" t="s">
        <v>545</v>
      </c>
      <c r="IC61" s="41" t="s">
        <v>545</v>
      </c>
      <c r="ID61" s="41" t="s">
        <v>555</v>
      </c>
      <c r="IE61" s="41" t="s">
        <v>555</v>
      </c>
      <c r="IF61" s="41" t="s">
        <v>555</v>
      </c>
      <c r="IG61" s="41" t="s">
        <v>555</v>
      </c>
      <c r="IH61" s="41" t="s">
        <v>555</v>
      </c>
      <c r="II61" s="41" t="s">
        <v>555</v>
      </c>
      <c r="IJ61" s="41" t="s">
        <v>555</v>
      </c>
      <c r="IK61" s="41" t="s">
        <v>555</v>
      </c>
      <c r="IL61" s="41">
        <v>1.0667500000000002E-2</v>
      </c>
      <c r="IM61" s="41" t="s">
        <v>545</v>
      </c>
      <c r="IN61" s="41">
        <v>1.0582500000000002E-2</v>
      </c>
      <c r="IO61" s="41">
        <v>8.5000000000000006E-5</v>
      </c>
      <c r="IP61" s="41" t="s">
        <v>555</v>
      </c>
      <c r="IQ61" s="41" t="s">
        <v>555</v>
      </c>
      <c r="IR61" s="41" t="s">
        <v>555</v>
      </c>
      <c r="IS61" s="41" t="s">
        <v>555</v>
      </c>
      <c r="IT61" s="41" t="s">
        <v>555</v>
      </c>
      <c r="IU61" s="41" t="s">
        <v>555</v>
      </c>
      <c r="IV61" s="41" t="s">
        <v>555</v>
      </c>
      <c r="IW61" s="41" t="s">
        <v>545</v>
      </c>
      <c r="IX61" s="41"/>
      <c r="IY61" s="41"/>
      <c r="IZ61" s="41" t="s">
        <v>545</v>
      </c>
      <c r="JA61" s="41" t="s">
        <v>555</v>
      </c>
      <c r="JB61" s="41" t="s">
        <v>555</v>
      </c>
      <c r="JC61" s="41" t="s">
        <v>555</v>
      </c>
      <c r="JD61" s="41" t="s">
        <v>555</v>
      </c>
      <c r="JE61" s="41" t="s">
        <v>555</v>
      </c>
      <c r="JF61" s="41" t="s">
        <v>555</v>
      </c>
      <c r="JG61" s="41" t="s">
        <v>545</v>
      </c>
      <c r="JH61" s="41" t="s">
        <v>545</v>
      </c>
      <c r="JI61" s="41" t="s">
        <v>555</v>
      </c>
      <c r="JJ61" s="41" t="s">
        <v>555</v>
      </c>
      <c r="JK61" s="41" t="s">
        <v>555</v>
      </c>
      <c r="JL61" s="41" t="s">
        <v>555</v>
      </c>
      <c r="JM61" s="41" t="s">
        <v>545</v>
      </c>
      <c r="JN61" s="41" t="s">
        <v>545</v>
      </c>
      <c r="JO61" s="41" t="s">
        <v>555</v>
      </c>
      <c r="JP61" s="41" t="s">
        <v>555</v>
      </c>
      <c r="JQ61" s="41" t="s">
        <v>555</v>
      </c>
      <c r="JR61" s="41" t="s">
        <v>555</v>
      </c>
      <c r="JS61" s="41" t="s">
        <v>545</v>
      </c>
      <c r="JT61" s="41" t="s">
        <v>545</v>
      </c>
      <c r="JU61" s="41" t="s">
        <v>555</v>
      </c>
      <c r="JV61" s="41" t="s">
        <v>555</v>
      </c>
      <c r="JW61" s="41" t="s">
        <v>555</v>
      </c>
      <c r="JX61" s="41" t="s">
        <v>545</v>
      </c>
      <c r="JY61" s="41"/>
      <c r="JZ61" s="41" t="s">
        <v>545</v>
      </c>
      <c r="KA61" s="41" t="s">
        <v>555</v>
      </c>
      <c r="KB61" s="41" t="s">
        <v>555</v>
      </c>
      <c r="KC61" s="41" t="s">
        <v>555</v>
      </c>
      <c r="KD61" s="41" t="s">
        <v>555</v>
      </c>
      <c r="KE61" s="41" t="s">
        <v>545</v>
      </c>
      <c r="KF61" s="41" t="s">
        <v>545</v>
      </c>
      <c r="KG61" s="41" t="s">
        <v>555</v>
      </c>
      <c r="KH61" s="41" t="s">
        <v>555</v>
      </c>
      <c r="KI61" s="41" t="s">
        <v>555</v>
      </c>
      <c r="KJ61" s="41" t="s">
        <v>555</v>
      </c>
      <c r="KK61" s="41" t="s">
        <v>545</v>
      </c>
      <c r="KL61" s="41" t="s">
        <v>545</v>
      </c>
      <c r="KM61" s="41" t="s">
        <v>555</v>
      </c>
      <c r="KN61" s="41" t="s">
        <v>555</v>
      </c>
      <c r="KO61" s="41" t="s">
        <v>555</v>
      </c>
      <c r="KP61" s="41" t="s">
        <v>555</v>
      </c>
      <c r="KQ61" s="41" t="s">
        <v>555</v>
      </c>
      <c r="KR61" s="41" t="s">
        <v>555</v>
      </c>
      <c r="KS61" s="41" t="s">
        <v>555</v>
      </c>
      <c r="KT61" s="41" t="s">
        <v>545</v>
      </c>
      <c r="KU61" s="41"/>
      <c r="KV61" s="41" t="s">
        <v>545</v>
      </c>
      <c r="KW61" s="41" t="s">
        <v>555</v>
      </c>
      <c r="KX61" s="41" t="s">
        <v>555</v>
      </c>
      <c r="KY61" s="41" t="s">
        <v>555</v>
      </c>
      <c r="KZ61" s="41" t="s">
        <v>555</v>
      </c>
      <c r="LA61" s="41" t="s">
        <v>555</v>
      </c>
      <c r="LB61" s="41" t="s">
        <v>545</v>
      </c>
      <c r="LC61" s="41" t="s">
        <v>545</v>
      </c>
      <c r="LD61" s="41" t="s">
        <v>555</v>
      </c>
      <c r="LE61" s="41" t="s">
        <v>555</v>
      </c>
      <c r="LF61" s="41" t="s">
        <v>555</v>
      </c>
      <c r="LG61" s="41" t="s">
        <v>555</v>
      </c>
      <c r="LH61" s="41" t="s">
        <v>555</v>
      </c>
      <c r="LI61" s="41" t="s">
        <v>555</v>
      </c>
    </row>
    <row r="62" spans="1:321">
      <c r="A62">
        <v>117</v>
      </c>
      <c r="B62" s="31">
        <v>1059</v>
      </c>
      <c r="C62" s="31" t="s">
        <v>597</v>
      </c>
      <c r="D62" s="31" t="s">
        <v>531</v>
      </c>
      <c r="E62" s="36"/>
      <c r="F62" s="32">
        <v>503</v>
      </c>
      <c r="G62" s="32">
        <v>119</v>
      </c>
      <c r="H62" s="32">
        <v>70.5</v>
      </c>
      <c r="I62" s="32">
        <v>2.6</v>
      </c>
      <c r="J62" s="32">
        <v>0.3</v>
      </c>
      <c r="K62" s="32">
        <v>26.2</v>
      </c>
      <c r="L62" s="32">
        <v>0.2</v>
      </c>
      <c r="M62" s="32">
        <v>0.2</v>
      </c>
      <c r="N62" s="33">
        <v>9</v>
      </c>
      <c r="O62" s="33">
        <v>0.3</v>
      </c>
      <c r="P62" s="33">
        <v>8</v>
      </c>
      <c r="Q62" s="33">
        <v>48</v>
      </c>
      <c r="R62" s="33">
        <v>20</v>
      </c>
      <c r="S62" s="33">
        <v>8</v>
      </c>
      <c r="T62" s="33">
        <v>0.44</v>
      </c>
      <c r="U62" s="33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0.02</v>
      </c>
      <c r="AA62" s="38">
        <v>0.04</v>
      </c>
      <c r="AB62" s="38">
        <v>0.4</v>
      </c>
      <c r="AC62" s="38">
        <v>2</v>
      </c>
      <c r="AD62" s="38">
        <v>2</v>
      </c>
      <c r="AE62" s="38">
        <v>0</v>
      </c>
      <c r="AF62" s="38">
        <v>0</v>
      </c>
      <c r="AG62" s="3"/>
      <c r="AH62" s="8"/>
      <c r="AI62" s="3"/>
      <c r="AJ62" s="3"/>
      <c r="AK62" s="3"/>
      <c r="AL62" s="3"/>
      <c r="AM62" s="3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</row>
    <row r="63" spans="1:321">
      <c r="A63">
        <v>118</v>
      </c>
      <c r="B63" s="31">
        <v>1035</v>
      </c>
      <c r="C63" s="31" t="s">
        <v>598</v>
      </c>
      <c r="D63" s="31" t="s">
        <v>531</v>
      </c>
      <c r="E63" s="32">
        <v>1</v>
      </c>
      <c r="F63" s="32">
        <v>1460</v>
      </c>
      <c r="G63" s="32">
        <v>345</v>
      </c>
      <c r="H63" s="32">
        <v>11.8</v>
      </c>
      <c r="I63" s="32">
        <v>10.9</v>
      </c>
      <c r="J63" s="32">
        <v>1.1000000000000001</v>
      </c>
      <c r="K63" s="32">
        <v>70.5</v>
      </c>
      <c r="L63" s="32">
        <v>4.9000000000000004</v>
      </c>
      <c r="M63" s="32">
        <v>0.8</v>
      </c>
      <c r="N63" s="33">
        <v>16</v>
      </c>
      <c r="O63" s="33">
        <v>1.6</v>
      </c>
      <c r="P63" s="33">
        <v>35</v>
      </c>
      <c r="Q63" s="33">
        <v>102</v>
      </c>
      <c r="R63" s="33">
        <v>196</v>
      </c>
      <c r="S63" s="33">
        <v>2</v>
      </c>
      <c r="T63" s="33">
        <v>1.17</v>
      </c>
      <c r="U63" s="33">
        <v>9</v>
      </c>
      <c r="V63" s="38">
        <v>0</v>
      </c>
      <c r="W63" s="38">
        <v>0</v>
      </c>
      <c r="X63" s="38">
        <v>0</v>
      </c>
      <c r="Y63" s="38">
        <v>2</v>
      </c>
      <c r="Z63" s="38">
        <v>0.12</v>
      </c>
      <c r="AA63" s="38">
        <v>0.05</v>
      </c>
      <c r="AB63" s="38">
        <v>1.9</v>
      </c>
      <c r="AC63" s="38">
        <v>57</v>
      </c>
      <c r="AD63" s="38">
        <v>57</v>
      </c>
      <c r="AE63" s="38">
        <v>0</v>
      </c>
      <c r="AF63" s="38">
        <v>0</v>
      </c>
      <c r="AG63" s="3"/>
      <c r="AH63" s="8"/>
      <c r="AI63" s="3"/>
      <c r="AJ63" s="3">
        <v>540</v>
      </c>
      <c r="AK63" s="3"/>
      <c r="AL63" s="3"/>
      <c r="AM63" s="3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</row>
    <row r="64" spans="1:321">
      <c r="A64">
        <v>119</v>
      </c>
      <c r="B64" s="31">
        <v>1036</v>
      </c>
      <c r="C64" s="31" t="s">
        <v>599</v>
      </c>
      <c r="D64" s="31" t="s">
        <v>531</v>
      </c>
      <c r="E64" s="32">
        <v>1</v>
      </c>
      <c r="F64" s="32">
        <v>1570</v>
      </c>
      <c r="G64" s="32">
        <v>375</v>
      </c>
      <c r="H64" s="32">
        <v>21</v>
      </c>
      <c r="I64" s="32">
        <v>7.5</v>
      </c>
      <c r="J64" s="32" t="s">
        <v>579</v>
      </c>
      <c r="K64" s="32">
        <v>51.4</v>
      </c>
      <c r="L64" s="32">
        <v>2.1</v>
      </c>
      <c r="M64" s="32">
        <v>3</v>
      </c>
      <c r="N64" s="33">
        <v>56</v>
      </c>
      <c r="O64" s="33">
        <v>1.5</v>
      </c>
      <c r="P64" s="33">
        <v>15</v>
      </c>
      <c r="Q64" s="33">
        <v>107</v>
      </c>
      <c r="R64" s="33">
        <v>128</v>
      </c>
      <c r="S64" s="33">
        <v>800</v>
      </c>
      <c r="T64" s="33">
        <v>0.7</v>
      </c>
      <c r="U64" s="33">
        <v>2</v>
      </c>
      <c r="V64" s="38">
        <v>95</v>
      </c>
      <c r="W64" s="38">
        <v>102</v>
      </c>
      <c r="X64" s="38">
        <v>87</v>
      </c>
      <c r="Y64" s="38">
        <v>90</v>
      </c>
      <c r="Z64" s="38">
        <v>0.09</v>
      </c>
      <c r="AA64" s="38">
        <v>0.1</v>
      </c>
      <c r="AB64" s="38">
        <v>0.5</v>
      </c>
      <c r="AC64" s="38">
        <v>19</v>
      </c>
      <c r="AD64" s="38">
        <v>19</v>
      </c>
      <c r="AE64" s="38">
        <v>0.4</v>
      </c>
      <c r="AF64" s="38">
        <v>0</v>
      </c>
      <c r="AG64" s="3">
        <v>11</v>
      </c>
      <c r="AH64" s="8"/>
      <c r="AI64" s="3"/>
      <c r="AJ64" s="3"/>
      <c r="AK64" s="3"/>
      <c r="AL64" s="3"/>
      <c r="AM64" s="3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</row>
    <row r="65" spans="1:321">
      <c r="A65">
        <v>120</v>
      </c>
      <c r="B65" s="31">
        <v>1037</v>
      </c>
      <c r="C65" s="31" t="s">
        <v>600</v>
      </c>
      <c r="D65" s="31" t="s">
        <v>531</v>
      </c>
      <c r="E65" s="32">
        <v>1</v>
      </c>
      <c r="F65" s="32">
        <v>1420</v>
      </c>
      <c r="G65" s="32">
        <v>336</v>
      </c>
      <c r="H65" s="32">
        <v>11.6</v>
      </c>
      <c r="I65" s="32">
        <v>9.3000000000000007</v>
      </c>
      <c r="J65" s="32">
        <v>3.5</v>
      </c>
      <c r="K65" s="32">
        <v>59.9</v>
      </c>
      <c r="L65" s="32">
        <v>14</v>
      </c>
      <c r="M65" s="32">
        <v>1.8</v>
      </c>
      <c r="N65" s="33">
        <v>10</v>
      </c>
      <c r="O65" s="33">
        <v>3</v>
      </c>
      <c r="P65" s="33">
        <v>150</v>
      </c>
      <c r="Q65" s="33">
        <v>296</v>
      </c>
      <c r="R65" s="33">
        <v>387</v>
      </c>
      <c r="S65" s="33">
        <v>6</v>
      </c>
      <c r="T65" s="33">
        <v>1.97</v>
      </c>
      <c r="U65" s="33">
        <v>21</v>
      </c>
      <c r="V65" s="38">
        <v>0</v>
      </c>
      <c r="W65" s="38">
        <v>1</v>
      </c>
      <c r="X65" s="38">
        <v>0</v>
      </c>
      <c r="Y65" s="38">
        <v>4</v>
      </c>
      <c r="Z65" s="38">
        <v>0.24</v>
      </c>
      <c r="AA65" s="38">
        <v>0.11</v>
      </c>
      <c r="AB65" s="38">
        <v>3.3</v>
      </c>
      <c r="AC65" s="38">
        <v>64</v>
      </c>
      <c r="AD65" s="38">
        <v>64</v>
      </c>
      <c r="AE65" s="38">
        <v>0</v>
      </c>
      <c r="AF65" s="38">
        <v>0</v>
      </c>
      <c r="AG65" s="3"/>
      <c r="AH65" s="8" t="s">
        <v>545</v>
      </c>
      <c r="AI65" s="3"/>
      <c r="AJ65" s="3">
        <v>534</v>
      </c>
      <c r="AK65" s="3"/>
      <c r="AL65" s="3"/>
      <c r="AM65" s="3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</row>
    <row r="66" spans="1:321">
      <c r="A66">
        <v>122</v>
      </c>
      <c r="B66" s="31">
        <v>1057</v>
      </c>
      <c r="C66" s="31" t="s">
        <v>601</v>
      </c>
      <c r="D66" s="31" t="s">
        <v>531</v>
      </c>
      <c r="E66" s="32">
        <v>1</v>
      </c>
      <c r="F66" s="32">
        <v>590</v>
      </c>
      <c r="G66" s="32">
        <v>140</v>
      </c>
      <c r="H66" s="32">
        <v>63.1</v>
      </c>
      <c r="I66" s="32">
        <v>3.9</v>
      </c>
      <c r="J66" s="32">
        <v>1.5</v>
      </c>
      <c r="K66" s="32">
        <v>24.9</v>
      </c>
      <c r="L66" s="32">
        <v>5.8</v>
      </c>
      <c r="M66" s="32">
        <v>0.8</v>
      </c>
      <c r="N66" s="33">
        <v>6</v>
      </c>
      <c r="O66" s="33">
        <v>1.4</v>
      </c>
      <c r="P66" s="33">
        <v>63</v>
      </c>
      <c r="Q66" s="33">
        <v>117</v>
      </c>
      <c r="R66" s="33">
        <v>129</v>
      </c>
      <c r="S66" s="33">
        <v>4</v>
      </c>
      <c r="T66" s="33">
        <v>0.78</v>
      </c>
      <c r="U66" s="33">
        <v>9</v>
      </c>
      <c r="V66" s="38">
        <v>0</v>
      </c>
      <c r="W66" s="38">
        <v>0</v>
      </c>
      <c r="X66" s="38">
        <v>0</v>
      </c>
      <c r="Y66" s="38">
        <v>2</v>
      </c>
      <c r="Z66" s="38">
        <v>0.05</v>
      </c>
      <c r="AA66" s="38">
        <v>0.04</v>
      </c>
      <c r="AB66" s="38">
        <v>1</v>
      </c>
      <c r="AC66" s="38">
        <v>19</v>
      </c>
      <c r="AD66" s="38">
        <v>19</v>
      </c>
      <c r="AE66" s="38">
        <v>0</v>
      </c>
      <c r="AF66" s="38">
        <v>0</v>
      </c>
      <c r="AG66" s="3"/>
      <c r="AH66" s="8"/>
      <c r="AI66" s="3"/>
      <c r="AJ66" s="3"/>
      <c r="AK66" s="3"/>
      <c r="AL66" s="3"/>
      <c r="AM66" s="3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</row>
    <row r="67" spans="1:321">
      <c r="A67">
        <v>125</v>
      </c>
      <c r="B67" s="31">
        <v>1058</v>
      </c>
      <c r="C67" s="31" t="s">
        <v>602</v>
      </c>
      <c r="D67" s="31" t="s">
        <v>531</v>
      </c>
      <c r="E67" s="32">
        <v>1</v>
      </c>
      <c r="F67" s="32">
        <v>590</v>
      </c>
      <c r="G67" s="32">
        <v>140</v>
      </c>
      <c r="H67" s="32">
        <v>63.1</v>
      </c>
      <c r="I67" s="32">
        <v>3.9</v>
      </c>
      <c r="J67" s="32">
        <v>1.5</v>
      </c>
      <c r="K67" s="32">
        <v>24.9</v>
      </c>
      <c r="L67" s="32">
        <v>5.8</v>
      </c>
      <c r="M67" s="32">
        <v>0.8</v>
      </c>
      <c r="N67" s="33">
        <v>6</v>
      </c>
      <c r="O67" s="33">
        <v>1.4</v>
      </c>
      <c r="P67" s="33">
        <v>63</v>
      </c>
      <c r="Q67" s="33">
        <v>123</v>
      </c>
      <c r="R67" s="33">
        <v>162</v>
      </c>
      <c r="S67" s="33">
        <v>4</v>
      </c>
      <c r="T67" s="33">
        <v>0.82</v>
      </c>
      <c r="U67" s="33">
        <v>9</v>
      </c>
      <c r="V67" s="38">
        <v>0</v>
      </c>
      <c r="W67" s="38">
        <v>0</v>
      </c>
      <c r="X67" s="38">
        <v>0</v>
      </c>
      <c r="Y67" s="38">
        <v>2</v>
      </c>
      <c r="Z67" s="38">
        <v>0.08</v>
      </c>
      <c r="AA67" s="38">
        <v>0.05</v>
      </c>
      <c r="AB67" s="38">
        <v>1.3</v>
      </c>
      <c r="AC67" s="38">
        <v>21</v>
      </c>
      <c r="AD67" s="38">
        <v>21</v>
      </c>
      <c r="AE67" s="38">
        <v>0</v>
      </c>
      <c r="AF67" s="38">
        <v>0</v>
      </c>
      <c r="AG67" s="3"/>
      <c r="AH67" s="8"/>
      <c r="AI67" s="3"/>
      <c r="AJ67" s="3"/>
      <c r="AK67" s="3"/>
      <c r="AL67" s="3"/>
      <c r="AM67" s="3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</row>
    <row r="68" spans="1:321">
      <c r="A68">
        <v>127</v>
      </c>
      <c r="B68" s="31">
        <v>1038</v>
      </c>
      <c r="C68" s="31" t="s">
        <v>603</v>
      </c>
      <c r="D68" s="31" t="s">
        <v>531</v>
      </c>
      <c r="E68" s="32">
        <v>1</v>
      </c>
      <c r="F68" s="32">
        <v>1420</v>
      </c>
      <c r="G68" s="32">
        <v>336</v>
      </c>
      <c r="H68" s="32">
        <v>11.6</v>
      </c>
      <c r="I68" s="32">
        <v>9.3000000000000007</v>
      </c>
      <c r="J68" s="32">
        <v>3.5</v>
      </c>
      <c r="K68" s="32">
        <v>59.9</v>
      </c>
      <c r="L68" s="32">
        <v>14</v>
      </c>
      <c r="M68" s="32">
        <v>1.8</v>
      </c>
      <c r="N68" s="33">
        <v>10</v>
      </c>
      <c r="O68" s="33">
        <v>3</v>
      </c>
      <c r="P68" s="33">
        <v>150</v>
      </c>
      <c r="Q68" s="33">
        <v>296</v>
      </c>
      <c r="R68" s="33">
        <v>387</v>
      </c>
      <c r="S68" s="33">
        <v>6</v>
      </c>
      <c r="T68" s="33">
        <v>1.97</v>
      </c>
      <c r="U68" s="33">
        <v>12</v>
      </c>
      <c r="V68" s="38">
        <v>0</v>
      </c>
      <c r="W68" s="38">
        <v>0</v>
      </c>
      <c r="X68" s="38">
        <v>0</v>
      </c>
      <c r="Y68" s="38">
        <v>0</v>
      </c>
      <c r="Z68" s="38">
        <v>0.24</v>
      </c>
      <c r="AA68" s="38">
        <v>0.11</v>
      </c>
      <c r="AB68" s="38">
        <v>3.3</v>
      </c>
      <c r="AC68" s="37"/>
      <c r="AD68" s="37"/>
      <c r="AE68" s="38">
        <v>0</v>
      </c>
      <c r="AF68" s="38">
        <v>0</v>
      </c>
      <c r="AG68" s="3"/>
      <c r="AH68" s="8"/>
      <c r="AI68" s="3"/>
      <c r="AJ68" s="3">
        <v>534</v>
      </c>
      <c r="AK68" s="3"/>
      <c r="AL68" s="3"/>
      <c r="AM68" s="3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</row>
    <row r="69" spans="1:321">
      <c r="A69">
        <v>128</v>
      </c>
      <c r="B69" s="31">
        <v>1039</v>
      </c>
      <c r="C69" s="31" t="s">
        <v>604</v>
      </c>
      <c r="D69" s="31" t="s">
        <v>531</v>
      </c>
      <c r="E69" s="32">
        <v>1</v>
      </c>
      <c r="F69" s="32">
        <v>1440</v>
      </c>
      <c r="G69" s="32">
        <v>341</v>
      </c>
      <c r="H69" s="32">
        <v>11.8</v>
      </c>
      <c r="I69" s="32">
        <v>10.8</v>
      </c>
      <c r="J69" s="32">
        <v>3.5</v>
      </c>
      <c r="K69" s="32">
        <v>60.5</v>
      </c>
      <c r="L69" s="32">
        <v>11.9</v>
      </c>
      <c r="M69" s="32">
        <v>1.5</v>
      </c>
      <c r="N69" s="33">
        <v>18</v>
      </c>
      <c r="O69" s="33">
        <v>6.4</v>
      </c>
      <c r="P69" s="33">
        <v>101</v>
      </c>
      <c r="Q69" s="33">
        <v>356</v>
      </c>
      <c r="R69" s="33">
        <v>233</v>
      </c>
      <c r="S69" s="33">
        <v>6</v>
      </c>
      <c r="T69" s="33">
        <v>1.69</v>
      </c>
      <c r="U69" s="33">
        <v>21</v>
      </c>
      <c r="V69" s="38">
        <v>1</v>
      </c>
      <c r="W69" s="38">
        <v>3</v>
      </c>
      <c r="X69" s="38">
        <v>0</v>
      </c>
      <c r="Y69" s="38">
        <v>17</v>
      </c>
      <c r="Z69" s="38">
        <v>0.24</v>
      </c>
      <c r="AA69" s="38">
        <v>0.11</v>
      </c>
      <c r="AB69" s="38">
        <v>3.3</v>
      </c>
      <c r="AC69" s="38">
        <v>64</v>
      </c>
      <c r="AD69" s="38">
        <v>64</v>
      </c>
      <c r="AE69" s="38">
        <v>0</v>
      </c>
      <c r="AF69" s="38">
        <v>0</v>
      </c>
      <c r="AG69" s="3"/>
      <c r="AH69" s="8" t="s">
        <v>545</v>
      </c>
      <c r="AI69" s="3"/>
      <c r="AJ69" s="3">
        <v>532</v>
      </c>
      <c r="AK69" s="3"/>
      <c r="AL69" s="3"/>
      <c r="AM69" s="3"/>
      <c r="AN69" s="40">
        <v>555</v>
      </c>
      <c r="AO69" s="40">
        <v>1520</v>
      </c>
      <c r="AP69" s="40">
        <v>375</v>
      </c>
      <c r="AQ69" s="40">
        <v>173.00879999999998</v>
      </c>
      <c r="AR69" s="40">
        <v>155.70791999999997</v>
      </c>
      <c r="AS69" s="40">
        <v>575</v>
      </c>
      <c r="AT69" s="40">
        <v>311.41583999999995</v>
      </c>
      <c r="AU69" s="40">
        <v>450</v>
      </c>
      <c r="AV69" s="40">
        <v>80</v>
      </c>
      <c r="AW69" s="40">
        <v>670</v>
      </c>
      <c r="AX69" s="40">
        <v>495</v>
      </c>
      <c r="AY69" s="40">
        <v>330</v>
      </c>
      <c r="AZ69" s="40">
        <v>1200</v>
      </c>
      <c r="BA69" s="40">
        <v>590</v>
      </c>
      <c r="BB69" s="40">
        <v>2530</v>
      </c>
      <c r="BC69" s="40">
        <v>235.00000000000003</v>
      </c>
      <c r="BD69" s="40">
        <v>1060</v>
      </c>
      <c r="BE69" s="40">
        <v>455</v>
      </c>
      <c r="BF69" s="41">
        <v>3.01</v>
      </c>
      <c r="BG69" s="42"/>
      <c r="BH69" s="42"/>
      <c r="BI69" s="43">
        <v>3.0100000000000002</v>
      </c>
      <c r="BJ69" s="41">
        <v>0.58634799999999987</v>
      </c>
      <c r="BK69" s="41">
        <v>1.2030764020979019</v>
      </c>
      <c r="BL69" s="41">
        <v>1.2941382237762238</v>
      </c>
      <c r="BM69" s="41">
        <v>6.1704999999999998E-3</v>
      </c>
      <c r="BN69" s="45">
        <v>0</v>
      </c>
      <c r="BO69" s="41" t="s">
        <v>555</v>
      </c>
      <c r="BP69" s="41" t="s">
        <v>555</v>
      </c>
      <c r="BQ69" s="41" t="s">
        <v>555</v>
      </c>
      <c r="BR69" s="41" t="s">
        <v>555</v>
      </c>
      <c r="BS69" s="41" t="s">
        <v>555</v>
      </c>
      <c r="BT69" s="41" t="s">
        <v>555</v>
      </c>
      <c r="BU69" s="41" t="s">
        <v>555</v>
      </c>
      <c r="BV69" s="41" t="s">
        <v>555</v>
      </c>
      <c r="BW69" s="41" t="s">
        <v>555</v>
      </c>
      <c r="BX69" s="41" t="s">
        <v>555</v>
      </c>
      <c r="BY69" s="41">
        <v>3.3711999999999999E-2</v>
      </c>
      <c r="BZ69" s="41">
        <v>1.260426223776224</v>
      </c>
      <c r="CA69" s="41" t="s">
        <v>555</v>
      </c>
      <c r="CB69" s="41" t="s">
        <v>555</v>
      </c>
      <c r="CC69" s="41" t="s">
        <v>555</v>
      </c>
      <c r="CD69" s="41" t="s">
        <v>555</v>
      </c>
      <c r="CE69" s="41" t="s">
        <v>555</v>
      </c>
      <c r="CF69" s="41" t="s">
        <v>555</v>
      </c>
      <c r="CG69" s="41" t="s">
        <v>545</v>
      </c>
      <c r="CH69" s="44" t="s">
        <v>545</v>
      </c>
      <c r="CI69" s="41" t="s">
        <v>545</v>
      </c>
      <c r="CJ69" s="41">
        <v>6.9230000000000003E-3</v>
      </c>
      <c r="CK69" s="41" t="s">
        <v>545</v>
      </c>
      <c r="CL69" s="44" t="s">
        <v>545</v>
      </c>
      <c r="CM69" s="41" t="s">
        <v>545</v>
      </c>
      <c r="CN69" s="41" t="s">
        <v>545</v>
      </c>
      <c r="CO69" s="41" t="s">
        <v>545</v>
      </c>
      <c r="CP69" s="41" t="s">
        <v>545</v>
      </c>
      <c r="CQ69" s="41" t="s">
        <v>545</v>
      </c>
      <c r="CR69" s="41" t="s">
        <v>555</v>
      </c>
      <c r="CS69" s="41">
        <v>0.4865664999999999</v>
      </c>
      <c r="CT69" s="41" t="s">
        <v>555</v>
      </c>
      <c r="CU69" s="41" t="s">
        <v>545</v>
      </c>
      <c r="CV69" s="41" t="s">
        <v>555</v>
      </c>
      <c r="CW69" s="41">
        <v>6.0801999999999995E-2</v>
      </c>
      <c r="CX69" s="41" t="s">
        <v>555</v>
      </c>
      <c r="CY69" s="41" t="s">
        <v>545</v>
      </c>
      <c r="CZ69" s="41">
        <v>8.2775000000000001E-3</v>
      </c>
      <c r="DA69" s="41" t="s">
        <v>545</v>
      </c>
      <c r="DB69" s="41" t="s">
        <v>545</v>
      </c>
      <c r="DC69" s="41" t="s">
        <v>545</v>
      </c>
      <c r="DD69" s="41">
        <v>6.6220000000000003E-3</v>
      </c>
      <c r="DE69" s="41" t="s">
        <v>555</v>
      </c>
      <c r="DF69" s="41" t="s">
        <v>555</v>
      </c>
      <c r="DG69" s="41" t="s">
        <v>555</v>
      </c>
      <c r="DH69" s="41" t="s">
        <v>555</v>
      </c>
      <c r="DI69" s="41" t="s">
        <v>555</v>
      </c>
      <c r="DJ69" s="41" t="s">
        <v>555</v>
      </c>
      <c r="DK69" s="41" t="s">
        <v>555</v>
      </c>
      <c r="DL69" s="41" t="s">
        <v>555</v>
      </c>
      <c r="DM69" s="41" t="s">
        <v>545</v>
      </c>
      <c r="DN69" s="41" t="s">
        <v>545</v>
      </c>
      <c r="DO69" s="41" t="s">
        <v>545</v>
      </c>
      <c r="DP69" s="41" t="s">
        <v>555</v>
      </c>
      <c r="DQ69" s="41" t="s">
        <v>555</v>
      </c>
      <c r="DR69" s="41" t="s">
        <v>555</v>
      </c>
      <c r="DS69" s="41" t="s">
        <v>555</v>
      </c>
      <c r="DT69" s="41" t="s">
        <v>555</v>
      </c>
      <c r="DU69" s="41" t="s">
        <v>555</v>
      </c>
      <c r="DV69" s="41" t="s">
        <v>545</v>
      </c>
      <c r="DW69" s="41" t="s">
        <v>545</v>
      </c>
      <c r="DX69" s="41" t="s">
        <v>555</v>
      </c>
      <c r="DY69" s="41" t="s">
        <v>555</v>
      </c>
      <c r="DZ69" s="41" t="s">
        <v>555</v>
      </c>
      <c r="EA69" s="41" t="s">
        <v>555</v>
      </c>
      <c r="EB69" s="41">
        <v>1.9715499999999997E-2</v>
      </c>
      <c r="EC69" s="41" t="s">
        <v>545</v>
      </c>
      <c r="ED69" s="41">
        <v>1.7307499999999996E-2</v>
      </c>
      <c r="EE69" s="41" t="s">
        <v>545</v>
      </c>
      <c r="EF69" s="41" t="s">
        <v>555</v>
      </c>
      <c r="EG69" s="41" t="s">
        <v>555</v>
      </c>
      <c r="EH69" s="41" t="s">
        <v>555</v>
      </c>
      <c r="EI69" s="41" t="s">
        <v>555</v>
      </c>
      <c r="EJ69" s="41" t="s">
        <v>555</v>
      </c>
      <c r="EK69" s="41" t="s">
        <v>555</v>
      </c>
      <c r="EL69" s="41" t="s">
        <v>555</v>
      </c>
      <c r="EM69" s="41" t="s">
        <v>555</v>
      </c>
      <c r="EN69" s="41" t="s">
        <v>555</v>
      </c>
      <c r="EO69" s="41" t="s">
        <v>555</v>
      </c>
      <c r="EP69" s="41" t="s">
        <v>545</v>
      </c>
      <c r="EQ69" s="41" t="s">
        <v>545</v>
      </c>
      <c r="ER69" s="41" t="s">
        <v>555</v>
      </c>
      <c r="ES69" s="41" t="s">
        <v>555</v>
      </c>
      <c r="ET69" s="41" t="s">
        <v>555</v>
      </c>
      <c r="EU69" s="41" t="s">
        <v>555</v>
      </c>
      <c r="EV69" s="41" t="s">
        <v>555</v>
      </c>
      <c r="EW69" s="41" t="s">
        <v>555</v>
      </c>
      <c r="EX69" s="41" t="s">
        <v>555</v>
      </c>
      <c r="EY69" s="41">
        <v>1.1723744020979019</v>
      </c>
      <c r="EZ69" s="41"/>
      <c r="FA69" s="41">
        <v>1.130384902097902</v>
      </c>
      <c r="FB69" s="41"/>
      <c r="FC69" s="41"/>
      <c r="FD69" s="41"/>
      <c r="FE69" s="41"/>
      <c r="FF69" s="41">
        <v>3.9581499999999992E-2</v>
      </c>
      <c r="FG69" s="41" t="s">
        <v>545</v>
      </c>
      <c r="FH69" s="41" t="s">
        <v>555</v>
      </c>
      <c r="FI69" s="41" t="s">
        <v>555</v>
      </c>
      <c r="FJ69" s="41" t="s">
        <v>555</v>
      </c>
      <c r="FK69" s="41" t="s">
        <v>555</v>
      </c>
      <c r="FL69" s="41" t="s">
        <v>555</v>
      </c>
      <c r="FM69" s="41" t="s">
        <v>555</v>
      </c>
      <c r="FN69" s="41" t="s">
        <v>555</v>
      </c>
      <c r="FO69" s="41" t="s">
        <v>555</v>
      </c>
      <c r="FP69" s="41" t="s">
        <v>555</v>
      </c>
      <c r="FQ69" s="41" t="s">
        <v>555</v>
      </c>
      <c r="FR69" s="41" t="s">
        <v>555</v>
      </c>
      <c r="FS69" s="41" t="s">
        <v>555</v>
      </c>
      <c r="FT69" s="41" t="s">
        <v>555</v>
      </c>
      <c r="FU69" s="41" t="s">
        <v>555</v>
      </c>
      <c r="FV69" s="41">
        <v>1.0685499999999999E-2</v>
      </c>
      <c r="FW69" s="41">
        <v>9.1804999999999994E-3</v>
      </c>
      <c r="FX69" s="41"/>
      <c r="FY69" s="41" t="s">
        <v>545</v>
      </c>
      <c r="FZ69" s="41" t="s">
        <v>555</v>
      </c>
      <c r="GA69" s="41" t="s">
        <v>555</v>
      </c>
      <c r="GB69" s="41" t="s">
        <v>555</v>
      </c>
      <c r="GC69" s="41" t="s">
        <v>555</v>
      </c>
      <c r="GD69" s="41" t="s">
        <v>555</v>
      </c>
      <c r="GE69" s="41" t="s">
        <v>555</v>
      </c>
      <c r="GF69" s="41" t="s">
        <v>555</v>
      </c>
      <c r="GG69" s="41" t="s">
        <v>555</v>
      </c>
      <c r="GH69" s="41" t="s">
        <v>545</v>
      </c>
      <c r="GI69" s="41" t="s">
        <v>545</v>
      </c>
      <c r="GJ69" s="41"/>
      <c r="GK69" s="41" t="s">
        <v>545</v>
      </c>
      <c r="GL69" s="41" t="s">
        <v>555</v>
      </c>
      <c r="GM69" s="41" t="s">
        <v>555</v>
      </c>
      <c r="GN69" s="41" t="s">
        <v>555</v>
      </c>
      <c r="GO69" s="41" t="s">
        <v>555</v>
      </c>
      <c r="GP69" s="41" t="s">
        <v>555</v>
      </c>
      <c r="GQ69" s="41" t="s">
        <v>555</v>
      </c>
      <c r="GR69" s="41" t="s">
        <v>555</v>
      </c>
      <c r="GS69" s="41" t="s">
        <v>545</v>
      </c>
      <c r="GT69" s="41"/>
      <c r="GU69" s="41" t="s">
        <v>545</v>
      </c>
      <c r="GV69" s="41" t="s">
        <v>555</v>
      </c>
      <c r="GW69" s="41" t="s">
        <v>555</v>
      </c>
      <c r="GX69" s="41" t="s">
        <v>555</v>
      </c>
      <c r="GY69" s="41" t="s">
        <v>555</v>
      </c>
      <c r="GZ69" s="41" t="s">
        <v>545</v>
      </c>
      <c r="HA69" s="41" t="s">
        <v>545</v>
      </c>
      <c r="HB69" s="41" t="s">
        <v>555</v>
      </c>
      <c r="HC69" s="41" t="s">
        <v>555</v>
      </c>
      <c r="HD69" s="41" t="s">
        <v>555</v>
      </c>
      <c r="HE69" s="41" t="s">
        <v>555</v>
      </c>
      <c r="HF69" s="41" t="s">
        <v>555</v>
      </c>
      <c r="HG69" s="41" t="s">
        <v>555</v>
      </c>
      <c r="HH69" s="41">
        <v>1.2641887237762239</v>
      </c>
      <c r="HI69" s="41">
        <v>1.260426223776224</v>
      </c>
      <c r="HJ69" s="41"/>
      <c r="HK69" s="41" t="s">
        <v>545</v>
      </c>
      <c r="HL69" s="41" t="s">
        <v>545</v>
      </c>
      <c r="HM69" s="41" t="s">
        <v>555</v>
      </c>
      <c r="HN69" s="41" t="s">
        <v>555</v>
      </c>
      <c r="HO69" s="41" t="s">
        <v>555</v>
      </c>
      <c r="HP69" s="41" t="s">
        <v>555</v>
      </c>
      <c r="HQ69" s="41" t="s">
        <v>555</v>
      </c>
      <c r="HR69" s="41" t="s">
        <v>555</v>
      </c>
      <c r="HS69" s="41" t="s">
        <v>555</v>
      </c>
      <c r="HT69" s="41" t="s">
        <v>555</v>
      </c>
      <c r="HU69" s="41" t="s">
        <v>545</v>
      </c>
      <c r="HV69" s="41" t="s">
        <v>545</v>
      </c>
      <c r="HW69" s="41" t="s">
        <v>555</v>
      </c>
      <c r="HX69" s="41" t="s">
        <v>555</v>
      </c>
      <c r="HY69" s="41" t="s">
        <v>555</v>
      </c>
      <c r="HZ69" s="41" t="s">
        <v>555</v>
      </c>
      <c r="IA69" s="41" t="s">
        <v>555</v>
      </c>
      <c r="IB69" s="41" t="s">
        <v>545</v>
      </c>
      <c r="IC69" s="41" t="s">
        <v>545</v>
      </c>
      <c r="ID69" s="41" t="s">
        <v>555</v>
      </c>
      <c r="IE69" s="41" t="s">
        <v>555</v>
      </c>
      <c r="IF69" s="41" t="s">
        <v>555</v>
      </c>
      <c r="IG69" s="41" t="s">
        <v>555</v>
      </c>
      <c r="IH69" s="41" t="s">
        <v>555</v>
      </c>
      <c r="II69" s="41" t="s">
        <v>555</v>
      </c>
      <c r="IJ69" s="41" t="s">
        <v>555</v>
      </c>
      <c r="IK69" s="41" t="s">
        <v>555</v>
      </c>
      <c r="IL69" s="41">
        <v>3.3711999999999999E-2</v>
      </c>
      <c r="IM69" s="41" t="s">
        <v>545</v>
      </c>
      <c r="IN69" s="41">
        <v>3.3711999999999999E-2</v>
      </c>
      <c r="IO69" s="41" t="s">
        <v>545</v>
      </c>
      <c r="IP69" s="41" t="s">
        <v>555</v>
      </c>
      <c r="IQ69" s="41" t="s">
        <v>555</v>
      </c>
      <c r="IR69" s="41" t="s">
        <v>555</v>
      </c>
      <c r="IS69" s="41" t="s">
        <v>555</v>
      </c>
      <c r="IT69" s="41" t="s">
        <v>555</v>
      </c>
      <c r="IU69" s="41" t="s">
        <v>555</v>
      </c>
      <c r="IV69" s="41" t="s">
        <v>555</v>
      </c>
      <c r="IW69" s="41" t="s">
        <v>545</v>
      </c>
      <c r="IX69" s="41"/>
      <c r="IY69" s="41"/>
      <c r="IZ69" s="41" t="s">
        <v>545</v>
      </c>
      <c r="JA69" s="41" t="s">
        <v>555</v>
      </c>
      <c r="JB69" s="41" t="s">
        <v>555</v>
      </c>
      <c r="JC69" s="41" t="s">
        <v>555</v>
      </c>
      <c r="JD69" s="41" t="s">
        <v>555</v>
      </c>
      <c r="JE69" s="41" t="s">
        <v>555</v>
      </c>
      <c r="JF69" s="41" t="s">
        <v>555</v>
      </c>
      <c r="JG69" s="41" t="s">
        <v>545</v>
      </c>
      <c r="JH69" s="41" t="s">
        <v>545</v>
      </c>
      <c r="JI69" s="41" t="s">
        <v>555</v>
      </c>
      <c r="JJ69" s="41" t="s">
        <v>555</v>
      </c>
      <c r="JK69" s="41" t="s">
        <v>555</v>
      </c>
      <c r="JL69" s="41" t="s">
        <v>555</v>
      </c>
      <c r="JM69" s="41" t="s">
        <v>545</v>
      </c>
      <c r="JN69" s="41" t="s">
        <v>545</v>
      </c>
      <c r="JO69" s="41" t="s">
        <v>555</v>
      </c>
      <c r="JP69" s="41" t="s">
        <v>555</v>
      </c>
      <c r="JQ69" s="41" t="s">
        <v>555</v>
      </c>
      <c r="JR69" s="41" t="s">
        <v>555</v>
      </c>
      <c r="JS69" s="41" t="s">
        <v>545</v>
      </c>
      <c r="JT69" s="41" t="s">
        <v>545</v>
      </c>
      <c r="JU69" s="41" t="s">
        <v>555</v>
      </c>
      <c r="JV69" s="41" t="s">
        <v>555</v>
      </c>
      <c r="JW69" s="41" t="s">
        <v>555</v>
      </c>
      <c r="JX69" s="41" t="s">
        <v>545</v>
      </c>
      <c r="JY69" s="41"/>
      <c r="JZ69" s="41" t="s">
        <v>545</v>
      </c>
      <c r="KA69" s="41" t="s">
        <v>555</v>
      </c>
      <c r="KB69" s="41" t="s">
        <v>555</v>
      </c>
      <c r="KC69" s="41" t="s">
        <v>555</v>
      </c>
      <c r="KD69" s="41" t="s">
        <v>555</v>
      </c>
      <c r="KE69" s="41" t="s">
        <v>545</v>
      </c>
      <c r="KF69" s="41" t="s">
        <v>545</v>
      </c>
      <c r="KG69" s="41" t="s">
        <v>555</v>
      </c>
      <c r="KH69" s="41" t="s">
        <v>555</v>
      </c>
      <c r="KI69" s="41" t="s">
        <v>555</v>
      </c>
      <c r="KJ69" s="41" t="s">
        <v>555</v>
      </c>
      <c r="KK69" s="41" t="s">
        <v>545</v>
      </c>
      <c r="KL69" s="41" t="s">
        <v>545</v>
      </c>
      <c r="KM69" s="41" t="s">
        <v>555</v>
      </c>
      <c r="KN69" s="41" t="s">
        <v>555</v>
      </c>
      <c r="KO69" s="41" t="s">
        <v>555</v>
      </c>
      <c r="KP69" s="41" t="s">
        <v>555</v>
      </c>
      <c r="KQ69" s="41" t="s">
        <v>555</v>
      </c>
      <c r="KR69" s="41" t="s">
        <v>555</v>
      </c>
      <c r="KS69" s="41" t="s">
        <v>555</v>
      </c>
      <c r="KT69" s="41" t="s">
        <v>545</v>
      </c>
      <c r="KU69" s="41"/>
      <c r="KV69" s="41" t="s">
        <v>545</v>
      </c>
      <c r="KW69" s="41" t="s">
        <v>555</v>
      </c>
      <c r="KX69" s="41" t="s">
        <v>555</v>
      </c>
      <c r="KY69" s="41" t="s">
        <v>555</v>
      </c>
      <c r="KZ69" s="41" t="s">
        <v>555</v>
      </c>
      <c r="LA69" s="41" t="s">
        <v>555</v>
      </c>
      <c r="LB69" s="41" t="s">
        <v>545</v>
      </c>
      <c r="LC69" s="41" t="s">
        <v>545</v>
      </c>
      <c r="LD69" s="41" t="s">
        <v>555</v>
      </c>
      <c r="LE69" s="41" t="s">
        <v>555</v>
      </c>
      <c r="LF69" s="41" t="s">
        <v>555</v>
      </c>
      <c r="LG69" s="41" t="s">
        <v>555</v>
      </c>
      <c r="LH69" s="41" t="s">
        <v>555</v>
      </c>
      <c r="LI69" s="41" t="s">
        <v>555</v>
      </c>
    </row>
    <row r="70" spans="1:321">
      <c r="A70">
        <v>130</v>
      </c>
      <c r="B70" s="31">
        <v>1055</v>
      </c>
      <c r="C70" s="31" t="s">
        <v>605</v>
      </c>
      <c r="D70" s="31" t="s">
        <v>531</v>
      </c>
      <c r="E70" s="32">
        <v>1</v>
      </c>
      <c r="F70" s="32">
        <v>599</v>
      </c>
      <c r="G70" s="32">
        <v>142</v>
      </c>
      <c r="H70" s="32">
        <v>63.2</v>
      </c>
      <c r="I70" s="32">
        <v>4.5</v>
      </c>
      <c r="J70" s="32">
        <v>1.5</v>
      </c>
      <c r="K70" s="32">
        <v>25.2</v>
      </c>
      <c r="L70" s="32">
        <v>4.9000000000000004</v>
      </c>
      <c r="M70" s="32">
        <v>0.6</v>
      </c>
      <c r="N70" s="33">
        <v>9</v>
      </c>
      <c r="O70" s="33">
        <v>2.7</v>
      </c>
      <c r="P70" s="33">
        <v>43</v>
      </c>
      <c r="Q70" s="33">
        <v>141</v>
      </c>
      <c r="R70" s="33">
        <v>78</v>
      </c>
      <c r="S70" s="33">
        <v>4</v>
      </c>
      <c r="T70" s="33">
        <v>0.67</v>
      </c>
      <c r="U70" s="33">
        <v>9</v>
      </c>
      <c r="V70" s="38">
        <v>1</v>
      </c>
      <c r="W70" s="38">
        <v>1</v>
      </c>
      <c r="X70" s="38">
        <v>0</v>
      </c>
      <c r="Y70" s="38">
        <v>6</v>
      </c>
      <c r="Z70" s="38">
        <v>0.05</v>
      </c>
      <c r="AA70" s="38">
        <v>0.04</v>
      </c>
      <c r="AB70" s="38">
        <v>1</v>
      </c>
      <c r="AC70" s="38">
        <v>19</v>
      </c>
      <c r="AD70" s="38">
        <v>19</v>
      </c>
      <c r="AE70" s="38">
        <v>0</v>
      </c>
      <c r="AF70" s="38">
        <v>0</v>
      </c>
      <c r="AG70" s="3"/>
      <c r="AH70" s="8"/>
      <c r="AI70" s="3"/>
      <c r="AJ70" s="3"/>
      <c r="AK70" s="3"/>
      <c r="AL70" s="3"/>
      <c r="AM70" s="3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</row>
    <row r="71" spans="1:321">
      <c r="A71">
        <v>131</v>
      </c>
      <c r="B71" s="31">
        <v>1056</v>
      </c>
      <c r="C71" s="31" t="s">
        <v>606</v>
      </c>
      <c r="D71" s="31" t="s">
        <v>531</v>
      </c>
      <c r="E71" s="32">
        <v>1</v>
      </c>
      <c r="F71" s="32">
        <v>599</v>
      </c>
      <c r="G71" s="32">
        <v>142</v>
      </c>
      <c r="H71" s="32">
        <v>63.2</v>
      </c>
      <c r="I71" s="32">
        <v>4.5</v>
      </c>
      <c r="J71" s="32">
        <v>1.5</v>
      </c>
      <c r="K71" s="32">
        <v>25.2</v>
      </c>
      <c r="L71" s="32">
        <v>4.9000000000000004</v>
      </c>
      <c r="M71" s="32">
        <v>0.6</v>
      </c>
      <c r="N71" s="33">
        <v>9</v>
      </c>
      <c r="O71" s="33">
        <v>2.7</v>
      </c>
      <c r="P71" s="33">
        <v>43</v>
      </c>
      <c r="Q71" s="33">
        <v>148</v>
      </c>
      <c r="R71" s="33">
        <v>97</v>
      </c>
      <c r="S71" s="33">
        <v>4</v>
      </c>
      <c r="T71" s="33">
        <v>0.7</v>
      </c>
      <c r="U71" s="33">
        <v>9</v>
      </c>
      <c r="V71" s="38">
        <v>1</v>
      </c>
      <c r="W71" s="38">
        <v>1</v>
      </c>
      <c r="X71" s="38">
        <v>0</v>
      </c>
      <c r="Y71" s="38">
        <v>7</v>
      </c>
      <c r="Z71" s="38">
        <v>0.08</v>
      </c>
      <c r="AA71" s="38">
        <v>0.05</v>
      </c>
      <c r="AB71" s="38">
        <v>1.3</v>
      </c>
      <c r="AC71" s="38">
        <v>21</v>
      </c>
      <c r="AD71" s="38">
        <v>21</v>
      </c>
      <c r="AE71" s="38">
        <v>0</v>
      </c>
      <c r="AF71" s="38">
        <v>0</v>
      </c>
      <c r="AG71" s="3"/>
      <c r="AH71" s="8"/>
      <c r="AI71" s="3"/>
      <c r="AJ71" s="3"/>
      <c r="AK71" s="3"/>
      <c r="AL71" s="3"/>
      <c r="AM71" s="3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</row>
    <row r="72" spans="1:321">
      <c r="A72">
        <v>132</v>
      </c>
      <c r="B72" s="31">
        <v>1040</v>
      </c>
      <c r="C72" s="31" t="s">
        <v>607</v>
      </c>
      <c r="D72" s="31" t="s">
        <v>531</v>
      </c>
      <c r="E72" s="32">
        <v>1</v>
      </c>
      <c r="F72" s="32">
        <v>1440</v>
      </c>
      <c r="G72" s="32">
        <v>341</v>
      </c>
      <c r="H72" s="32">
        <v>11.8</v>
      </c>
      <c r="I72" s="32">
        <v>10.8</v>
      </c>
      <c r="J72" s="32">
        <v>3.5</v>
      </c>
      <c r="K72" s="32">
        <v>60.5</v>
      </c>
      <c r="L72" s="32">
        <v>11.9</v>
      </c>
      <c r="M72" s="32">
        <v>1.5</v>
      </c>
      <c r="N72" s="33">
        <v>18</v>
      </c>
      <c r="O72" s="33">
        <v>6.4</v>
      </c>
      <c r="P72" s="33">
        <v>101</v>
      </c>
      <c r="Q72" s="33">
        <v>356</v>
      </c>
      <c r="R72" s="33">
        <v>280</v>
      </c>
      <c r="S72" s="33">
        <v>4</v>
      </c>
      <c r="T72" s="33">
        <v>1.69</v>
      </c>
      <c r="U72" s="33">
        <v>26</v>
      </c>
      <c r="V72" s="38">
        <v>1</v>
      </c>
      <c r="W72" s="38">
        <v>1</v>
      </c>
      <c r="X72" s="38">
        <v>0</v>
      </c>
      <c r="Y72" s="38">
        <v>8.2899999999999991</v>
      </c>
      <c r="Z72" s="38">
        <v>0.24</v>
      </c>
      <c r="AA72" s="38">
        <v>0.11</v>
      </c>
      <c r="AB72" s="38">
        <v>3.3</v>
      </c>
      <c r="AC72" s="37"/>
      <c r="AD72" s="37"/>
      <c r="AE72" s="38">
        <v>0</v>
      </c>
      <c r="AF72" s="38">
        <v>0</v>
      </c>
      <c r="AG72" s="3"/>
      <c r="AH72" s="8"/>
      <c r="AI72" s="3"/>
      <c r="AJ72" s="3"/>
      <c r="AK72" s="3"/>
      <c r="AL72" s="3"/>
      <c r="AM72" s="3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</row>
    <row r="73" spans="1:321">
      <c r="A73">
        <v>133</v>
      </c>
      <c r="B73" s="31">
        <v>1041</v>
      </c>
      <c r="C73" s="31" t="s">
        <v>608</v>
      </c>
      <c r="D73" s="31" t="s">
        <v>531</v>
      </c>
      <c r="E73" s="32">
        <v>1</v>
      </c>
      <c r="F73" s="32">
        <v>1490</v>
      </c>
      <c r="G73" s="32">
        <v>351</v>
      </c>
      <c r="H73" s="32">
        <v>8.8000000000000007</v>
      </c>
      <c r="I73" s="32">
        <v>13.3</v>
      </c>
      <c r="J73" s="32">
        <v>2.4</v>
      </c>
      <c r="K73" s="32">
        <v>65.099999999999994</v>
      </c>
      <c r="L73" s="32">
        <v>8</v>
      </c>
      <c r="M73" s="32">
        <v>2.4</v>
      </c>
      <c r="N73" s="33">
        <v>180</v>
      </c>
      <c r="O73" s="33">
        <v>7.6</v>
      </c>
      <c r="P73" s="33">
        <v>184</v>
      </c>
      <c r="Q73" s="33">
        <v>429</v>
      </c>
      <c r="R73" s="33">
        <v>427</v>
      </c>
      <c r="S73" s="33">
        <v>12</v>
      </c>
      <c r="T73" s="33">
        <v>3.63</v>
      </c>
      <c r="U73" s="33">
        <v>4</v>
      </c>
      <c r="V73" s="38">
        <v>0</v>
      </c>
      <c r="W73" s="38">
        <v>1</v>
      </c>
      <c r="X73" s="38">
        <v>0</v>
      </c>
      <c r="Y73" s="38">
        <v>5</v>
      </c>
      <c r="Z73" s="38">
        <v>0.39</v>
      </c>
      <c r="AA73" s="38">
        <v>0.27</v>
      </c>
      <c r="AB73" s="38">
        <v>3.4</v>
      </c>
      <c r="AC73" s="38">
        <v>166</v>
      </c>
      <c r="AD73" s="38">
        <v>166</v>
      </c>
      <c r="AE73" s="38">
        <v>0</v>
      </c>
      <c r="AF73" s="38">
        <v>3</v>
      </c>
      <c r="AG73" s="3"/>
      <c r="AH73" s="8"/>
      <c r="AI73" s="3"/>
      <c r="AJ73" s="3"/>
      <c r="AK73" s="3"/>
      <c r="AL73" s="3"/>
      <c r="AM73" s="3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</row>
    <row r="74" spans="1:321">
      <c r="A74">
        <v>135</v>
      </c>
      <c r="B74" s="31">
        <v>1042</v>
      </c>
      <c r="C74" s="31" t="s">
        <v>609</v>
      </c>
      <c r="D74" s="31" t="s">
        <v>531</v>
      </c>
      <c r="E74" s="32">
        <v>1</v>
      </c>
      <c r="F74" s="32">
        <v>1410</v>
      </c>
      <c r="G74" s="32">
        <v>334</v>
      </c>
      <c r="H74" s="32">
        <v>11.7</v>
      </c>
      <c r="I74" s="32">
        <v>11.4</v>
      </c>
      <c r="J74" s="32">
        <v>1.8</v>
      </c>
      <c r="K74" s="32">
        <v>62.4</v>
      </c>
      <c r="L74" s="32">
        <v>11.3</v>
      </c>
      <c r="M74" s="32">
        <v>1.4</v>
      </c>
      <c r="N74" s="33">
        <v>34</v>
      </c>
      <c r="O74" s="33">
        <v>3.8</v>
      </c>
      <c r="P74" s="33">
        <v>117</v>
      </c>
      <c r="Q74" s="33">
        <v>283</v>
      </c>
      <c r="R74" s="33">
        <v>331</v>
      </c>
      <c r="S74" s="33">
        <v>2</v>
      </c>
      <c r="T74" s="33">
        <v>2.33</v>
      </c>
      <c r="U74" s="33">
        <v>39</v>
      </c>
      <c r="V74" s="38">
        <v>0</v>
      </c>
      <c r="W74" s="38">
        <v>0</v>
      </c>
      <c r="X74" s="38">
        <v>0</v>
      </c>
      <c r="Y74" s="38">
        <v>2</v>
      </c>
      <c r="Z74" s="38">
        <v>0.5</v>
      </c>
      <c r="AA74" s="38">
        <v>0.14000000000000001</v>
      </c>
      <c r="AB74" s="38">
        <v>3.5</v>
      </c>
      <c r="AC74" s="38">
        <v>80</v>
      </c>
      <c r="AD74" s="38">
        <v>0</v>
      </c>
      <c r="AE74" s="38">
        <v>0</v>
      </c>
      <c r="AF74" s="38">
        <v>0</v>
      </c>
      <c r="AG74" s="3"/>
      <c r="AH74" s="8"/>
      <c r="AI74" s="3"/>
      <c r="AJ74" s="3">
        <v>635</v>
      </c>
      <c r="AK74" s="3"/>
      <c r="AL74" s="3"/>
      <c r="AM74" s="3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</row>
    <row r="75" spans="1:321">
      <c r="A75">
        <v>138</v>
      </c>
      <c r="B75" s="31">
        <v>1043</v>
      </c>
      <c r="C75" s="31" t="s">
        <v>610</v>
      </c>
      <c r="D75" s="31" t="s">
        <v>531</v>
      </c>
      <c r="E75" s="32">
        <v>1</v>
      </c>
      <c r="F75" s="32">
        <v>1480</v>
      </c>
      <c r="G75" s="32">
        <v>349</v>
      </c>
      <c r="H75" s="32">
        <v>12.2</v>
      </c>
      <c r="I75" s="32">
        <v>11.2</v>
      </c>
      <c r="J75" s="32">
        <v>1.6</v>
      </c>
      <c r="K75" s="32">
        <v>70.7</v>
      </c>
      <c r="L75" s="32">
        <v>3.6</v>
      </c>
      <c r="M75" s="32">
        <v>0.7</v>
      </c>
      <c r="N75" s="33">
        <v>35</v>
      </c>
      <c r="O75" s="33">
        <v>5.6</v>
      </c>
      <c r="P75" s="33">
        <v>31</v>
      </c>
      <c r="Q75" s="33">
        <v>183</v>
      </c>
      <c r="R75" s="33">
        <v>129</v>
      </c>
      <c r="S75" s="33">
        <v>2</v>
      </c>
      <c r="T75" s="33">
        <v>0.87</v>
      </c>
      <c r="U75" s="33">
        <v>0</v>
      </c>
      <c r="V75" s="38">
        <v>93</v>
      </c>
      <c r="W75" s="38">
        <v>93</v>
      </c>
      <c r="X75" s="38">
        <v>93</v>
      </c>
      <c r="Y75" s="38">
        <v>2</v>
      </c>
      <c r="Z75" s="38">
        <v>0.91</v>
      </c>
      <c r="AA75" s="38">
        <v>0.56999999999999995</v>
      </c>
      <c r="AB75" s="38">
        <v>5.9</v>
      </c>
      <c r="AC75" s="38" t="s">
        <v>611</v>
      </c>
      <c r="AD75" s="38">
        <v>42</v>
      </c>
      <c r="AE75" s="38">
        <v>0.7</v>
      </c>
      <c r="AF75" s="38">
        <v>0</v>
      </c>
      <c r="AG75" s="3"/>
      <c r="AH75" s="8" t="s">
        <v>545</v>
      </c>
      <c r="AI75" s="3"/>
      <c r="AJ75" s="3">
        <v>123</v>
      </c>
      <c r="AK75" s="3"/>
      <c r="AL75" s="3"/>
      <c r="AM75" s="3"/>
      <c r="AN75" s="40">
        <v>370</v>
      </c>
      <c r="AO75" s="40">
        <v>710</v>
      </c>
      <c r="AP75" s="40">
        <v>390</v>
      </c>
      <c r="AQ75" s="40">
        <v>110</v>
      </c>
      <c r="AR75" s="40">
        <v>150</v>
      </c>
      <c r="AS75" s="40">
        <v>610</v>
      </c>
      <c r="AT75" s="40">
        <v>330</v>
      </c>
      <c r="AU75" s="40">
        <v>270</v>
      </c>
      <c r="AV75" s="40">
        <v>100</v>
      </c>
      <c r="AW75" s="40">
        <v>460</v>
      </c>
      <c r="AX75" s="40">
        <v>350</v>
      </c>
      <c r="AY75" s="40">
        <v>220</v>
      </c>
      <c r="AZ75" s="40">
        <v>310</v>
      </c>
      <c r="BA75" s="40">
        <v>470</v>
      </c>
      <c r="BB75" s="40">
        <v>3650</v>
      </c>
      <c r="BC75" s="40">
        <v>300</v>
      </c>
      <c r="BD75" s="40">
        <v>1220</v>
      </c>
      <c r="BE75" s="40">
        <v>350</v>
      </c>
      <c r="BF75" s="41">
        <v>1.0720000000000001</v>
      </c>
      <c r="BG75" s="42"/>
      <c r="BH75" s="42"/>
      <c r="BI75" s="43">
        <v>1.0720000000000001</v>
      </c>
      <c r="BJ75" s="41">
        <v>0.21804480000000001</v>
      </c>
      <c r="BK75" s="41">
        <v>0.18990480000000001</v>
      </c>
      <c r="BL75" s="41">
        <v>0.66222800000000004</v>
      </c>
      <c r="BM75" s="41" t="s">
        <v>545</v>
      </c>
      <c r="BN75" s="45">
        <v>0</v>
      </c>
      <c r="BO75" s="41" t="s">
        <v>555</v>
      </c>
      <c r="BP75" s="41" t="s">
        <v>555</v>
      </c>
      <c r="BQ75" s="41" t="s">
        <v>555</v>
      </c>
      <c r="BR75" s="41" t="s">
        <v>555</v>
      </c>
      <c r="BS75" s="41" t="s">
        <v>555</v>
      </c>
      <c r="BT75" s="41" t="s">
        <v>555</v>
      </c>
      <c r="BU75" s="41" t="s">
        <v>555</v>
      </c>
      <c r="BV75" s="41" t="s">
        <v>555</v>
      </c>
      <c r="BW75" s="41" t="s">
        <v>555</v>
      </c>
      <c r="BX75" s="41" t="s">
        <v>555</v>
      </c>
      <c r="BY75" s="41">
        <v>4.0200000000000007E-2</v>
      </c>
      <c r="BZ75" s="41">
        <v>0.62202800000000003</v>
      </c>
      <c r="CA75" s="41" t="s">
        <v>555</v>
      </c>
      <c r="CB75" s="41" t="s">
        <v>555</v>
      </c>
      <c r="CC75" s="41" t="s">
        <v>555</v>
      </c>
      <c r="CD75" s="41" t="s">
        <v>555</v>
      </c>
      <c r="CE75" s="41" t="s">
        <v>555</v>
      </c>
      <c r="CF75" s="41" t="s">
        <v>555</v>
      </c>
      <c r="CG75" s="41" t="s">
        <v>545</v>
      </c>
      <c r="CH75" s="41" t="s">
        <v>545</v>
      </c>
      <c r="CI75" s="41" t="s">
        <v>545</v>
      </c>
      <c r="CJ75" s="44" t="s">
        <v>545</v>
      </c>
      <c r="CK75" s="41" t="s">
        <v>545</v>
      </c>
      <c r="CL75" s="44" t="s">
        <v>545</v>
      </c>
      <c r="CM75" s="41" t="s">
        <v>545</v>
      </c>
      <c r="CN75" s="41" t="s">
        <v>545</v>
      </c>
      <c r="CO75" s="41" t="s">
        <v>545</v>
      </c>
      <c r="CP75" s="41" t="s">
        <v>545</v>
      </c>
      <c r="CQ75" s="41" t="s">
        <v>545</v>
      </c>
      <c r="CR75" s="41" t="s">
        <v>555</v>
      </c>
      <c r="CS75" s="41">
        <v>0.19011919999999999</v>
      </c>
      <c r="CT75" s="41" t="s">
        <v>555</v>
      </c>
      <c r="CU75" s="41" t="s">
        <v>545</v>
      </c>
      <c r="CV75" s="41" t="s">
        <v>555</v>
      </c>
      <c r="CW75" s="41">
        <v>1.7956E-2</v>
      </c>
      <c r="CX75" s="41" t="s">
        <v>555</v>
      </c>
      <c r="CY75" s="41" t="s">
        <v>545</v>
      </c>
      <c r="CZ75" s="41" t="s">
        <v>545</v>
      </c>
      <c r="DA75" s="41" t="s">
        <v>545</v>
      </c>
      <c r="DB75" s="41" t="s">
        <v>545</v>
      </c>
      <c r="DC75" s="41" t="s">
        <v>545</v>
      </c>
      <c r="DD75" s="41" t="s">
        <v>545</v>
      </c>
      <c r="DE75" s="41" t="s">
        <v>555</v>
      </c>
      <c r="DF75" s="41" t="s">
        <v>555</v>
      </c>
      <c r="DG75" s="41" t="s">
        <v>555</v>
      </c>
      <c r="DH75" s="41" t="s">
        <v>555</v>
      </c>
      <c r="DI75" s="41" t="s">
        <v>555</v>
      </c>
      <c r="DJ75" s="41" t="s">
        <v>555</v>
      </c>
      <c r="DK75" s="41" t="s">
        <v>555</v>
      </c>
      <c r="DL75" s="41" t="s">
        <v>555</v>
      </c>
      <c r="DM75" s="41" t="s">
        <v>545</v>
      </c>
      <c r="DN75" s="41" t="s">
        <v>545</v>
      </c>
      <c r="DO75" s="41" t="s">
        <v>545</v>
      </c>
      <c r="DP75" s="41" t="s">
        <v>555</v>
      </c>
      <c r="DQ75" s="41" t="s">
        <v>555</v>
      </c>
      <c r="DR75" s="41" t="s">
        <v>555</v>
      </c>
      <c r="DS75" s="41" t="s">
        <v>555</v>
      </c>
      <c r="DT75" s="41" t="s">
        <v>555</v>
      </c>
      <c r="DU75" s="41" t="s">
        <v>555</v>
      </c>
      <c r="DV75" s="41" t="s">
        <v>545</v>
      </c>
      <c r="DW75" s="41" t="s">
        <v>545</v>
      </c>
      <c r="DX75" s="41" t="s">
        <v>555</v>
      </c>
      <c r="DY75" s="41" t="s">
        <v>555</v>
      </c>
      <c r="DZ75" s="41" t="s">
        <v>555</v>
      </c>
      <c r="EA75" s="41" t="s">
        <v>555</v>
      </c>
      <c r="EB75" s="41" t="s">
        <v>545</v>
      </c>
      <c r="EC75" s="41" t="s">
        <v>545</v>
      </c>
      <c r="ED75" s="41" t="s">
        <v>545</v>
      </c>
      <c r="EE75" s="41" t="s">
        <v>545</v>
      </c>
      <c r="EF75" s="41" t="s">
        <v>555</v>
      </c>
      <c r="EG75" s="41" t="s">
        <v>555</v>
      </c>
      <c r="EH75" s="41" t="s">
        <v>555</v>
      </c>
      <c r="EI75" s="41" t="s">
        <v>555</v>
      </c>
      <c r="EJ75" s="41" t="s">
        <v>555</v>
      </c>
      <c r="EK75" s="41" t="s">
        <v>555</v>
      </c>
      <c r="EL75" s="41" t="s">
        <v>555</v>
      </c>
      <c r="EM75" s="41" t="s">
        <v>555</v>
      </c>
      <c r="EN75" s="41" t="s">
        <v>555</v>
      </c>
      <c r="EO75" s="41" t="s">
        <v>555</v>
      </c>
      <c r="EP75" s="41" t="s">
        <v>545</v>
      </c>
      <c r="EQ75" s="41" t="s">
        <v>545</v>
      </c>
      <c r="ER75" s="41" t="s">
        <v>555</v>
      </c>
      <c r="ES75" s="41" t="s">
        <v>555</v>
      </c>
      <c r="ET75" s="41" t="s">
        <v>555</v>
      </c>
      <c r="EU75" s="41" t="s">
        <v>555</v>
      </c>
      <c r="EV75" s="41" t="s">
        <v>555</v>
      </c>
      <c r="EW75" s="41" t="s">
        <v>555</v>
      </c>
      <c r="EX75" s="41" t="s">
        <v>555</v>
      </c>
      <c r="EY75" s="41">
        <v>0.17468240000000002</v>
      </c>
      <c r="EZ75" s="41"/>
      <c r="FA75" s="41">
        <v>0.16326560000000001</v>
      </c>
      <c r="FB75" s="41"/>
      <c r="FC75" s="41"/>
      <c r="FD75" s="41"/>
      <c r="FE75" s="41"/>
      <c r="FF75" s="41">
        <v>1.0505599999999999E-2</v>
      </c>
      <c r="FG75" s="41" t="s">
        <v>545</v>
      </c>
      <c r="FH75" s="41" t="s">
        <v>555</v>
      </c>
      <c r="FI75" s="41" t="s">
        <v>555</v>
      </c>
      <c r="FJ75" s="41" t="s">
        <v>555</v>
      </c>
      <c r="FK75" s="41" t="s">
        <v>555</v>
      </c>
      <c r="FL75" s="41" t="s">
        <v>555</v>
      </c>
      <c r="FM75" s="41" t="s">
        <v>555</v>
      </c>
      <c r="FN75" s="41" t="s">
        <v>555</v>
      </c>
      <c r="FO75" s="41" t="s">
        <v>555</v>
      </c>
      <c r="FP75" s="41" t="s">
        <v>555</v>
      </c>
      <c r="FQ75" s="41" t="s">
        <v>555</v>
      </c>
      <c r="FR75" s="41" t="s">
        <v>555</v>
      </c>
      <c r="FS75" s="41" t="s">
        <v>555</v>
      </c>
      <c r="FT75" s="41" t="s">
        <v>555</v>
      </c>
      <c r="FU75" s="41" t="s">
        <v>555</v>
      </c>
      <c r="FV75" s="41">
        <v>9.0583999999999994E-3</v>
      </c>
      <c r="FW75" s="41">
        <v>8.8976000000000003E-3</v>
      </c>
      <c r="FX75" s="41"/>
      <c r="FY75" s="41" t="s">
        <v>545</v>
      </c>
      <c r="FZ75" s="41" t="s">
        <v>555</v>
      </c>
      <c r="GA75" s="41" t="s">
        <v>555</v>
      </c>
      <c r="GB75" s="41" t="s">
        <v>555</v>
      </c>
      <c r="GC75" s="41" t="s">
        <v>555</v>
      </c>
      <c r="GD75" s="41" t="s">
        <v>555</v>
      </c>
      <c r="GE75" s="41" t="s">
        <v>555</v>
      </c>
      <c r="GF75" s="41" t="s">
        <v>555</v>
      </c>
      <c r="GG75" s="41" t="s">
        <v>555</v>
      </c>
      <c r="GH75" s="41" t="s">
        <v>545</v>
      </c>
      <c r="GI75" s="41" t="s">
        <v>545</v>
      </c>
      <c r="GJ75" s="41"/>
      <c r="GK75" s="41" t="s">
        <v>545</v>
      </c>
      <c r="GL75" s="41" t="s">
        <v>555</v>
      </c>
      <c r="GM75" s="41" t="s">
        <v>555</v>
      </c>
      <c r="GN75" s="41" t="s">
        <v>555</v>
      </c>
      <c r="GO75" s="41" t="s">
        <v>555</v>
      </c>
      <c r="GP75" s="41" t="s">
        <v>555</v>
      </c>
      <c r="GQ75" s="41" t="s">
        <v>555</v>
      </c>
      <c r="GR75" s="41" t="s">
        <v>555</v>
      </c>
      <c r="GS75" s="41" t="s">
        <v>545</v>
      </c>
      <c r="GT75" s="41"/>
      <c r="GU75" s="41" t="s">
        <v>545</v>
      </c>
      <c r="GV75" s="41" t="s">
        <v>555</v>
      </c>
      <c r="GW75" s="41" t="s">
        <v>555</v>
      </c>
      <c r="GX75" s="41" t="s">
        <v>555</v>
      </c>
      <c r="GY75" s="41" t="s">
        <v>555</v>
      </c>
      <c r="GZ75" s="41" t="s">
        <v>545</v>
      </c>
      <c r="HA75" s="41" t="s">
        <v>545</v>
      </c>
      <c r="HB75" s="41" t="s">
        <v>555</v>
      </c>
      <c r="HC75" s="41" t="s">
        <v>555</v>
      </c>
      <c r="HD75" s="41" t="s">
        <v>555</v>
      </c>
      <c r="HE75" s="41" t="s">
        <v>555</v>
      </c>
      <c r="HF75" s="41" t="s">
        <v>555</v>
      </c>
      <c r="HG75" s="41" t="s">
        <v>555</v>
      </c>
      <c r="HH75" s="41">
        <v>0.62202800000000003</v>
      </c>
      <c r="HI75" s="41">
        <v>0.62100960000000005</v>
      </c>
      <c r="HJ75" s="41"/>
      <c r="HK75" s="41" t="s">
        <v>545</v>
      </c>
      <c r="HL75" s="41" t="s">
        <v>545</v>
      </c>
      <c r="HM75" s="41" t="s">
        <v>555</v>
      </c>
      <c r="HN75" s="41" t="s">
        <v>555</v>
      </c>
      <c r="HO75" s="41" t="s">
        <v>555</v>
      </c>
      <c r="HP75" s="41" t="s">
        <v>555</v>
      </c>
      <c r="HQ75" s="41" t="s">
        <v>555</v>
      </c>
      <c r="HR75" s="41" t="s">
        <v>555</v>
      </c>
      <c r="HS75" s="41" t="s">
        <v>555</v>
      </c>
      <c r="HT75" s="41" t="s">
        <v>555</v>
      </c>
      <c r="HU75" s="41" t="s">
        <v>545</v>
      </c>
      <c r="HV75" s="41" t="s">
        <v>545</v>
      </c>
      <c r="HW75" s="41" t="s">
        <v>555</v>
      </c>
      <c r="HX75" s="41" t="s">
        <v>555</v>
      </c>
      <c r="HY75" s="41" t="s">
        <v>555</v>
      </c>
      <c r="HZ75" s="41" t="s">
        <v>555</v>
      </c>
      <c r="IA75" s="41" t="s">
        <v>555</v>
      </c>
      <c r="IB75" s="41" t="s">
        <v>545</v>
      </c>
      <c r="IC75" s="41" t="s">
        <v>545</v>
      </c>
      <c r="ID75" s="41" t="s">
        <v>555</v>
      </c>
      <c r="IE75" s="41" t="s">
        <v>555</v>
      </c>
      <c r="IF75" s="41" t="s">
        <v>555</v>
      </c>
      <c r="IG75" s="41" t="s">
        <v>555</v>
      </c>
      <c r="IH75" s="41" t="s">
        <v>555</v>
      </c>
      <c r="II75" s="41" t="s">
        <v>555</v>
      </c>
      <c r="IJ75" s="41" t="s">
        <v>555</v>
      </c>
      <c r="IK75" s="41" t="s">
        <v>555</v>
      </c>
      <c r="IL75" s="41">
        <v>4.0200000000000007E-2</v>
      </c>
      <c r="IM75" s="41" t="s">
        <v>545</v>
      </c>
      <c r="IN75" s="41">
        <v>4.0200000000000007E-2</v>
      </c>
      <c r="IO75" s="41" t="s">
        <v>545</v>
      </c>
      <c r="IP75" s="41" t="s">
        <v>555</v>
      </c>
      <c r="IQ75" s="41" t="s">
        <v>555</v>
      </c>
      <c r="IR75" s="41" t="s">
        <v>555</v>
      </c>
      <c r="IS75" s="41" t="s">
        <v>555</v>
      </c>
      <c r="IT75" s="41" t="s">
        <v>555</v>
      </c>
      <c r="IU75" s="41" t="s">
        <v>555</v>
      </c>
      <c r="IV75" s="41" t="s">
        <v>555</v>
      </c>
      <c r="IW75" s="41" t="s">
        <v>545</v>
      </c>
      <c r="IX75" s="41"/>
      <c r="IY75" s="41"/>
      <c r="IZ75" s="41" t="s">
        <v>545</v>
      </c>
      <c r="JA75" s="41" t="s">
        <v>555</v>
      </c>
      <c r="JB75" s="41" t="s">
        <v>555</v>
      </c>
      <c r="JC75" s="41" t="s">
        <v>555</v>
      </c>
      <c r="JD75" s="41" t="s">
        <v>555</v>
      </c>
      <c r="JE75" s="41" t="s">
        <v>555</v>
      </c>
      <c r="JF75" s="41" t="s">
        <v>555</v>
      </c>
      <c r="JG75" s="41" t="s">
        <v>545</v>
      </c>
      <c r="JH75" s="41" t="s">
        <v>545</v>
      </c>
      <c r="JI75" s="41" t="s">
        <v>555</v>
      </c>
      <c r="JJ75" s="41" t="s">
        <v>555</v>
      </c>
      <c r="JK75" s="41" t="s">
        <v>555</v>
      </c>
      <c r="JL75" s="41" t="s">
        <v>555</v>
      </c>
      <c r="JM75" s="41" t="s">
        <v>545</v>
      </c>
      <c r="JN75" s="41" t="s">
        <v>545</v>
      </c>
      <c r="JO75" s="41" t="s">
        <v>555</v>
      </c>
      <c r="JP75" s="41" t="s">
        <v>555</v>
      </c>
      <c r="JQ75" s="41" t="s">
        <v>555</v>
      </c>
      <c r="JR75" s="41" t="s">
        <v>555</v>
      </c>
      <c r="JS75" s="41" t="s">
        <v>545</v>
      </c>
      <c r="JT75" s="41" t="s">
        <v>545</v>
      </c>
      <c r="JU75" s="41" t="s">
        <v>555</v>
      </c>
      <c r="JV75" s="41" t="s">
        <v>555</v>
      </c>
      <c r="JW75" s="41" t="s">
        <v>555</v>
      </c>
      <c r="JX75" s="41" t="s">
        <v>545</v>
      </c>
      <c r="JY75" s="41"/>
      <c r="JZ75" s="41" t="s">
        <v>545</v>
      </c>
      <c r="KA75" s="41" t="s">
        <v>555</v>
      </c>
      <c r="KB75" s="41" t="s">
        <v>555</v>
      </c>
      <c r="KC75" s="41" t="s">
        <v>555</v>
      </c>
      <c r="KD75" s="41" t="s">
        <v>555</v>
      </c>
      <c r="KE75" s="41" t="s">
        <v>545</v>
      </c>
      <c r="KF75" s="41" t="s">
        <v>545</v>
      </c>
      <c r="KG75" s="41" t="s">
        <v>555</v>
      </c>
      <c r="KH75" s="41" t="s">
        <v>555</v>
      </c>
      <c r="KI75" s="41" t="s">
        <v>555</v>
      </c>
      <c r="KJ75" s="41" t="s">
        <v>555</v>
      </c>
      <c r="KK75" s="41" t="s">
        <v>545</v>
      </c>
      <c r="KL75" s="41" t="s">
        <v>545</v>
      </c>
      <c r="KM75" s="41" t="s">
        <v>555</v>
      </c>
      <c r="KN75" s="41" t="s">
        <v>555</v>
      </c>
      <c r="KO75" s="41" t="s">
        <v>555</v>
      </c>
      <c r="KP75" s="41" t="s">
        <v>555</v>
      </c>
      <c r="KQ75" s="41" t="s">
        <v>555</v>
      </c>
      <c r="KR75" s="41" t="s">
        <v>555</v>
      </c>
      <c r="KS75" s="41" t="s">
        <v>555</v>
      </c>
      <c r="KT75" s="41" t="s">
        <v>545</v>
      </c>
      <c r="KU75" s="41"/>
      <c r="KV75" s="41" t="s">
        <v>545</v>
      </c>
      <c r="KW75" s="41" t="s">
        <v>555</v>
      </c>
      <c r="KX75" s="41" t="s">
        <v>555</v>
      </c>
      <c r="KY75" s="41" t="s">
        <v>555</v>
      </c>
      <c r="KZ75" s="41" t="s">
        <v>555</v>
      </c>
      <c r="LA75" s="41" t="s">
        <v>555</v>
      </c>
      <c r="LB75" s="41" t="s">
        <v>545</v>
      </c>
      <c r="LC75" s="41" t="s">
        <v>545</v>
      </c>
      <c r="LD75" s="41" t="s">
        <v>555</v>
      </c>
      <c r="LE75" s="41" t="s">
        <v>555</v>
      </c>
      <c r="LF75" s="41" t="s">
        <v>555</v>
      </c>
      <c r="LG75" s="41" t="s">
        <v>555</v>
      </c>
      <c r="LH75" s="41" t="s">
        <v>555</v>
      </c>
      <c r="LI75" s="41" t="s">
        <v>555</v>
      </c>
    </row>
    <row r="76" spans="1:321">
      <c r="A76">
        <v>139</v>
      </c>
      <c r="B76" s="31">
        <v>1044</v>
      </c>
      <c r="C76" s="31" t="s">
        <v>612</v>
      </c>
      <c r="D76" s="31" t="s">
        <v>531</v>
      </c>
      <c r="E76" s="32">
        <v>1</v>
      </c>
      <c r="F76" s="32">
        <v>1380</v>
      </c>
      <c r="G76" s="32">
        <v>328</v>
      </c>
      <c r="H76" s="32">
        <v>12.5</v>
      </c>
      <c r="I76" s="32">
        <v>11.3</v>
      </c>
      <c r="J76" s="32">
        <v>2.5</v>
      </c>
      <c r="K76" s="32">
        <v>58</v>
      </c>
      <c r="L76" s="32">
        <v>14</v>
      </c>
      <c r="M76" s="32">
        <v>1.7</v>
      </c>
      <c r="N76" s="33">
        <v>39</v>
      </c>
      <c r="O76" s="33">
        <v>4</v>
      </c>
      <c r="P76" s="33">
        <v>125</v>
      </c>
      <c r="Q76" s="33">
        <v>315</v>
      </c>
      <c r="R76" s="33">
        <v>366</v>
      </c>
      <c r="S76" s="33">
        <v>3</v>
      </c>
      <c r="T76" s="33">
        <v>3</v>
      </c>
      <c r="U76" s="33">
        <v>48</v>
      </c>
      <c r="V76" s="38">
        <v>0</v>
      </c>
      <c r="W76" s="38">
        <v>1</v>
      </c>
      <c r="X76" s="38">
        <v>0</v>
      </c>
      <c r="Y76" s="38">
        <v>3</v>
      </c>
      <c r="Z76" s="38">
        <v>0.43</v>
      </c>
      <c r="AA76" s="38">
        <v>0.14000000000000001</v>
      </c>
      <c r="AB76" s="38">
        <v>2.7</v>
      </c>
      <c r="AC76" s="37"/>
      <c r="AD76" s="37"/>
      <c r="AE76" s="38">
        <v>0</v>
      </c>
      <c r="AF76" s="38">
        <v>0</v>
      </c>
      <c r="AG76" s="3"/>
      <c r="AH76" s="8"/>
      <c r="AI76" s="3"/>
      <c r="AJ76" s="3">
        <v>624</v>
      </c>
      <c r="AK76" s="3"/>
      <c r="AL76" s="3"/>
      <c r="AM76" s="3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</row>
    <row r="77" spans="1:321">
      <c r="A77">
        <v>142</v>
      </c>
      <c r="B77" s="31">
        <v>1045</v>
      </c>
      <c r="C77" s="31" t="s">
        <v>613</v>
      </c>
      <c r="D77" s="31" t="s">
        <v>531</v>
      </c>
      <c r="E77" s="32">
        <v>1</v>
      </c>
      <c r="F77" s="32">
        <v>1380</v>
      </c>
      <c r="G77" s="32">
        <v>328</v>
      </c>
      <c r="H77" s="32">
        <v>12.5</v>
      </c>
      <c r="I77" s="32">
        <v>11.6</v>
      </c>
      <c r="J77" s="32">
        <v>2.5</v>
      </c>
      <c r="K77" s="32">
        <v>57.8</v>
      </c>
      <c r="L77" s="32">
        <v>14</v>
      </c>
      <c r="M77" s="32">
        <v>1.7</v>
      </c>
      <c r="N77" s="33">
        <v>39</v>
      </c>
      <c r="O77" s="33">
        <v>4.9000000000000004</v>
      </c>
      <c r="P77" s="33">
        <v>122</v>
      </c>
      <c r="Q77" s="33">
        <v>205</v>
      </c>
      <c r="R77" s="33">
        <v>358</v>
      </c>
      <c r="S77" s="33">
        <v>2</v>
      </c>
      <c r="T77" s="33">
        <v>3</v>
      </c>
      <c r="U77" s="33">
        <v>47</v>
      </c>
      <c r="V77" s="38">
        <v>0</v>
      </c>
      <c r="W77" s="38">
        <v>1</v>
      </c>
      <c r="X77" s="38">
        <v>0</v>
      </c>
      <c r="Y77" s="38">
        <v>5</v>
      </c>
      <c r="Z77" s="38">
        <v>0.39</v>
      </c>
      <c r="AA77" s="38">
        <v>0.13</v>
      </c>
      <c r="AB77" s="38">
        <v>2.7</v>
      </c>
      <c r="AC77" s="38">
        <v>57</v>
      </c>
      <c r="AD77" s="38">
        <v>57</v>
      </c>
      <c r="AE77" s="38">
        <v>0</v>
      </c>
      <c r="AF77" s="38">
        <v>0</v>
      </c>
      <c r="AG77" s="3"/>
      <c r="AH77" s="8"/>
      <c r="AI77" s="3"/>
      <c r="AJ77" s="3">
        <v>624</v>
      </c>
      <c r="AK77" s="3"/>
      <c r="AL77" s="3"/>
      <c r="AM77" s="3"/>
      <c r="AN77" s="40">
        <v>530</v>
      </c>
      <c r="AO77" s="40">
        <v>985</v>
      </c>
      <c r="AP77" s="40">
        <v>455</v>
      </c>
      <c r="AQ77" s="40">
        <v>202.98052741228068</v>
      </c>
      <c r="AR77" s="40" t="s">
        <v>545</v>
      </c>
      <c r="AS77" s="40">
        <v>590</v>
      </c>
      <c r="AT77" s="40">
        <v>410</v>
      </c>
      <c r="AU77" s="40">
        <v>420</v>
      </c>
      <c r="AV77" s="40">
        <v>115</v>
      </c>
      <c r="AW77" s="40">
        <v>585</v>
      </c>
      <c r="AX77" s="40">
        <v>660</v>
      </c>
      <c r="AY77" s="40">
        <v>345</v>
      </c>
      <c r="AZ77" s="40">
        <v>475</v>
      </c>
      <c r="BA77" s="40">
        <v>480</v>
      </c>
      <c r="BB77" s="40">
        <v>3900</v>
      </c>
      <c r="BC77" s="40">
        <v>500</v>
      </c>
      <c r="BD77" s="40">
        <v>1400</v>
      </c>
      <c r="BE77" s="40">
        <v>540</v>
      </c>
      <c r="BF77" s="41">
        <v>1.7999999999999998</v>
      </c>
      <c r="BG77" s="42"/>
      <c r="BH77" s="42"/>
      <c r="BI77" s="43">
        <v>1.7999999999999996</v>
      </c>
      <c r="BJ77" s="41">
        <v>0.36143999999999982</v>
      </c>
      <c r="BK77" s="41">
        <v>0.36692999999999992</v>
      </c>
      <c r="BL77" s="41">
        <v>1.06812</v>
      </c>
      <c r="BM77" s="41" t="s">
        <v>545</v>
      </c>
      <c r="BN77" s="44" t="s">
        <v>545</v>
      </c>
      <c r="BO77" s="41" t="s">
        <v>555</v>
      </c>
      <c r="BP77" s="41" t="s">
        <v>555</v>
      </c>
      <c r="BQ77" s="41" t="s">
        <v>555</v>
      </c>
      <c r="BR77" s="41" t="s">
        <v>555</v>
      </c>
      <c r="BS77" s="41" t="s">
        <v>555</v>
      </c>
      <c r="BT77" s="41" t="s">
        <v>555</v>
      </c>
      <c r="BU77" s="41" t="s">
        <v>555</v>
      </c>
      <c r="BV77" s="41" t="s">
        <v>555</v>
      </c>
      <c r="BW77" s="41" t="s">
        <v>555</v>
      </c>
      <c r="BX77" s="41" t="s">
        <v>555</v>
      </c>
      <c r="BY77" s="41">
        <v>7.6950000000000005E-2</v>
      </c>
      <c r="BZ77" s="41">
        <v>0.99117</v>
      </c>
      <c r="CA77" s="41" t="s">
        <v>555</v>
      </c>
      <c r="CB77" s="41" t="s">
        <v>555</v>
      </c>
      <c r="CC77" s="41" t="s">
        <v>555</v>
      </c>
      <c r="CD77" s="41" t="s">
        <v>555</v>
      </c>
      <c r="CE77" s="41" t="s">
        <v>555</v>
      </c>
      <c r="CF77" s="41" t="s">
        <v>555</v>
      </c>
      <c r="CG77" s="41" t="s">
        <v>545</v>
      </c>
      <c r="CH77" s="41" t="s">
        <v>545</v>
      </c>
      <c r="CI77" s="41" t="s">
        <v>545</v>
      </c>
      <c r="CJ77" s="44" t="s">
        <v>545</v>
      </c>
      <c r="CK77" s="41" t="s">
        <v>545</v>
      </c>
      <c r="CL77" s="44" t="s">
        <v>545</v>
      </c>
      <c r="CM77" s="41" t="s">
        <v>545</v>
      </c>
      <c r="CN77" s="41" t="s">
        <v>545</v>
      </c>
      <c r="CO77" s="41" t="s">
        <v>545</v>
      </c>
      <c r="CP77" s="41" t="s">
        <v>545</v>
      </c>
      <c r="CQ77" s="41" t="s">
        <v>545</v>
      </c>
      <c r="CR77" s="41" t="s">
        <v>555</v>
      </c>
      <c r="CS77" s="41">
        <v>0.31878000000000001</v>
      </c>
      <c r="CT77" s="41" t="s">
        <v>555</v>
      </c>
      <c r="CU77" s="41" t="s">
        <v>545</v>
      </c>
      <c r="CV77" s="41" t="s">
        <v>555</v>
      </c>
      <c r="CW77" s="41">
        <v>2.6189999999999998E-2</v>
      </c>
      <c r="CX77" s="41" t="s">
        <v>555</v>
      </c>
      <c r="CY77" s="41" t="s">
        <v>545</v>
      </c>
      <c r="CZ77" s="41" t="s">
        <v>545</v>
      </c>
      <c r="DA77" s="41" t="s">
        <v>545</v>
      </c>
      <c r="DB77" s="41" t="s">
        <v>545</v>
      </c>
      <c r="DC77" s="41" t="s">
        <v>545</v>
      </c>
      <c r="DD77" s="41" t="s">
        <v>545</v>
      </c>
      <c r="DE77" s="41" t="s">
        <v>555</v>
      </c>
      <c r="DF77" s="41" t="s">
        <v>555</v>
      </c>
      <c r="DG77" s="41" t="s">
        <v>555</v>
      </c>
      <c r="DH77" s="41" t="s">
        <v>555</v>
      </c>
      <c r="DI77" s="41" t="s">
        <v>555</v>
      </c>
      <c r="DJ77" s="41" t="s">
        <v>555</v>
      </c>
      <c r="DK77" s="41" t="s">
        <v>555</v>
      </c>
      <c r="DL77" s="41" t="s">
        <v>555</v>
      </c>
      <c r="DM77" s="41" t="s">
        <v>545</v>
      </c>
      <c r="DN77" s="41" t="s">
        <v>545</v>
      </c>
      <c r="DO77" s="41" t="s">
        <v>545</v>
      </c>
      <c r="DP77" s="41" t="s">
        <v>555</v>
      </c>
      <c r="DQ77" s="41" t="s">
        <v>555</v>
      </c>
      <c r="DR77" s="41" t="s">
        <v>555</v>
      </c>
      <c r="DS77" s="41" t="s">
        <v>555</v>
      </c>
      <c r="DT77" s="41" t="s">
        <v>555</v>
      </c>
      <c r="DU77" s="41" t="s">
        <v>555</v>
      </c>
      <c r="DV77" s="41" t="s">
        <v>545</v>
      </c>
      <c r="DW77" s="41" t="s">
        <v>545</v>
      </c>
      <c r="DX77" s="41" t="s">
        <v>555</v>
      </c>
      <c r="DY77" s="41" t="s">
        <v>555</v>
      </c>
      <c r="DZ77" s="41" t="s">
        <v>555</v>
      </c>
      <c r="EA77" s="41" t="s">
        <v>555</v>
      </c>
      <c r="EB77" s="41" t="s">
        <v>545</v>
      </c>
      <c r="EC77" s="41" t="s">
        <v>545</v>
      </c>
      <c r="ED77" s="41" t="s">
        <v>545</v>
      </c>
      <c r="EE77" s="41" t="s">
        <v>545</v>
      </c>
      <c r="EF77" s="41" t="s">
        <v>555</v>
      </c>
      <c r="EG77" s="41" t="s">
        <v>555</v>
      </c>
      <c r="EH77" s="41" t="s">
        <v>555</v>
      </c>
      <c r="EI77" s="41" t="s">
        <v>555</v>
      </c>
      <c r="EJ77" s="41" t="s">
        <v>555</v>
      </c>
      <c r="EK77" s="41" t="s">
        <v>555</v>
      </c>
      <c r="EL77" s="41" t="s">
        <v>555</v>
      </c>
      <c r="EM77" s="41" t="s">
        <v>555</v>
      </c>
      <c r="EN77" s="41" t="s">
        <v>555</v>
      </c>
      <c r="EO77" s="41" t="s">
        <v>555</v>
      </c>
      <c r="EP77" s="41" t="s">
        <v>545</v>
      </c>
      <c r="EQ77" s="41" t="s">
        <v>545</v>
      </c>
      <c r="ER77" s="41" t="s">
        <v>555</v>
      </c>
      <c r="ES77" s="41" t="s">
        <v>555</v>
      </c>
      <c r="ET77" s="41" t="s">
        <v>555</v>
      </c>
      <c r="EU77" s="41" t="s">
        <v>555</v>
      </c>
      <c r="EV77" s="41" t="s">
        <v>555</v>
      </c>
      <c r="EW77" s="41" t="s">
        <v>555</v>
      </c>
      <c r="EX77" s="41" t="s">
        <v>555</v>
      </c>
      <c r="EY77" s="41">
        <v>0.33893999999999991</v>
      </c>
      <c r="EZ77" s="41"/>
      <c r="FA77" s="41">
        <v>0.32219999999999993</v>
      </c>
      <c r="FB77" s="41"/>
      <c r="FC77" s="41"/>
      <c r="FD77" s="41"/>
      <c r="FE77" s="41"/>
      <c r="FF77" s="41">
        <v>1.6289999999999999E-2</v>
      </c>
      <c r="FG77" s="41" t="s">
        <v>545</v>
      </c>
      <c r="FH77" s="41" t="s">
        <v>555</v>
      </c>
      <c r="FI77" s="41" t="s">
        <v>555</v>
      </c>
      <c r="FJ77" s="41" t="s">
        <v>555</v>
      </c>
      <c r="FK77" s="41" t="s">
        <v>555</v>
      </c>
      <c r="FL77" s="41" t="s">
        <v>555</v>
      </c>
      <c r="FM77" s="41" t="s">
        <v>555</v>
      </c>
      <c r="FN77" s="41" t="s">
        <v>555</v>
      </c>
      <c r="FO77" s="41" t="s">
        <v>555</v>
      </c>
      <c r="FP77" s="41" t="s">
        <v>555</v>
      </c>
      <c r="FQ77" s="41" t="s">
        <v>555</v>
      </c>
      <c r="FR77" s="41" t="s">
        <v>555</v>
      </c>
      <c r="FS77" s="41" t="s">
        <v>555</v>
      </c>
      <c r="FT77" s="41" t="s">
        <v>555</v>
      </c>
      <c r="FU77" s="41" t="s">
        <v>555</v>
      </c>
      <c r="FV77" s="41">
        <v>1.908E-2</v>
      </c>
      <c r="FW77" s="41">
        <v>1.7999999999999999E-2</v>
      </c>
      <c r="FX77" s="41"/>
      <c r="FY77" s="41" t="s">
        <v>545</v>
      </c>
      <c r="FZ77" s="41" t="s">
        <v>555</v>
      </c>
      <c r="GA77" s="41" t="s">
        <v>555</v>
      </c>
      <c r="GB77" s="41" t="s">
        <v>555</v>
      </c>
      <c r="GC77" s="41" t="s">
        <v>555</v>
      </c>
      <c r="GD77" s="41" t="s">
        <v>555</v>
      </c>
      <c r="GE77" s="41" t="s">
        <v>555</v>
      </c>
      <c r="GF77" s="41" t="s">
        <v>555</v>
      </c>
      <c r="GG77" s="41" t="s">
        <v>555</v>
      </c>
      <c r="GH77" s="41" t="s">
        <v>545</v>
      </c>
      <c r="GI77" s="41" t="s">
        <v>545</v>
      </c>
      <c r="GJ77" s="41"/>
      <c r="GK77" s="41" t="s">
        <v>545</v>
      </c>
      <c r="GL77" s="41" t="s">
        <v>555</v>
      </c>
      <c r="GM77" s="41" t="s">
        <v>555</v>
      </c>
      <c r="GN77" s="41" t="s">
        <v>555</v>
      </c>
      <c r="GO77" s="41" t="s">
        <v>555</v>
      </c>
      <c r="GP77" s="41" t="s">
        <v>555</v>
      </c>
      <c r="GQ77" s="41" t="s">
        <v>555</v>
      </c>
      <c r="GR77" s="41" t="s">
        <v>555</v>
      </c>
      <c r="GS77" s="41" t="s">
        <v>545</v>
      </c>
      <c r="GT77" s="41"/>
      <c r="GU77" s="41" t="s">
        <v>545</v>
      </c>
      <c r="GV77" s="41" t="s">
        <v>555</v>
      </c>
      <c r="GW77" s="41" t="s">
        <v>555</v>
      </c>
      <c r="GX77" s="41" t="s">
        <v>555</v>
      </c>
      <c r="GY77" s="41" t="s">
        <v>555</v>
      </c>
      <c r="GZ77" s="41" t="s">
        <v>545</v>
      </c>
      <c r="HA77" s="41" t="s">
        <v>545</v>
      </c>
      <c r="HB77" s="41" t="s">
        <v>555</v>
      </c>
      <c r="HC77" s="41" t="s">
        <v>555</v>
      </c>
      <c r="HD77" s="41" t="s">
        <v>555</v>
      </c>
      <c r="HE77" s="41" t="s">
        <v>555</v>
      </c>
      <c r="HF77" s="41" t="s">
        <v>555</v>
      </c>
      <c r="HG77" s="41" t="s">
        <v>555</v>
      </c>
      <c r="HH77" s="41">
        <v>0.99107999999999985</v>
      </c>
      <c r="HI77" s="41">
        <v>0.98936999999999997</v>
      </c>
      <c r="HJ77" s="41"/>
      <c r="HK77" s="41" t="s">
        <v>545</v>
      </c>
      <c r="HL77" s="41" t="s">
        <v>545</v>
      </c>
      <c r="HM77" s="41" t="s">
        <v>555</v>
      </c>
      <c r="HN77" s="41" t="s">
        <v>555</v>
      </c>
      <c r="HO77" s="41" t="s">
        <v>555</v>
      </c>
      <c r="HP77" s="41" t="s">
        <v>555</v>
      </c>
      <c r="HQ77" s="41" t="s">
        <v>555</v>
      </c>
      <c r="HR77" s="41" t="s">
        <v>555</v>
      </c>
      <c r="HS77" s="41" t="s">
        <v>555</v>
      </c>
      <c r="HT77" s="41" t="s">
        <v>555</v>
      </c>
      <c r="HU77" s="41" t="s">
        <v>545</v>
      </c>
      <c r="HV77" s="41" t="s">
        <v>545</v>
      </c>
      <c r="HW77" s="41" t="s">
        <v>555</v>
      </c>
      <c r="HX77" s="41" t="s">
        <v>555</v>
      </c>
      <c r="HY77" s="41" t="s">
        <v>555</v>
      </c>
      <c r="HZ77" s="41" t="s">
        <v>555</v>
      </c>
      <c r="IA77" s="41" t="s">
        <v>555</v>
      </c>
      <c r="IB77" s="41" t="s">
        <v>545</v>
      </c>
      <c r="IC77" s="41" t="s">
        <v>545</v>
      </c>
      <c r="ID77" s="41" t="s">
        <v>555</v>
      </c>
      <c r="IE77" s="41" t="s">
        <v>555</v>
      </c>
      <c r="IF77" s="41" t="s">
        <v>555</v>
      </c>
      <c r="IG77" s="41" t="s">
        <v>555</v>
      </c>
      <c r="IH77" s="41" t="s">
        <v>555</v>
      </c>
      <c r="II77" s="41" t="s">
        <v>555</v>
      </c>
      <c r="IJ77" s="41" t="s">
        <v>555</v>
      </c>
      <c r="IK77" s="41" t="s">
        <v>555</v>
      </c>
      <c r="IL77" s="41">
        <v>7.6950000000000005E-2</v>
      </c>
      <c r="IM77" s="41" t="s">
        <v>545</v>
      </c>
      <c r="IN77" s="41">
        <v>7.6950000000000005E-2</v>
      </c>
      <c r="IO77" s="41" t="s">
        <v>545</v>
      </c>
      <c r="IP77" s="41" t="s">
        <v>555</v>
      </c>
      <c r="IQ77" s="41" t="s">
        <v>555</v>
      </c>
      <c r="IR77" s="41" t="s">
        <v>555</v>
      </c>
      <c r="IS77" s="41" t="s">
        <v>555</v>
      </c>
      <c r="IT77" s="41" t="s">
        <v>555</v>
      </c>
      <c r="IU77" s="41" t="s">
        <v>555</v>
      </c>
      <c r="IV77" s="41" t="s">
        <v>555</v>
      </c>
      <c r="IW77" s="41" t="s">
        <v>545</v>
      </c>
      <c r="IX77" s="41"/>
      <c r="IY77" s="41"/>
      <c r="IZ77" s="41" t="s">
        <v>545</v>
      </c>
      <c r="JA77" s="41" t="s">
        <v>555</v>
      </c>
      <c r="JB77" s="41" t="s">
        <v>555</v>
      </c>
      <c r="JC77" s="41" t="s">
        <v>555</v>
      </c>
      <c r="JD77" s="41" t="s">
        <v>555</v>
      </c>
      <c r="JE77" s="41" t="s">
        <v>555</v>
      </c>
      <c r="JF77" s="41" t="s">
        <v>555</v>
      </c>
      <c r="JG77" s="41" t="s">
        <v>545</v>
      </c>
      <c r="JH77" s="41" t="s">
        <v>545</v>
      </c>
      <c r="JI77" s="41" t="s">
        <v>555</v>
      </c>
      <c r="JJ77" s="41" t="s">
        <v>555</v>
      </c>
      <c r="JK77" s="41" t="s">
        <v>555</v>
      </c>
      <c r="JL77" s="41" t="s">
        <v>555</v>
      </c>
      <c r="JM77" s="41" t="s">
        <v>545</v>
      </c>
      <c r="JN77" s="41" t="s">
        <v>545</v>
      </c>
      <c r="JO77" s="41" t="s">
        <v>555</v>
      </c>
      <c r="JP77" s="41" t="s">
        <v>555</v>
      </c>
      <c r="JQ77" s="41" t="s">
        <v>555</v>
      </c>
      <c r="JR77" s="41" t="s">
        <v>555</v>
      </c>
      <c r="JS77" s="41" t="s">
        <v>545</v>
      </c>
      <c r="JT77" s="41" t="s">
        <v>545</v>
      </c>
      <c r="JU77" s="41" t="s">
        <v>555</v>
      </c>
      <c r="JV77" s="41" t="s">
        <v>555</v>
      </c>
      <c r="JW77" s="41" t="s">
        <v>555</v>
      </c>
      <c r="JX77" s="41" t="s">
        <v>545</v>
      </c>
      <c r="JY77" s="41"/>
      <c r="JZ77" s="41" t="s">
        <v>545</v>
      </c>
      <c r="KA77" s="41" t="s">
        <v>555</v>
      </c>
      <c r="KB77" s="41" t="s">
        <v>555</v>
      </c>
      <c r="KC77" s="41" t="s">
        <v>555</v>
      </c>
      <c r="KD77" s="41" t="s">
        <v>555</v>
      </c>
      <c r="KE77" s="41" t="s">
        <v>545</v>
      </c>
      <c r="KF77" s="41" t="s">
        <v>545</v>
      </c>
      <c r="KG77" s="41" t="s">
        <v>555</v>
      </c>
      <c r="KH77" s="41" t="s">
        <v>555</v>
      </c>
      <c r="KI77" s="41" t="s">
        <v>555</v>
      </c>
      <c r="KJ77" s="41" t="s">
        <v>555</v>
      </c>
      <c r="KK77" s="41" t="s">
        <v>545</v>
      </c>
      <c r="KL77" s="41" t="s">
        <v>545</v>
      </c>
      <c r="KM77" s="41" t="s">
        <v>555</v>
      </c>
      <c r="KN77" s="41" t="s">
        <v>555</v>
      </c>
      <c r="KO77" s="41" t="s">
        <v>555</v>
      </c>
      <c r="KP77" s="41" t="s">
        <v>555</v>
      </c>
      <c r="KQ77" s="41" t="s">
        <v>555</v>
      </c>
      <c r="KR77" s="41" t="s">
        <v>555</v>
      </c>
      <c r="KS77" s="41" t="s">
        <v>555</v>
      </c>
      <c r="KT77" s="41" t="s">
        <v>545</v>
      </c>
      <c r="KU77" s="41"/>
      <c r="KV77" s="41" t="s">
        <v>545</v>
      </c>
      <c r="KW77" s="41" t="s">
        <v>555</v>
      </c>
      <c r="KX77" s="41" t="s">
        <v>555</v>
      </c>
      <c r="KY77" s="41" t="s">
        <v>555</v>
      </c>
      <c r="KZ77" s="41" t="s">
        <v>555</v>
      </c>
      <c r="LA77" s="41" t="s">
        <v>555</v>
      </c>
      <c r="LB77" s="41" t="s">
        <v>545</v>
      </c>
      <c r="LC77" s="41" t="s">
        <v>545</v>
      </c>
      <c r="LD77" s="41" t="s">
        <v>555</v>
      </c>
      <c r="LE77" s="41" t="s">
        <v>555</v>
      </c>
      <c r="LF77" s="41" t="s">
        <v>555</v>
      </c>
      <c r="LG77" s="41" t="s">
        <v>555</v>
      </c>
      <c r="LH77" s="41" t="s">
        <v>555</v>
      </c>
      <c r="LI77" s="41" t="s">
        <v>555</v>
      </c>
    </row>
    <row r="78" spans="1:321">
      <c r="A78">
        <v>145</v>
      </c>
      <c r="B78" s="31">
        <v>1061</v>
      </c>
      <c r="C78" s="31" t="s">
        <v>614</v>
      </c>
      <c r="D78" s="31" t="s">
        <v>531</v>
      </c>
      <c r="E78" s="32">
        <v>1</v>
      </c>
      <c r="F78" s="32">
        <v>777</v>
      </c>
      <c r="G78" s="32">
        <v>184</v>
      </c>
      <c r="H78" s="32">
        <v>50.8</v>
      </c>
      <c r="I78" s="32">
        <v>6.5</v>
      </c>
      <c r="J78" s="32">
        <v>1.4</v>
      </c>
      <c r="K78" s="32">
        <v>32.5</v>
      </c>
      <c r="L78" s="32">
        <v>7.9</v>
      </c>
      <c r="M78" s="32">
        <v>1</v>
      </c>
      <c r="N78" s="33">
        <v>23</v>
      </c>
      <c r="O78" s="33">
        <v>2.8</v>
      </c>
      <c r="P78" s="33">
        <v>69</v>
      </c>
      <c r="Q78" s="33">
        <v>109</v>
      </c>
      <c r="R78" s="33">
        <v>161</v>
      </c>
      <c r="S78" s="33">
        <v>2</v>
      </c>
      <c r="T78" s="33">
        <v>1.43</v>
      </c>
      <c r="U78" s="33">
        <v>26</v>
      </c>
      <c r="V78" s="38">
        <v>0</v>
      </c>
      <c r="W78" s="38">
        <v>0</v>
      </c>
      <c r="X78" s="38">
        <v>0</v>
      </c>
      <c r="Y78" s="38">
        <v>3</v>
      </c>
      <c r="Z78" s="38">
        <v>0.11</v>
      </c>
      <c r="AA78" s="38">
        <v>0.05</v>
      </c>
      <c r="AB78" s="38">
        <v>1.1000000000000001</v>
      </c>
      <c r="AC78" s="38">
        <v>22</v>
      </c>
      <c r="AD78" s="38">
        <v>22</v>
      </c>
      <c r="AE78" s="38">
        <v>0</v>
      </c>
      <c r="AF78" s="38">
        <v>0</v>
      </c>
      <c r="AG78" s="3"/>
      <c r="AH78" s="8"/>
      <c r="AI78" s="3"/>
      <c r="AJ78" s="3"/>
      <c r="AK78" s="3"/>
      <c r="AL78" s="3"/>
      <c r="AM78" s="3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</row>
    <row r="79" spans="1:321">
      <c r="A79">
        <v>148</v>
      </c>
      <c r="B79" s="31">
        <v>1062</v>
      </c>
      <c r="C79" s="31" t="s">
        <v>615</v>
      </c>
      <c r="D79" s="31" t="s">
        <v>531</v>
      </c>
      <c r="E79" s="32">
        <v>1</v>
      </c>
      <c r="F79" s="32">
        <v>777</v>
      </c>
      <c r="G79" s="32">
        <v>184</v>
      </c>
      <c r="H79" s="32">
        <v>50.8</v>
      </c>
      <c r="I79" s="32">
        <v>6.5</v>
      </c>
      <c r="J79" s="32">
        <v>1.4</v>
      </c>
      <c r="K79" s="32">
        <v>32.5</v>
      </c>
      <c r="L79" s="32">
        <v>7.9</v>
      </c>
      <c r="M79" s="32">
        <v>1</v>
      </c>
      <c r="N79" s="33">
        <v>23</v>
      </c>
      <c r="O79" s="33">
        <v>2.8</v>
      </c>
      <c r="P79" s="33">
        <v>69</v>
      </c>
      <c r="Q79" s="33">
        <v>115</v>
      </c>
      <c r="R79" s="33">
        <v>201</v>
      </c>
      <c r="S79" s="33">
        <v>3</v>
      </c>
      <c r="T79" s="33">
        <v>1.51</v>
      </c>
      <c r="U79" s="33">
        <v>26</v>
      </c>
      <c r="V79" s="38">
        <v>0</v>
      </c>
      <c r="W79" s="38">
        <v>0</v>
      </c>
      <c r="X79" s="38">
        <v>0</v>
      </c>
      <c r="Y79" s="38">
        <v>3</v>
      </c>
      <c r="Z79" s="38">
        <v>0.16</v>
      </c>
      <c r="AA79" s="38">
        <v>7.0000000000000007E-2</v>
      </c>
      <c r="AB79" s="38">
        <v>1.4</v>
      </c>
      <c r="AC79" s="38">
        <v>26</v>
      </c>
      <c r="AD79" s="38">
        <v>26</v>
      </c>
      <c r="AE79" s="38">
        <v>0</v>
      </c>
      <c r="AF79" s="38">
        <v>0</v>
      </c>
      <c r="AG79" s="3"/>
      <c r="AH79" s="8"/>
      <c r="AI79" s="3"/>
      <c r="AJ79" s="3"/>
      <c r="AK79" s="3"/>
      <c r="AL79" s="3"/>
      <c r="AM79" s="3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</row>
    <row r="80" spans="1:321">
      <c r="A80">
        <v>149</v>
      </c>
      <c r="B80" s="39">
        <v>13001</v>
      </c>
      <c r="C80" s="39" t="s">
        <v>1110</v>
      </c>
      <c r="D80" s="39" t="s">
        <v>1109</v>
      </c>
      <c r="E80" s="46">
        <v>1</v>
      </c>
      <c r="F80" s="46">
        <v>1610</v>
      </c>
      <c r="G80" s="46">
        <v>384</v>
      </c>
      <c r="H80" s="46">
        <v>9.5</v>
      </c>
      <c r="I80" s="46">
        <v>14.9</v>
      </c>
      <c r="J80" s="46">
        <v>15.9</v>
      </c>
      <c r="K80" s="46">
        <v>38.1</v>
      </c>
      <c r="L80" s="46">
        <v>14.6</v>
      </c>
      <c r="M80" s="46">
        <v>7</v>
      </c>
      <c r="N80" s="47">
        <v>648</v>
      </c>
      <c r="O80" s="47">
        <v>37</v>
      </c>
      <c r="P80" s="47">
        <v>170</v>
      </c>
      <c r="Q80" s="47">
        <v>440</v>
      </c>
      <c r="R80" s="47">
        <v>1440</v>
      </c>
      <c r="S80" s="47">
        <v>16</v>
      </c>
      <c r="T80" s="47">
        <v>5.3</v>
      </c>
      <c r="U80" s="47">
        <v>5</v>
      </c>
      <c r="V80" s="38">
        <v>16</v>
      </c>
      <c r="W80" s="38">
        <v>32</v>
      </c>
      <c r="X80" s="38">
        <v>0</v>
      </c>
      <c r="Y80" s="58"/>
      <c r="Z80" s="38">
        <v>0.34</v>
      </c>
      <c r="AA80" s="38">
        <v>0.28999999999999998</v>
      </c>
      <c r="AB80" s="38">
        <v>3.1</v>
      </c>
      <c r="AC80" s="38">
        <v>10</v>
      </c>
      <c r="AD80" s="38">
        <v>10</v>
      </c>
      <c r="AE80" s="38">
        <v>0</v>
      </c>
      <c r="AF80" s="38">
        <v>21</v>
      </c>
      <c r="AG80" s="3"/>
      <c r="AH80" s="8"/>
      <c r="AI80" s="3"/>
      <c r="AJ80" s="3"/>
      <c r="AK80" s="3"/>
      <c r="AL80" s="3"/>
      <c r="AM80" s="3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</row>
    <row r="81" spans="1:321">
      <c r="A81">
        <v>150</v>
      </c>
      <c r="B81" s="39">
        <v>13002</v>
      </c>
      <c r="C81" s="39" t="s">
        <v>1111</v>
      </c>
      <c r="D81" s="39" t="s">
        <v>1109</v>
      </c>
      <c r="E81" s="46">
        <v>1</v>
      </c>
      <c r="F81" s="46">
        <v>760</v>
      </c>
      <c r="G81" s="46">
        <v>179</v>
      </c>
      <c r="H81" s="46">
        <v>4.9000000000000004</v>
      </c>
      <c r="I81" s="46">
        <v>0.1</v>
      </c>
      <c r="J81" s="46">
        <v>0.2</v>
      </c>
      <c r="K81" s="46">
        <v>43.9</v>
      </c>
      <c r="L81" s="46">
        <v>0.8</v>
      </c>
      <c r="M81" s="46">
        <v>50.2</v>
      </c>
      <c r="N81" s="47">
        <v>4280</v>
      </c>
      <c r="O81" s="47">
        <v>9.6999999999999993</v>
      </c>
      <c r="P81" s="47">
        <v>34</v>
      </c>
      <c r="Q81" s="47">
        <v>8410</v>
      </c>
      <c r="R81" s="47">
        <v>10200</v>
      </c>
      <c r="S81" s="47">
        <v>8850</v>
      </c>
      <c r="T81" s="47">
        <v>0.89</v>
      </c>
      <c r="U81" s="47">
        <v>0</v>
      </c>
      <c r="V81" s="38">
        <v>0</v>
      </c>
      <c r="W81" s="38">
        <v>0</v>
      </c>
      <c r="X81" s="38">
        <v>0</v>
      </c>
      <c r="Y81" s="38">
        <v>0</v>
      </c>
      <c r="Z81" s="38">
        <v>0</v>
      </c>
      <c r="AA81" s="38">
        <v>0</v>
      </c>
      <c r="AB81" s="38">
        <v>0</v>
      </c>
      <c r="AC81" s="38">
        <v>0</v>
      </c>
      <c r="AD81" s="38">
        <v>0</v>
      </c>
      <c r="AE81" s="38">
        <v>0</v>
      </c>
      <c r="AF81" s="38">
        <v>0</v>
      </c>
      <c r="AG81" s="3"/>
      <c r="AH81" s="8"/>
      <c r="AI81" s="3"/>
      <c r="AJ81" s="3"/>
      <c r="AK81" s="3"/>
      <c r="AL81" s="3"/>
      <c r="AM81" s="3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</row>
    <row r="82" spans="1:321">
      <c r="A82">
        <v>153</v>
      </c>
      <c r="B82" s="39">
        <v>13003</v>
      </c>
      <c r="C82" s="39" t="s">
        <v>1112</v>
      </c>
      <c r="D82" s="39" t="s">
        <v>1109</v>
      </c>
      <c r="E82" s="46">
        <v>0.9</v>
      </c>
      <c r="F82" s="46">
        <v>0</v>
      </c>
      <c r="G82" s="46">
        <v>0</v>
      </c>
      <c r="H82" s="46">
        <v>0.3</v>
      </c>
      <c r="I82" s="46">
        <v>0</v>
      </c>
      <c r="J82" s="46">
        <v>0</v>
      </c>
      <c r="K82" s="46">
        <v>0</v>
      </c>
      <c r="L82" s="46">
        <v>0</v>
      </c>
      <c r="M82" s="46">
        <v>36.9</v>
      </c>
      <c r="N82" s="47">
        <v>0</v>
      </c>
      <c r="O82" s="48" t="s">
        <v>1113</v>
      </c>
      <c r="P82" s="47">
        <v>0</v>
      </c>
      <c r="Q82" s="47">
        <v>0</v>
      </c>
      <c r="R82" s="47">
        <v>0</v>
      </c>
      <c r="S82" s="47">
        <v>27400</v>
      </c>
      <c r="T82" s="47">
        <v>0</v>
      </c>
      <c r="U82" s="47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"/>
      <c r="AH82" s="8"/>
      <c r="AI82" s="3"/>
      <c r="AJ82" s="3"/>
      <c r="AK82" s="3"/>
      <c r="AL82" s="3"/>
      <c r="AM82" s="3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</row>
    <row r="83" spans="1:321">
      <c r="A83">
        <v>154</v>
      </c>
      <c r="B83" s="39">
        <v>13004</v>
      </c>
      <c r="C83" s="39" t="s">
        <v>1114</v>
      </c>
      <c r="D83" s="39" t="s">
        <v>1109</v>
      </c>
      <c r="E83" s="46">
        <v>1</v>
      </c>
      <c r="F83" s="46">
        <v>1480</v>
      </c>
      <c r="G83" s="46">
        <v>353</v>
      </c>
      <c r="H83" s="46">
        <v>5.4</v>
      </c>
      <c r="I83" s="46">
        <v>7.6</v>
      </c>
      <c r="J83" s="46">
        <v>8.4</v>
      </c>
      <c r="K83" s="46">
        <v>48.7</v>
      </c>
      <c r="L83" s="46">
        <v>26.3</v>
      </c>
      <c r="M83" s="46">
        <v>3.6</v>
      </c>
      <c r="N83" s="47">
        <v>832</v>
      </c>
      <c r="O83" s="47">
        <v>43</v>
      </c>
      <c r="P83" s="47">
        <v>120</v>
      </c>
      <c r="Q83" s="47">
        <v>112</v>
      </c>
      <c r="R83" s="47">
        <v>530</v>
      </c>
      <c r="S83" s="47">
        <v>23</v>
      </c>
      <c r="T83" s="47">
        <v>3.7</v>
      </c>
      <c r="U83" s="47">
        <v>3</v>
      </c>
      <c r="V83" s="38">
        <v>309</v>
      </c>
      <c r="W83" s="38">
        <v>618</v>
      </c>
      <c r="X83" s="38">
        <v>0</v>
      </c>
      <c r="Y83" s="38">
        <v>3710</v>
      </c>
      <c r="Z83" s="38">
        <v>0.01</v>
      </c>
      <c r="AA83" s="38">
        <v>0.42</v>
      </c>
      <c r="AB83" s="38">
        <v>2</v>
      </c>
      <c r="AC83" s="38">
        <v>180</v>
      </c>
      <c r="AD83" s="38">
        <v>180</v>
      </c>
      <c r="AE83" s="38">
        <v>0</v>
      </c>
      <c r="AF83" s="38">
        <v>46.5</v>
      </c>
      <c r="AG83" s="3"/>
      <c r="AH83" s="8"/>
      <c r="AI83" s="3"/>
      <c r="AJ83" s="3"/>
      <c r="AK83" s="3"/>
      <c r="AL83" s="3"/>
      <c r="AM83" s="3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0"/>
      <c r="JJ83" s="30"/>
      <c r="JK83" s="30"/>
      <c r="JL83" s="30"/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</row>
    <row r="84" spans="1:321">
      <c r="A84">
        <v>156</v>
      </c>
      <c r="B84" s="39">
        <v>13005</v>
      </c>
      <c r="C84" s="39" t="s">
        <v>1115</v>
      </c>
      <c r="D84" s="39" t="s">
        <v>1109</v>
      </c>
      <c r="E84" s="46">
        <v>1</v>
      </c>
      <c r="F84" s="46">
        <v>1350</v>
      </c>
      <c r="G84" s="46">
        <v>322</v>
      </c>
      <c r="H84" s="46">
        <v>8.3000000000000007</v>
      </c>
      <c r="I84" s="46">
        <v>8.5</v>
      </c>
      <c r="J84" s="46">
        <v>6.7</v>
      </c>
      <c r="K84" s="46">
        <v>42.4</v>
      </c>
      <c r="L84" s="46">
        <v>28</v>
      </c>
      <c r="M84" s="46">
        <v>5.5</v>
      </c>
      <c r="N84" s="47">
        <v>383</v>
      </c>
      <c r="O84" s="47">
        <v>14</v>
      </c>
      <c r="P84" s="47">
        <v>215</v>
      </c>
      <c r="Q84" s="47">
        <v>165</v>
      </c>
      <c r="R84" s="47">
        <v>1120</v>
      </c>
      <c r="S84" s="47">
        <v>18</v>
      </c>
      <c r="T84" s="47">
        <v>7.47</v>
      </c>
      <c r="U84" s="47">
        <v>1</v>
      </c>
      <c r="V84" s="38">
        <v>0</v>
      </c>
      <c r="W84" s="38">
        <v>0</v>
      </c>
      <c r="X84" s="38">
        <v>0</v>
      </c>
      <c r="Y84" s="38">
        <v>0</v>
      </c>
      <c r="Z84" s="38">
        <v>0.21</v>
      </c>
      <c r="AA84" s="38">
        <v>0.18</v>
      </c>
      <c r="AB84" s="38">
        <v>1.1000000000000001</v>
      </c>
      <c r="AC84" s="38" t="s">
        <v>1116</v>
      </c>
      <c r="AD84" s="38" t="s">
        <v>1116</v>
      </c>
      <c r="AE84" s="38">
        <v>0</v>
      </c>
      <c r="AF84" s="38">
        <v>21</v>
      </c>
      <c r="AG84" s="3"/>
      <c r="AH84" s="8"/>
      <c r="AI84" s="3"/>
      <c r="AJ84" s="3"/>
      <c r="AK84" s="3"/>
      <c r="AL84" s="3"/>
      <c r="AM84" s="3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0"/>
      <c r="JJ84" s="30"/>
      <c r="JK84" s="30"/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</row>
    <row r="85" spans="1:321">
      <c r="A85">
        <v>157</v>
      </c>
      <c r="B85" s="39">
        <v>13006</v>
      </c>
      <c r="C85" s="39" t="s">
        <v>1117</v>
      </c>
      <c r="D85" s="39" t="s">
        <v>1109</v>
      </c>
      <c r="E85" s="46">
        <v>0.9</v>
      </c>
      <c r="F85" s="46">
        <v>188</v>
      </c>
      <c r="G85" s="46">
        <v>45</v>
      </c>
      <c r="H85" s="46">
        <v>85.7</v>
      </c>
      <c r="I85" s="46">
        <v>1.2</v>
      </c>
      <c r="J85" s="46">
        <v>0.4</v>
      </c>
      <c r="K85" s="46">
        <v>6.9</v>
      </c>
      <c r="L85" s="46">
        <v>4.8</v>
      </c>
      <c r="M85" s="46">
        <v>1.2</v>
      </c>
      <c r="N85" s="47">
        <v>15</v>
      </c>
      <c r="O85" s="47">
        <v>1.2</v>
      </c>
      <c r="P85" s="47">
        <v>30</v>
      </c>
      <c r="Q85" s="47">
        <v>51</v>
      </c>
      <c r="R85" s="47">
        <v>320</v>
      </c>
      <c r="S85" s="47">
        <v>3</v>
      </c>
      <c r="T85" s="47">
        <v>0.27</v>
      </c>
      <c r="U85" s="47">
        <v>1</v>
      </c>
      <c r="V85" s="38">
        <v>45</v>
      </c>
      <c r="W85" s="38">
        <v>91</v>
      </c>
      <c r="X85" s="38">
        <v>0</v>
      </c>
      <c r="Y85" s="38">
        <v>545</v>
      </c>
      <c r="Z85" s="38">
        <v>0.09</v>
      </c>
      <c r="AA85" s="38">
        <v>0.11</v>
      </c>
      <c r="AB85" s="38">
        <v>0.9</v>
      </c>
      <c r="AC85" s="38">
        <v>23</v>
      </c>
      <c r="AD85" s="38">
        <v>23</v>
      </c>
      <c r="AE85" s="38">
        <v>0</v>
      </c>
      <c r="AF85" s="38">
        <v>94.1</v>
      </c>
      <c r="AG85" s="3"/>
      <c r="AH85" s="8"/>
      <c r="AI85" s="3"/>
      <c r="AJ85" s="3"/>
      <c r="AK85" s="3"/>
      <c r="AL85" s="3"/>
      <c r="AM85" s="3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0"/>
      <c r="JR85" s="30"/>
      <c r="JS85" s="30"/>
      <c r="JT85" s="30"/>
      <c r="JU85" s="30"/>
      <c r="JV85" s="30"/>
      <c r="JW85" s="30"/>
      <c r="JX85" s="30"/>
      <c r="JY85" s="30"/>
      <c r="JZ85" s="30"/>
      <c r="KA85" s="30"/>
      <c r="KB85" s="30"/>
      <c r="KC85" s="30"/>
      <c r="KD85" s="30"/>
      <c r="KE85" s="30"/>
      <c r="KF85" s="30"/>
      <c r="KG85" s="30"/>
      <c r="KH85" s="30"/>
      <c r="KI85" s="30"/>
      <c r="KJ85" s="30"/>
      <c r="KK85" s="30"/>
      <c r="KL85" s="30"/>
      <c r="KM85" s="30"/>
      <c r="KN85" s="30"/>
      <c r="KO85" s="30"/>
      <c r="KP85" s="30"/>
      <c r="KQ85" s="30"/>
      <c r="KR85" s="30"/>
      <c r="KS85" s="30"/>
      <c r="KT85" s="30"/>
      <c r="KU85" s="30"/>
      <c r="KV85" s="30"/>
      <c r="KW85" s="30"/>
      <c r="KX85" s="30"/>
      <c r="KY85" s="30"/>
      <c r="KZ85" s="30"/>
      <c r="LA85" s="30"/>
      <c r="LB85" s="30"/>
      <c r="LC85" s="30"/>
      <c r="LD85" s="30"/>
      <c r="LE85" s="30"/>
      <c r="LF85" s="30"/>
      <c r="LG85" s="30"/>
      <c r="LH85" s="30"/>
      <c r="LI85" s="30"/>
    </row>
    <row r="86" spans="1:321">
      <c r="A86">
        <v>160</v>
      </c>
      <c r="B86" s="39">
        <v>13007</v>
      </c>
      <c r="C86" s="39" t="s">
        <v>1118</v>
      </c>
      <c r="D86" s="39" t="s">
        <v>1109</v>
      </c>
      <c r="E86" s="46">
        <v>1</v>
      </c>
      <c r="F86" s="46">
        <v>1280</v>
      </c>
      <c r="G86" s="46">
        <v>309</v>
      </c>
      <c r="H86" s="46">
        <v>12.6</v>
      </c>
      <c r="I86" s="46">
        <v>13.9</v>
      </c>
      <c r="J86" s="46" t="s">
        <v>1119</v>
      </c>
      <c r="K86" s="46">
        <v>25.5</v>
      </c>
      <c r="L86" s="46">
        <v>31.2</v>
      </c>
      <c r="M86" s="46">
        <v>7</v>
      </c>
      <c r="N86" s="47">
        <v>142</v>
      </c>
      <c r="O86" s="47">
        <v>6.2</v>
      </c>
      <c r="P86" s="47">
        <v>175</v>
      </c>
      <c r="Q86" s="47">
        <v>274</v>
      </c>
      <c r="R86" s="47">
        <v>2250</v>
      </c>
      <c r="S86" s="47">
        <v>19</v>
      </c>
      <c r="T86" s="47">
        <v>1.66</v>
      </c>
      <c r="U86" s="47">
        <v>19</v>
      </c>
      <c r="V86" s="38">
        <v>195</v>
      </c>
      <c r="W86" s="38">
        <v>390</v>
      </c>
      <c r="X86" s="38">
        <v>0</v>
      </c>
      <c r="Y86" s="38">
        <v>2342</v>
      </c>
      <c r="Z86" s="38">
        <v>0.95</v>
      </c>
      <c r="AA86" s="38">
        <v>0.43</v>
      </c>
      <c r="AB86" s="38">
        <v>6.9</v>
      </c>
      <c r="AC86" s="38">
        <v>52</v>
      </c>
      <c r="AD86" s="38">
        <v>52</v>
      </c>
      <c r="AE86" s="38">
        <v>0</v>
      </c>
      <c r="AF86" s="38">
        <v>31.4</v>
      </c>
      <c r="AG86" s="3"/>
      <c r="AH86" s="8"/>
      <c r="AI86" s="3"/>
      <c r="AJ86" s="3"/>
      <c r="AK86" s="3"/>
      <c r="AL86" s="3"/>
      <c r="AM86" s="3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/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</row>
    <row r="87" spans="1:321">
      <c r="A87">
        <v>161</v>
      </c>
      <c r="B87" s="39">
        <v>13008</v>
      </c>
      <c r="C87" s="39" t="s">
        <v>1120</v>
      </c>
      <c r="D87" s="39" t="s">
        <v>1109</v>
      </c>
      <c r="E87" s="46">
        <v>1</v>
      </c>
      <c r="F87" s="46">
        <v>1010</v>
      </c>
      <c r="G87" s="46">
        <v>244</v>
      </c>
      <c r="H87" s="46">
        <v>13.1</v>
      </c>
      <c r="I87" s="46">
        <v>2.8</v>
      </c>
      <c r="J87" s="46">
        <v>2.6</v>
      </c>
      <c r="K87" s="46">
        <v>26.3</v>
      </c>
      <c r="L87" s="46">
        <v>52.3</v>
      </c>
      <c r="M87" s="46">
        <v>2.9</v>
      </c>
      <c r="N87" s="47">
        <v>1183</v>
      </c>
      <c r="O87" s="47">
        <v>8.3000000000000007</v>
      </c>
      <c r="P87" s="47">
        <v>54</v>
      </c>
      <c r="Q87" s="47">
        <v>21</v>
      </c>
      <c r="R87" s="47">
        <v>482</v>
      </c>
      <c r="S87" s="47">
        <v>17</v>
      </c>
      <c r="T87" s="47">
        <v>2</v>
      </c>
      <c r="U87" s="47">
        <v>3</v>
      </c>
      <c r="V87" s="38">
        <v>3</v>
      </c>
      <c r="W87" s="38">
        <v>7</v>
      </c>
      <c r="X87" s="38">
        <v>0</v>
      </c>
      <c r="Y87" s="38" t="s">
        <v>1121</v>
      </c>
      <c r="Z87" s="38">
        <v>0.02</v>
      </c>
      <c r="AA87" s="38">
        <v>7.0000000000000007E-2</v>
      </c>
      <c r="AB87" s="38">
        <v>1.3</v>
      </c>
      <c r="AC87" s="38">
        <v>28</v>
      </c>
      <c r="AD87" s="38">
        <v>28</v>
      </c>
      <c r="AE87" s="38">
        <v>0</v>
      </c>
      <c r="AF87" s="38">
        <v>27.9</v>
      </c>
      <c r="AG87" s="3"/>
      <c r="AH87" s="8"/>
      <c r="AI87" s="3"/>
      <c r="AJ87" s="3"/>
      <c r="AK87" s="3"/>
      <c r="AL87" s="3"/>
      <c r="AM87" s="3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0"/>
      <c r="JJ87" s="30"/>
      <c r="JK87" s="30"/>
      <c r="JL87" s="30"/>
      <c r="JM87" s="30"/>
      <c r="JN87" s="30"/>
      <c r="JO87" s="30"/>
      <c r="JP87" s="30"/>
      <c r="JQ87" s="30"/>
      <c r="JR87" s="30"/>
      <c r="JS87" s="30"/>
      <c r="JT87" s="30"/>
      <c r="JU87" s="30"/>
      <c r="JV87" s="30"/>
      <c r="JW87" s="30"/>
      <c r="JX87" s="30"/>
      <c r="JY87" s="30"/>
      <c r="JZ87" s="30"/>
      <c r="KA87" s="30"/>
      <c r="KB87" s="30"/>
      <c r="KC87" s="30"/>
      <c r="KD87" s="30"/>
      <c r="KE87" s="30"/>
      <c r="KF87" s="30"/>
      <c r="KG87" s="30"/>
      <c r="KH87" s="30"/>
      <c r="KI87" s="30"/>
      <c r="KJ87" s="30"/>
      <c r="KK87" s="30"/>
      <c r="KL87" s="30"/>
      <c r="KM87" s="30"/>
      <c r="KN87" s="30"/>
      <c r="KO87" s="30"/>
      <c r="KP87" s="30"/>
      <c r="KQ87" s="30"/>
      <c r="KR87" s="30"/>
      <c r="KS87" s="30"/>
      <c r="KT87" s="30"/>
      <c r="KU87" s="30"/>
      <c r="KV87" s="30"/>
      <c r="KW87" s="30"/>
      <c r="KX87" s="30"/>
      <c r="KY87" s="30"/>
      <c r="KZ87" s="30"/>
      <c r="LA87" s="30"/>
      <c r="LB87" s="30"/>
      <c r="LC87" s="30"/>
      <c r="LD87" s="30"/>
      <c r="LE87" s="30"/>
      <c r="LF87" s="30"/>
      <c r="LG87" s="30"/>
      <c r="LH87" s="30"/>
      <c r="LI87" s="30"/>
    </row>
    <row r="88" spans="1:321">
      <c r="A88">
        <v>162</v>
      </c>
      <c r="B88" s="39">
        <v>13009</v>
      </c>
      <c r="C88" s="39" t="s">
        <v>1122</v>
      </c>
      <c r="D88" s="39" t="s">
        <v>1109</v>
      </c>
      <c r="E88" s="46">
        <v>1</v>
      </c>
      <c r="F88" s="46">
        <v>1040</v>
      </c>
      <c r="G88" s="46">
        <v>251</v>
      </c>
      <c r="H88" s="46">
        <v>27.6</v>
      </c>
      <c r="I88" s="46">
        <v>6</v>
      </c>
      <c r="J88" s="46">
        <v>10.4</v>
      </c>
      <c r="K88" s="46">
        <v>16</v>
      </c>
      <c r="L88" s="46">
        <v>34.5</v>
      </c>
      <c r="M88" s="46">
        <v>5.4</v>
      </c>
      <c r="N88" s="47">
        <v>536</v>
      </c>
      <c r="O88" s="47">
        <v>14.2</v>
      </c>
      <c r="P88" s="47">
        <v>253</v>
      </c>
      <c r="Q88" s="47">
        <v>86</v>
      </c>
      <c r="R88" s="47">
        <v>877</v>
      </c>
      <c r="S88" s="47">
        <v>183</v>
      </c>
      <c r="T88" s="47">
        <v>1.1299999999999999</v>
      </c>
      <c r="U88" s="47">
        <v>8</v>
      </c>
      <c r="V88" s="38">
        <v>6</v>
      </c>
      <c r="W88" s="38">
        <v>13</v>
      </c>
      <c r="X88" s="38">
        <v>0</v>
      </c>
      <c r="Y88" s="38">
        <v>78</v>
      </c>
      <c r="Z88" s="38">
        <v>0.08</v>
      </c>
      <c r="AA88" s="38">
        <v>0.13</v>
      </c>
      <c r="AB88" s="38">
        <v>1.2</v>
      </c>
      <c r="AC88" s="38">
        <v>20</v>
      </c>
      <c r="AD88" s="38">
        <v>20.100000000000001</v>
      </c>
      <c r="AE88" s="38">
        <v>0</v>
      </c>
      <c r="AF88" s="38">
        <v>0</v>
      </c>
      <c r="AG88" s="3"/>
      <c r="AH88" s="8"/>
      <c r="AI88" s="3"/>
      <c r="AJ88" s="3"/>
      <c r="AK88" s="3"/>
      <c r="AL88" s="3"/>
      <c r="AM88" s="3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0"/>
      <c r="JJ88" s="30"/>
      <c r="JK88" s="30"/>
      <c r="JL88" s="30"/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</row>
    <row r="89" spans="1:321">
      <c r="A89">
        <v>164</v>
      </c>
      <c r="B89" s="39">
        <v>13010</v>
      </c>
      <c r="C89" s="39" t="s">
        <v>1123</v>
      </c>
      <c r="D89" s="39" t="s">
        <v>1109</v>
      </c>
      <c r="E89" s="46">
        <v>1</v>
      </c>
      <c r="F89" s="46">
        <v>579</v>
      </c>
      <c r="G89" s="46">
        <v>140</v>
      </c>
      <c r="H89" s="46">
        <v>82.4</v>
      </c>
      <c r="I89" s="46">
        <v>1</v>
      </c>
      <c r="J89" s="46">
        <v>14.3</v>
      </c>
      <c r="K89" s="46">
        <v>1.8</v>
      </c>
      <c r="L89" s="46">
        <v>0.3</v>
      </c>
      <c r="M89" s="46">
        <v>0.3</v>
      </c>
      <c r="N89" s="47">
        <v>5</v>
      </c>
      <c r="O89" s="47">
        <v>0.5</v>
      </c>
      <c r="P89" s="47">
        <v>10</v>
      </c>
      <c r="Q89" s="47">
        <v>43</v>
      </c>
      <c r="R89" s="47">
        <v>131</v>
      </c>
      <c r="S89" s="47">
        <v>19</v>
      </c>
      <c r="T89" s="47">
        <v>0.26</v>
      </c>
      <c r="U89" s="47">
        <v>2</v>
      </c>
      <c r="V89" s="38">
        <v>0</v>
      </c>
      <c r="W89" s="38">
        <v>0</v>
      </c>
      <c r="X89" s="38">
        <v>0</v>
      </c>
      <c r="Y89" s="38">
        <v>0</v>
      </c>
      <c r="Z89" s="38">
        <v>0.02</v>
      </c>
      <c r="AA89" s="38">
        <v>0.01</v>
      </c>
      <c r="AB89" s="38">
        <v>0</v>
      </c>
      <c r="AC89" s="38">
        <v>14</v>
      </c>
      <c r="AD89" s="38">
        <v>14</v>
      </c>
      <c r="AE89" s="38">
        <v>0</v>
      </c>
      <c r="AF89" s="38">
        <v>0.9</v>
      </c>
      <c r="AG89" s="3"/>
      <c r="AH89" s="8"/>
      <c r="AI89" s="3"/>
      <c r="AJ89" s="3"/>
      <c r="AK89" s="3"/>
      <c r="AL89" s="3"/>
      <c r="AM89" s="3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</row>
    <row r="90" spans="1:321">
      <c r="A90">
        <v>166</v>
      </c>
      <c r="B90" s="39">
        <v>13011</v>
      </c>
      <c r="C90" s="39" t="s">
        <v>1124</v>
      </c>
      <c r="D90" s="39" t="s">
        <v>1109</v>
      </c>
      <c r="E90" s="46">
        <v>0.83</v>
      </c>
      <c r="F90" s="46">
        <v>241</v>
      </c>
      <c r="G90" s="46">
        <v>57</v>
      </c>
      <c r="H90" s="46">
        <v>81.900000000000006</v>
      </c>
      <c r="I90" s="46">
        <v>3.3</v>
      </c>
      <c r="J90" s="46">
        <v>0.7</v>
      </c>
      <c r="K90" s="46">
        <v>7.7</v>
      </c>
      <c r="L90" s="46">
        <v>3.5</v>
      </c>
      <c r="M90" s="46">
        <v>2.9</v>
      </c>
      <c r="N90" s="47">
        <v>115</v>
      </c>
      <c r="O90" s="47">
        <v>6.6</v>
      </c>
      <c r="P90" s="47">
        <v>45</v>
      </c>
      <c r="Q90" s="47">
        <v>44</v>
      </c>
      <c r="R90" s="47">
        <v>578</v>
      </c>
      <c r="S90" s="47">
        <v>40</v>
      </c>
      <c r="T90" s="47">
        <v>0.54</v>
      </c>
      <c r="U90" s="47">
        <v>1</v>
      </c>
      <c r="V90" s="38">
        <v>317</v>
      </c>
      <c r="W90" s="38">
        <v>635</v>
      </c>
      <c r="X90" s="38">
        <v>0</v>
      </c>
      <c r="Y90" s="38">
        <v>3810</v>
      </c>
      <c r="Z90" s="38">
        <v>0.3</v>
      </c>
      <c r="AA90" s="38">
        <v>0.1</v>
      </c>
      <c r="AB90" s="38">
        <v>0.9</v>
      </c>
      <c r="AC90" s="38">
        <v>62</v>
      </c>
      <c r="AD90" s="38">
        <v>62</v>
      </c>
      <c r="AE90" s="38">
        <v>0</v>
      </c>
      <c r="AF90" s="38">
        <v>35.9</v>
      </c>
      <c r="AG90" s="3"/>
      <c r="AH90" s="8"/>
      <c r="AI90" s="3"/>
      <c r="AJ90" s="3"/>
      <c r="AK90" s="3"/>
      <c r="AL90" s="3"/>
      <c r="AM90" s="3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</row>
    <row r="91" spans="1:321">
      <c r="A91">
        <v>169</v>
      </c>
      <c r="B91" s="39">
        <v>13012</v>
      </c>
      <c r="C91" s="39" t="s">
        <v>1125</v>
      </c>
      <c r="D91" s="39" t="s">
        <v>1109</v>
      </c>
      <c r="E91" s="46">
        <v>1</v>
      </c>
      <c r="F91" s="46">
        <v>1430</v>
      </c>
      <c r="G91" s="46">
        <v>347</v>
      </c>
      <c r="H91" s="46">
        <v>10.7</v>
      </c>
      <c r="I91" s="46">
        <v>13.4</v>
      </c>
      <c r="J91" s="46">
        <v>18.8</v>
      </c>
      <c r="K91" s="46">
        <v>10.1</v>
      </c>
      <c r="L91" s="46">
        <v>41.7</v>
      </c>
      <c r="M91" s="46">
        <v>5.3</v>
      </c>
      <c r="N91" s="47">
        <v>613</v>
      </c>
      <c r="O91" s="47">
        <v>20.100000000000001</v>
      </c>
      <c r="P91" s="47">
        <v>245</v>
      </c>
      <c r="Q91" s="47">
        <v>347</v>
      </c>
      <c r="R91" s="47">
        <v>1189</v>
      </c>
      <c r="S91" s="47">
        <v>27</v>
      </c>
      <c r="T91" s="47">
        <v>3.6</v>
      </c>
      <c r="U91" s="47">
        <v>24.9</v>
      </c>
      <c r="V91" s="38">
        <v>10</v>
      </c>
      <c r="W91" s="38">
        <v>20</v>
      </c>
      <c r="X91" s="38">
        <v>0</v>
      </c>
      <c r="Y91" s="38">
        <v>122</v>
      </c>
      <c r="Z91" s="38">
        <v>0.22</v>
      </c>
      <c r="AA91" s="38">
        <v>0.35</v>
      </c>
      <c r="AB91" s="38">
        <v>3.4</v>
      </c>
      <c r="AC91" s="38">
        <v>86</v>
      </c>
      <c r="AD91" s="38">
        <v>86</v>
      </c>
      <c r="AE91" s="38">
        <v>0</v>
      </c>
      <c r="AF91" s="38">
        <v>29</v>
      </c>
      <c r="AG91" s="3"/>
      <c r="AH91" s="8"/>
      <c r="AI91" s="3"/>
      <c r="AJ91" s="3"/>
      <c r="AK91" s="3"/>
      <c r="AL91" s="3"/>
      <c r="AM91" s="3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</row>
    <row r="92" spans="1:321">
      <c r="A92">
        <v>172</v>
      </c>
      <c r="B92" s="39">
        <v>13013</v>
      </c>
      <c r="C92" s="39" t="s">
        <v>1126</v>
      </c>
      <c r="D92" s="39" t="s">
        <v>1109</v>
      </c>
      <c r="E92" s="46">
        <v>1</v>
      </c>
      <c r="F92" s="46">
        <v>1790</v>
      </c>
      <c r="G92" s="46">
        <v>432</v>
      </c>
      <c r="H92" s="46">
        <v>8.6999999999999993</v>
      </c>
      <c r="I92" s="46">
        <v>13.7</v>
      </c>
      <c r="J92" s="46">
        <v>25.8</v>
      </c>
      <c r="K92" s="46">
        <v>26.1</v>
      </c>
      <c r="L92" s="46">
        <v>20.399999999999999</v>
      </c>
      <c r="M92" s="46">
        <v>5.3</v>
      </c>
      <c r="N92" s="47">
        <v>854</v>
      </c>
      <c r="O92" s="47">
        <v>38.4</v>
      </c>
      <c r="P92" s="47">
        <v>330</v>
      </c>
      <c r="Q92" s="47">
        <v>308</v>
      </c>
      <c r="R92" s="47">
        <v>1213</v>
      </c>
      <c r="S92" s="47">
        <v>124</v>
      </c>
      <c r="T92" s="47">
        <v>4.05</v>
      </c>
      <c r="U92" s="47">
        <v>5</v>
      </c>
      <c r="V92" s="38">
        <v>44</v>
      </c>
      <c r="W92" s="38">
        <v>88</v>
      </c>
      <c r="X92" s="38">
        <v>0</v>
      </c>
      <c r="Y92" s="38">
        <v>527</v>
      </c>
      <c r="Z92" s="38">
        <v>0.55000000000000004</v>
      </c>
      <c r="AA92" s="38">
        <v>0.19</v>
      </c>
      <c r="AB92" s="38">
        <v>3.2</v>
      </c>
      <c r="AC92" s="38">
        <v>90</v>
      </c>
      <c r="AD92" s="38">
        <v>90</v>
      </c>
      <c r="AE92" s="38">
        <v>0</v>
      </c>
      <c r="AF92" s="38">
        <v>15</v>
      </c>
      <c r="AG92" s="3"/>
      <c r="AH92" s="8"/>
      <c r="AI92" s="3"/>
      <c r="AJ92" s="3"/>
      <c r="AK92" s="3"/>
      <c r="AL92" s="3"/>
      <c r="AM92" s="3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</row>
    <row r="93" spans="1:321">
      <c r="A93">
        <v>173</v>
      </c>
      <c r="B93" s="39">
        <v>13014</v>
      </c>
      <c r="C93" s="39" t="s">
        <v>1127</v>
      </c>
      <c r="D93" s="39" t="s">
        <v>1109</v>
      </c>
      <c r="E93" s="46">
        <v>0.83</v>
      </c>
      <c r="F93" s="46">
        <v>355</v>
      </c>
      <c r="G93" s="46">
        <v>86</v>
      </c>
      <c r="H93" s="46">
        <v>66.900000000000006</v>
      </c>
      <c r="I93" s="46">
        <v>7.7</v>
      </c>
      <c r="J93" s="46">
        <v>1.3</v>
      </c>
      <c r="K93" s="46">
        <v>2.5</v>
      </c>
      <c r="L93" s="46">
        <v>16.8</v>
      </c>
      <c r="M93" s="46">
        <v>4.9000000000000004</v>
      </c>
      <c r="N93" s="47">
        <v>740</v>
      </c>
      <c r="O93" s="47">
        <v>6.9</v>
      </c>
      <c r="P93" s="47">
        <v>201</v>
      </c>
      <c r="Q93" s="47">
        <v>70</v>
      </c>
      <c r="R93" s="47">
        <v>584</v>
      </c>
      <c r="S93" s="47">
        <v>19</v>
      </c>
      <c r="T93" s="47">
        <v>1.18</v>
      </c>
      <c r="U93" s="47">
        <v>17</v>
      </c>
      <c r="V93" s="38">
        <v>645</v>
      </c>
      <c r="W93" s="38">
        <v>1290</v>
      </c>
      <c r="X93" s="38">
        <v>0</v>
      </c>
      <c r="Y93" s="38">
        <v>7740</v>
      </c>
      <c r="Z93" s="38">
        <v>0.08</v>
      </c>
      <c r="AA93" s="38">
        <v>0.17</v>
      </c>
      <c r="AB93" s="38">
        <v>1.6</v>
      </c>
      <c r="AC93" s="38">
        <v>94</v>
      </c>
      <c r="AD93" s="38">
        <v>94</v>
      </c>
      <c r="AE93" s="38">
        <v>0</v>
      </c>
      <c r="AF93" s="38">
        <v>7</v>
      </c>
      <c r="AG93" s="3"/>
      <c r="AH93" s="8"/>
      <c r="AI93" s="3"/>
      <c r="AJ93" s="3"/>
      <c r="AK93" s="3"/>
      <c r="AL93" s="3"/>
      <c r="AM93" s="3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</row>
    <row r="94" spans="1:321">
      <c r="A94">
        <v>175</v>
      </c>
      <c r="B94" s="39">
        <v>13015</v>
      </c>
      <c r="C94" s="39" t="s">
        <v>1128</v>
      </c>
      <c r="D94" s="39" t="s">
        <v>1109</v>
      </c>
      <c r="E94" s="46">
        <v>1</v>
      </c>
      <c r="F94" s="46">
        <v>1430</v>
      </c>
      <c r="G94" s="46">
        <v>344</v>
      </c>
      <c r="H94" s="46">
        <v>10</v>
      </c>
      <c r="I94" s="46">
        <v>10.8</v>
      </c>
      <c r="J94" s="46">
        <v>13.8</v>
      </c>
      <c r="K94" s="46">
        <v>30.6</v>
      </c>
      <c r="L94" s="46">
        <v>27.2</v>
      </c>
      <c r="M94" s="46">
        <v>7.6</v>
      </c>
      <c r="N94" s="47">
        <v>479</v>
      </c>
      <c r="O94" s="47">
        <v>34.299999999999997</v>
      </c>
      <c r="P94" s="47">
        <v>333</v>
      </c>
      <c r="Q94" s="47">
        <v>301</v>
      </c>
      <c r="R94" s="47">
        <v>1728</v>
      </c>
      <c r="S94" s="47">
        <v>52</v>
      </c>
      <c r="T94" s="47">
        <v>4.08</v>
      </c>
      <c r="U94" s="47">
        <v>17</v>
      </c>
      <c r="V94" s="38">
        <v>80</v>
      </c>
      <c r="W94" s="38">
        <v>161</v>
      </c>
      <c r="X94" s="38">
        <v>0</v>
      </c>
      <c r="Y94" s="38">
        <v>965</v>
      </c>
      <c r="Z94" s="38">
        <v>0.25</v>
      </c>
      <c r="AA94" s="38">
        <v>0.28000000000000003</v>
      </c>
      <c r="AB94" s="38">
        <v>3.5</v>
      </c>
      <c r="AC94" s="38">
        <v>56</v>
      </c>
      <c r="AD94" s="38">
        <v>56</v>
      </c>
      <c r="AE94" s="38">
        <v>0</v>
      </c>
      <c r="AF94" s="38">
        <v>11</v>
      </c>
      <c r="AG94" s="3"/>
      <c r="AH94" s="8"/>
      <c r="AI94" s="3"/>
      <c r="AJ94" s="3"/>
      <c r="AK94" s="3"/>
      <c r="AL94" s="3"/>
      <c r="AM94" s="3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</row>
    <row r="95" spans="1:321">
      <c r="A95">
        <v>176</v>
      </c>
      <c r="B95" s="39">
        <v>13016</v>
      </c>
      <c r="C95" s="39" t="s">
        <v>1129</v>
      </c>
      <c r="D95" s="39" t="s">
        <v>1109</v>
      </c>
      <c r="E95" s="46">
        <v>0.44</v>
      </c>
      <c r="F95" s="46">
        <v>158</v>
      </c>
      <c r="G95" s="46">
        <v>38</v>
      </c>
      <c r="H95" s="46">
        <v>87.3</v>
      </c>
      <c r="I95" s="46">
        <v>4.4000000000000004</v>
      </c>
      <c r="J95" s="46">
        <v>0.2</v>
      </c>
      <c r="K95" s="46">
        <v>2.2000000000000002</v>
      </c>
      <c r="L95" s="46">
        <v>4.9000000000000004</v>
      </c>
      <c r="M95" s="46">
        <v>1</v>
      </c>
      <c r="N95" s="47">
        <v>185</v>
      </c>
      <c r="O95" s="47">
        <v>7.8</v>
      </c>
      <c r="P95" s="47">
        <v>61</v>
      </c>
      <c r="Q95" s="47">
        <v>48</v>
      </c>
      <c r="R95" s="47">
        <v>96</v>
      </c>
      <c r="S95" s="47">
        <v>66</v>
      </c>
      <c r="T95" s="47">
        <v>0.54</v>
      </c>
      <c r="U95" s="47">
        <v>4</v>
      </c>
      <c r="V95" s="38">
        <v>609</v>
      </c>
      <c r="W95" s="38">
        <v>1220</v>
      </c>
      <c r="X95" s="38">
        <v>0</v>
      </c>
      <c r="Y95" s="38">
        <v>7300</v>
      </c>
      <c r="Z95" s="38">
        <v>0.12</v>
      </c>
      <c r="AA95" s="38">
        <v>0.26</v>
      </c>
      <c r="AB95" s="38">
        <v>1.2</v>
      </c>
      <c r="AC95" s="38">
        <v>75</v>
      </c>
      <c r="AD95" s="38" t="s">
        <v>1130</v>
      </c>
      <c r="AE95" s="38">
        <v>0</v>
      </c>
      <c r="AF95" s="38">
        <v>80.099999999999994</v>
      </c>
      <c r="AG95" s="3"/>
      <c r="AH95" s="8"/>
      <c r="AI95" s="3"/>
      <c r="AJ95" s="3"/>
      <c r="AK95" s="3"/>
      <c r="AL95" s="3"/>
      <c r="AM95" s="3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</row>
    <row r="96" spans="1:321">
      <c r="A96">
        <v>179</v>
      </c>
      <c r="B96" s="39">
        <v>13017</v>
      </c>
      <c r="C96" s="39" t="s">
        <v>1131</v>
      </c>
      <c r="D96" s="39" t="s">
        <v>1109</v>
      </c>
      <c r="E96" s="46">
        <v>1</v>
      </c>
      <c r="F96" s="46">
        <v>1290</v>
      </c>
      <c r="G96" s="46">
        <v>309</v>
      </c>
      <c r="H96" s="46">
        <v>9.8000000000000007</v>
      </c>
      <c r="I96" s="46">
        <v>21.4</v>
      </c>
      <c r="J96" s="46">
        <v>6.4</v>
      </c>
      <c r="K96" s="46">
        <v>23.4</v>
      </c>
      <c r="L96" s="46">
        <v>36.1</v>
      </c>
      <c r="M96" s="46">
        <v>3</v>
      </c>
      <c r="N96" s="47">
        <v>160</v>
      </c>
      <c r="O96" s="47">
        <v>14.1</v>
      </c>
      <c r="P96" s="47">
        <v>183</v>
      </c>
      <c r="Q96" s="47">
        <v>370</v>
      </c>
      <c r="R96" s="47">
        <v>530</v>
      </c>
      <c r="S96" s="47">
        <v>48</v>
      </c>
      <c r="T96" s="47">
        <v>2.93</v>
      </c>
      <c r="U96" s="47">
        <v>8</v>
      </c>
      <c r="V96" s="38">
        <v>8</v>
      </c>
      <c r="W96" s="38">
        <v>15</v>
      </c>
      <c r="X96" s="38">
        <v>0</v>
      </c>
      <c r="Y96" s="38">
        <v>91</v>
      </c>
      <c r="Z96" s="38">
        <v>0.34</v>
      </c>
      <c r="AA96" s="38">
        <v>0.28999999999999998</v>
      </c>
      <c r="AB96" s="38">
        <v>1.5</v>
      </c>
      <c r="AC96" s="38">
        <v>57</v>
      </c>
      <c r="AD96" s="38">
        <v>57</v>
      </c>
      <c r="AE96" s="38">
        <v>0</v>
      </c>
      <c r="AF96" s="38">
        <v>3</v>
      </c>
      <c r="AG96" s="3"/>
      <c r="AH96" s="8"/>
      <c r="AI96" s="3"/>
      <c r="AJ96" s="3"/>
      <c r="AK96" s="3"/>
      <c r="AL96" s="3"/>
      <c r="AM96" s="3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</row>
    <row r="97" spans="1:321">
      <c r="A97">
        <v>180</v>
      </c>
      <c r="B97" s="39">
        <v>13018</v>
      </c>
      <c r="C97" s="39" t="s">
        <v>1132</v>
      </c>
      <c r="D97" s="39" t="s">
        <v>1109</v>
      </c>
      <c r="E97" s="46">
        <v>1</v>
      </c>
      <c r="F97" s="46">
        <v>1530</v>
      </c>
      <c r="G97" s="46">
        <v>368</v>
      </c>
      <c r="H97" s="46">
        <v>10.1</v>
      </c>
      <c r="I97" s="46">
        <v>15.6</v>
      </c>
      <c r="J97" s="46">
        <v>15.1</v>
      </c>
      <c r="K97" s="46">
        <v>31</v>
      </c>
      <c r="L97" s="46" t="s">
        <v>577</v>
      </c>
      <c r="M97" s="46">
        <v>5.6</v>
      </c>
      <c r="N97" s="47">
        <v>760</v>
      </c>
      <c r="O97" s="47">
        <v>32.6</v>
      </c>
      <c r="P97" s="47">
        <v>330</v>
      </c>
      <c r="Q97" s="47">
        <v>390</v>
      </c>
      <c r="R97" s="47">
        <v>1450</v>
      </c>
      <c r="S97" s="47">
        <v>97</v>
      </c>
      <c r="T97" s="47">
        <v>3.8</v>
      </c>
      <c r="U97" s="47">
        <v>17</v>
      </c>
      <c r="V97" s="38">
        <v>28</v>
      </c>
      <c r="W97" s="38">
        <v>57</v>
      </c>
      <c r="X97" s="38">
        <v>0</v>
      </c>
      <c r="Y97" s="34">
        <v>340</v>
      </c>
      <c r="Z97" s="38">
        <v>0.35</v>
      </c>
      <c r="AA97" s="38">
        <v>0.33</v>
      </c>
      <c r="AB97" s="38">
        <v>2.5</v>
      </c>
      <c r="AC97" s="38">
        <v>0</v>
      </c>
      <c r="AD97" s="38">
        <v>0</v>
      </c>
      <c r="AE97" s="38">
        <v>0</v>
      </c>
      <c r="AF97" s="38">
        <v>0</v>
      </c>
      <c r="AG97" s="3"/>
      <c r="AH97" s="8"/>
      <c r="AI97" s="3"/>
      <c r="AJ97" s="3"/>
      <c r="AK97" s="3"/>
      <c r="AL97" s="3"/>
      <c r="AM97" s="3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</row>
    <row r="98" spans="1:321">
      <c r="A98">
        <v>183</v>
      </c>
      <c r="B98" s="39">
        <v>13019</v>
      </c>
      <c r="C98" s="39" t="s">
        <v>1133</v>
      </c>
      <c r="D98" s="39" t="s">
        <v>1109</v>
      </c>
      <c r="E98" s="46">
        <v>0.85</v>
      </c>
      <c r="F98" s="46">
        <v>638</v>
      </c>
      <c r="G98" s="46">
        <v>152</v>
      </c>
      <c r="H98" s="46">
        <v>62</v>
      </c>
      <c r="I98" s="46">
        <v>6.3</v>
      </c>
      <c r="J98" s="46">
        <v>2.8</v>
      </c>
      <c r="K98" s="46">
        <v>22.7</v>
      </c>
      <c r="L98" s="46">
        <v>5.2</v>
      </c>
      <c r="M98" s="46">
        <v>1</v>
      </c>
      <c r="N98" s="47">
        <v>30</v>
      </c>
      <c r="O98" s="47">
        <v>1.3</v>
      </c>
      <c r="P98" s="47">
        <v>25</v>
      </c>
      <c r="Q98" s="47">
        <v>39</v>
      </c>
      <c r="R98" s="47">
        <v>510</v>
      </c>
      <c r="S98" s="47">
        <v>8</v>
      </c>
      <c r="T98" s="47">
        <v>1</v>
      </c>
      <c r="U98" s="47">
        <v>14</v>
      </c>
      <c r="V98" s="38">
        <v>0</v>
      </c>
      <c r="W98" s="38">
        <v>0</v>
      </c>
      <c r="X98" s="38">
        <v>0</v>
      </c>
      <c r="Y98" s="38">
        <v>0</v>
      </c>
      <c r="Z98" s="38">
        <v>0.23</v>
      </c>
      <c r="AA98" s="38">
        <v>0.4</v>
      </c>
      <c r="AB98" s="38">
        <v>0.8</v>
      </c>
      <c r="AC98" s="38">
        <v>3</v>
      </c>
      <c r="AD98" s="38">
        <v>3</v>
      </c>
      <c r="AE98" s="38">
        <v>0</v>
      </c>
      <c r="AF98" s="38">
        <v>11</v>
      </c>
      <c r="AG98" s="3"/>
      <c r="AH98" s="8"/>
      <c r="AI98" s="3"/>
      <c r="AJ98" s="3"/>
      <c r="AK98" s="3"/>
      <c r="AL98" s="3"/>
      <c r="AM98" s="3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</row>
    <row r="99" spans="1:321">
      <c r="A99">
        <v>186</v>
      </c>
      <c r="B99" s="39">
        <v>13020</v>
      </c>
      <c r="C99" s="39" t="s">
        <v>1134</v>
      </c>
      <c r="D99" s="39" t="s">
        <v>1109</v>
      </c>
      <c r="E99" s="46">
        <v>0.85</v>
      </c>
      <c r="F99" s="46">
        <v>1400</v>
      </c>
      <c r="G99" s="46">
        <v>332</v>
      </c>
      <c r="H99" s="46">
        <v>9.9</v>
      </c>
      <c r="I99" s="46">
        <v>6.9</v>
      </c>
      <c r="J99" s="46">
        <v>4.5</v>
      </c>
      <c r="K99" s="46">
        <v>59.4</v>
      </c>
      <c r="L99" s="46">
        <v>12.9</v>
      </c>
      <c r="M99" s="46">
        <v>6.3</v>
      </c>
      <c r="N99" s="47">
        <v>152</v>
      </c>
      <c r="O99" s="47">
        <v>24.3</v>
      </c>
      <c r="P99" s="47">
        <v>335</v>
      </c>
      <c r="Q99" s="47">
        <v>310</v>
      </c>
      <c r="R99" s="47">
        <v>1225</v>
      </c>
      <c r="S99" s="47">
        <v>50</v>
      </c>
      <c r="T99" s="47">
        <v>3.72</v>
      </c>
      <c r="U99" s="47">
        <v>55</v>
      </c>
      <c r="V99" s="38">
        <v>80</v>
      </c>
      <c r="W99" s="38">
        <v>161</v>
      </c>
      <c r="X99" s="38">
        <v>0</v>
      </c>
      <c r="Y99" s="38">
        <v>965</v>
      </c>
      <c r="Z99" s="38">
        <v>0.16</v>
      </c>
      <c r="AA99" s="38">
        <v>0.27</v>
      </c>
      <c r="AB99" s="38">
        <v>3.5</v>
      </c>
      <c r="AC99" s="38">
        <v>88</v>
      </c>
      <c r="AD99" s="38">
        <v>88</v>
      </c>
      <c r="AE99" s="38">
        <v>0</v>
      </c>
      <c r="AF99" s="38">
        <v>29</v>
      </c>
      <c r="AG99" s="3"/>
      <c r="AH99" s="8"/>
      <c r="AI99" s="3"/>
      <c r="AJ99" s="3"/>
      <c r="AK99" s="3"/>
      <c r="AL99" s="3"/>
      <c r="AM99" s="3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</row>
    <row r="100" spans="1:321">
      <c r="A100">
        <v>189</v>
      </c>
      <c r="B100" s="39">
        <v>13021</v>
      </c>
      <c r="C100" s="39" t="s">
        <v>1135</v>
      </c>
      <c r="D100" s="39" t="s">
        <v>1109</v>
      </c>
      <c r="E100" s="46">
        <v>0.94</v>
      </c>
      <c r="F100" s="46">
        <v>374</v>
      </c>
      <c r="G100" s="46">
        <v>89</v>
      </c>
      <c r="H100" s="46">
        <v>73.599999999999994</v>
      </c>
      <c r="I100" s="46">
        <v>2.6</v>
      </c>
      <c r="J100" s="46">
        <v>1.1000000000000001</v>
      </c>
      <c r="K100" s="46">
        <v>13.4</v>
      </c>
      <c r="L100" s="46">
        <v>7.7</v>
      </c>
      <c r="M100" s="46">
        <v>1.7</v>
      </c>
      <c r="N100" s="47">
        <v>46.8</v>
      </c>
      <c r="O100" s="47">
        <v>1.9</v>
      </c>
      <c r="P100" s="47">
        <v>38</v>
      </c>
      <c r="Q100" s="47">
        <v>93.7</v>
      </c>
      <c r="R100" s="47">
        <v>661</v>
      </c>
      <c r="S100" s="47">
        <v>18</v>
      </c>
      <c r="T100" s="47">
        <v>1</v>
      </c>
      <c r="U100" s="47">
        <v>2</v>
      </c>
      <c r="V100" s="38">
        <v>3</v>
      </c>
      <c r="W100" s="38">
        <v>6</v>
      </c>
      <c r="X100" s="38">
        <v>0</v>
      </c>
      <c r="Y100" s="38">
        <v>35</v>
      </c>
      <c r="Z100" s="38">
        <v>0.03</v>
      </c>
      <c r="AA100" s="38">
        <v>0.06</v>
      </c>
      <c r="AB100" s="38">
        <v>2.5</v>
      </c>
      <c r="AC100" s="38">
        <v>30</v>
      </c>
      <c r="AD100" s="38">
        <v>30</v>
      </c>
      <c r="AE100" s="38">
        <v>0</v>
      </c>
      <c r="AF100" s="38">
        <v>8</v>
      </c>
      <c r="AG100" s="3"/>
      <c r="AH100" s="8"/>
      <c r="AI100" s="3"/>
      <c r="AJ100" s="3"/>
      <c r="AK100" s="3"/>
      <c r="AL100" s="3"/>
      <c r="AM100" s="3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</row>
    <row r="101" spans="1:321">
      <c r="A101">
        <v>192</v>
      </c>
      <c r="B101" s="39">
        <v>13022</v>
      </c>
      <c r="C101" s="39" t="s">
        <v>1136</v>
      </c>
      <c r="D101" s="39" t="s">
        <v>1109</v>
      </c>
      <c r="E101" s="46">
        <v>0.45</v>
      </c>
      <c r="F101" s="46">
        <v>182</v>
      </c>
      <c r="G101" s="46">
        <v>44</v>
      </c>
      <c r="H101" s="46">
        <v>84.9</v>
      </c>
      <c r="I101" s="46">
        <v>4.8</v>
      </c>
      <c r="J101" s="46">
        <v>1.1000000000000001</v>
      </c>
      <c r="K101" s="46">
        <v>0.1</v>
      </c>
      <c r="L101" s="46">
        <v>7.2</v>
      </c>
      <c r="M101" s="46">
        <v>1.9</v>
      </c>
      <c r="N101" s="47">
        <v>200</v>
      </c>
      <c r="O101" s="47">
        <v>3.6</v>
      </c>
      <c r="P101" s="47">
        <v>34</v>
      </c>
      <c r="Q101" s="47">
        <v>62</v>
      </c>
      <c r="R101" s="47">
        <v>380</v>
      </c>
      <c r="S101" s="47">
        <v>28</v>
      </c>
      <c r="T101" s="47">
        <v>0.8</v>
      </c>
      <c r="U101" s="47">
        <v>1</v>
      </c>
      <c r="V101" s="38">
        <v>62</v>
      </c>
      <c r="W101" s="38">
        <v>123</v>
      </c>
      <c r="X101" s="38">
        <v>0</v>
      </c>
      <c r="Y101" s="38" t="s">
        <v>1137</v>
      </c>
      <c r="Z101" s="38">
        <v>0.15</v>
      </c>
      <c r="AA101" s="38">
        <v>0.09</v>
      </c>
      <c r="AB101" s="38">
        <v>1.7</v>
      </c>
      <c r="AC101" s="38">
        <v>114</v>
      </c>
      <c r="AD101" s="38">
        <v>114</v>
      </c>
      <c r="AE101" s="38">
        <v>0</v>
      </c>
      <c r="AF101" s="38">
        <v>26</v>
      </c>
      <c r="AG101" s="3"/>
      <c r="AH101" s="8"/>
      <c r="AI101" s="3"/>
      <c r="AJ101" s="3"/>
      <c r="AK101" s="3"/>
      <c r="AL101" s="3"/>
      <c r="AM101" s="3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</row>
    <row r="102" spans="1:321">
      <c r="A102">
        <v>193</v>
      </c>
      <c r="B102" s="39">
        <v>13023</v>
      </c>
      <c r="C102" s="39" t="s">
        <v>1138</v>
      </c>
      <c r="D102" s="39" t="s">
        <v>1109</v>
      </c>
      <c r="E102" s="46">
        <v>1</v>
      </c>
      <c r="F102" s="46">
        <v>177</v>
      </c>
      <c r="G102" s="46">
        <v>42</v>
      </c>
      <c r="H102" s="46">
        <v>87.9</v>
      </c>
      <c r="I102" s="46">
        <v>1.5</v>
      </c>
      <c r="J102" s="46">
        <v>0.1</v>
      </c>
      <c r="K102" s="46">
        <v>7.6</v>
      </c>
      <c r="L102" s="46">
        <v>2.2999999999999998</v>
      </c>
      <c r="M102" s="46">
        <v>0.6</v>
      </c>
      <c r="N102" s="47">
        <v>26</v>
      </c>
      <c r="O102" s="47">
        <v>0.9</v>
      </c>
      <c r="P102" s="47">
        <v>19</v>
      </c>
      <c r="Q102" s="47">
        <v>40</v>
      </c>
      <c r="R102" s="47">
        <v>152</v>
      </c>
      <c r="S102" s="47">
        <v>5</v>
      </c>
      <c r="T102" s="47">
        <v>0.16</v>
      </c>
      <c r="U102" s="47">
        <v>1</v>
      </c>
      <c r="V102" s="38">
        <v>1</v>
      </c>
      <c r="W102" s="38">
        <v>2</v>
      </c>
      <c r="X102" s="38">
        <v>0</v>
      </c>
      <c r="Y102" s="38">
        <v>10</v>
      </c>
      <c r="Z102" s="38">
        <v>0.02</v>
      </c>
      <c r="AA102" s="38">
        <v>0.04</v>
      </c>
      <c r="AB102" s="38">
        <v>0.3</v>
      </c>
      <c r="AC102" s="38">
        <v>14</v>
      </c>
      <c r="AD102" s="38">
        <v>14</v>
      </c>
      <c r="AE102" s="38">
        <v>0</v>
      </c>
      <c r="AF102" s="38">
        <v>7</v>
      </c>
      <c r="AG102" s="3"/>
      <c r="AH102" s="8"/>
      <c r="AI102" s="3"/>
      <c r="AJ102" s="3"/>
      <c r="AK102" s="3"/>
      <c r="AL102" s="3"/>
      <c r="AM102" s="3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</row>
    <row r="103" spans="1:321">
      <c r="A103">
        <v>194</v>
      </c>
      <c r="B103" s="39">
        <v>13024</v>
      </c>
      <c r="C103" s="39" t="s">
        <v>1139</v>
      </c>
      <c r="D103" s="39" t="s">
        <v>1109</v>
      </c>
      <c r="E103" s="46">
        <v>0.78</v>
      </c>
      <c r="F103" s="46">
        <v>130</v>
      </c>
      <c r="G103" s="46">
        <v>31</v>
      </c>
      <c r="H103" s="46">
        <v>90.8</v>
      </c>
      <c r="I103" s="46">
        <v>1.8</v>
      </c>
      <c r="J103" s="46">
        <v>0.3</v>
      </c>
      <c r="K103" s="46">
        <v>4.0999999999999996</v>
      </c>
      <c r="L103" s="46">
        <v>2.2999999999999998</v>
      </c>
      <c r="M103" s="46">
        <v>0.7</v>
      </c>
      <c r="N103" s="47">
        <v>44</v>
      </c>
      <c r="O103" s="47">
        <v>1.3</v>
      </c>
      <c r="P103" s="47">
        <v>14</v>
      </c>
      <c r="Q103" s="47">
        <v>34</v>
      </c>
      <c r="R103" s="47">
        <v>225</v>
      </c>
      <c r="S103" s="47">
        <v>12</v>
      </c>
      <c r="T103" s="47">
        <v>0.3</v>
      </c>
      <c r="U103" s="47">
        <v>1</v>
      </c>
      <c r="V103" s="38">
        <v>53</v>
      </c>
      <c r="W103" s="38">
        <v>105</v>
      </c>
      <c r="X103" s="38">
        <v>0</v>
      </c>
      <c r="Y103" s="38">
        <v>632</v>
      </c>
      <c r="Z103" s="38">
        <v>0.04</v>
      </c>
      <c r="AA103" s="38">
        <v>0.06</v>
      </c>
      <c r="AB103" s="38">
        <v>0.6</v>
      </c>
      <c r="AC103" s="38">
        <v>48</v>
      </c>
      <c r="AD103" s="38">
        <v>48</v>
      </c>
      <c r="AE103" s="38">
        <v>0</v>
      </c>
      <c r="AF103" s="38">
        <v>26</v>
      </c>
      <c r="AG103" s="3"/>
      <c r="AH103" s="8"/>
      <c r="AI103" s="3"/>
      <c r="AJ103" s="3"/>
      <c r="AK103" s="3"/>
      <c r="AL103" s="3"/>
      <c r="AM103" s="3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</row>
    <row r="104" spans="1:321">
      <c r="A104">
        <v>197</v>
      </c>
      <c r="B104" s="39">
        <v>13025</v>
      </c>
      <c r="C104" s="39" t="s">
        <v>1140</v>
      </c>
      <c r="D104" s="39" t="s">
        <v>1109</v>
      </c>
      <c r="E104" s="46">
        <v>0.82</v>
      </c>
      <c r="F104" s="46">
        <v>220</v>
      </c>
      <c r="G104" s="46">
        <v>52</v>
      </c>
      <c r="H104" s="46">
        <v>81.400000000000006</v>
      </c>
      <c r="I104" s="46">
        <v>5.9</v>
      </c>
      <c r="J104" s="46">
        <v>0.2</v>
      </c>
      <c r="K104" s="46">
        <v>4.2</v>
      </c>
      <c r="L104" s="46">
        <v>5.0999999999999996</v>
      </c>
      <c r="M104" s="46">
        <v>3.2</v>
      </c>
      <c r="N104" s="47">
        <v>390</v>
      </c>
      <c r="O104" s="47">
        <v>5.0599999999999996</v>
      </c>
      <c r="P104" s="47">
        <v>35</v>
      </c>
      <c r="Q104" s="47">
        <v>175</v>
      </c>
      <c r="R104" s="47">
        <v>1290</v>
      </c>
      <c r="S104" s="47">
        <v>54</v>
      </c>
      <c r="T104" s="47">
        <v>0.88</v>
      </c>
      <c r="U104" s="47">
        <v>0</v>
      </c>
      <c r="V104" s="38">
        <v>354</v>
      </c>
      <c r="W104" s="38">
        <v>708</v>
      </c>
      <c r="X104" s="38">
        <v>0</v>
      </c>
      <c r="Y104" s="38">
        <v>4250</v>
      </c>
      <c r="Z104" s="38">
        <v>0.15</v>
      </c>
      <c r="AA104" s="38">
        <v>0.04</v>
      </c>
      <c r="AB104" s="38">
        <v>1.1000000000000001</v>
      </c>
      <c r="AC104" s="38">
        <v>55</v>
      </c>
      <c r="AD104" s="38">
        <v>55</v>
      </c>
      <c r="AE104" s="38">
        <v>0</v>
      </c>
      <c r="AF104" s="38">
        <v>119</v>
      </c>
      <c r="AG104" s="3"/>
      <c r="AH104" s="8"/>
      <c r="AI104" s="3"/>
      <c r="AJ104" s="3"/>
      <c r="AK104" s="3"/>
      <c r="AL104" s="3"/>
      <c r="AM104" s="3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</row>
    <row r="105" spans="1:321">
      <c r="A105">
        <v>198</v>
      </c>
      <c r="B105" s="39">
        <v>13026</v>
      </c>
      <c r="C105" s="39" t="s">
        <v>1141</v>
      </c>
      <c r="D105" s="39" t="s">
        <v>1109</v>
      </c>
      <c r="E105" s="46">
        <v>1</v>
      </c>
      <c r="F105" s="46">
        <v>1250</v>
      </c>
      <c r="G105" s="46">
        <v>297</v>
      </c>
      <c r="H105" s="46">
        <v>11.8</v>
      </c>
      <c r="I105" s="46">
        <v>10.3</v>
      </c>
      <c r="J105" s="46">
        <v>2.7</v>
      </c>
      <c r="K105" s="46">
        <v>44.7</v>
      </c>
      <c r="L105" s="46">
        <v>26.3</v>
      </c>
      <c r="M105" s="46">
        <v>4.3</v>
      </c>
      <c r="N105" s="47">
        <v>463</v>
      </c>
      <c r="O105" s="47">
        <v>19.399999999999999</v>
      </c>
      <c r="P105" s="47">
        <v>253</v>
      </c>
      <c r="Q105" s="47">
        <v>188</v>
      </c>
      <c r="R105" s="47">
        <v>576</v>
      </c>
      <c r="S105" s="47">
        <v>25</v>
      </c>
      <c r="T105" s="47">
        <v>1.28</v>
      </c>
      <c r="U105" s="47">
        <v>3</v>
      </c>
      <c r="V105" s="38">
        <v>14</v>
      </c>
      <c r="W105" s="38">
        <v>29</v>
      </c>
      <c r="X105" s="38">
        <v>0</v>
      </c>
      <c r="Y105" s="38">
        <v>171</v>
      </c>
      <c r="Z105" s="38">
        <v>0.09</v>
      </c>
      <c r="AA105" s="38">
        <v>0.14000000000000001</v>
      </c>
      <c r="AB105" s="38">
        <v>0.7</v>
      </c>
      <c r="AC105" s="38">
        <v>10</v>
      </c>
      <c r="AD105" s="38">
        <v>10</v>
      </c>
      <c r="AE105" s="38">
        <v>0</v>
      </c>
      <c r="AF105" s="38">
        <v>0</v>
      </c>
      <c r="AG105" s="3"/>
      <c r="AH105" s="8"/>
      <c r="AI105" s="3"/>
      <c r="AJ105" s="3"/>
      <c r="AK105" s="3"/>
      <c r="AL105" s="3"/>
      <c r="AM105" s="3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</row>
    <row r="106" spans="1:321">
      <c r="A106">
        <v>199</v>
      </c>
      <c r="B106" s="39">
        <v>13027</v>
      </c>
      <c r="C106" s="39" t="s">
        <v>1142</v>
      </c>
      <c r="D106" s="39" t="s">
        <v>1109</v>
      </c>
      <c r="E106" s="46">
        <v>1</v>
      </c>
      <c r="F106" s="46">
        <v>0</v>
      </c>
      <c r="G106" s="46">
        <v>0</v>
      </c>
      <c r="H106" s="46">
        <v>0.2</v>
      </c>
      <c r="I106" s="46">
        <v>0</v>
      </c>
      <c r="J106" s="46">
        <v>0</v>
      </c>
      <c r="K106" s="46">
        <v>0</v>
      </c>
      <c r="L106" s="46">
        <v>0</v>
      </c>
      <c r="M106" s="46">
        <v>99.8</v>
      </c>
      <c r="N106" s="47">
        <v>32</v>
      </c>
      <c r="O106" s="47">
        <v>0.1</v>
      </c>
      <c r="P106" s="47">
        <v>1</v>
      </c>
      <c r="Q106" s="47">
        <v>6</v>
      </c>
      <c r="R106" s="47">
        <v>98</v>
      </c>
      <c r="S106" s="47">
        <v>38500</v>
      </c>
      <c r="T106" s="47">
        <v>0.1</v>
      </c>
      <c r="U106" s="47">
        <v>2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"/>
      <c r="AH106" s="8"/>
      <c r="AI106" s="3"/>
      <c r="AJ106" s="3"/>
      <c r="AK106" s="3"/>
      <c r="AL106" s="3"/>
      <c r="AM106" s="3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0"/>
      <c r="JJ106" s="30"/>
      <c r="JK106" s="30"/>
      <c r="JL106" s="30"/>
      <c r="JM106" s="30"/>
      <c r="JN106" s="30"/>
      <c r="JO106" s="30"/>
      <c r="JP106" s="30"/>
      <c r="JQ106" s="30"/>
      <c r="JR106" s="30"/>
      <c r="JS106" s="30"/>
      <c r="JT106" s="30"/>
      <c r="JU106" s="30"/>
      <c r="JV106" s="30"/>
      <c r="JW106" s="30"/>
      <c r="JX106" s="30"/>
      <c r="JY106" s="30"/>
      <c r="JZ106" s="30"/>
      <c r="KA106" s="30"/>
      <c r="KB106" s="30"/>
      <c r="KC106" s="30"/>
      <c r="KD106" s="30"/>
      <c r="KE106" s="30"/>
      <c r="KF106" s="30"/>
      <c r="KG106" s="30"/>
      <c r="KH106" s="30"/>
      <c r="KI106" s="30"/>
      <c r="KJ106" s="30"/>
      <c r="KK106" s="30"/>
      <c r="KL106" s="30"/>
      <c r="KM106" s="30"/>
      <c r="KN106" s="30"/>
      <c r="KO106" s="30"/>
      <c r="KP106" s="30"/>
      <c r="KQ106" s="30"/>
      <c r="KR106" s="30"/>
      <c r="KS106" s="30"/>
      <c r="KT106" s="30"/>
      <c r="KU106" s="30"/>
      <c r="KV106" s="30"/>
      <c r="KW106" s="30"/>
      <c r="KX106" s="30"/>
      <c r="KY106" s="30"/>
      <c r="KZ106" s="30"/>
      <c r="LA106" s="30"/>
      <c r="LB106" s="30"/>
      <c r="LC106" s="30"/>
      <c r="LD106" s="30"/>
      <c r="LE106" s="30"/>
      <c r="LF106" s="30"/>
      <c r="LG106" s="30"/>
      <c r="LH106" s="30"/>
      <c r="LI106" s="30"/>
    </row>
    <row r="107" spans="1:321">
      <c r="A107">
        <v>200</v>
      </c>
      <c r="B107" s="39">
        <v>13028</v>
      </c>
      <c r="C107" s="39" t="s">
        <v>1143</v>
      </c>
      <c r="D107" s="39" t="s">
        <v>1109</v>
      </c>
      <c r="E107" s="46">
        <v>1</v>
      </c>
      <c r="F107" s="46">
        <v>1490</v>
      </c>
      <c r="G107" s="46">
        <v>360</v>
      </c>
      <c r="H107" s="46">
        <v>8.5</v>
      </c>
      <c r="I107" s="46">
        <v>9.4</v>
      </c>
      <c r="J107" s="46">
        <v>16.3</v>
      </c>
      <c r="K107" s="46">
        <v>26.3</v>
      </c>
      <c r="L107" s="46">
        <v>35.799999999999997</v>
      </c>
      <c r="M107" s="46">
        <v>3.8</v>
      </c>
      <c r="N107" s="47">
        <v>727</v>
      </c>
      <c r="O107" s="47">
        <v>35.5</v>
      </c>
      <c r="P107" s="47">
        <v>203</v>
      </c>
      <c r="Q107" s="47">
        <v>277</v>
      </c>
      <c r="R107" s="47">
        <v>1440</v>
      </c>
      <c r="S107" s="47">
        <v>90</v>
      </c>
      <c r="T107" s="47">
        <v>3.65</v>
      </c>
      <c r="U107" s="47">
        <v>3</v>
      </c>
      <c r="V107" s="38">
        <v>55</v>
      </c>
      <c r="W107" s="38">
        <v>109</v>
      </c>
      <c r="X107" s="38">
        <v>0</v>
      </c>
      <c r="Y107" s="38">
        <v>656</v>
      </c>
      <c r="Z107" s="38">
        <v>0.25</v>
      </c>
      <c r="AA107" s="38">
        <v>0.45</v>
      </c>
      <c r="AB107" s="38">
        <v>4.9000000000000004</v>
      </c>
      <c r="AC107" s="38">
        <v>52</v>
      </c>
      <c r="AD107" s="38">
        <v>52</v>
      </c>
      <c r="AE107" s="38">
        <v>0</v>
      </c>
      <c r="AF107" s="38">
        <v>30</v>
      </c>
      <c r="AG107" s="3"/>
      <c r="AH107" s="8"/>
      <c r="AI107" s="3"/>
      <c r="AJ107" s="3"/>
      <c r="AK107" s="3"/>
      <c r="AL107" s="3"/>
      <c r="AM107" s="3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</row>
    <row r="108" spans="1:321">
      <c r="A108">
        <v>201</v>
      </c>
      <c r="B108" s="39">
        <v>13029</v>
      </c>
      <c r="C108" s="39" t="s">
        <v>1144</v>
      </c>
      <c r="D108" s="39" t="s">
        <v>1109</v>
      </c>
      <c r="E108" s="46"/>
      <c r="F108" s="46">
        <v>1260</v>
      </c>
      <c r="G108" s="46">
        <v>298</v>
      </c>
      <c r="H108" s="46">
        <v>21.3</v>
      </c>
      <c r="I108" s="46">
        <v>5</v>
      </c>
      <c r="J108" s="46" t="s">
        <v>644</v>
      </c>
      <c r="K108" s="46">
        <v>65.400000000000006</v>
      </c>
      <c r="L108" s="46">
        <v>5.3</v>
      </c>
      <c r="M108" s="46">
        <v>2.4</v>
      </c>
      <c r="N108" s="47">
        <v>166</v>
      </c>
      <c r="O108" s="47">
        <v>9</v>
      </c>
      <c r="P108" s="47">
        <v>83</v>
      </c>
      <c r="Q108" s="47">
        <v>190</v>
      </c>
      <c r="R108" s="47">
        <v>836</v>
      </c>
      <c r="S108" s="47">
        <v>25</v>
      </c>
      <c r="T108" s="47">
        <v>1</v>
      </c>
      <c r="U108" s="47">
        <v>2</v>
      </c>
      <c r="V108" s="38">
        <v>0</v>
      </c>
      <c r="W108" s="38">
        <v>0</v>
      </c>
      <c r="X108" s="38">
        <v>0</v>
      </c>
      <c r="Y108" s="38">
        <v>1.54</v>
      </c>
      <c r="Z108" s="38">
        <v>60</v>
      </c>
      <c r="AA108" s="38">
        <v>0.18</v>
      </c>
      <c r="AB108" s="38">
        <v>2</v>
      </c>
      <c r="AC108" s="38">
        <v>10</v>
      </c>
      <c r="AD108" s="38" t="s">
        <v>593</v>
      </c>
      <c r="AE108" s="38">
        <v>0</v>
      </c>
      <c r="AF108" s="38" t="s">
        <v>644</v>
      </c>
      <c r="AG108" s="3"/>
      <c r="AH108" s="8"/>
      <c r="AI108" s="3"/>
      <c r="AJ108" s="3"/>
      <c r="AK108" s="3"/>
      <c r="AL108" s="3"/>
      <c r="AM108" s="3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</row>
    <row r="109" spans="1:321">
      <c r="A109">
        <v>204</v>
      </c>
      <c r="B109" s="39">
        <v>13030</v>
      </c>
      <c r="C109" s="39" t="s">
        <v>1145</v>
      </c>
      <c r="D109" s="39" t="s">
        <v>1109</v>
      </c>
      <c r="E109" s="36"/>
      <c r="F109" s="46">
        <v>1260</v>
      </c>
      <c r="G109" s="46">
        <v>298</v>
      </c>
      <c r="H109" s="46">
        <v>20.8</v>
      </c>
      <c r="I109" s="46">
        <v>2</v>
      </c>
      <c r="J109" s="46" t="s">
        <v>649</v>
      </c>
      <c r="K109" s="46">
        <v>69.5</v>
      </c>
      <c r="L109" s="46">
        <v>5.3</v>
      </c>
      <c r="M109" s="46">
        <v>2.2000000000000002</v>
      </c>
      <c r="N109" s="47">
        <v>105</v>
      </c>
      <c r="O109" s="47">
        <v>9.1999999999999993</v>
      </c>
      <c r="P109" s="47">
        <v>83</v>
      </c>
      <c r="Q109" s="47">
        <v>105</v>
      </c>
      <c r="R109" s="47">
        <v>836</v>
      </c>
      <c r="S109" s="47">
        <v>25</v>
      </c>
      <c r="T109" s="47">
        <v>0.57999999999999996</v>
      </c>
      <c r="U109" s="47">
        <v>2</v>
      </c>
      <c r="V109" s="38">
        <v>0</v>
      </c>
      <c r="W109" s="38">
        <v>0</v>
      </c>
      <c r="X109" s="38">
        <v>0</v>
      </c>
      <c r="Y109" s="38">
        <v>1.54</v>
      </c>
      <c r="Z109" s="38">
        <v>0.34</v>
      </c>
      <c r="AA109" s="38">
        <v>7.0000000000000007E-2</v>
      </c>
      <c r="AB109" s="38">
        <v>1.6</v>
      </c>
      <c r="AC109" s="38">
        <v>10</v>
      </c>
      <c r="AD109" s="38" t="s">
        <v>593</v>
      </c>
      <c r="AE109" s="38">
        <v>0</v>
      </c>
      <c r="AF109" s="38">
        <v>3.6</v>
      </c>
      <c r="AG109" s="3"/>
      <c r="AH109" s="8"/>
      <c r="AI109" s="3"/>
      <c r="AJ109" s="3"/>
      <c r="AK109" s="3"/>
      <c r="AL109" s="3"/>
      <c r="AM109" s="3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</row>
    <row r="110" spans="1:321">
      <c r="A110">
        <v>205</v>
      </c>
      <c r="B110" s="39">
        <v>13031</v>
      </c>
      <c r="C110" s="39" t="s">
        <v>1146</v>
      </c>
      <c r="D110" s="39" t="s">
        <v>1109</v>
      </c>
      <c r="E110" s="46">
        <v>1</v>
      </c>
      <c r="F110" s="46">
        <v>489</v>
      </c>
      <c r="G110" s="46">
        <v>115</v>
      </c>
      <c r="H110" s="46">
        <v>67.5</v>
      </c>
      <c r="I110" s="46">
        <v>1.6</v>
      </c>
      <c r="J110" s="46">
        <v>0.2</v>
      </c>
      <c r="K110" s="46">
        <v>26.1</v>
      </c>
      <c r="L110" s="46">
        <v>1.5</v>
      </c>
      <c r="M110" s="46">
        <v>3.4</v>
      </c>
      <c r="N110" s="47">
        <v>13</v>
      </c>
      <c r="O110" s="47">
        <v>0.7</v>
      </c>
      <c r="P110" s="47">
        <v>16</v>
      </c>
      <c r="Q110" s="47">
        <v>28</v>
      </c>
      <c r="R110" s="47">
        <v>316</v>
      </c>
      <c r="S110" s="47">
        <v>918</v>
      </c>
      <c r="T110" s="47">
        <v>0.18</v>
      </c>
      <c r="U110" s="47">
        <v>0.5</v>
      </c>
      <c r="V110" s="38">
        <v>22</v>
      </c>
      <c r="W110" s="38">
        <v>43</v>
      </c>
      <c r="X110" s="38">
        <v>0</v>
      </c>
      <c r="Y110" s="38" t="s">
        <v>1147</v>
      </c>
      <c r="Z110" s="38">
        <v>0</v>
      </c>
      <c r="AA110" s="38">
        <v>0.1</v>
      </c>
      <c r="AB110" s="38">
        <v>1.3</v>
      </c>
      <c r="AC110" s="38">
        <v>16</v>
      </c>
      <c r="AD110" s="38">
        <v>16</v>
      </c>
      <c r="AE110" s="38">
        <v>0</v>
      </c>
      <c r="AF110" s="38">
        <v>0</v>
      </c>
      <c r="AG110" s="3"/>
      <c r="AH110" s="8"/>
      <c r="AI110" s="3"/>
      <c r="AJ110" s="3"/>
      <c r="AK110" s="3"/>
      <c r="AL110" s="3"/>
      <c r="AM110" s="3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0"/>
      <c r="JJ110" s="30"/>
      <c r="JK110" s="30"/>
      <c r="JL110" s="30"/>
      <c r="JM110" s="30"/>
      <c r="JN110" s="30"/>
      <c r="JO110" s="30"/>
      <c r="JP110" s="30"/>
      <c r="JQ110" s="30"/>
      <c r="JR110" s="30"/>
      <c r="JS110" s="30"/>
      <c r="JT110" s="30"/>
      <c r="JU110" s="30"/>
      <c r="JV110" s="30"/>
      <c r="JW110" s="30"/>
      <c r="JX110" s="30"/>
      <c r="JY110" s="30"/>
      <c r="JZ110" s="30"/>
      <c r="KA110" s="30"/>
      <c r="KB110" s="30"/>
      <c r="KC110" s="30"/>
      <c r="KD110" s="30"/>
      <c r="KE110" s="30"/>
      <c r="KF110" s="30"/>
      <c r="KG110" s="30"/>
      <c r="KH110" s="30"/>
      <c r="KI110" s="30"/>
      <c r="KJ110" s="30"/>
      <c r="KK110" s="30"/>
      <c r="KL110" s="30"/>
      <c r="KM110" s="30"/>
      <c r="KN110" s="30"/>
      <c r="KO110" s="30"/>
      <c r="KP110" s="30"/>
      <c r="KQ110" s="30"/>
      <c r="KR110" s="30"/>
      <c r="KS110" s="30"/>
      <c r="KT110" s="30"/>
      <c r="KU110" s="30"/>
      <c r="KV110" s="30"/>
      <c r="KW110" s="30"/>
      <c r="KX110" s="30"/>
      <c r="KY110" s="30"/>
      <c r="KZ110" s="30"/>
      <c r="LA110" s="30"/>
      <c r="LB110" s="30"/>
      <c r="LC110" s="30"/>
      <c r="LD110" s="30"/>
      <c r="LE110" s="30"/>
      <c r="LF110" s="30"/>
      <c r="LG110" s="30"/>
      <c r="LH110" s="30"/>
      <c r="LI110" s="30"/>
    </row>
    <row r="111" spans="1:321">
      <c r="A111">
        <v>207</v>
      </c>
      <c r="B111" s="39">
        <v>13032</v>
      </c>
      <c r="C111" s="39" t="s">
        <v>1148</v>
      </c>
      <c r="D111" s="39" t="s">
        <v>1109</v>
      </c>
      <c r="E111" s="46">
        <v>1</v>
      </c>
      <c r="F111" s="46">
        <v>329</v>
      </c>
      <c r="G111" s="46">
        <v>78</v>
      </c>
      <c r="H111" s="46">
        <v>76.2</v>
      </c>
      <c r="I111" s="46">
        <v>3.2</v>
      </c>
      <c r="J111" s="46">
        <v>0.3</v>
      </c>
      <c r="K111" s="46">
        <v>13.6</v>
      </c>
      <c r="L111" s="46">
        <v>4.0999999999999996</v>
      </c>
      <c r="M111" s="46">
        <v>3</v>
      </c>
      <c r="N111" s="47">
        <v>30</v>
      </c>
      <c r="O111" s="47">
        <v>1.7</v>
      </c>
      <c r="P111" s="47">
        <v>43</v>
      </c>
      <c r="Q111" s="47">
        <v>71</v>
      </c>
      <c r="R111" s="47">
        <v>911</v>
      </c>
      <c r="S111" s="47">
        <v>630</v>
      </c>
      <c r="T111" s="47">
        <v>0.56999999999999995</v>
      </c>
      <c r="U111" s="47">
        <v>4</v>
      </c>
      <c r="V111" s="38">
        <v>113</v>
      </c>
      <c r="W111" s="38">
        <v>225</v>
      </c>
      <c r="X111" s="38">
        <v>0</v>
      </c>
      <c r="Y111" s="38">
        <v>1350</v>
      </c>
      <c r="Z111" s="38">
        <v>0.13</v>
      </c>
      <c r="AA111" s="38">
        <v>0.13</v>
      </c>
      <c r="AB111" s="38">
        <v>2.8</v>
      </c>
      <c r="AC111" s="38">
        <v>17</v>
      </c>
      <c r="AD111" s="38">
        <v>17</v>
      </c>
      <c r="AE111" s="38">
        <v>0</v>
      </c>
      <c r="AF111" s="38">
        <v>15</v>
      </c>
      <c r="AG111" s="3"/>
      <c r="AH111" s="8"/>
      <c r="AI111" s="3"/>
      <c r="AJ111" s="3"/>
      <c r="AK111" s="3"/>
      <c r="AL111" s="3"/>
      <c r="AM111" s="3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0"/>
      <c r="JJ111" s="30"/>
      <c r="JK111" s="30"/>
      <c r="JL111" s="30"/>
      <c r="JM111" s="30"/>
      <c r="JN111" s="30"/>
      <c r="JO111" s="30"/>
      <c r="JP111" s="30"/>
      <c r="JQ111" s="30"/>
      <c r="JR111" s="30"/>
      <c r="JS111" s="30"/>
      <c r="JT111" s="30"/>
      <c r="JU111" s="30"/>
      <c r="JV111" s="30"/>
      <c r="JW111" s="30"/>
      <c r="JX111" s="30"/>
      <c r="JY111" s="30"/>
      <c r="JZ111" s="30"/>
      <c r="KA111" s="30"/>
      <c r="KB111" s="30"/>
      <c r="KC111" s="30"/>
      <c r="KD111" s="30"/>
      <c r="KE111" s="30"/>
      <c r="KF111" s="30"/>
      <c r="KG111" s="30"/>
      <c r="KH111" s="30"/>
      <c r="KI111" s="30"/>
      <c r="KJ111" s="30"/>
      <c r="KK111" s="30"/>
      <c r="KL111" s="30"/>
      <c r="KM111" s="30"/>
      <c r="KN111" s="30"/>
      <c r="KO111" s="30"/>
      <c r="KP111" s="30"/>
      <c r="KQ111" s="30"/>
      <c r="KR111" s="30"/>
      <c r="KS111" s="30"/>
      <c r="KT111" s="30"/>
      <c r="KU111" s="30"/>
      <c r="KV111" s="30"/>
      <c r="KW111" s="30"/>
      <c r="KX111" s="30"/>
      <c r="KY111" s="30"/>
      <c r="KZ111" s="30"/>
      <c r="LA111" s="30"/>
      <c r="LB111" s="30"/>
      <c r="LC111" s="30"/>
      <c r="LD111" s="30"/>
      <c r="LE111" s="30"/>
      <c r="LF111" s="30"/>
      <c r="LG111" s="30"/>
      <c r="LH111" s="30"/>
      <c r="LI111" s="30"/>
    </row>
    <row r="112" spans="1:321">
      <c r="A112">
        <v>208</v>
      </c>
      <c r="B112" s="39">
        <v>13033</v>
      </c>
      <c r="C112" s="39" t="s">
        <v>1149</v>
      </c>
      <c r="D112" s="39" t="s">
        <v>1109</v>
      </c>
      <c r="E112" s="46">
        <v>1</v>
      </c>
      <c r="F112" s="46">
        <v>227</v>
      </c>
      <c r="G112" s="46">
        <v>54</v>
      </c>
      <c r="H112" s="46">
        <v>84</v>
      </c>
      <c r="I112" s="46">
        <v>1</v>
      </c>
      <c r="J112" s="46">
        <v>0.3</v>
      </c>
      <c r="K112" s="46">
        <v>10.8</v>
      </c>
      <c r="L112" s="46">
        <v>1.9</v>
      </c>
      <c r="M112" s="46">
        <v>2.2999999999999998</v>
      </c>
      <c r="N112" s="47">
        <v>10</v>
      </c>
      <c r="O112" s="47">
        <v>0.4</v>
      </c>
      <c r="P112" s="47">
        <v>13</v>
      </c>
      <c r="Q112" s="47">
        <v>21</v>
      </c>
      <c r="R112" s="47">
        <v>290</v>
      </c>
      <c r="S112" s="47">
        <v>545</v>
      </c>
      <c r="T112" s="47">
        <v>0.3</v>
      </c>
      <c r="U112" s="47">
        <v>0.5</v>
      </c>
      <c r="V112" s="38">
        <v>11</v>
      </c>
      <c r="W112" s="38">
        <v>22</v>
      </c>
      <c r="X112" s="38">
        <v>0</v>
      </c>
      <c r="Y112" s="38">
        <v>130</v>
      </c>
      <c r="Z112" s="38">
        <v>0.3</v>
      </c>
      <c r="AA112" s="38">
        <v>0</v>
      </c>
      <c r="AB112" s="38">
        <v>1.3</v>
      </c>
      <c r="AC112" s="38">
        <v>3</v>
      </c>
      <c r="AD112" s="38">
        <v>3</v>
      </c>
      <c r="AE112" s="38">
        <v>0</v>
      </c>
      <c r="AF112" s="38">
        <v>4</v>
      </c>
      <c r="AG112" s="3"/>
      <c r="AH112" s="8"/>
      <c r="AI112" s="3"/>
      <c r="AJ112" s="3"/>
      <c r="AK112" s="3"/>
      <c r="AL112" s="3"/>
      <c r="AM112" s="3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0"/>
      <c r="JJ112" s="30"/>
      <c r="JK112" s="30"/>
      <c r="JL112" s="30"/>
      <c r="JM112" s="30"/>
      <c r="JN112" s="30"/>
      <c r="JO112" s="30"/>
      <c r="JP112" s="30"/>
      <c r="JQ112" s="30"/>
      <c r="JR112" s="30"/>
      <c r="JS112" s="30"/>
      <c r="JT112" s="30"/>
      <c r="JU112" s="30"/>
      <c r="JV112" s="30"/>
      <c r="JW112" s="30"/>
      <c r="JX112" s="30"/>
      <c r="JY112" s="30"/>
      <c r="JZ112" s="30"/>
      <c r="KA112" s="30"/>
      <c r="KB112" s="30"/>
      <c r="KC112" s="30"/>
      <c r="KD112" s="30"/>
      <c r="KE112" s="30"/>
      <c r="KF112" s="30"/>
      <c r="KG112" s="30"/>
      <c r="KH112" s="30"/>
      <c r="KI112" s="30"/>
      <c r="KJ112" s="30"/>
      <c r="KK112" s="30"/>
      <c r="KL112" s="30"/>
      <c r="KM112" s="30"/>
      <c r="KN112" s="30"/>
      <c r="KO112" s="30"/>
      <c r="KP112" s="30"/>
      <c r="KQ112" s="30"/>
      <c r="KR112" s="30"/>
      <c r="KS112" s="30"/>
      <c r="KT112" s="30"/>
      <c r="KU112" s="30"/>
      <c r="KV112" s="30"/>
      <c r="KW112" s="30"/>
      <c r="KX112" s="30"/>
      <c r="KY112" s="30"/>
      <c r="KZ112" s="30"/>
      <c r="LA112" s="30"/>
      <c r="LB112" s="30"/>
      <c r="LC112" s="30"/>
      <c r="LD112" s="30"/>
      <c r="LE112" s="30"/>
      <c r="LF112" s="30"/>
      <c r="LG112" s="30"/>
      <c r="LH112" s="30"/>
      <c r="LI112" s="30"/>
    </row>
    <row r="113" spans="1:321">
      <c r="A113">
        <v>210</v>
      </c>
      <c r="B113" s="39">
        <v>13034</v>
      </c>
      <c r="C113" s="39" t="s">
        <v>1150</v>
      </c>
      <c r="D113" s="39" t="s">
        <v>1109</v>
      </c>
      <c r="E113" s="46">
        <v>1</v>
      </c>
      <c r="F113" s="46">
        <v>1260</v>
      </c>
      <c r="G113" s="46">
        <v>300</v>
      </c>
      <c r="H113" s="46">
        <v>13.7</v>
      </c>
      <c r="I113" s="46">
        <v>6.3</v>
      </c>
      <c r="J113" s="46" t="s">
        <v>1151</v>
      </c>
      <c r="K113" s="46">
        <v>51.7</v>
      </c>
      <c r="L113" s="46">
        <v>20</v>
      </c>
      <c r="M113" s="46">
        <v>5.2</v>
      </c>
      <c r="N113" s="47">
        <v>500</v>
      </c>
      <c r="O113" s="47">
        <v>39</v>
      </c>
      <c r="P113" s="47">
        <v>225</v>
      </c>
      <c r="Q113" s="47">
        <v>284</v>
      </c>
      <c r="R113" s="47">
        <v>1250</v>
      </c>
      <c r="S113" s="47">
        <v>25</v>
      </c>
      <c r="T113" s="47">
        <v>3.6</v>
      </c>
      <c r="U113" s="47">
        <v>4.3</v>
      </c>
      <c r="V113" s="38">
        <v>80</v>
      </c>
      <c r="W113" s="38">
        <v>161</v>
      </c>
      <c r="X113" s="38">
        <v>0</v>
      </c>
      <c r="Y113" s="38">
        <v>965</v>
      </c>
      <c r="Z113" s="38">
        <v>0.26</v>
      </c>
      <c r="AA113" s="38">
        <v>0.23</v>
      </c>
      <c r="AB113" s="38">
        <v>3.4</v>
      </c>
      <c r="AC113" s="38">
        <v>85</v>
      </c>
      <c r="AD113" s="38">
        <v>85</v>
      </c>
      <c r="AE113" s="38">
        <v>0</v>
      </c>
      <c r="AF113" s="38">
        <v>30</v>
      </c>
      <c r="AG113" s="3"/>
      <c r="AH113" s="8"/>
      <c r="AI113" s="3"/>
      <c r="AJ113" s="3"/>
      <c r="AK113" s="3"/>
      <c r="AL113" s="3"/>
      <c r="AM113" s="3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0"/>
      <c r="JJ113" s="30"/>
      <c r="JK113" s="30"/>
      <c r="JL113" s="30"/>
      <c r="JM113" s="30"/>
      <c r="JN113" s="30"/>
      <c r="JO113" s="30"/>
      <c r="JP113" s="30"/>
      <c r="JQ113" s="30"/>
      <c r="JR113" s="30"/>
      <c r="JS113" s="30"/>
      <c r="JT113" s="30"/>
      <c r="JU113" s="30"/>
      <c r="JV113" s="30"/>
      <c r="JW113" s="30"/>
      <c r="JX113" s="30"/>
      <c r="JY113" s="30"/>
      <c r="JZ113" s="30"/>
      <c r="KA113" s="30"/>
      <c r="KB113" s="30"/>
      <c r="KC113" s="30"/>
      <c r="KD113" s="30"/>
      <c r="KE113" s="30"/>
      <c r="KF113" s="30"/>
      <c r="KG113" s="30"/>
      <c r="KH113" s="30"/>
      <c r="KI113" s="30"/>
      <c r="KJ113" s="30"/>
      <c r="KK113" s="30"/>
      <c r="KL113" s="30"/>
      <c r="KM113" s="30"/>
      <c r="KN113" s="30"/>
      <c r="KO113" s="30"/>
      <c r="KP113" s="30"/>
      <c r="KQ113" s="30"/>
      <c r="KR113" s="30"/>
      <c r="KS113" s="30"/>
      <c r="KT113" s="30"/>
      <c r="KU113" s="30"/>
      <c r="KV113" s="30"/>
      <c r="KW113" s="30"/>
      <c r="KX113" s="30"/>
      <c r="KY113" s="30"/>
      <c r="KZ113" s="30"/>
      <c r="LA113" s="30"/>
      <c r="LB113" s="30"/>
      <c r="LC113" s="30"/>
      <c r="LD113" s="30"/>
      <c r="LE113" s="30"/>
      <c r="LF113" s="30"/>
      <c r="LG113" s="30"/>
      <c r="LH113" s="30"/>
      <c r="LI113" s="30"/>
    </row>
    <row r="114" spans="1:321">
      <c r="A114">
        <v>211</v>
      </c>
      <c r="B114" s="39">
        <v>13035</v>
      </c>
      <c r="C114" s="39" t="s">
        <v>1152</v>
      </c>
      <c r="D114" s="39" t="s">
        <v>1109</v>
      </c>
      <c r="E114" s="46">
        <v>1</v>
      </c>
      <c r="F114" s="46">
        <v>1460</v>
      </c>
      <c r="G114" s="46">
        <v>347</v>
      </c>
      <c r="H114" s="46">
        <v>7.9</v>
      </c>
      <c r="I114" s="46">
        <v>35.700000000000003</v>
      </c>
      <c r="J114" s="46">
        <v>4.9000000000000004</v>
      </c>
      <c r="K114" s="46">
        <v>30.5</v>
      </c>
      <c r="L114" s="46">
        <v>19.3</v>
      </c>
      <c r="M114" s="46">
        <v>6.6</v>
      </c>
      <c r="N114" s="47">
        <v>120</v>
      </c>
      <c r="O114" s="47">
        <v>3.4</v>
      </c>
      <c r="P114" s="47">
        <v>230</v>
      </c>
      <c r="Q114" s="47">
        <v>1690</v>
      </c>
      <c r="R114" s="47">
        <v>2000</v>
      </c>
      <c r="S114" s="47">
        <v>50</v>
      </c>
      <c r="T114" s="47">
        <v>8</v>
      </c>
      <c r="U114" s="47">
        <v>1</v>
      </c>
      <c r="V114" s="38">
        <v>0</v>
      </c>
      <c r="W114" s="38">
        <v>0</v>
      </c>
      <c r="X114" s="38">
        <v>0</v>
      </c>
      <c r="Y114" s="38">
        <v>0</v>
      </c>
      <c r="Z114" s="38">
        <v>2.8</v>
      </c>
      <c r="AA114" s="38">
        <v>4</v>
      </c>
      <c r="AB114" s="38">
        <v>8.5</v>
      </c>
      <c r="AC114" s="38">
        <v>4000</v>
      </c>
      <c r="AD114" s="38">
        <v>4000</v>
      </c>
      <c r="AE114" s="38">
        <v>0</v>
      </c>
      <c r="AF114" s="38">
        <v>0</v>
      </c>
      <c r="AG114" s="3"/>
      <c r="AH114" s="8"/>
      <c r="AI114" s="3"/>
      <c r="AJ114" s="3"/>
      <c r="AK114" s="3"/>
      <c r="AL114" s="3"/>
      <c r="AM114" s="3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0"/>
      <c r="JJ114" s="30"/>
      <c r="JK114" s="30"/>
      <c r="JL114" s="30"/>
      <c r="JM114" s="30"/>
      <c r="JN114" s="30"/>
      <c r="JO114" s="30"/>
      <c r="JP114" s="30"/>
      <c r="JQ114" s="30"/>
      <c r="JR114" s="30"/>
      <c r="JS114" s="30"/>
      <c r="JT114" s="30"/>
      <c r="JU114" s="30"/>
      <c r="JV114" s="30"/>
      <c r="JW114" s="30"/>
      <c r="JX114" s="30"/>
      <c r="JY114" s="30"/>
      <c r="JZ114" s="30"/>
      <c r="KA114" s="30"/>
      <c r="KB114" s="30"/>
      <c r="KC114" s="30"/>
      <c r="KD114" s="30"/>
      <c r="KE114" s="30"/>
      <c r="KF114" s="30"/>
      <c r="KG114" s="30"/>
      <c r="KH114" s="30"/>
      <c r="KI114" s="30"/>
      <c r="KJ114" s="30"/>
      <c r="KK114" s="30"/>
      <c r="KL114" s="30"/>
      <c r="KM114" s="30"/>
      <c r="KN114" s="30"/>
      <c r="KO114" s="30"/>
      <c r="KP114" s="30"/>
      <c r="KQ114" s="30"/>
      <c r="KR114" s="30"/>
      <c r="KS114" s="30"/>
      <c r="KT114" s="30"/>
      <c r="KU114" s="30"/>
      <c r="KV114" s="30"/>
      <c r="KW114" s="30"/>
      <c r="KX114" s="30"/>
      <c r="KY114" s="30"/>
      <c r="KZ114" s="30"/>
      <c r="LA114" s="30"/>
      <c r="LB114" s="30"/>
      <c r="LC114" s="30"/>
      <c r="LD114" s="30"/>
      <c r="LE114" s="30"/>
      <c r="LF114" s="30"/>
      <c r="LG114" s="30"/>
      <c r="LH114" s="30"/>
      <c r="LI114" s="30"/>
    </row>
    <row r="115" spans="1:321">
      <c r="A115">
        <v>212</v>
      </c>
      <c r="B115" s="39">
        <v>8001</v>
      </c>
      <c r="C115" s="39" t="s">
        <v>1006</v>
      </c>
      <c r="D115" s="39" t="s">
        <v>1005</v>
      </c>
      <c r="E115" s="46">
        <v>0.32</v>
      </c>
      <c r="F115" s="46">
        <v>311</v>
      </c>
      <c r="G115" s="46">
        <v>73</v>
      </c>
      <c r="H115" s="46">
        <v>81.599999999999994</v>
      </c>
      <c r="I115" s="46">
        <v>17</v>
      </c>
      <c r="J115" s="46">
        <v>0.6</v>
      </c>
      <c r="K115" s="46">
        <v>0</v>
      </c>
      <c r="L115" s="46">
        <v>0</v>
      </c>
      <c r="M115" s="46">
        <v>1.2</v>
      </c>
      <c r="N115" s="47">
        <v>15</v>
      </c>
      <c r="O115" s="47">
        <v>0.2</v>
      </c>
      <c r="P115" s="47">
        <v>26</v>
      </c>
      <c r="Q115" s="47">
        <v>209</v>
      </c>
      <c r="R115" s="47">
        <v>367</v>
      </c>
      <c r="S115" s="47">
        <v>79</v>
      </c>
      <c r="T115" s="47">
        <v>0.37</v>
      </c>
      <c r="U115" s="47">
        <v>27</v>
      </c>
      <c r="V115" s="38" t="s">
        <v>1007</v>
      </c>
      <c r="W115" s="38" t="s">
        <v>1007</v>
      </c>
      <c r="X115" s="38">
        <v>2</v>
      </c>
      <c r="Y115" s="38" t="s">
        <v>545</v>
      </c>
      <c r="Z115" s="38">
        <v>0.06</v>
      </c>
      <c r="AA115" s="38">
        <v>7.0000000000000007E-2</v>
      </c>
      <c r="AB115" s="38">
        <v>1.8</v>
      </c>
      <c r="AC115" s="38">
        <v>9</v>
      </c>
      <c r="AD115" s="38">
        <v>9</v>
      </c>
      <c r="AE115" s="38">
        <v>1.55</v>
      </c>
      <c r="AF115" s="38">
        <v>0.5</v>
      </c>
      <c r="AG115" s="3">
        <v>49</v>
      </c>
      <c r="AH115" s="8"/>
      <c r="AI115" s="3"/>
      <c r="AJ115" s="3"/>
      <c r="AK115" s="3"/>
      <c r="AL115" s="3"/>
      <c r="AM115" s="3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/>
      <c r="IS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0"/>
      <c r="JJ115" s="30"/>
      <c r="JK115" s="30"/>
      <c r="JL115" s="30"/>
      <c r="JM115" s="30"/>
      <c r="JN115" s="30"/>
      <c r="JO115" s="30"/>
      <c r="JP115" s="30"/>
      <c r="JQ115" s="30"/>
      <c r="JR115" s="30"/>
      <c r="JS115" s="30"/>
      <c r="JT115" s="30"/>
      <c r="JU115" s="30"/>
      <c r="JV115" s="30"/>
      <c r="JW115" s="30"/>
      <c r="JX115" s="30"/>
      <c r="JY115" s="30"/>
      <c r="JZ115" s="30"/>
      <c r="KA115" s="30"/>
      <c r="KB115" s="30"/>
      <c r="KC115" s="30"/>
      <c r="KD115" s="30"/>
      <c r="KE115" s="30"/>
      <c r="KF115" s="30"/>
      <c r="KG115" s="30"/>
      <c r="KH115" s="30"/>
      <c r="KI115" s="30"/>
      <c r="KJ115" s="30"/>
      <c r="KK115" s="30"/>
      <c r="KL115" s="30"/>
      <c r="KM115" s="30"/>
      <c r="KN115" s="30"/>
      <c r="KO115" s="30"/>
      <c r="KP115" s="30"/>
      <c r="KQ115" s="30"/>
      <c r="KR115" s="30"/>
      <c r="KS115" s="30"/>
      <c r="KT115" s="30"/>
      <c r="KU115" s="30"/>
      <c r="KV115" s="30"/>
      <c r="KW115" s="30"/>
      <c r="KX115" s="30"/>
      <c r="KY115" s="30"/>
      <c r="KZ115" s="30"/>
      <c r="LA115" s="30"/>
      <c r="LB115" s="30"/>
      <c r="LC115" s="30"/>
      <c r="LD115" s="30"/>
      <c r="LE115" s="30"/>
      <c r="LF115" s="30"/>
      <c r="LG115" s="30"/>
      <c r="LH115" s="30"/>
      <c r="LI115" s="30"/>
    </row>
    <row r="116" spans="1:321">
      <c r="A116">
        <v>213</v>
      </c>
      <c r="B116" s="39">
        <v>8015</v>
      </c>
      <c r="C116" s="39" t="s">
        <v>1008</v>
      </c>
      <c r="D116" s="39" t="s">
        <v>1005</v>
      </c>
      <c r="E116" s="46">
        <v>0.28000000000000003</v>
      </c>
      <c r="F116" s="46">
        <v>380</v>
      </c>
      <c r="G116" s="46">
        <v>90</v>
      </c>
      <c r="H116" s="46">
        <v>77.5</v>
      </c>
      <c r="I116" s="46">
        <v>20.7</v>
      </c>
      <c r="J116" s="46">
        <v>0.7</v>
      </c>
      <c r="K116" s="46">
        <v>0</v>
      </c>
      <c r="L116" s="46">
        <v>0</v>
      </c>
      <c r="M116" s="46">
        <v>1.5</v>
      </c>
      <c r="N116" s="47">
        <v>18</v>
      </c>
      <c r="O116" s="47">
        <v>0.2</v>
      </c>
      <c r="P116" s="47">
        <v>27</v>
      </c>
      <c r="Q116" s="47">
        <v>217</v>
      </c>
      <c r="R116" s="47">
        <v>336</v>
      </c>
      <c r="S116" s="47">
        <v>82</v>
      </c>
      <c r="T116" s="47">
        <v>0.45</v>
      </c>
      <c r="U116" s="47">
        <v>29</v>
      </c>
      <c r="V116" s="38">
        <v>2</v>
      </c>
      <c r="W116" s="38"/>
      <c r="X116" s="38">
        <v>2</v>
      </c>
      <c r="Y116" s="38">
        <v>0</v>
      </c>
      <c r="Z116" s="38">
        <v>0.06</v>
      </c>
      <c r="AA116" s="38">
        <v>0.06</v>
      </c>
      <c r="AB116" s="38">
        <v>1.6</v>
      </c>
      <c r="AC116" s="38">
        <v>8</v>
      </c>
      <c r="AD116" s="38">
        <v>8</v>
      </c>
      <c r="AE116" s="38">
        <v>2</v>
      </c>
      <c r="AF116" s="38">
        <v>0</v>
      </c>
      <c r="AG116" s="3"/>
      <c r="AH116" s="8"/>
      <c r="AI116" s="3"/>
      <c r="AJ116" s="3"/>
      <c r="AK116" s="3"/>
      <c r="AL116" s="3"/>
      <c r="AM116" s="3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0"/>
      <c r="JJ116" s="30"/>
      <c r="JK116" s="30"/>
      <c r="JL116" s="30"/>
      <c r="JM116" s="30"/>
      <c r="JN116" s="30"/>
      <c r="JO116" s="30"/>
      <c r="JP116" s="30"/>
      <c r="JQ116" s="30"/>
      <c r="JR116" s="30"/>
      <c r="JS116" s="30"/>
      <c r="JT116" s="30"/>
      <c r="JU116" s="30"/>
      <c r="JV116" s="30"/>
      <c r="JW116" s="30"/>
      <c r="JX116" s="30"/>
      <c r="JY116" s="30"/>
      <c r="JZ116" s="30"/>
      <c r="KA116" s="30"/>
      <c r="KB116" s="30"/>
      <c r="KC116" s="30"/>
      <c r="KD116" s="30"/>
      <c r="KE116" s="30"/>
      <c r="KF116" s="30"/>
      <c r="KG116" s="30"/>
      <c r="KH116" s="30"/>
      <c r="KI116" s="30"/>
      <c r="KJ116" s="30"/>
      <c r="KK116" s="30"/>
      <c r="KL116" s="30"/>
      <c r="KM116" s="30"/>
      <c r="KN116" s="30"/>
      <c r="KO116" s="30"/>
      <c r="KP116" s="30"/>
      <c r="KQ116" s="30"/>
      <c r="KR116" s="30"/>
      <c r="KS116" s="30"/>
      <c r="KT116" s="30"/>
      <c r="KU116" s="30"/>
      <c r="KV116" s="30"/>
      <c r="KW116" s="30"/>
      <c r="KX116" s="30"/>
      <c r="KY116" s="30"/>
      <c r="KZ116" s="30"/>
      <c r="LA116" s="30"/>
      <c r="LB116" s="30"/>
      <c r="LC116" s="30"/>
      <c r="LD116" s="30"/>
      <c r="LE116" s="30"/>
      <c r="LF116" s="30"/>
      <c r="LG116" s="30"/>
      <c r="LH116" s="30"/>
      <c r="LI116" s="30"/>
    </row>
    <row r="117" spans="1:321">
      <c r="A117">
        <v>214</v>
      </c>
      <c r="B117" s="39">
        <v>8016</v>
      </c>
      <c r="C117" s="39" t="s">
        <v>1009</v>
      </c>
      <c r="D117" s="39" t="s">
        <v>1005</v>
      </c>
      <c r="E117" s="46">
        <v>0.26</v>
      </c>
      <c r="F117" s="46">
        <v>415</v>
      </c>
      <c r="G117" s="46">
        <v>98</v>
      </c>
      <c r="H117" s="46">
        <v>75.5</v>
      </c>
      <c r="I117" s="46">
        <v>22.7</v>
      </c>
      <c r="J117" s="46">
        <v>0.8</v>
      </c>
      <c r="K117" s="46">
        <v>0</v>
      </c>
      <c r="L117" s="46">
        <v>0</v>
      </c>
      <c r="M117" s="46">
        <v>1.6</v>
      </c>
      <c r="N117" s="47">
        <v>20</v>
      </c>
      <c r="O117" s="47">
        <v>0.2</v>
      </c>
      <c r="P117" s="47">
        <v>31</v>
      </c>
      <c r="Q117" s="47">
        <v>251</v>
      </c>
      <c r="R117" s="47">
        <v>416</v>
      </c>
      <c r="S117" s="47">
        <v>90</v>
      </c>
      <c r="T117" s="47">
        <v>0.49</v>
      </c>
      <c r="U117" s="47">
        <v>35</v>
      </c>
      <c r="V117" s="38">
        <v>2</v>
      </c>
      <c r="W117" s="38"/>
      <c r="X117" s="38">
        <v>2</v>
      </c>
      <c r="Y117" s="38">
        <v>0</v>
      </c>
      <c r="Z117" s="38">
        <v>7.0000000000000007E-2</v>
      </c>
      <c r="AA117" s="38">
        <v>0.08</v>
      </c>
      <c r="AB117" s="38">
        <v>2.2000000000000002</v>
      </c>
      <c r="AC117" s="38">
        <v>10</v>
      </c>
      <c r="AD117" s="38">
        <v>10</v>
      </c>
      <c r="AE117" s="38">
        <v>2</v>
      </c>
      <c r="AF117" s="38">
        <v>1</v>
      </c>
      <c r="AG117" s="3"/>
      <c r="AH117" s="8"/>
      <c r="AI117" s="3"/>
      <c r="AJ117" s="3"/>
      <c r="AK117" s="3"/>
      <c r="AL117" s="3"/>
      <c r="AM117" s="3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0"/>
      <c r="JJ117" s="30"/>
      <c r="JK117" s="30"/>
      <c r="JL117" s="30"/>
      <c r="JM117" s="30"/>
      <c r="JN117" s="30"/>
      <c r="JO117" s="30"/>
      <c r="JP117" s="30"/>
      <c r="JQ117" s="30"/>
      <c r="JR117" s="30"/>
      <c r="JS117" s="30"/>
      <c r="JT117" s="30"/>
      <c r="JU117" s="30"/>
      <c r="JV117" s="30"/>
      <c r="JW117" s="30"/>
      <c r="JX117" s="30"/>
      <c r="JY117" s="30"/>
      <c r="JZ117" s="30"/>
      <c r="KA117" s="30"/>
      <c r="KB117" s="30"/>
      <c r="KC117" s="30"/>
      <c r="KD117" s="30"/>
      <c r="KE117" s="30"/>
      <c r="KF117" s="30"/>
      <c r="KG117" s="30"/>
      <c r="KH117" s="30"/>
      <c r="KI117" s="30"/>
      <c r="KJ117" s="30"/>
      <c r="KK117" s="30"/>
      <c r="KL117" s="30"/>
      <c r="KM117" s="30"/>
      <c r="KN117" s="30"/>
      <c r="KO117" s="30"/>
      <c r="KP117" s="30"/>
      <c r="KQ117" s="30"/>
      <c r="KR117" s="30"/>
      <c r="KS117" s="30"/>
      <c r="KT117" s="30"/>
      <c r="KU117" s="30"/>
      <c r="KV117" s="30"/>
      <c r="KW117" s="30"/>
      <c r="KX117" s="30"/>
      <c r="KY117" s="30"/>
      <c r="KZ117" s="30"/>
      <c r="LA117" s="30"/>
      <c r="LB117" s="30"/>
      <c r="LC117" s="30"/>
      <c r="LD117" s="30"/>
      <c r="LE117" s="30"/>
      <c r="LF117" s="30"/>
      <c r="LG117" s="30"/>
      <c r="LH117" s="30"/>
      <c r="LI117" s="30"/>
    </row>
    <row r="118" spans="1:321">
      <c r="A118">
        <v>217</v>
      </c>
      <c r="B118" s="39">
        <v>8017</v>
      </c>
      <c r="C118" s="39" t="s">
        <v>1010</v>
      </c>
      <c r="D118" s="39" t="s">
        <v>1005</v>
      </c>
      <c r="E118" s="46">
        <v>0.28000000000000003</v>
      </c>
      <c r="F118" s="46">
        <v>380</v>
      </c>
      <c r="G118" s="46">
        <v>90</v>
      </c>
      <c r="H118" s="46">
        <v>77.5</v>
      </c>
      <c r="I118" s="46">
        <v>20.7</v>
      </c>
      <c r="J118" s="46">
        <v>0.7</v>
      </c>
      <c r="K118" s="46">
        <v>0</v>
      </c>
      <c r="L118" s="46">
        <v>0</v>
      </c>
      <c r="M118" s="46">
        <v>1.5</v>
      </c>
      <c r="N118" s="47">
        <v>18</v>
      </c>
      <c r="O118" s="47">
        <v>0.3</v>
      </c>
      <c r="P118" s="47">
        <v>31</v>
      </c>
      <c r="Q118" s="47">
        <v>255</v>
      </c>
      <c r="R118" s="47">
        <v>448</v>
      </c>
      <c r="S118" s="47">
        <v>97</v>
      </c>
      <c r="T118" s="47">
        <v>0.45</v>
      </c>
      <c r="U118" s="47">
        <v>32</v>
      </c>
      <c r="V118" s="38">
        <v>2</v>
      </c>
      <c r="W118" s="38"/>
      <c r="X118" s="38">
        <v>2</v>
      </c>
      <c r="Y118" s="38">
        <v>0</v>
      </c>
      <c r="Z118" s="38">
        <v>0.06</v>
      </c>
      <c r="AA118" s="38">
        <v>0.08</v>
      </c>
      <c r="AB118" s="38">
        <v>2.1</v>
      </c>
      <c r="AC118" s="38">
        <v>10</v>
      </c>
      <c r="AD118" s="38">
        <v>10</v>
      </c>
      <c r="AE118" s="38">
        <v>2</v>
      </c>
      <c r="AF118" s="38">
        <v>1</v>
      </c>
      <c r="AG118" s="3"/>
      <c r="AH118" s="8"/>
      <c r="AI118" s="3"/>
      <c r="AJ118" s="3"/>
      <c r="AK118" s="3"/>
      <c r="AL118" s="3"/>
      <c r="AM118" s="3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0"/>
      <c r="JJ118" s="30"/>
      <c r="JK118" s="30"/>
      <c r="JL118" s="30"/>
      <c r="JM118" s="30"/>
      <c r="JN118" s="30"/>
      <c r="JO118" s="30"/>
      <c r="JP118" s="30"/>
      <c r="JQ118" s="30"/>
      <c r="JR118" s="30"/>
      <c r="JS118" s="30"/>
      <c r="JT118" s="30"/>
      <c r="JU118" s="30"/>
      <c r="JV118" s="30"/>
      <c r="JW118" s="30"/>
      <c r="JX118" s="30"/>
      <c r="JY118" s="30"/>
      <c r="JZ118" s="30"/>
      <c r="KA118" s="30"/>
      <c r="KB118" s="30"/>
      <c r="KC118" s="30"/>
      <c r="KD118" s="30"/>
      <c r="KE118" s="30"/>
      <c r="KF118" s="30"/>
      <c r="KG118" s="30"/>
      <c r="KH118" s="30"/>
      <c r="KI118" s="30"/>
      <c r="KJ118" s="30"/>
      <c r="KK118" s="30"/>
      <c r="KL118" s="30"/>
      <c r="KM118" s="30"/>
      <c r="KN118" s="30"/>
      <c r="KO118" s="30"/>
      <c r="KP118" s="30"/>
      <c r="KQ118" s="30"/>
      <c r="KR118" s="30"/>
      <c r="KS118" s="30"/>
      <c r="KT118" s="30"/>
      <c r="KU118" s="30"/>
      <c r="KV118" s="30"/>
      <c r="KW118" s="30"/>
      <c r="KX118" s="30"/>
      <c r="KY118" s="30"/>
      <c r="KZ118" s="30"/>
      <c r="LA118" s="30"/>
      <c r="LB118" s="30"/>
      <c r="LC118" s="30"/>
      <c r="LD118" s="30"/>
      <c r="LE118" s="30"/>
      <c r="LF118" s="30"/>
      <c r="LG118" s="30"/>
      <c r="LH118" s="30"/>
      <c r="LI118" s="30"/>
    </row>
    <row r="119" spans="1:321">
      <c r="A119">
        <v>218</v>
      </c>
      <c r="B119" s="39">
        <v>8002</v>
      </c>
      <c r="C119" s="39" t="s">
        <v>1011</v>
      </c>
      <c r="D119" s="39" t="s">
        <v>1005</v>
      </c>
      <c r="E119" s="46">
        <v>1</v>
      </c>
      <c r="F119" s="46">
        <v>1400</v>
      </c>
      <c r="G119" s="46">
        <v>333</v>
      </c>
      <c r="H119" s="46">
        <v>11.2</v>
      </c>
      <c r="I119" s="46">
        <v>59.5</v>
      </c>
      <c r="J119" s="46">
        <v>10.6</v>
      </c>
      <c r="K119" s="46">
        <v>0</v>
      </c>
      <c r="L119" s="46">
        <v>0</v>
      </c>
      <c r="M119" s="46">
        <v>10</v>
      </c>
      <c r="N119" s="47">
        <v>2790</v>
      </c>
      <c r="O119" s="47">
        <v>6.9</v>
      </c>
      <c r="P119" s="47">
        <v>98</v>
      </c>
      <c r="Q119" s="47">
        <v>2730</v>
      </c>
      <c r="R119" s="47">
        <v>800</v>
      </c>
      <c r="S119" s="47">
        <v>300</v>
      </c>
      <c r="T119" s="47">
        <v>16</v>
      </c>
      <c r="U119" s="47">
        <v>22</v>
      </c>
      <c r="V119" s="38" t="s">
        <v>1012</v>
      </c>
      <c r="W119" s="38" t="s">
        <v>1012</v>
      </c>
      <c r="X119" s="38">
        <v>141</v>
      </c>
      <c r="Y119" s="37"/>
      <c r="Z119" s="38">
        <v>0.34</v>
      </c>
      <c r="AA119" s="38">
        <v>0.52</v>
      </c>
      <c r="AB119" s="38">
        <v>18.2</v>
      </c>
      <c r="AC119" s="38">
        <v>46</v>
      </c>
      <c r="AD119" s="38">
        <v>46</v>
      </c>
      <c r="AE119" s="38">
        <v>60</v>
      </c>
      <c r="AF119" s="38" t="s">
        <v>545</v>
      </c>
      <c r="AG119" s="3">
        <v>977</v>
      </c>
      <c r="AH119" s="8"/>
      <c r="AI119" s="3"/>
      <c r="AJ119" s="3"/>
      <c r="AK119" s="3"/>
      <c r="AL119" s="3"/>
      <c r="AM119" s="3"/>
      <c r="AN119" s="40">
        <v>2720</v>
      </c>
      <c r="AO119" s="40">
        <v>4210</v>
      </c>
      <c r="AP119" s="40">
        <v>5090</v>
      </c>
      <c r="AQ119" s="40">
        <v>1470</v>
      </c>
      <c r="AR119" s="40">
        <v>558.99350160253834</v>
      </c>
      <c r="AS119" s="40">
        <v>2080</v>
      </c>
      <c r="AT119" s="40">
        <v>1620</v>
      </c>
      <c r="AU119" s="40">
        <v>2080</v>
      </c>
      <c r="AV119" s="40">
        <v>377.27499999999998</v>
      </c>
      <c r="AW119" s="40">
        <v>3960</v>
      </c>
      <c r="AX119" s="40">
        <v>3560</v>
      </c>
      <c r="AY119" s="40">
        <v>2380</v>
      </c>
      <c r="AZ119" s="40">
        <v>3700</v>
      </c>
      <c r="BA119" s="40">
        <v>6810</v>
      </c>
      <c r="BB119" s="40">
        <v>8200</v>
      </c>
      <c r="BC119" s="40">
        <v>2930</v>
      </c>
      <c r="BD119" s="40">
        <v>2950</v>
      </c>
      <c r="BE119" s="40">
        <v>2330</v>
      </c>
      <c r="BF119" s="41">
        <v>9.7514650000000014</v>
      </c>
      <c r="BG119" s="51" t="s">
        <v>555</v>
      </c>
      <c r="BH119" s="51" t="s">
        <v>555</v>
      </c>
      <c r="BI119" s="43">
        <v>9.7514650000000032</v>
      </c>
      <c r="BJ119" s="41">
        <v>3.8424553290790802</v>
      </c>
      <c r="BK119" s="41">
        <v>2.2440545345345351</v>
      </c>
      <c r="BL119" s="41">
        <v>3.4672903053053057</v>
      </c>
      <c r="BM119" s="41">
        <v>0.1107128553553554</v>
      </c>
      <c r="BN119" s="41">
        <v>8.6951975725724232E-2</v>
      </c>
      <c r="BO119" s="41" t="s">
        <v>555</v>
      </c>
      <c r="BP119" s="41" t="s">
        <v>555</v>
      </c>
      <c r="BQ119" s="41" t="s">
        <v>555</v>
      </c>
      <c r="BR119" s="41" t="s">
        <v>555</v>
      </c>
      <c r="BS119" s="41" t="s">
        <v>555</v>
      </c>
      <c r="BT119" s="41" t="s">
        <v>555</v>
      </c>
      <c r="BU119" s="41" t="s">
        <v>555</v>
      </c>
      <c r="BV119" s="41" t="s">
        <v>555</v>
      </c>
      <c r="BW119" s="41" t="s">
        <v>555</v>
      </c>
      <c r="BX119" s="41" t="s">
        <v>555</v>
      </c>
      <c r="BY119" s="41">
        <v>2.6293660960960974</v>
      </c>
      <c r="BZ119" s="41">
        <v>0.90535373248248274</v>
      </c>
      <c r="CA119" s="41" t="s">
        <v>555</v>
      </c>
      <c r="CB119" s="41" t="s">
        <v>555</v>
      </c>
      <c r="CC119" s="41" t="s">
        <v>555</v>
      </c>
      <c r="CD119" s="41" t="s">
        <v>555</v>
      </c>
      <c r="CE119" s="41" t="s">
        <v>555</v>
      </c>
      <c r="CF119" s="41" t="s">
        <v>555</v>
      </c>
      <c r="CG119" s="41" t="s">
        <v>545</v>
      </c>
      <c r="CH119" s="41" t="s">
        <v>545</v>
      </c>
      <c r="CI119" s="41" t="s">
        <v>555</v>
      </c>
      <c r="CJ119" s="41" t="s">
        <v>545</v>
      </c>
      <c r="CK119" s="41" t="s">
        <v>555</v>
      </c>
      <c r="CL119" s="41" t="s">
        <v>545</v>
      </c>
      <c r="CM119" s="41" t="s">
        <v>555</v>
      </c>
      <c r="CN119" s="41">
        <v>9.6327890390390421E-3</v>
      </c>
      <c r="CO119" s="41" t="s">
        <v>545</v>
      </c>
      <c r="CP119" s="41">
        <v>0.39481591341341349</v>
      </c>
      <c r="CQ119" s="41">
        <v>6.2548910160160176E-2</v>
      </c>
      <c r="CR119" s="41" t="s">
        <v>555</v>
      </c>
      <c r="CS119" s="41">
        <v>2.3546389527027034</v>
      </c>
      <c r="CT119" s="41" t="s">
        <v>555</v>
      </c>
      <c r="CU119" s="41">
        <v>0.2070407457457458</v>
      </c>
      <c r="CV119" s="41" t="s">
        <v>555</v>
      </c>
      <c r="CW119" s="41">
        <v>0.77524686186186198</v>
      </c>
      <c r="CX119" s="41" t="s">
        <v>555</v>
      </c>
      <c r="CY119" s="41" t="s">
        <v>555</v>
      </c>
      <c r="CZ119" s="41">
        <v>3.8531156156156168E-2</v>
      </c>
      <c r="DA119" s="41" t="s">
        <v>545</v>
      </c>
      <c r="DB119" s="41" t="s">
        <v>545</v>
      </c>
      <c r="DC119" s="41" t="s">
        <v>545</v>
      </c>
      <c r="DD119" s="41" t="s">
        <v>545</v>
      </c>
      <c r="DE119" s="41" t="s">
        <v>555</v>
      </c>
      <c r="DF119" s="41" t="s">
        <v>555</v>
      </c>
      <c r="DG119" s="41" t="s">
        <v>555</v>
      </c>
      <c r="DH119" s="41" t="s">
        <v>555</v>
      </c>
      <c r="DI119" s="41" t="s">
        <v>555</v>
      </c>
      <c r="DJ119" s="41" t="s">
        <v>555</v>
      </c>
      <c r="DK119" s="41" t="s">
        <v>555</v>
      </c>
      <c r="DL119" s="41" t="s">
        <v>555</v>
      </c>
      <c r="DM119" s="41" t="s">
        <v>545</v>
      </c>
      <c r="DN119" s="41" t="s">
        <v>545</v>
      </c>
      <c r="DO119" s="41" t="s">
        <v>555</v>
      </c>
      <c r="DP119" s="41" t="s">
        <v>555</v>
      </c>
      <c r="DQ119" s="41" t="s">
        <v>555</v>
      </c>
      <c r="DR119" s="41" t="s">
        <v>555</v>
      </c>
      <c r="DS119" s="41" t="s">
        <v>555</v>
      </c>
      <c r="DT119" s="41" t="s">
        <v>555</v>
      </c>
      <c r="DU119" s="41" t="s">
        <v>555</v>
      </c>
      <c r="DV119" s="41" t="s">
        <v>545</v>
      </c>
      <c r="DW119" s="41" t="s">
        <v>545</v>
      </c>
      <c r="DX119" s="41" t="s">
        <v>555</v>
      </c>
      <c r="DY119" s="41" t="s">
        <v>555</v>
      </c>
      <c r="DZ119" s="41" t="s">
        <v>555</v>
      </c>
      <c r="EA119" s="41" t="s">
        <v>555</v>
      </c>
      <c r="EB119" s="41">
        <v>1.0738633220720724</v>
      </c>
      <c r="EC119" s="41" t="s">
        <v>555</v>
      </c>
      <c r="ED119" s="41">
        <v>1.0738633220720724</v>
      </c>
      <c r="EE119" s="41" t="s">
        <v>545</v>
      </c>
      <c r="EF119" s="41" t="s">
        <v>555</v>
      </c>
      <c r="EG119" s="41" t="s">
        <v>555</v>
      </c>
      <c r="EH119" s="41" t="s">
        <v>555</v>
      </c>
      <c r="EI119" s="41" t="s">
        <v>555</v>
      </c>
      <c r="EJ119" s="41" t="s">
        <v>555</v>
      </c>
      <c r="EK119" s="41" t="s">
        <v>555</v>
      </c>
      <c r="EL119" s="41" t="s">
        <v>555</v>
      </c>
      <c r="EM119" s="41" t="s">
        <v>555</v>
      </c>
      <c r="EN119" s="41" t="s">
        <v>555</v>
      </c>
      <c r="EO119" s="41" t="s">
        <v>555</v>
      </c>
      <c r="EP119" s="41" t="s">
        <v>545</v>
      </c>
      <c r="EQ119" s="41" t="s">
        <v>545</v>
      </c>
      <c r="ER119" s="41" t="s">
        <v>555</v>
      </c>
      <c r="ES119" s="41" t="s">
        <v>555</v>
      </c>
      <c r="ET119" s="41" t="s">
        <v>555</v>
      </c>
      <c r="EU119" s="41" t="s">
        <v>555</v>
      </c>
      <c r="EV119" s="41" t="s">
        <v>555</v>
      </c>
      <c r="EW119" s="41" t="s">
        <v>555</v>
      </c>
      <c r="EX119" s="41" t="s">
        <v>555</v>
      </c>
      <c r="EY119" s="41">
        <v>1.1460450212712716</v>
      </c>
      <c r="EZ119" s="41">
        <v>1.4384964964964971E-2</v>
      </c>
      <c r="FA119" s="41" t="s">
        <v>545</v>
      </c>
      <c r="FB119" s="41">
        <v>9.6327890390390421E-3</v>
      </c>
      <c r="FC119" s="41">
        <v>0.30336863613613618</v>
      </c>
      <c r="FD119" s="41">
        <v>1.9265578078078084E-2</v>
      </c>
      <c r="FE119" s="41">
        <v>0.7993930530530533</v>
      </c>
      <c r="FF119" s="41" t="s">
        <v>555</v>
      </c>
      <c r="FG119" s="41" t="s">
        <v>555</v>
      </c>
      <c r="FH119" s="41" t="s">
        <v>555</v>
      </c>
      <c r="FI119" s="41" t="s">
        <v>555</v>
      </c>
      <c r="FJ119" s="41" t="s">
        <v>555</v>
      </c>
      <c r="FK119" s="41" t="s">
        <v>555</v>
      </c>
      <c r="FL119" s="41" t="s">
        <v>555</v>
      </c>
      <c r="FM119" s="41" t="s">
        <v>555</v>
      </c>
      <c r="FN119" s="41" t="s">
        <v>555</v>
      </c>
      <c r="FO119" s="41" t="s">
        <v>555</v>
      </c>
      <c r="FP119" s="41" t="s">
        <v>555</v>
      </c>
      <c r="FQ119" s="41" t="s">
        <v>555</v>
      </c>
      <c r="FR119" s="41" t="s">
        <v>555</v>
      </c>
      <c r="FS119" s="41" t="s">
        <v>555</v>
      </c>
      <c r="FT119" s="41" t="s">
        <v>555</v>
      </c>
      <c r="FU119" s="41" t="s">
        <v>555</v>
      </c>
      <c r="FV119" s="41">
        <v>2.8898367117117119E-2</v>
      </c>
      <c r="FW119" s="41">
        <v>2.8898367117117119E-2</v>
      </c>
      <c r="FX119" s="41" t="s">
        <v>545</v>
      </c>
      <c r="FY119" s="41" t="s">
        <v>555</v>
      </c>
      <c r="FZ119" s="41" t="s">
        <v>555</v>
      </c>
      <c r="GA119" s="41" t="s">
        <v>555</v>
      </c>
      <c r="GB119" s="41" t="s">
        <v>555</v>
      </c>
      <c r="GC119" s="41" t="s">
        <v>555</v>
      </c>
      <c r="GD119" s="41" t="s">
        <v>555</v>
      </c>
      <c r="GE119" s="41" t="s">
        <v>555</v>
      </c>
      <c r="GF119" s="41" t="s">
        <v>555</v>
      </c>
      <c r="GG119" s="41" t="s">
        <v>555</v>
      </c>
      <c r="GH119" s="41" t="s">
        <v>545</v>
      </c>
      <c r="GI119" s="41" t="s">
        <v>545</v>
      </c>
      <c r="GJ119" s="41" t="s">
        <v>545</v>
      </c>
      <c r="GK119" s="41" t="s">
        <v>555</v>
      </c>
      <c r="GL119" s="41" t="s">
        <v>555</v>
      </c>
      <c r="GM119" s="41" t="s">
        <v>555</v>
      </c>
      <c r="GN119" s="41" t="s">
        <v>555</v>
      </c>
      <c r="GO119" s="41" t="s">
        <v>555</v>
      </c>
      <c r="GP119" s="41" t="s">
        <v>555</v>
      </c>
      <c r="GQ119" s="41" t="s">
        <v>555</v>
      </c>
      <c r="GR119" s="41" t="s">
        <v>555</v>
      </c>
      <c r="GS119" s="41">
        <v>3.8531156156156168E-2</v>
      </c>
      <c r="GT119" s="41">
        <v>3.8531156156156168E-2</v>
      </c>
      <c r="GU119" s="41" t="s">
        <v>555</v>
      </c>
      <c r="GV119" s="41" t="s">
        <v>555</v>
      </c>
      <c r="GW119" s="41" t="s">
        <v>555</v>
      </c>
      <c r="GX119" s="41" t="s">
        <v>555</v>
      </c>
      <c r="GY119" s="41" t="s">
        <v>555</v>
      </c>
      <c r="GZ119" s="41" t="s">
        <v>555</v>
      </c>
      <c r="HA119" s="41" t="s">
        <v>555</v>
      </c>
      <c r="HB119" s="41" t="s">
        <v>555</v>
      </c>
      <c r="HC119" s="41" t="s">
        <v>555</v>
      </c>
      <c r="HD119" s="41" t="s">
        <v>555</v>
      </c>
      <c r="HE119" s="41" t="s">
        <v>555</v>
      </c>
      <c r="HF119" s="41" t="s">
        <v>555</v>
      </c>
      <c r="HG119" s="41" t="s">
        <v>555</v>
      </c>
      <c r="HH119" s="41">
        <v>0.32751482732732745</v>
      </c>
      <c r="HI119" s="41">
        <v>0.26008530405405411</v>
      </c>
      <c r="HJ119" s="41">
        <v>6.7429523273273298E-2</v>
      </c>
      <c r="HK119" s="41" t="s">
        <v>555</v>
      </c>
      <c r="HL119" s="41" t="s">
        <v>555</v>
      </c>
      <c r="HM119" s="41" t="s">
        <v>555</v>
      </c>
      <c r="HN119" s="41" t="s">
        <v>555</v>
      </c>
      <c r="HO119" s="41" t="s">
        <v>555</v>
      </c>
      <c r="HP119" s="41" t="s">
        <v>555</v>
      </c>
      <c r="HQ119" s="41" t="s">
        <v>555</v>
      </c>
      <c r="HR119" s="41" t="s">
        <v>555</v>
      </c>
      <c r="HS119" s="41" t="s">
        <v>555</v>
      </c>
      <c r="HT119" s="41" t="s">
        <v>555</v>
      </c>
      <c r="HU119" s="41">
        <v>2.8898367117117119E-2</v>
      </c>
      <c r="HV119" s="41">
        <v>2.8898367117117119E-2</v>
      </c>
      <c r="HW119" s="41" t="s">
        <v>555</v>
      </c>
      <c r="HX119" s="41" t="s">
        <v>555</v>
      </c>
      <c r="HY119" s="41" t="s">
        <v>555</v>
      </c>
      <c r="HZ119" s="41" t="s">
        <v>555</v>
      </c>
      <c r="IA119" s="41" t="s">
        <v>555</v>
      </c>
      <c r="IB119" s="41" t="s">
        <v>545</v>
      </c>
      <c r="IC119" s="41" t="s">
        <v>545</v>
      </c>
      <c r="ID119" s="41" t="s">
        <v>555</v>
      </c>
      <c r="IE119" s="41" t="s">
        <v>555</v>
      </c>
      <c r="IF119" s="41" t="s">
        <v>555</v>
      </c>
      <c r="IG119" s="41" t="s">
        <v>555</v>
      </c>
      <c r="IH119" s="41" t="s">
        <v>555</v>
      </c>
      <c r="II119" s="41" t="s">
        <v>555</v>
      </c>
      <c r="IJ119" s="41" t="s">
        <v>555</v>
      </c>
      <c r="IK119" s="41" t="s">
        <v>555</v>
      </c>
      <c r="IL119" s="41">
        <v>0.29373584709709716</v>
      </c>
      <c r="IM119" s="41">
        <v>9.6327890390390421E-3</v>
      </c>
      <c r="IN119" s="41">
        <v>0.28410305805805813</v>
      </c>
      <c r="IO119" s="41" t="s">
        <v>555</v>
      </c>
      <c r="IP119" s="41" t="s">
        <v>555</v>
      </c>
      <c r="IQ119" s="41" t="s">
        <v>555</v>
      </c>
      <c r="IR119" s="41" t="s">
        <v>555</v>
      </c>
      <c r="IS119" s="41" t="s">
        <v>555</v>
      </c>
      <c r="IT119" s="41" t="s">
        <v>555</v>
      </c>
      <c r="IU119" s="41" t="s">
        <v>555</v>
      </c>
      <c r="IV119" s="41" t="s">
        <v>555</v>
      </c>
      <c r="IW119" s="41">
        <v>9.6327890390390414E-2</v>
      </c>
      <c r="IX119" s="41">
        <v>3.8531156156156168E-2</v>
      </c>
      <c r="IY119" s="41">
        <v>5.7796734234234239E-2</v>
      </c>
      <c r="IZ119" s="41" t="s">
        <v>555</v>
      </c>
      <c r="JA119" s="41" t="s">
        <v>555</v>
      </c>
      <c r="JB119" s="41" t="s">
        <v>555</v>
      </c>
      <c r="JC119" s="41" t="s">
        <v>555</v>
      </c>
      <c r="JD119" s="41" t="s">
        <v>555</v>
      </c>
      <c r="JE119" s="41" t="s">
        <v>555</v>
      </c>
      <c r="JF119" s="41" t="s">
        <v>555</v>
      </c>
      <c r="JG119" s="41" t="s">
        <v>545</v>
      </c>
      <c r="JH119" s="41" t="s">
        <v>545</v>
      </c>
      <c r="JI119" s="41" t="s">
        <v>555</v>
      </c>
      <c r="JJ119" s="41" t="s">
        <v>555</v>
      </c>
      <c r="JK119" s="41" t="s">
        <v>555</v>
      </c>
      <c r="JL119" s="41" t="s">
        <v>555</v>
      </c>
      <c r="JM119" s="41" t="s">
        <v>555</v>
      </c>
      <c r="JN119" s="41" t="s">
        <v>555</v>
      </c>
      <c r="JO119" s="41" t="s">
        <v>555</v>
      </c>
      <c r="JP119" s="41" t="s">
        <v>555</v>
      </c>
      <c r="JQ119" s="41" t="s">
        <v>555</v>
      </c>
      <c r="JR119" s="41" t="s">
        <v>555</v>
      </c>
      <c r="JS119" s="41">
        <v>4.3283332082082085E-2</v>
      </c>
      <c r="JT119" s="41">
        <v>4.3283332082082085E-2</v>
      </c>
      <c r="JU119" s="41" t="s">
        <v>555</v>
      </c>
      <c r="JV119" s="41" t="s">
        <v>555</v>
      </c>
      <c r="JW119" s="41" t="s">
        <v>555</v>
      </c>
      <c r="JX119" s="41">
        <v>0.30336863613613618</v>
      </c>
      <c r="JY119" s="41">
        <v>0.30336863613613618</v>
      </c>
      <c r="JZ119" s="41" t="s">
        <v>555</v>
      </c>
      <c r="KA119" s="41" t="s">
        <v>555</v>
      </c>
      <c r="KB119" s="41" t="s">
        <v>555</v>
      </c>
      <c r="KC119" s="41" t="s">
        <v>555</v>
      </c>
      <c r="KD119" s="41" t="s">
        <v>555</v>
      </c>
      <c r="KE119" s="41">
        <v>3.8531156156156168E-2</v>
      </c>
      <c r="KF119" s="41">
        <v>3.8531156156156168E-2</v>
      </c>
      <c r="KG119" s="41" t="s">
        <v>555</v>
      </c>
      <c r="KH119" s="41" t="s">
        <v>555</v>
      </c>
      <c r="KI119" s="41" t="s">
        <v>555</v>
      </c>
      <c r="KJ119" s="41" t="s">
        <v>555</v>
      </c>
      <c r="KK119" s="41">
        <v>0.68379958458458479</v>
      </c>
      <c r="KL119" s="41">
        <v>0.68379958458458479</v>
      </c>
      <c r="KM119" s="41" t="s">
        <v>555</v>
      </c>
      <c r="KN119" s="41" t="s">
        <v>555</v>
      </c>
      <c r="KO119" s="41" t="s">
        <v>555</v>
      </c>
      <c r="KP119" s="41" t="s">
        <v>555</v>
      </c>
      <c r="KQ119" s="41" t="s">
        <v>555</v>
      </c>
      <c r="KR119" s="41" t="s">
        <v>555</v>
      </c>
      <c r="KS119" s="41" t="s">
        <v>555</v>
      </c>
      <c r="KT119" s="41">
        <v>0.39006373748748757</v>
      </c>
      <c r="KU119" s="41">
        <v>0.15887680055055059</v>
      </c>
      <c r="KV119" s="41">
        <v>0.23118693693693695</v>
      </c>
      <c r="KW119" s="41" t="s">
        <v>555</v>
      </c>
      <c r="KX119" s="41" t="s">
        <v>555</v>
      </c>
      <c r="KY119" s="41" t="s">
        <v>555</v>
      </c>
      <c r="KZ119" s="41" t="s">
        <v>555</v>
      </c>
      <c r="LA119" s="41" t="s">
        <v>555</v>
      </c>
      <c r="LB119" s="41">
        <v>1.3291964502002005</v>
      </c>
      <c r="LC119" s="41">
        <v>1.3291964502002005</v>
      </c>
      <c r="LD119" s="41" t="s">
        <v>555</v>
      </c>
      <c r="LE119" s="41" t="s">
        <v>555</v>
      </c>
      <c r="LF119" s="41" t="s">
        <v>555</v>
      </c>
      <c r="LG119" s="41" t="s">
        <v>555</v>
      </c>
      <c r="LH119" s="41" t="s">
        <v>555</v>
      </c>
      <c r="LI119" s="51"/>
    </row>
    <row r="120" spans="1:321">
      <c r="A120">
        <v>219</v>
      </c>
      <c r="B120" s="39">
        <v>8018</v>
      </c>
      <c r="C120" s="39" t="s">
        <v>1013</v>
      </c>
      <c r="D120" s="39" t="s">
        <v>1005</v>
      </c>
      <c r="E120" s="46">
        <v>1</v>
      </c>
      <c r="F120" s="46">
        <v>638</v>
      </c>
      <c r="G120" s="46">
        <v>152</v>
      </c>
      <c r="H120" s="46">
        <v>59.6</v>
      </c>
      <c r="I120" s="46">
        <v>27</v>
      </c>
      <c r="J120" s="46">
        <v>4.8</v>
      </c>
      <c r="K120" s="46">
        <v>0</v>
      </c>
      <c r="L120" s="46">
        <v>0</v>
      </c>
      <c r="M120" s="46">
        <v>4.5</v>
      </c>
      <c r="N120" s="47">
        <v>1270</v>
      </c>
      <c r="O120" s="47">
        <v>3.1</v>
      </c>
      <c r="P120" s="47">
        <v>44</v>
      </c>
      <c r="Q120" s="47">
        <v>1240</v>
      </c>
      <c r="R120" s="47">
        <v>364</v>
      </c>
      <c r="S120" s="47">
        <v>136</v>
      </c>
      <c r="T120" s="47">
        <v>7.39</v>
      </c>
      <c r="U120" s="47">
        <v>10</v>
      </c>
      <c r="V120" s="38">
        <v>58</v>
      </c>
      <c r="W120" s="38"/>
      <c r="X120" s="38">
        <v>58</v>
      </c>
      <c r="Y120" s="38">
        <v>0</v>
      </c>
      <c r="Z120" s="38">
        <v>0.13</v>
      </c>
      <c r="AA120" s="38">
        <v>0.24</v>
      </c>
      <c r="AB120" s="38">
        <v>7.9</v>
      </c>
      <c r="AC120" s="38">
        <v>18</v>
      </c>
      <c r="AD120" s="38">
        <v>18</v>
      </c>
      <c r="AE120" s="38">
        <v>24</v>
      </c>
      <c r="AF120" s="38">
        <v>0</v>
      </c>
      <c r="AG120" s="3"/>
      <c r="AH120" s="8"/>
      <c r="AI120" s="3"/>
      <c r="AJ120" s="3"/>
      <c r="AK120" s="3"/>
      <c r="AL120" s="3"/>
      <c r="AM120" s="3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0"/>
      <c r="JJ120" s="30"/>
      <c r="JK120" s="30"/>
      <c r="JL120" s="30"/>
      <c r="JM120" s="30"/>
      <c r="JN120" s="30"/>
      <c r="JO120" s="30"/>
      <c r="JP120" s="30"/>
      <c r="JQ120" s="30"/>
      <c r="JR120" s="30"/>
      <c r="JS120" s="30"/>
      <c r="JT120" s="30"/>
      <c r="JU120" s="30"/>
      <c r="JV120" s="30"/>
      <c r="JW120" s="30"/>
      <c r="JX120" s="30"/>
      <c r="JY120" s="30"/>
      <c r="JZ120" s="30"/>
      <c r="KA120" s="30"/>
      <c r="KB120" s="30"/>
      <c r="KC120" s="30"/>
      <c r="KD120" s="30"/>
      <c r="KE120" s="30"/>
      <c r="KF120" s="30"/>
      <c r="KG120" s="30"/>
      <c r="KH120" s="30"/>
      <c r="KI120" s="30"/>
      <c r="KJ120" s="30"/>
      <c r="KK120" s="30"/>
      <c r="KL120" s="30"/>
      <c r="KM120" s="30"/>
      <c r="KN120" s="30"/>
      <c r="KO120" s="30"/>
      <c r="KP120" s="30"/>
      <c r="KQ120" s="30"/>
      <c r="KR120" s="30"/>
      <c r="KS120" s="30"/>
      <c r="KT120" s="30"/>
      <c r="KU120" s="30"/>
      <c r="KV120" s="30"/>
      <c r="KW120" s="30"/>
      <c r="KX120" s="30"/>
      <c r="KY120" s="30"/>
      <c r="KZ120" s="30"/>
      <c r="LA120" s="30"/>
      <c r="LB120" s="30"/>
      <c r="LC120" s="30"/>
      <c r="LD120" s="30"/>
      <c r="LE120" s="30"/>
      <c r="LF120" s="30"/>
      <c r="LG120" s="30"/>
      <c r="LH120" s="30"/>
      <c r="LI120" s="30"/>
    </row>
    <row r="121" spans="1:321">
      <c r="A121">
        <v>220</v>
      </c>
      <c r="B121" s="39">
        <v>8003</v>
      </c>
      <c r="C121" s="39" t="s">
        <v>1014</v>
      </c>
      <c r="D121" s="39" t="s">
        <v>1005</v>
      </c>
      <c r="E121" s="46">
        <v>0.67</v>
      </c>
      <c r="F121" s="46">
        <v>733</v>
      </c>
      <c r="G121" s="46">
        <v>176</v>
      </c>
      <c r="H121" s="46">
        <v>69.599999999999994</v>
      </c>
      <c r="I121" s="46">
        <v>17.7</v>
      </c>
      <c r="J121" s="46">
        <v>11.7</v>
      </c>
      <c r="K121" s="46">
        <v>0</v>
      </c>
      <c r="L121" s="46">
        <v>0</v>
      </c>
      <c r="M121" s="46">
        <v>1.41</v>
      </c>
      <c r="N121" s="47">
        <v>20</v>
      </c>
      <c r="O121" s="47">
        <v>0.6</v>
      </c>
      <c r="P121" s="47">
        <v>20</v>
      </c>
      <c r="Q121" s="47">
        <v>216</v>
      </c>
      <c r="R121" s="47">
        <v>272</v>
      </c>
      <c r="S121" s="47">
        <v>70.5</v>
      </c>
      <c r="T121" s="47">
        <v>1.62</v>
      </c>
      <c r="U121" s="47">
        <v>6.5</v>
      </c>
      <c r="V121" s="38" t="s">
        <v>1015</v>
      </c>
      <c r="W121" s="38" t="s">
        <v>1015</v>
      </c>
      <c r="X121" s="38">
        <v>1043</v>
      </c>
      <c r="Y121" s="38" t="s">
        <v>545</v>
      </c>
      <c r="Z121" s="38">
        <v>0.2</v>
      </c>
      <c r="AA121" s="38">
        <v>0.35</v>
      </c>
      <c r="AB121" s="38">
        <v>3.5</v>
      </c>
      <c r="AC121" s="38">
        <v>15</v>
      </c>
      <c r="AD121" s="38">
        <v>15</v>
      </c>
      <c r="AE121" s="38">
        <v>3</v>
      </c>
      <c r="AF121" s="38">
        <v>1.8</v>
      </c>
      <c r="AG121" s="3">
        <v>126</v>
      </c>
      <c r="AH121" s="8"/>
      <c r="AI121" s="3"/>
      <c r="AJ121" s="3"/>
      <c r="AK121" s="3"/>
      <c r="AL121" s="3"/>
      <c r="AM121" s="3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  <c r="JR121" s="30"/>
      <c r="JS121" s="30"/>
      <c r="JT121" s="30"/>
      <c r="JU121" s="30"/>
      <c r="JV121" s="30"/>
      <c r="JW121" s="30"/>
      <c r="JX121" s="30"/>
      <c r="JY121" s="30"/>
      <c r="JZ121" s="30"/>
      <c r="KA121" s="30"/>
      <c r="KB121" s="30"/>
      <c r="KC121" s="30"/>
      <c r="KD121" s="30"/>
      <c r="KE121" s="30"/>
      <c r="KF121" s="30"/>
      <c r="KG121" s="30"/>
      <c r="KH121" s="30"/>
      <c r="KI121" s="30"/>
      <c r="KJ121" s="30"/>
      <c r="KK121" s="30"/>
      <c r="KL121" s="30"/>
      <c r="KM121" s="30"/>
      <c r="KN121" s="30"/>
      <c r="KO121" s="30"/>
      <c r="KP121" s="30"/>
      <c r="KQ121" s="30"/>
      <c r="KR121" s="30"/>
      <c r="KS121" s="30"/>
      <c r="KT121" s="30"/>
      <c r="KU121" s="30"/>
      <c r="KV121" s="30"/>
      <c r="KW121" s="30"/>
      <c r="KX121" s="30"/>
      <c r="KY121" s="30"/>
      <c r="KZ121" s="30"/>
      <c r="LA121" s="30"/>
      <c r="LB121" s="30"/>
      <c r="LC121" s="30"/>
      <c r="LD121" s="30"/>
      <c r="LE121" s="30"/>
      <c r="LF121" s="30"/>
      <c r="LG121" s="30"/>
      <c r="LH121" s="30"/>
      <c r="LI121" s="30"/>
    </row>
    <row r="122" spans="1:321">
      <c r="A122">
        <v>221</v>
      </c>
      <c r="B122" s="39">
        <v>8019</v>
      </c>
      <c r="C122" s="39" t="s">
        <v>1016</v>
      </c>
      <c r="D122" s="39" t="s">
        <v>1005</v>
      </c>
      <c r="E122" s="46">
        <v>0.63</v>
      </c>
      <c r="F122" s="46">
        <v>830</v>
      </c>
      <c r="G122" s="46">
        <v>199</v>
      </c>
      <c r="H122" s="46">
        <v>64.8</v>
      </c>
      <c r="I122" s="46">
        <v>21.3</v>
      </c>
      <c r="J122" s="46">
        <v>12.6</v>
      </c>
      <c r="K122" s="46">
        <v>0</v>
      </c>
      <c r="L122" s="46">
        <v>0</v>
      </c>
      <c r="M122" s="46">
        <v>1.7</v>
      </c>
      <c r="N122" s="47">
        <v>24</v>
      </c>
      <c r="O122" s="47">
        <v>0.6</v>
      </c>
      <c r="P122" s="47">
        <v>20</v>
      </c>
      <c r="Q122" s="47">
        <v>221</v>
      </c>
      <c r="R122" s="47">
        <v>246</v>
      </c>
      <c r="S122" s="47">
        <v>72</v>
      </c>
      <c r="T122" s="47">
        <v>1.95</v>
      </c>
      <c r="U122" s="47">
        <v>7</v>
      </c>
      <c r="V122" s="38">
        <v>880</v>
      </c>
      <c r="W122" s="38"/>
      <c r="X122" s="38">
        <v>880</v>
      </c>
      <c r="Y122" s="38">
        <v>0</v>
      </c>
      <c r="Z122" s="38">
        <v>0.18</v>
      </c>
      <c r="AA122" s="38">
        <v>0.3</v>
      </c>
      <c r="AB122" s="38">
        <v>3</v>
      </c>
      <c r="AC122" s="38">
        <v>13</v>
      </c>
      <c r="AD122" s="38">
        <v>13</v>
      </c>
      <c r="AE122" s="38">
        <v>3</v>
      </c>
      <c r="AF122" s="38">
        <v>2</v>
      </c>
      <c r="AG122" s="3"/>
      <c r="AH122" s="8"/>
      <c r="AI122" s="3"/>
      <c r="AJ122" s="3"/>
      <c r="AK122" s="3"/>
      <c r="AL122" s="3"/>
      <c r="AM122" s="3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0"/>
      <c r="JJ122" s="30"/>
      <c r="JK122" s="30"/>
      <c r="JL122" s="30"/>
      <c r="JM122" s="30"/>
      <c r="JN122" s="30"/>
      <c r="JO122" s="30"/>
      <c r="JP122" s="30"/>
      <c r="JQ122" s="30"/>
      <c r="JR122" s="30"/>
      <c r="JS122" s="30"/>
      <c r="JT122" s="30"/>
      <c r="JU122" s="30"/>
      <c r="JV122" s="30"/>
      <c r="JW122" s="30"/>
      <c r="JX122" s="30"/>
      <c r="JY122" s="30"/>
      <c r="JZ122" s="30"/>
      <c r="KA122" s="30"/>
      <c r="KB122" s="30"/>
      <c r="KC122" s="30"/>
      <c r="KD122" s="30"/>
      <c r="KE122" s="30"/>
      <c r="KF122" s="30"/>
      <c r="KG122" s="30"/>
      <c r="KH122" s="30"/>
      <c r="KI122" s="30"/>
      <c r="KJ122" s="30"/>
      <c r="KK122" s="30"/>
      <c r="KL122" s="30"/>
      <c r="KM122" s="30"/>
      <c r="KN122" s="30"/>
      <c r="KO122" s="30"/>
      <c r="KP122" s="30"/>
      <c r="KQ122" s="30"/>
      <c r="KR122" s="30"/>
      <c r="KS122" s="30"/>
      <c r="KT122" s="30"/>
      <c r="KU122" s="30"/>
      <c r="KV122" s="30"/>
      <c r="KW122" s="30"/>
      <c r="KX122" s="30"/>
      <c r="KY122" s="30"/>
      <c r="KZ122" s="30"/>
      <c r="LA122" s="30"/>
      <c r="LB122" s="30"/>
      <c r="LC122" s="30"/>
      <c r="LD122" s="30"/>
      <c r="LE122" s="30"/>
      <c r="LF122" s="30"/>
      <c r="LG122" s="30"/>
      <c r="LH122" s="30"/>
      <c r="LI122" s="30"/>
    </row>
    <row r="123" spans="1:321">
      <c r="A123">
        <v>223</v>
      </c>
      <c r="B123" s="39">
        <v>8020</v>
      </c>
      <c r="C123" s="39" t="s">
        <v>1017</v>
      </c>
      <c r="D123" s="39" t="s">
        <v>1005</v>
      </c>
      <c r="E123" s="46">
        <v>0.61</v>
      </c>
      <c r="F123" s="46">
        <v>874</v>
      </c>
      <c r="G123" s="46">
        <v>210</v>
      </c>
      <c r="H123" s="46">
        <v>62.6</v>
      </c>
      <c r="I123" s="46">
        <v>23</v>
      </c>
      <c r="J123" s="46">
        <v>13.1</v>
      </c>
      <c r="K123" s="46">
        <v>0</v>
      </c>
      <c r="L123" s="46">
        <v>0</v>
      </c>
      <c r="M123" s="46">
        <v>1.8</v>
      </c>
      <c r="N123" s="47">
        <v>26</v>
      </c>
      <c r="O123" s="47">
        <v>0.7</v>
      </c>
      <c r="P123" s="47">
        <v>23</v>
      </c>
      <c r="Q123" s="47">
        <v>252</v>
      </c>
      <c r="R123" s="47">
        <v>300</v>
      </c>
      <c r="S123" s="47">
        <v>78</v>
      </c>
      <c r="T123" s="47">
        <v>2.1</v>
      </c>
      <c r="U123" s="47">
        <v>8</v>
      </c>
      <c r="V123" s="38">
        <v>1084</v>
      </c>
      <c r="W123" s="38"/>
      <c r="X123" s="38">
        <v>1084</v>
      </c>
      <c r="Y123" s="38">
        <v>0</v>
      </c>
      <c r="Z123" s="38">
        <v>0.23</v>
      </c>
      <c r="AA123" s="38">
        <v>0.41</v>
      </c>
      <c r="AB123" s="38">
        <v>4.0999999999999996</v>
      </c>
      <c r="AC123" s="38">
        <v>16</v>
      </c>
      <c r="AD123" s="38">
        <v>16</v>
      </c>
      <c r="AE123" s="38">
        <v>4</v>
      </c>
      <c r="AF123" s="38">
        <v>2</v>
      </c>
      <c r="AG123" s="3"/>
      <c r="AH123" s="8"/>
      <c r="AI123" s="3"/>
      <c r="AJ123" s="3"/>
      <c r="AK123" s="3"/>
      <c r="AL123" s="3"/>
      <c r="AM123" s="3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</row>
    <row r="124" spans="1:321">
      <c r="A124">
        <v>225</v>
      </c>
      <c r="B124" s="39">
        <v>8021</v>
      </c>
      <c r="C124" s="39" t="s">
        <v>1018</v>
      </c>
      <c r="D124" s="39" t="s">
        <v>1005</v>
      </c>
      <c r="E124" s="46">
        <v>0.63</v>
      </c>
      <c r="F124" s="46">
        <v>883</v>
      </c>
      <c r="G124" s="46">
        <v>212</v>
      </c>
      <c r="H124" s="46">
        <v>63.4</v>
      </c>
      <c r="I124" s="46">
        <v>21.3</v>
      </c>
      <c r="J124" s="46">
        <v>14</v>
      </c>
      <c r="K124" s="46">
        <v>0</v>
      </c>
      <c r="L124" s="46">
        <v>0</v>
      </c>
      <c r="M124" s="46">
        <v>1.7</v>
      </c>
      <c r="N124" s="47">
        <v>24</v>
      </c>
      <c r="O124" s="47">
        <v>0.7</v>
      </c>
      <c r="P124" s="47">
        <v>24</v>
      </c>
      <c r="Q124" s="47">
        <v>260</v>
      </c>
      <c r="R124" s="47">
        <v>328</v>
      </c>
      <c r="S124" s="47">
        <v>85</v>
      </c>
      <c r="T124" s="47">
        <v>1.95</v>
      </c>
      <c r="U124" s="47">
        <v>8</v>
      </c>
      <c r="V124" s="38">
        <v>1131</v>
      </c>
      <c r="W124" s="38"/>
      <c r="X124" s="38">
        <v>1131</v>
      </c>
      <c r="Y124" s="38">
        <v>0</v>
      </c>
      <c r="Z124" s="38">
        <v>0.2</v>
      </c>
      <c r="AA124" s="38">
        <v>0.42</v>
      </c>
      <c r="AB124" s="38">
        <v>4</v>
      </c>
      <c r="AC124" s="38">
        <v>15</v>
      </c>
      <c r="AD124" s="38">
        <v>15</v>
      </c>
      <c r="AE124" s="38">
        <v>3</v>
      </c>
      <c r="AF124" s="38">
        <v>2</v>
      </c>
      <c r="AG124" s="3"/>
      <c r="AH124" s="8"/>
      <c r="AI124" s="3"/>
      <c r="AJ124" s="3"/>
      <c r="AK124" s="3"/>
      <c r="AL124" s="3"/>
      <c r="AM124" s="3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</row>
    <row r="125" spans="1:321">
      <c r="A125">
        <v>228</v>
      </c>
      <c r="B125" s="39">
        <v>8004</v>
      </c>
      <c r="C125" s="39" t="s">
        <v>1019</v>
      </c>
      <c r="D125" s="39" t="s">
        <v>1005</v>
      </c>
      <c r="E125" s="46">
        <v>0.5</v>
      </c>
      <c r="F125" s="46">
        <v>480</v>
      </c>
      <c r="G125" s="46">
        <v>114</v>
      </c>
      <c r="H125" s="46">
        <v>70.8</v>
      </c>
      <c r="I125" s="46">
        <v>18.899999999999999</v>
      </c>
      <c r="J125" s="46" t="s">
        <v>1020</v>
      </c>
      <c r="K125" s="46">
        <v>0</v>
      </c>
      <c r="L125" s="46">
        <v>0</v>
      </c>
      <c r="M125" s="46">
        <v>2.6</v>
      </c>
      <c r="N125" s="47">
        <v>67</v>
      </c>
      <c r="O125" s="47">
        <v>1.1000000000000001</v>
      </c>
      <c r="P125" s="47">
        <v>32</v>
      </c>
      <c r="Q125" s="47">
        <v>250</v>
      </c>
      <c r="R125" s="47">
        <v>357</v>
      </c>
      <c r="S125" s="47">
        <v>95</v>
      </c>
      <c r="T125" s="47">
        <v>0.81</v>
      </c>
      <c r="U125" s="47">
        <v>36</v>
      </c>
      <c r="V125" s="38" t="s">
        <v>1021</v>
      </c>
      <c r="W125" s="38" t="s">
        <v>1021</v>
      </c>
      <c r="X125" s="38">
        <v>31</v>
      </c>
      <c r="Y125" s="38">
        <v>0</v>
      </c>
      <c r="Z125" s="38">
        <v>0.05</v>
      </c>
      <c r="AA125" s="38">
        <v>0.23</v>
      </c>
      <c r="AB125" s="38">
        <v>3.2</v>
      </c>
      <c r="AC125" s="38">
        <v>8</v>
      </c>
      <c r="AD125" s="38">
        <v>8</v>
      </c>
      <c r="AE125" s="38">
        <v>12.22</v>
      </c>
      <c r="AF125" s="38">
        <v>0</v>
      </c>
      <c r="AG125" s="3">
        <v>62</v>
      </c>
      <c r="AH125" s="8"/>
      <c r="AI125" s="3"/>
      <c r="AJ125" s="3"/>
      <c r="AK125" s="3"/>
      <c r="AL125" s="3"/>
      <c r="AM125" s="3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</row>
    <row r="126" spans="1:321">
      <c r="A126">
        <v>229</v>
      </c>
      <c r="B126" s="39">
        <v>8022</v>
      </c>
      <c r="C126" s="39" t="s">
        <v>1022</v>
      </c>
      <c r="D126" s="39" t="s">
        <v>1005</v>
      </c>
      <c r="E126" s="46">
        <v>0.45</v>
      </c>
      <c r="F126" s="46">
        <v>578</v>
      </c>
      <c r="G126" s="46">
        <v>137</v>
      </c>
      <c r="H126" s="46">
        <v>64.900000000000006</v>
      </c>
      <c r="I126" s="46">
        <v>22.7</v>
      </c>
      <c r="J126" s="46">
        <v>5.2</v>
      </c>
      <c r="K126" s="46">
        <v>0</v>
      </c>
      <c r="L126" s="46">
        <v>0</v>
      </c>
      <c r="M126" s="46">
        <v>3.1</v>
      </c>
      <c r="N126" s="47">
        <v>80</v>
      </c>
      <c r="O126" s="47">
        <v>1.1000000000000001</v>
      </c>
      <c r="P126" s="47">
        <v>33</v>
      </c>
      <c r="Q126" s="47">
        <v>256</v>
      </c>
      <c r="R126" s="47">
        <v>322</v>
      </c>
      <c r="S126" s="47">
        <v>97</v>
      </c>
      <c r="T126" s="47">
        <v>0.97</v>
      </c>
      <c r="U126" s="47">
        <v>39</v>
      </c>
      <c r="V126" s="38">
        <v>34</v>
      </c>
      <c r="W126" s="38"/>
      <c r="X126" s="38">
        <v>34</v>
      </c>
      <c r="Y126" s="38">
        <v>0</v>
      </c>
      <c r="Z126" s="38">
        <v>0.05</v>
      </c>
      <c r="AA126" s="38">
        <v>0.19</v>
      </c>
      <c r="AB126" s="38">
        <v>2.7</v>
      </c>
      <c r="AC126" s="38">
        <v>7</v>
      </c>
      <c r="AD126" s="38">
        <v>7</v>
      </c>
      <c r="AE126" s="38">
        <v>12</v>
      </c>
      <c r="AF126" s="38">
        <v>0</v>
      </c>
      <c r="AG126" s="3"/>
      <c r="AH126" s="8"/>
      <c r="AI126" s="3"/>
      <c r="AJ126" s="3"/>
      <c r="AK126" s="3"/>
      <c r="AL126" s="3"/>
      <c r="AM126" s="3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</row>
    <row r="127" spans="1:321">
      <c r="A127">
        <v>230</v>
      </c>
      <c r="B127" s="39">
        <v>8023</v>
      </c>
      <c r="C127" s="39" t="s">
        <v>1023</v>
      </c>
      <c r="D127" s="39" t="s">
        <v>1005</v>
      </c>
      <c r="E127" s="46">
        <v>0.44</v>
      </c>
      <c r="F127" s="46">
        <v>623</v>
      </c>
      <c r="G127" s="46">
        <v>148</v>
      </c>
      <c r="H127" s="46">
        <v>62.1</v>
      </c>
      <c r="I127" s="46">
        <v>24.5</v>
      </c>
      <c r="J127" s="46">
        <v>5.6</v>
      </c>
      <c r="K127" s="46">
        <v>0</v>
      </c>
      <c r="L127" s="46">
        <v>0</v>
      </c>
      <c r="M127" s="46">
        <v>3.4</v>
      </c>
      <c r="N127" s="47">
        <v>87</v>
      </c>
      <c r="O127" s="47">
        <v>1.3</v>
      </c>
      <c r="P127" s="47">
        <v>37</v>
      </c>
      <c r="Q127" s="47">
        <v>292</v>
      </c>
      <c r="R127" s="47">
        <v>394</v>
      </c>
      <c r="S127" s="47">
        <v>105</v>
      </c>
      <c r="T127" s="47">
        <v>1.05</v>
      </c>
      <c r="U127" s="47">
        <v>47</v>
      </c>
      <c r="V127" s="38">
        <v>36</v>
      </c>
      <c r="W127" s="38"/>
      <c r="X127" s="38">
        <v>36</v>
      </c>
      <c r="Y127" s="38">
        <v>0</v>
      </c>
      <c r="Z127" s="38">
        <v>0.06</v>
      </c>
      <c r="AA127" s="38">
        <v>0.27</v>
      </c>
      <c r="AB127" s="38">
        <v>3.7</v>
      </c>
      <c r="AC127" s="38">
        <v>8</v>
      </c>
      <c r="AD127" s="38">
        <v>8</v>
      </c>
      <c r="AE127" s="38">
        <v>14</v>
      </c>
      <c r="AF127" s="38">
        <v>0</v>
      </c>
      <c r="AG127" s="3"/>
      <c r="AH127" s="8"/>
      <c r="AI127" s="3"/>
      <c r="AJ127" s="3"/>
      <c r="AK127" s="3"/>
      <c r="AL127" s="3"/>
      <c r="AM127" s="3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</row>
    <row r="128" spans="1:321">
      <c r="A128">
        <v>231</v>
      </c>
      <c r="B128" s="39">
        <v>8024</v>
      </c>
      <c r="C128" s="39" t="s">
        <v>1024</v>
      </c>
      <c r="D128" s="39" t="s">
        <v>1005</v>
      </c>
      <c r="E128" s="46">
        <v>0.45</v>
      </c>
      <c r="F128" s="46">
        <v>578</v>
      </c>
      <c r="G128" s="46">
        <v>137</v>
      </c>
      <c r="H128" s="46">
        <v>64.900000000000006</v>
      </c>
      <c r="I128" s="46">
        <v>22.7</v>
      </c>
      <c r="J128" s="46">
        <v>5.2</v>
      </c>
      <c r="K128" s="46">
        <v>0</v>
      </c>
      <c r="L128" s="46">
        <v>0</v>
      </c>
      <c r="M128" s="46">
        <v>3.1</v>
      </c>
      <c r="N128" s="47">
        <v>80</v>
      </c>
      <c r="O128" s="47">
        <v>1.4</v>
      </c>
      <c r="P128" s="47">
        <v>39</v>
      </c>
      <c r="Q128" s="47">
        <v>301</v>
      </c>
      <c r="R128" s="47">
        <v>430</v>
      </c>
      <c r="S128" s="47">
        <v>114</v>
      </c>
      <c r="T128" s="47">
        <v>0.97</v>
      </c>
      <c r="U128" s="47">
        <v>43</v>
      </c>
      <c r="V128" s="38">
        <v>34</v>
      </c>
      <c r="W128" s="38"/>
      <c r="X128" s="38">
        <v>34</v>
      </c>
      <c r="Y128" s="38">
        <v>0</v>
      </c>
      <c r="Z128" s="38">
        <v>0.06</v>
      </c>
      <c r="AA128" s="38">
        <v>0.28000000000000003</v>
      </c>
      <c r="AB128" s="38">
        <v>3.6</v>
      </c>
      <c r="AC128" s="38">
        <v>8</v>
      </c>
      <c r="AD128" s="38">
        <v>8</v>
      </c>
      <c r="AE128" s="38">
        <v>13</v>
      </c>
      <c r="AF128" s="38">
        <v>0</v>
      </c>
      <c r="AG128" s="3"/>
      <c r="AH128" s="8"/>
      <c r="AI128" s="3"/>
      <c r="AJ128" s="3"/>
      <c r="AK128" s="3"/>
      <c r="AL128" s="3"/>
      <c r="AM128" s="3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</row>
    <row r="129" spans="1:321">
      <c r="A129">
        <v>232</v>
      </c>
      <c r="B129" s="39">
        <v>8005</v>
      </c>
      <c r="C129" s="39" t="s">
        <v>1025</v>
      </c>
      <c r="D129" s="39" t="s">
        <v>1005</v>
      </c>
      <c r="E129" s="46">
        <v>0.91</v>
      </c>
      <c r="F129" s="46">
        <v>308</v>
      </c>
      <c r="G129" s="46">
        <v>73</v>
      </c>
      <c r="H129" s="46">
        <v>80.5</v>
      </c>
      <c r="I129" s="46">
        <v>15.9</v>
      </c>
      <c r="J129" s="46" t="s">
        <v>1026</v>
      </c>
      <c r="K129" s="46">
        <v>0</v>
      </c>
      <c r="L129" s="46">
        <v>0</v>
      </c>
      <c r="M129" s="46">
        <v>1.1000000000000001</v>
      </c>
      <c r="N129" s="47">
        <v>180</v>
      </c>
      <c r="O129" s="47">
        <v>2.6</v>
      </c>
      <c r="P129" s="47">
        <v>20</v>
      </c>
      <c r="Q129" s="47">
        <v>253</v>
      </c>
      <c r="R129" s="47">
        <v>168</v>
      </c>
      <c r="S129" s="47">
        <v>91</v>
      </c>
      <c r="T129" s="47">
        <v>1.1200000000000001</v>
      </c>
      <c r="U129" s="47">
        <v>24</v>
      </c>
      <c r="V129" s="38" t="s">
        <v>596</v>
      </c>
      <c r="W129" s="38" t="s">
        <v>596</v>
      </c>
      <c r="X129" s="38">
        <v>9</v>
      </c>
      <c r="Y129" s="38" t="s">
        <v>545</v>
      </c>
      <c r="Z129" s="37"/>
      <c r="AA129" s="38">
        <v>0.28000000000000003</v>
      </c>
      <c r="AB129" s="38">
        <v>2.2000000000000002</v>
      </c>
      <c r="AC129" s="38">
        <v>2</v>
      </c>
      <c r="AD129" s="38">
        <v>2</v>
      </c>
      <c r="AE129" s="38">
        <v>1.64</v>
      </c>
      <c r="AF129" s="38">
        <v>0.2</v>
      </c>
      <c r="AG129" s="3">
        <v>61</v>
      </c>
      <c r="AH129" s="8"/>
      <c r="AI129" s="3"/>
      <c r="AJ129" s="3"/>
      <c r="AK129" s="3"/>
      <c r="AL129" s="3"/>
      <c r="AM129" s="3"/>
      <c r="AN129" s="40">
        <v>811.74</v>
      </c>
      <c r="AO129" s="40">
        <v>1310</v>
      </c>
      <c r="AP129" s="40">
        <v>1890</v>
      </c>
      <c r="AQ129" s="40">
        <v>378.56</v>
      </c>
      <c r="AR129" s="40">
        <v>90.745000000000005</v>
      </c>
      <c r="AS129" s="40">
        <v>618.6400000000001</v>
      </c>
      <c r="AT129" s="40">
        <v>449.20500000000004</v>
      </c>
      <c r="AU129" s="40">
        <v>693.52088215123467</v>
      </c>
      <c r="AV129" s="40">
        <v>105.00999999999999</v>
      </c>
      <c r="AW129" s="40">
        <v>1350</v>
      </c>
      <c r="AX129" s="40">
        <v>950.98182266027209</v>
      </c>
      <c r="AY129" s="40">
        <v>476.92</v>
      </c>
      <c r="AZ129" s="40">
        <v>1300</v>
      </c>
      <c r="BA129" s="40">
        <v>1270</v>
      </c>
      <c r="BB129" s="40">
        <v>1910</v>
      </c>
      <c r="BC129" s="40">
        <v>1070</v>
      </c>
      <c r="BD129" s="40">
        <v>678.53</v>
      </c>
      <c r="BE129" s="40">
        <v>306.74</v>
      </c>
      <c r="BF129" s="41">
        <v>0.81332499999999996</v>
      </c>
      <c r="BG129" s="51" t="s">
        <v>555</v>
      </c>
      <c r="BH129" s="51" t="s">
        <v>555</v>
      </c>
      <c r="BI129" s="43">
        <v>0.81332499999999996</v>
      </c>
      <c r="BJ129" s="41">
        <v>0.30204576832365748</v>
      </c>
      <c r="BK129" s="41">
        <v>0.23239965076197389</v>
      </c>
      <c r="BL129" s="41">
        <v>0.2788795809143686</v>
      </c>
      <c r="BM129" s="44" t="s">
        <v>545</v>
      </c>
      <c r="BN129" s="45">
        <v>0</v>
      </c>
      <c r="BO129" s="41" t="s">
        <v>555</v>
      </c>
      <c r="BP129" s="41" t="s">
        <v>555</v>
      </c>
      <c r="BQ129" s="41" t="s">
        <v>555</v>
      </c>
      <c r="BR129" s="41" t="s">
        <v>555</v>
      </c>
      <c r="BS129" s="41" t="s">
        <v>555</v>
      </c>
      <c r="BT129" s="41" t="s">
        <v>555</v>
      </c>
      <c r="BU129" s="41" t="s">
        <v>555</v>
      </c>
      <c r="BV129" s="41" t="s">
        <v>555</v>
      </c>
      <c r="BW129" s="41" t="s">
        <v>555</v>
      </c>
      <c r="BX129" s="41" t="s">
        <v>555</v>
      </c>
      <c r="BY129" s="41">
        <v>0.1394397904571843</v>
      </c>
      <c r="BZ129" s="41">
        <v>0.13943979045718433</v>
      </c>
      <c r="CA129" s="41" t="s">
        <v>555</v>
      </c>
      <c r="CB129" s="41" t="s">
        <v>555</v>
      </c>
      <c r="CC129" s="41" t="s">
        <v>555</v>
      </c>
      <c r="CD129" s="41" t="s">
        <v>555</v>
      </c>
      <c r="CE129" s="41" t="s">
        <v>555</v>
      </c>
      <c r="CF129" s="41" t="s">
        <v>555</v>
      </c>
      <c r="CG129" s="41" t="s">
        <v>545</v>
      </c>
      <c r="CH129" s="41" t="s">
        <v>545</v>
      </c>
      <c r="CI129" s="41" t="s">
        <v>555</v>
      </c>
      <c r="CJ129" s="41" t="s">
        <v>545</v>
      </c>
      <c r="CK129" s="41" t="s">
        <v>555</v>
      </c>
      <c r="CL129" s="41" t="s">
        <v>545</v>
      </c>
      <c r="CM129" s="41" t="s">
        <v>555</v>
      </c>
      <c r="CN129" s="41" t="s">
        <v>545</v>
      </c>
      <c r="CO129" s="41" t="s">
        <v>545</v>
      </c>
      <c r="CP129" s="41">
        <v>3.0986620101596515E-2</v>
      </c>
      <c r="CQ129" s="41" t="s">
        <v>545</v>
      </c>
      <c r="CR129" s="41" t="s">
        <v>555</v>
      </c>
      <c r="CS129" s="41">
        <v>0.17809928791727139</v>
      </c>
      <c r="CT129" s="41" t="s">
        <v>555</v>
      </c>
      <c r="CU129" s="41">
        <v>1.5493310050798258E-2</v>
      </c>
      <c r="CV129" s="41" t="s">
        <v>555</v>
      </c>
      <c r="CW129" s="41">
        <v>7.7466550253991281E-2</v>
      </c>
      <c r="CX129" s="41" t="s">
        <v>555</v>
      </c>
      <c r="CY129" s="41" t="s">
        <v>555</v>
      </c>
      <c r="CZ129" s="41" t="s">
        <v>545</v>
      </c>
      <c r="DA129" s="41" t="s">
        <v>545</v>
      </c>
      <c r="DB129" s="41" t="s">
        <v>545</v>
      </c>
      <c r="DC129" s="41" t="s">
        <v>545</v>
      </c>
      <c r="DD129" s="41" t="s">
        <v>545</v>
      </c>
      <c r="DE129" s="41" t="s">
        <v>555</v>
      </c>
      <c r="DF129" s="41" t="s">
        <v>555</v>
      </c>
      <c r="DG129" s="41" t="s">
        <v>555</v>
      </c>
      <c r="DH129" s="41" t="s">
        <v>555</v>
      </c>
      <c r="DI129" s="41" t="s">
        <v>555</v>
      </c>
      <c r="DJ129" s="41" t="s">
        <v>555</v>
      </c>
      <c r="DK129" s="41" t="s">
        <v>555</v>
      </c>
      <c r="DL129" s="41" t="s">
        <v>555</v>
      </c>
      <c r="DM129" s="41" t="s">
        <v>545</v>
      </c>
      <c r="DN129" s="41" t="s">
        <v>545</v>
      </c>
      <c r="DO129" s="41" t="s">
        <v>555</v>
      </c>
      <c r="DP129" s="41" t="s">
        <v>555</v>
      </c>
      <c r="DQ129" s="41" t="s">
        <v>555</v>
      </c>
      <c r="DR129" s="41" t="s">
        <v>555</v>
      </c>
      <c r="DS129" s="41" t="s">
        <v>555</v>
      </c>
      <c r="DT129" s="41" t="s">
        <v>555</v>
      </c>
      <c r="DU129" s="41" t="s">
        <v>555</v>
      </c>
      <c r="DV129" s="41" t="s">
        <v>545</v>
      </c>
      <c r="DW129" s="41" t="s">
        <v>545</v>
      </c>
      <c r="DX129" s="41" t="s">
        <v>555</v>
      </c>
      <c r="DY129" s="41" t="s">
        <v>555</v>
      </c>
      <c r="DZ129" s="41" t="s">
        <v>555</v>
      </c>
      <c r="EA129" s="41" t="s">
        <v>555</v>
      </c>
      <c r="EB129" s="41">
        <v>6.1973240203193031E-2</v>
      </c>
      <c r="EC129" s="41" t="s">
        <v>555</v>
      </c>
      <c r="ED129" s="41">
        <v>6.1973240203193031E-2</v>
      </c>
      <c r="EE129" s="41" t="s">
        <v>545</v>
      </c>
      <c r="EF129" s="41" t="s">
        <v>555</v>
      </c>
      <c r="EG129" s="41" t="s">
        <v>555</v>
      </c>
      <c r="EH129" s="41" t="s">
        <v>555</v>
      </c>
      <c r="EI129" s="41" t="s">
        <v>555</v>
      </c>
      <c r="EJ129" s="41" t="s">
        <v>555</v>
      </c>
      <c r="EK129" s="41" t="s">
        <v>555</v>
      </c>
      <c r="EL129" s="41" t="s">
        <v>555</v>
      </c>
      <c r="EM129" s="41" t="s">
        <v>555</v>
      </c>
      <c r="EN129" s="41" t="s">
        <v>555</v>
      </c>
      <c r="EO129" s="41" t="s">
        <v>555</v>
      </c>
      <c r="EP129" s="41" t="s">
        <v>545</v>
      </c>
      <c r="EQ129" s="41" t="s">
        <v>545</v>
      </c>
      <c r="ER129" s="41" t="s">
        <v>555</v>
      </c>
      <c r="ES129" s="41" t="s">
        <v>555</v>
      </c>
      <c r="ET129" s="41" t="s">
        <v>555</v>
      </c>
      <c r="EU129" s="41" t="s">
        <v>555</v>
      </c>
      <c r="EV129" s="41" t="s">
        <v>555</v>
      </c>
      <c r="EW129" s="41" t="s">
        <v>555</v>
      </c>
      <c r="EX129" s="41" t="s">
        <v>555</v>
      </c>
      <c r="EY129" s="41">
        <v>0.17042641055878086</v>
      </c>
      <c r="EZ129" s="41" t="s">
        <v>545</v>
      </c>
      <c r="FA129" s="41" t="s">
        <v>545</v>
      </c>
      <c r="FB129" s="41" t="s">
        <v>545</v>
      </c>
      <c r="FC129" s="41">
        <v>6.1973240203193031E-2</v>
      </c>
      <c r="FD129" s="41" t="s">
        <v>545</v>
      </c>
      <c r="FE129" s="41">
        <v>0.10845317035558782</v>
      </c>
      <c r="FF129" s="41" t="s">
        <v>555</v>
      </c>
      <c r="FG129" s="41" t="s">
        <v>555</v>
      </c>
      <c r="FH129" s="41" t="s">
        <v>555</v>
      </c>
      <c r="FI129" s="41" t="s">
        <v>555</v>
      </c>
      <c r="FJ129" s="41" t="s">
        <v>555</v>
      </c>
      <c r="FK129" s="41" t="s">
        <v>555</v>
      </c>
      <c r="FL129" s="41" t="s">
        <v>555</v>
      </c>
      <c r="FM129" s="41" t="s">
        <v>555</v>
      </c>
      <c r="FN129" s="41" t="s">
        <v>555</v>
      </c>
      <c r="FO129" s="41" t="s">
        <v>555</v>
      </c>
      <c r="FP129" s="41" t="s">
        <v>555</v>
      </c>
      <c r="FQ129" s="41" t="s">
        <v>555</v>
      </c>
      <c r="FR129" s="41" t="s">
        <v>555</v>
      </c>
      <c r="FS129" s="41" t="s">
        <v>555</v>
      </c>
      <c r="FT129" s="41" t="s">
        <v>555</v>
      </c>
      <c r="FU129" s="41" t="s">
        <v>555</v>
      </c>
      <c r="FV129" s="41" t="s">
        <v>545</v>
      </c>
      <c r="FW129" s="41" t="s">
        <v>545</v>
      </c>
      <c r="FX129" s="41" t="s">
        <v>545</v>
      </c>
      <c r="FY129" s="41" t="s">
        <v>555</v>
      </c>
      <c r="FZ129" s="41" t="s">
        <v>555</v>
      </c>
      <c r="GA129" s="41" t="s">
        <v>555</v>
      </c>
      <c r="GB129" s="41" t="s">
        <v>555</v>
      </c>
      <c r="GC129" s="41" t="s">
        <v>555</v>
      </c>
      <c r="GD129" s="41" t="s">
        <v>555</v>
      </c>
      <c r="GE129" s="41" t="s">
        <v>555</v>
      </c>
      <c r="GF129" s="41" t="s">
        <v>555</v>
      </c>
      <c r="GG129" s="41" t="s">
        <v>555</v>
      </c>
      <c r="GH129" s="41" t="s">
        <v>545</v>
      </c>
      <c r="GI129" s="41" t="s">
        <v>545</v>
      </c>
      <c r="GJ129" s="41" t="s">
        <v>545</v>
      </c>
      <c r="GK129" s="41" t="s">
        <v>555</v>
      </c>
      <c r="GL129" s="41" t="s">
        <v>555</v>
      </c>
      <c r="GM129" s="41" t="s">
        <v>555</v>
      </c>
      <c r="GN129" s="41" t="s">
        <v>555</v>
      </c>
      <c r="GO129" s="41" t="s">
        <v>555</v>
      </c>
      <c r="GP129" s="41" t="s">
        <v>555</v>
      </c>
      <c r="GQ129" s="41" t="s">
        <v>555</v>
      </c>
      <c r="GR129" s="41" t="s">
        <v>555</v>
      </c>
      <c r="GS129" s="41" t="s">
        <v>545</v>
      </c>
      <c r="GT129" s="41" t="s">
        <v>545</v>
      </c>
      <c r="GU129" s="41" t="s">
        <v>555</v>
      </c>
      <c r="GV129" s="41" t="s">
        <v>555</v>
      </c>
      <c r="GW129" s="41" t="s">
        <v>555</v>
      </c>
      <c r="GX129" s="41" t="s">
        <v>555</v>
      </c>
      <c r="GY129" s="41" t="s">
        <v>555</v>
      </c>
      <c r="GZ129" s="41" t="s">
        <v>555</v>
      </c>
      <c r="HA129" s="41" t="s">
        <v>555</v>
      </c>
      <c r="HB129" s="41" t="s">
        <v>555</v>
      </c>
      <c r="HC129" s="41" t="s">
        <v>555</v>
      </c>
      <c r="HD129" s="41" t="s">
        <v>555</v>
      </c>
      <c r="HE129" s="41" t="s">
        <v>555</v>
      </c>
      <c r="HF129" s="41" t="s">
        <v>555</v>
      </c>
      <c r="HG129" s="41" t="s">
        <v>555</v>
      </c>
      <c r="HH129" s="41">
        <v>6.1973240203193031E-2</v>
      </c>
      <c r="HI129" s="41">
        <v>6.1973240203193031E-2</v>
      </c>
      <c r="HJ129" s="41" t="s">
        <v>545</v>
      </c>
      <c r="HK129" s="41" t="s">
        <v>555</v>
      </c>
      <c r="HL129" s="41" t="s">
        <v>555</v>
      </c>
      <c r="HM129" s="41" t="s">
        <v>555</v>
      </c>
      <c r="HN129" s="41" t="s">
        <v>555</v>
      </c>
      <c r="HO129" s="41" t="s">
        <v>555</v>
      </c>
      <c r="HP129" s="41" t="s">
        <v>555</v>
      </c>
      <c r="HQ129" s="41" t="s">
        <v>555</v>
      </c>
      <c r="HR129" s="41" t="s">
        <v>555</v>
      </c>
      <c r="HS129" s="41" t="s">
        <v>555</v>
      </c>
      <c r="HT129" s="41" t="s">
        <v>555</v>
      </c>
      <c r="HU129" s="41" t="s">
        <v>545</v>
      </c>
      <c r="HV129" s="41" t="s">
        <v>545</v>
      </c>
      <c r="HW129" s="41" t="s">
        <v>555</v>
      </c>
      <c r="HX129" s="41" t="s">
        <v>555</v>
      </c>
      <c r="HY129" s="41" t="s">
        <v>555</v>
      </c>
      <c r="HZ129" s="41" t="s">
        <v>555</v>
      </c>
      <c r="IA129" s="41" t="s">
        <v>555</v>
      </c>
      <c r="IB129" s="41" t="s">
        <v>545</v>
      </c>
      <c r="IC129" s="41" t="s">
        <v>545</v>
      </c>
      <c r="ID129" s="41" t="s">
        <v>555</v>
      </c>
      <c r="IE129" s="41" t="s">
        <v>555</v>
      </c>
      <c r="IF129" s="41" t="s">
        <v>555</v>
      </c>
      <c r="IG129" s="41" t="s">
        <v>555</v>
      </c>
      <c r="IH129" s="41" t="s">
        <v>555</v>
      </c>
      <c r="II129" s="41" t="s">
        <v>555</v>
      </c>
      <c r="IJ129" s="41" t="s">
        <v>555</v>
      </c>
      <c r="IK129" s="41" t="s">
        <v>555</v>
      </c>
      <c r="IL129" s="41">
        <v>3.0986620101596515E-2</v>
      </c>
      <c r="IM129" s="41" t="s">
        <v>545</v>
      </c>
      <c r="IN129" s="41">
        <v>3.0986620101596515E-2</v>
      </c>
      <c r="IO129" s="41" t="s">
        <v>555</v>
      </c>
      <c r="IP129" s="41" t="s">
        <v>555</v>
      </c>
      <c r="IQ129" s="41" t="s">
        <v>555</v>
      </c>
      <c r="IR129" s="41" t="s">
        <v>555</v>
      </c>
      <c r="IS129" s="41" t="s">
        <v>555</v>
      </c>
      <c r="IT129" s="41" t="s">
        <v>555</v>
      </c>
      <c r="IU129" s="41" t="s">
        <v>555</v>
      </c>
      <c r="IV129" s="41" t="s">
        <v>555</v>
      </c>
      <c r="IW129" s="41" t="s">
        <v>545</v>
      </c>
      <c r="IX129" s="41" t="s">
        <v>545</v>
      </c>
      <c r="IY129" s="41" t="s">
        <v>545</v>
      </c>
      <c r="IZ129" s="41" t="s">
        <v>555</v>
      </c>
      <c r="JA129" s="41" t="s">
        <v>555</v>
      </c>
      <c r="JB129" s="41" t="s">
        <v>555</v>
      </c>
      <c r="JC129" s="41" t="s">
        <v>555</v>
      </c>
      <c r="JD129" s="41" t="s">
        <v>555</v>
      </c>
      <c r="JE129" s="41" t="s">
        <v>555</v>
      </c>
      <c r="JF129" s="41" t="s">
        <v>555</v>
      </c>
      <c r="JG129" s="41" t="s">
        <v>545</v>
      </c>
      <c r="JH129" s="41" t="s">
        <v>545</v>
      </c>
      <c r="JI129" s="41" t="s">
        <v>555</v>
      </c>
      <c r="JJ129" s="41" t="s">
        <v>555</v>
      </c>
      <c r="JK129" s="41" t="s">
        <v>555</v>
      </c>
      <c r="JL129" s="41" t="s">
        <v>555</v>
      </c>
      <c r="JM129" s="41" t="s">
        <v>555</v>
      </c>
      <c r="JN129" s="41" t="s">
        <v>555</v>
      </c>
      <c r="JO129" s="41" t="s">
        <v>555</v>
      </c>
      <c r="JP129" s="41" t="s">
        <v>555</v>
      </c>
      <c r="JQ129" s="41" t="s">
        <v>555</v>
      </c>
      <c r="JR129" s="41" t="s">
        <v>555</v>
      </c>
      <c r="JS129" s="41" t="s">
        <v>545</v>
      </c>
      <c r="JT129" s="41" t="s">
        <v>545</v>
      </c>
      <c r="JU129" s="41" t="s">
        <v>555</v>
      </c>
      <c r="JV129" s="41" t="s">
        <v>555</v>
      </c>
      <c r="JW129" s="41" t="s">
        <v>555</v>
      </c>
      <c r="JX129" s="41">
        <v>6.1973240203193031E-2</v>
      </c>
      <c r="JY129" s="41">
        <v>6.1973240203193031E-2</v>
      </c>
      <c r="JZ129" s="41" t="s">
        <v>555</v>
      </c>
      <c r="KA129" s="41" t="s">
        <v>555</v>
      </c>
      <c r="KB129" s="41" t="s">
        <v>555</v>
      </c>
      <c r="KC129" s="41" t="s">
        <v>555</v>
      </c>
      <c r="KD129" s="41" t="s">
        <v>555</v>
      </c>
      <c r="KE129" s="41">
        <v>1.5493310050798258E-2</v>
      </c>
      <c r="KF129" s="41">
        <v>1.5493310050798258E-2</v>
      </c>
      <c r="KG129" s="41" t="s">
        <v>555</v>
      </c>
      <c r="KH129" s="41" t="s">
        <v>555</v>
      </c>
      <c r="KI129" s="41" t="s">
        <v>555</v>
      </c>
      <c r="KJ129" s="41" t="s">
        <v>555</v>
      </c>
      <c r="KK129" s="41" t="s">
        <v>545</v>
      </c>
      <c r="KL129" s="41" t="s">
        <v>545</v>
      </c>
      <c r="KM129" s="41" t="s">
        <v>555</v>
      </c>
      <c r="KN129" s="41" t="s">
        <v>555</v>
      </c>
      <c r="KO129" s="41" t="s">
        <v>555</v>
      </c>
      <c r="KP129" s="41" t="s">
        <v>555</v>
      </c>
      <c r="KQ129" s="41" t="s">
        <v>555</v>
      </c>
      <c r="KR129" s="41" t="s">
        <v>555</v>
      </c>
      <c r="KS129" s="41" t="s">
        <v>555</v>
      </c>
      <c r="KT129" s="41">
        <v>3.0986620101596515E-2</v>
      </c>
      <c r="KU129" s="41" t="s">
        <v>545</v>
      </c>
      <c r="KV129" s="41">
        <v>3.0986620101596515E-2</v>
      </c>
      <c r="KW129" s="41" t="s">
        <v>555</v>
      </c>
      <c r="KX129" s="41" t="s">
        <v>555</v>
      </c>
      <c r="KY129" s="41" t="s">
        <v>555</v>
      </c>
      <c r="KZ129" s="41" t="s">
        <v>555</v>
      </c>
      <c r="LA129" s="41" t="s">
        <v>555</v>
      </c>
      <c r="LB129" s="41">
        <v>7.7466550253991281E-2</v>
      </c>
      <c r="LC129" s="41">
        <v>7.7466550253991281E-2</v>
      </c>
      <c r="LD129" s="41" t="s">
        <v>555</v>
      </c>
      <c r="LE129" s="41" t="s">
        <v>555</v>
      </c>
      <c r="LF129" s="41" t="s">
        <v>555</v>
      </c>
      <c r="LG129" s="41" t="s">
        <v>555</v>
      </c>
      <c r="LH129" s="41" t="s">
        <v>555</v>
      </c>
      <c r="LI129" s="51"/>
    </row>
    <row r="130" spans="1:321">
      <c r="A130">
        <v>235</v>
      </c>
      <c r="B130" s="39">
        <v>8025</v>
      </c>
      <c r="C130" s="39" t="s">
        <v>1027</v>
      </c>
      <c r="D130" s="39" t="s">
        <v>1005</v>
      </c>
      <c r="E130" s="46">
        <v>0.89</v>
      </c>
      <c r="F130" s="46">
        <v>371</v>
      </c>
      <c r="G130" s="46">
        <v>88</v>
      </c>
      <c r="H130" s="46">
        <v>76.5</v>
      </c>
      <c r="I130" s="46">
        <v>19.100000000000001</v>
      </c>
      <c r="J130" s="46">
        <v>1.2</v>
      </c>
      <c r="K130" s="46">
        <v>0</v>
      </c>
      <c r="L130" s="46">
        <v>0</v>
      </c>
      <c r="M130" s="46">
        <v>1.3</v>
      </c>
      <c r="N130" s="47">
        <v>217</v>
      </c>
      <c r="O130" s="47">
        <v>2.5</v>
      </c>
      <c r="P130" s="47">
        <v>21</v>
      </c>
      <c r="Q130" s="47">
        <v>259</v>
      </c>
      <c r="R130" s="47">
        <v>152</v>
      </c>
      <c r="S130" s="47">
        <v>93</v>
      </c>
      <c r="T130" s="47">
        <v>1.34</v>
      </c>
      <c r="U130" s="47">
        <v>26</v>
      </c>
      <c r="V130" s="38">
        <v>10</v>
      </c>
      <c r="W130" s="38"/>
      <c r="X130" s="38">
        <v>10</v>
      </c>
      <c r="Y130" s="38">
        <v>0</v>
      </c>
      <c r="Z130" s="38">
        <v>0</v>
      </c>
      <c r="AA130" s="38">
        <v>0.24</v>
      </c>
      <c r="AB130" s="38">
        <v>1.8</v>
      </c>
      <c r="AC130" s="38">
        <v>2</v>
      </c>
      <c r="AD130" s="38">
        <v>2</v>
      </c>
      <c r="AE130" s="38">
        <v>2</v>
      </c>
      <c r="AF130" s="38">
        <v>0</v>
      </c>
      <c r="AG130" s="3"/>
      <c r="AH130" s="8"/>
      <c r="AI130" s="3"/>
      <c r="AJ130" s="3"/>
      <c r="AK130" s="3"/>
      <c r="AL130" s="3"/>
      <c r="AM130" s="3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</row>
    <row r="131" spans="1:321">
      <c r="A131">
        <v>238</v>
      </c>
      <c r="B131" s="39">
        <v>8026</v>
      </c>
      <c r="C131" s="39" t="s">
        <v>1028</v>
      </c>
      <c r="D131" s="39" t="s">
        <v>1005</v>
      </c>
      <c r="E131" s="46">
        <v>0.89</v>
      </c>
      <c r="F131" s="46">
        <v>400</v>
      </c>
      <c r="G131" s="46">
        <v>94</v>
      </c>
      <c r="H131" s="46">
        <v>74.7</v>
      </c>
      <c r="I131" s="46">
        <v>20.6</v>
      </c>
      <c r="J131" s="46">
        <v>1.3</v>
      </c>
      <c r="K131" s="46">
        <v>0</v>
      </c>
      <c r="L131" s="46">
        <v>0</v>
      </c>
      <c r="M131" s="46">
        <v>1.4</v>
      </c>
      <c r="N131" s="47">
        <v>234</v>
      </c>
      <c r="O131" s="47">
        <v>2.9</v>
      </c>
      <c r="P131" s="47">
        <v>24</v>
      </c>
      <c r="Q131" s="47">
        <v>296</v>
      </c>
      <c r="R131" s="47">
        <v>185</v>
      </c>
      <c r="S131" s="47">
        <v>100</v>
      </c>
      <c r="T131" s="47">
        <v>1.45</v>
      </c>
      <c r="U131" s="47">
        <v>31</v>
      </c>
      <c r="V131" s="38">
        <v>11</v>
      </c>
      <c r="W131" s="38"/>
      <c r="X131" s="38">
        <v>11</v>
      </c>
      <c r="Y131" s="38">
        <v>0</v>
      </c>
      <c r="Z131" s="38">
        <v>0</v>
      </c>
      <c r="AA131" s="38">
        <v>0.33</v>
      </c>
      <c r="AB131" s="38">
        <v>2.5</v>
      </c>
      <c r="AC131" s="38">
        <v>2</v>
      </c>
      <c r="AD131" s="38">
        <v>2</v>
      </c>
      <c r="AE131" s="38">
        <v>2</v>
      </c>
      <c r="AF131" s="38">
        <v>0</v>
      </c>
      <c r="AG131" s="3"/>
      <c r="AH131" s="8"/>
      <c r="AI131" s="3"/>
      <c r="AJ131" s="3"/>
      <c r="AK131" s="3"/>
      <c r="AL131" s="3"/>
      <c r="AM131" s="3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</row>
    <row r="132" spans="1:321">
      <c r="A132">
        <v>239</v>
      </c>
      <c r="B132" s="39">
        <v>8027</v>
      </c>
      <c r="C132" s="39" t="s">
        <v>1029</v>
      </c>
      <c r="D132" s="39" t="s">
        <v>1005</v>
      </c>
      <c r="E132" s="46">
        <v>0.89</v>
      </c>
      <c r="F132" s="46">
        <v>371</v>
      </c>
      <c r="G132" s="46">
        <v>88</v>
      </c>
      <c r="H132" s="46">
        <v>76.5</v>
      </c>
      <c r="I132" s="46">
        <v>19.100000000000001</v>
      </c>
      <c r="J132" s="46">
        <v>1.2</v>
      </c>
      <c r="K132" s="46">
        <v>0</v>
      </c>
      <c r="L132" s="46">
        <v>0</v>
      </c>
      <c r="M132" s="46">
        <v>1.3</v>
      </c>
      <c r="N132" s="47">
        <v>217</v>
      </c>
      <c r="O132" s="47">
        <v>3.2</v>
      </c>
      <c r="P132" s="47">
        <v>24</v>
      </c>
      <c r="Q132" s="47">
        <v>305</v>
      </c>
      <c r="R132" s="47">
        <v>202</v>
      </c>
      <c r="S132" s="47">
        <v>109</v>
      </c>
      <c r="T132" s="47">
        <v>1.34</v>
      </c>
      <c r="U132" s="47">
        <v>28</v>
      </c>
      <c r="V132" s="38">
        <v>10</v>
      </c>
      <c r="W132" s="38">
        <v>10</v>
      </c>
      <c r="X132" s="38">
        <v>10</v>
      </c>
      <c r="Y132" s="38">
        <v>0</v>
      </c>
      <c r="Z132" s="38">
        <v>0</v>
      </c>
      <c r="AA132" s="38">
        <v>0.34</v>
      </c>
      <c r="AB132" s="38">
        <v>2.5</v>
      </c>
      <c r="AC132" s="38">
        <v>2</v>
      </c>
      <c r="AD132" s="38">
        <v>2</v>
      </c>
      <c r="AE132" s="38">
        <v>2</v>
      </c>
      <c r="AF132" s="38">
        <v>0</v>
      </c>
      <c r="AG132" s="3"/>
      <c r="AH132" s="8"/>
      <c r="AI132" s="3"/>
      <c r="AJ132" s="3"/>
      <c r="AK132" s="3"/>
      <c r="AL132" s="3"/>
      <c r="AM132" s="3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</row>
    <row r="133" spans="1:321">
      <c r="A133">
        <v>240</v>
      </c>
      <c r="B133" s="39">
        <v>8006</v>
      </c>
      <c r="C133" s="39" t="s">
        <v>1030</v>
      </c>
      <c r="D133" s="39" t="s">
        <v>1005</v>
      </c>
      <c r="E133" s="46">
        <v>0.4</v>
      </c>
      <c r="F133" s="46">
        <v>431</v>
      </c>
      <c r="G133" s="46">
        <v>102</v>
      </c>
      <c r="H133" s="46">
        <v>78.3</v>
      </c>
      <c r="I133" s="46">
        <v>17.8</v>
      </c>
      <c r="J133" s="46">
        <v>3.5</v>
      </c>
      <c r="K133" s="46">
        <v>0</v>
      </c>
      <c r="L133" s="46">
        <v>0</v>
      </c>
      <c r="M133" s="46">
        <v>1.2</v>
      </c>
      <c r="N133" s="47">
        <v>23</v>
      </c>
      <c r="O133" s="47">
        <v>0.5</v>
      </c>
      <c r="P133" s="47">
        <v>24</v>
      </c>
      <c r="Q133" s="47">
        <v>180</v>
      </c>
      <c r="R133" s="47">
        <v>301</v>
      </c>
      <c r="S133" s="47">
        <v>41</v>
      </c>
      <c r="T133" s="47">
        <v>1.07</v>
      </c>
      <c r="U133" s="47">
        <v>38</v>
      </c>
      <c r="V133" s="38">
        <v>9</v>
      </c>
      <c r="W133" s="38">
        <v>9</v>
      </c>
      <c r="X133" s="38">
        <v>9</v>
      </c>
      <c r="Y133" s="38" t="s">
        <v>545</v>
      </c>
      <c r="Z133" s="38">
        <v>7.0000000000000007E-2</v>
      </c>
      <c r="AA133" s="38">
        <v>0.03</v>
      </c>
      <c r="AB133" s="38">
        <v>3</v>
      </c>
      <c r="AC133" s="38">
        <v>14</v>
      </c>
      <c r="AD133" s="38">
        <v>14</v>
      </c>
      <c r="AE133" s="38">
        <v>3.5</v>
      </c>
      <c r="AF133" s="38" t="s">
        <v>545</v>
      </c>
      <c r="AG133" s="3">
        <v>37</v>
      </c>
      <c r="AH133" s="8"/>
      <c r="AI133" s="3"/>
      <c r="AJ133" s="3"/>
      <c r="AK133" s="3"/>
      <c r="AL133" s="3"/>
      <c r="AM133" s="3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</row>
    <row r="134" spans="1:321">
      <c r="A134">
        <v>241</v>
      </c>
      <c r="B134" s="39">
        <v>8028</v>
      </c>
      <c r="C134" s="39" t="s">
        <v>1031</v>
      </c>
      <c r="D134" s="39" t="s">
        <v>1005</v>
      </c>
      <c r="E134" s="46">
        <v>0.36</v>
      </c>
      <c r="F134" s="46">
        <v>520</v>
      </c>
      <c r="G134" s="46">
        <v>123</v>
      </c>
      <c r="H134" s="46">
        <v>73.8</v>
      </c>
      <c r="I134" s="46">
        <v>21.5</v>
      </c>
      <c r="J134" s="46">
        <v>4.2</v>
      </c>
      <c r="K134" s="46">
        <v>0</v>
      </c>
      <c r="L134" s="46">
        <v>0</v>
      </c>
      <c r="M134" s="46">
        <v>1.4</v>
      </c>
      <c r="N134" s="47">
        <v>28</v>
      </c>
      <c r="O134" s="47">
        <v>0.5</v>
      </c>
      <c r="P134" s="47">
        <v>24</v>
      </c>
      <c r="Q134" s="47">
        <v>184</v>
      </c>
      <c r="R134" s="47">
        <v>272</v>
      </c>
      <c r="S134" s="47">
        <v>42</v>
      </c>
      <c r="T134" s="47">
        <v>1.29</v>
      </c>
      <c r="U134" s="47">
        <v>41</v>
      </c>
      <c r="V134" s="38">
        <v>10</v>
      </c>
      <c r="W134" s="38">
        <v>10</v>
      </c>
      <c r="X134" s="38">
        <v>10</v>
      </c>
      <c r="Y134" s="38">
        <v>0</v>
      </c>
      <c r="Z134" s="38">
        <v>0.06</v>
      </c>
      <c r="AA134" s="38">
        <v>0.03</v>
      </c>
      <c r="AB134" s="38">
        <v>2.6</v>
      </c>
      <c r="AC134" s="38">
        <v>11</v>
      </c>
      <c r="AD134" s="38">
        <v>11</v>
      </c>
      <c r="AE134" s="38">
        <v>3</v>
      </c>
      <c r="AF134" s="38">
        <v>0</v>
      </c>
      <c r="AG134" s="3"/>
      <c r="AH134" s="8"/>
      <c r="AI134" s="3"/>
      <c r="AJ134" s="3"/>
      <c r="AK134" s="3"/>
      <c r="AL134" s="3"/>
      <c r="AM134" s="3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</row>
    <row r="135" spans="1:321">
      <c r="A135">
        <v>242</v>
      </c>
      <c r="B135" s="39">
        <v>8029</v>
      </c>
      <c r="C135" s="39" t="s">
        <v>1032</v>
      </c>
      <c r="D135" s="39" t="s">
        <v>1005</v>
      </c>
      <c r="E135" s="46">
        <v>0.34</v>
      </c>
      <c r="F135" s="46">
        <v>560</v>
      </c>
      <c r="G135" s="46">
        <v>133</v>
      </c>
      <c r="H135" s="46">
        <v>71.8</v>
      </c>
      <c r="I135" s="46">
        <v>23.2</v>
      </c>
      <c r="J135" s="46">
        <v>4.5</v>
      </c>
      <c r="K135" s="46">
        <v>0</v>
      </c>
      <c r="L135" s="46">
        <v>0</v>
      </c>
      <c r="M135" s="46">
        <v>1.5</v>
      </c>
      <c r="N135" s="47">
        <v>30</v>
      </c>
      <c r="O135" s="47">
        <v>0.6</v>
      </c>
      <c r="P135" s="47">
        <v>28</v>
      </c>
      <c r="Q135" s="47">
        <v>210</v>
      </c>
      <c r="R135" s="47">
        <v>333</v>
      </c>
      <c r="S135" s="47">
        <v>45</v>
      </c>
      <c r="T135" s="47">
        <v>1.39</v>
      </c>
      <c r="U135" s="47">
        <v>49</v>
      </c>
      <c r="V135" s="38">
        <v>11</v>
      </c>
      <c r="W135" s="38">
        <v>11</v>
      </c>
      <c r="X135" s="38">
        <v>11</v>
      </c>
      <c r="Y135" s="38">
        <v>0</v>
      </c>
      <c r="Z135" s="38">
        <v>0.08</v>
      </c>
      <c r="AA135" s="38">
        <v>0.04</v>
      </c>
      <c r="AB135" s="38">
        <v>3.5</v>
      </c>
      <c r="AC135" s="38">
        <v>14</v>
      </c>
      <c r="AD135" s="38">
        <v>14</v>
      </c>
      <c r="AE135" s="38">
        <v>4</v>
      </c>
      <c r="AF135" s="38">
        <v>0</v>
      </c>
      <c r="AG135" s="3"/>
      <c r="AH135" s="8"/>
      <c r="AI135" s="3"/>
      <c r="AJ135" s="3"/>
      <c r="AK135" s="3"/>
      <c r="AL135" s="3"/>
      <c r="AM135" s="3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</row>
    <row r="136" spans="1:321">
      <c r="A136">
        <v>245</v>
      </c>
      <c r="B136" s="39">
        <v>8030</v>
      </c>
      <c r="C136" s="39" t="s">
        <v>1033</v>
      </c>
      <c r="D136" s="39" t="s">
        <v>1005</v>
      </c>
      <c r="E136" s="46">
        <v>0.36</v>
      </c>
      <c r="F136" s="46">
        <v>520</v>
      </c>
      <c r="G136" s="46">
        <v>123</v>
      </c>
      <c r="H136" s="46">
        <v>73.8</v>
      </c>
      <c r="I136" s="46">
        <v>21.5</v>
      </c>
      <c r="J136" s="46">
        <v>4.2</v>
      </c>
      <c r="K136" s="46">
        <v>0</v>
      </c>
      <c r="L136" s="46">
        <v>0</v>
      </c>
      <c r="M136" s="46">
        <v>1.4</v>
      </c>
      <c r="N136" s="47">
        <v>28</v>
      </c>
      <c r="O136" s="47">
        <v>0.7</v>
      </c>
      <c r="P136" s="47">
        <v>29</v>
      </c>
      <c r="Q136" s="47">
        <v>217</v>
      </c>
      <c r="R136" s="47">
        <v>363</v>
      </c>
      <c r="S136" s="47">
        <v>49</v>
      </c>
      <c r="T136" s="47">
        <v>1.29</v>
      </c>
      <c r="U136" s="47">
        <v>46</v>
      </c>
      <c r="V136" s="38">
        <v>10</v>
      </c>
      <c r="W136" s="38">
        <v>10</v>
      </c>
      <c r="X136" s="38">
        <v>10</v>
      </c>
      <c r="Y136" s="38">
        <v>0</v>
      </c>
      <c r="Z136" s="38">
        <v>7.0000000000000007E-2</v>
      </c>
      <c r="AA136" s="38">
        <v>0.04</v>
      </c>
      <c r="AB136" s="38">
        <v>3.5</v>
      </c>
      <c r="AC136" s="38">
        <v>14</v>
      </c>
      <c r="AD136" s="38">
        <v>14</v>
      </c>
      <c r="AE136" s="38">
        <v>4</v>
      </c>
      <c r="AF136" s="38">
        <v>0</v>
      </c>
      <c r="AG136" s="3"/>
      <c r="AH136" s="8"/>
      <c r="AI136" s="3"/>
      <c r="AJ136" s="3"/>
      <c r="AK136" s="3"/>
      <c r="AL136" s="3"/>
      <c r="AM136" s="3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</row>
    <row r="137" spans="1:321">
      <c r="A137">
        <v>246</v>
      </c>
      <c r="B137" s="39">
        <v>8007</v>
      </c>
      <c r="C137" s="39" t="s">
        <v>1034</v>
      </c>
      <c r="D137" s="39" t="s">
        <v>1005</v>
      </c>
      <c r="E137" s="46">
        <v>0.62</v>
      </c>
      <c r="F137" s="46">
        <v>534</v>
      </c>
      <c r="G137" s="46">
        <v>127</v>
      </c>
      <c r="H137" s="46">
        <v>76.8</v>
      </c>
      <c r="I137" s="46">
        <v>18.7</v>
      </c>
      <c r="J137" s="46">
        <v>5.9</v>
      </c>
      <c r="K137" s="46">
        <v>0</v>
      </c>
      <c r="L137" s="46">
        <v>0</v>
      </c>
      <c r="M137" s="46">
        <v>1.3</v>
      </c>
      <c r="N137" s="47">
        <v>23</v>
      </c>
      <c r="O137" s="47">
        <v>0.9</v>
      </c>
      <c r="P137" s="47">
        <v>33</v>
      </c>
      <c r="Q137" s="47">
        <v>215</v>
      </c>
      <c r="R137" s="47">
        <v>395</v>
      </c>
      <c r="S137" s="47">
        <v>66</v>
      </c>
      <c r="T137" s="47">
        <v>0.52</v>
      </c>
      <c r="U137" s="47">
        <v>48</v>
      </c>
      <c r="V137" s="38">
        <v>25</v>
      </c>
      <c r="W137" s="38">
        <v>25</v>
      </c>
      <c r="X137" s="38">
        <v>25</v>
      </c>
      <c r="Y137" s="38">
        <v>0</v>
      </c>
      <c r="Z137" s="38">
        <v>0.1</v>
      </c>
      <c r="AA137" s="38">
        <v>0.15</v>
      </c>
      <c r="AB137" s="38">
        <v>2.9</v>
      </c>
      <c r="AC137" s="38">
        <v>1</v>
      </c>
      <c r="AD137" s="38">
        <v>1</v>
      </c>
      <c r="AE137" s="38">
        <v>3.9</v>
      </c>
      <c r="AF137" s="38">
        <v>1.8</v>
      </c>
      <c r="AG137" s="22">
        <v>60</v>
      </c>
      <c r="AH137" s="8"/>
      <c r="AI137" s="3"/>
      <c r="AJ137" s="3"/>
      <c r="AK137" s="3"/>
      <c r="AL137" s="3"/>
      <c r="AM137" s="3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</row>
    <row r="138" spans="1:321">
      <c r="A138">
        <v>247</v>
      </c>
      <c r="B138" s="39">
        <v>8008</v>
      </c>
      <c r="C138" s="39" t="s">
        <v>1035</v>
      </c>
      <c r="D138" s="39" t="s">
        <v>1005</v>
      </c>
      <c r="E138" s="36"/>
      <c r="F138" s="46">
        <v>1634</v>
      </c>
      <c r="G138" s="46">
        <v>388</v>
      </c>
      <c r="H138" s="46">
        <v>12.2</v>
      </c>
      <c r="I138" s="46">
        <v>71.8</v>
      </c>
      <c r="J138" s="46" t="s">
        <v>1036</v>
      </c>
      <c r="K138" s="46">
        <v>1.2</v>
      </c>
      <c r="L138" s="46">
        <v>0</v>
      </c>
      <c r="M138" s="46">
        <v>4.2</v>
      </c>
      <c r="N138" s="47">
        <v>516</v>
      </c>
      <c r="O138" s="47">
        <v>4</v>
      </c>
      <c r="P138" s="47">
        <v>112</v>
      </c>
      <c r="Q138" s="47">
        <v>1092</v>
      </c>
      <c r="R138" s="47">
        <v>859</v>
      </c>
      <c r="S138" s="47">
        <v>376</v>
      </c>
      <c r="T138" s="47">
        <v>2</v>
      </c>
      <c r="U138" s="47">
        <v>84</v>
      </c>
      <c r="V138" s="38">
        <v>186</v>
      </c>
      <c r="W138" s="38">
        <v>186</v>
      </c>
      <c r="X138" s="38">
        <v>186</v>
      </c>
      <c r="Y138" s="38" t="s">
        <v>545</v>
      </c>
      <c r="Z138" s="38" t="s">
        <v>545</v>
      </c>
      <c r="AA138" s="38" t="s">
        <v>545</v>
      </c>
      <c r="AB138" s="38">
        <v>8</v>
      </c>
      <c r="AC138" s="38">
        <v>28</v>
      </c>
      <c r="AD138" s="38">
        <v>28</v>
      </c>
      <c r="AE138" s="38">
        <v>5</v>
      </c>
      <c r="AF138" s="38" t="s">
        <v>545</v>
      </c>
      <c r="AG138" s="3"/>
      <c r="AH138" s="8"/>
      <c r="AI138" s="3"/>
      <c r="AJ138" s="3"/>
      <c r="AK138" s="3"/>
      <c r="AL138" s="3"/>
      <c r="AM138" s="3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</row>
    <row r="139" spans="1:321">
      <c r="A139">
        <v>248</v>
      </c>
      <c r="B139" s="39">
        <v>8009</v>
      </c>
      <c r="C139" s="39" t="s">
        <v>1037</v>
      </c>
      <c r="D139" s="39" t="s">
        <v>1005</v>
      </c>
      <c r="E139" s="46">
        <v>0.69</v>
      </c>
      <c r="F139" s="46">
        <v>356</v>
      </c>
      <c r="G139" s="46">
        <v>84</v>
      </c>
      <c r="H139" s="46">
        <v>77.37</v>
      </c>
      <c r="I139" s="46">
        <v>19</v>
      </c>
      <c r="J139" s="46" t="s">
        <v>871</v>
      </c>
      <c r="K139" s="46">
        <v>0</v>
      </c>
      <c r="L139" s="46">
        <v>0</v>
      </c>
      <c r="M139" s="46">
        <v>1.2</v>
      </c>
      <c r="N139" s="47">
        <v>133</v>
      </c>
      <c r="O139" s="47">
        <v>1</v>
      </c>
      <c r="P139" s="47">
        <v>29</v>
      </c>
      <c r="Q139" s="47">
        <v>282</v>
      </c>
      <c r="R139" s="47">
        <v>222</v>
      </c>
      <c r="S139" s="47">
        <v>97</v>
      </c>
      <c r="T139" s="47">
        <v>0.56000000000000005</v>
      </c>
      <c r="U139" s="47">
        <v>22</v>
      </c>
      <c r="V139" s="38">
        <v>15</v>
      </c>
      <c r="W139" s="38">
        <v>15</v>
      </c>
      <c r="X139" s="38">
        <v>15</v>
      </c>
      <c r="Y139" s="38" t="s">
        <v>545</v>
      </c>
      <c r="Z139" s="38" t="s">
        <v>545</v>
      </c>
      <c r="AA139" s="38" t="s">
        <v>545</v>
      </c>
      <c r="AB139" s="38">
        <v>2</v>
      </c>
      <c r="AC139" s="38">
        <v>7</v>
      </c>
      <c r="AD139" s="38">
        <v>7</v>
      </c>
      <c r="AE139" s="38">
        <v>1.3</v>
      </c>
      <c r="AF139" s="38" t="s">
        <v>545</v>
      </c>
      <c r="AG139" s="3">
        <v>75</v>
      </c>
      <c r="AH139" s="8"/>
      <c r="AI139" s="3"/>
      <c r="AJ139" s="3"/>
      <c r="AK139" s="3"/>
      <c r="AL139" s="3"/>
      <c r="AM139" s="3"/>
      <c r="AN139" s="40">
        <v>871.42499999999995</v>
      </c>
      <c r="AO139" s="40">
        <v>1510.355</v>
      </c>
      <c r="AP139" s="40">
        <v>1630</v>
      </c>
      <c r="AQ139" s="40">
        <v>559.40499999999997</v>
      </c>
      <c r="AR139" s="40">
        <v>83.875</v>
      </c>
      <c r="AS139" s="40">
        <v>777.75</v>
      </c>
      <c r="AT139" s="40">
        <v>601.67000000000007</v>
      </c>
      <c r="AU139" s="40">
        <v>856.92500000000007</v>
      </c>
      <c r="AV139" s="40">
        <v>197.44500000000002</v>
      </c>
      <c r="AW139" s="40">
        <v>1410</v>
      </c>
      <c r="AX139" s="40">
        <v>1140</v>
      </c>
      <c r="AY139" s="40">
        <v>494.51499999999999</v>
      </c>
      <c r="AZ139" s="40">
        <v>1220</v>
      </c>
      <c r="BA139" s="40">
        <v>1960</v>
      </c>
      <c r="BB139" s="40">
        <v>2910</v>
      </c>
      <c r="BC139" s="40">
        <v>932.76999999999987</v>
      </c>
      <c r="BD139" s="40">
        <v>735.65499999999997</v>
      </c>
      <c r="BE139" s="40">
        <v>438.56</v>
      </c>
      <c r="BF139" s="41">
        <v>0.66871000000000014</v>
      </c>
      <c r="BG139" s="51" t="s">
        <v>555</v>
      </c>
      <c r="BH139" s="51" t="s">
        <v>555</v>
      </c>
      <c r="BI139" s="43">
        <v>0.66871000000000003</v>
      </c>
      <c r="BJ139" s="41">
        <v>0.23186068634423898</v>
      </c>
      <c r="BK139" s="41">
        <v>0.16931775248933145</v>
      </c>
      <c r="BL139" s="41">
        <v>0.26753156116642962</v>
      </c>
      <c r="BM139" s="44" t="s">
        <v>545</v>
      </c>
      <c r="BN139" s="45">
        <v>0</v>
      </c>
      <c r="BO139" s="41" t="s">
        <v>555</v>
      </c>
      <c r="BP139" s="41" t="s">
        <v>555</v>
      </c>
      <c r="BQ139" s="41" t="s">
        <v>555</v>
      </c>
      <c r="BR139" s="41" t="s">
        <v>555</v>
      </c>
      <c r="BS139" s="41" t="s">
        <v>555</v>
      </c>
      <c r="BT139" s="41" t="s">
        <v>555</v>
      </c>
      <c r="BU139" s="41" t="s">
        <v>555</v>
      </c>
      <c r="BV139" s="41" t="s">
        <v>555</v>
      </c>
      <c r="BW139" s="41" t="s">
        <v>555</v>
      </c>
      <c r="BX139" s="41" t="s">
        <v>555</v>
      </c>
      <c r="BY139" s="41">
        <v>0.17835437411095309</v>
      </c>
      <c r="BZ139" s="41">
        <v>8.9177187055476531E-2</v>
      </c>
      <c r="CA139" s="41" t="s">
        <v>555</v>
      </c>
      <c r="CB139" s="41" t="s">
        <v>555</v>
      </c>
      <c r="CC139" s="41" t="s">
        <v>555</v>
      </c>
      <c r="CD139" s="41" t="s">
        <v>555</v>
      </c>
      <c r="CE139" s="41" t="s">
        <v>555</v>
      </c>
      <c r="CF139" s="41" t="s">
        <v>555</v>
      </c>
      <c r="CG139" s="41" t="s">
        <v>545</v>
      </c>
      <c r="CH139" s="41" t="s">
        <v>545</v>
      </c>
      <c r="CI139" s="41" t="s">
        <v>555</v>
      </c>
      <c r="CJ139" s="41" t="s">
        <v>545</v>
      </c>
      <c r="CK139" s="41" t="s">
        <v>555</v>
      </c>
      <c r="CL139" s="41" t="s">
        <v>545</v>
      </c>
      <c r="CM139" s="41" t="s">
        <v>555</v>
      </c>
      <c r="CN139" s="41" t="s">
        <v>545</v>
      </c>
      <c r="CO139" s="41" t="s">
        <v>545</v>
      </c>
      <c r="CP139" s="41" t="s">
        <v>545</v>
      </c>
      <c r="CQ139" s="41" t="s">
        <v>545</v>
      </c>
      <c r="CR139" s="41" t="s">
        <v>555</v>
      </c>
      <c r="CS139" s="41">
        <v>0.16051893669985773</v>
      </c>
      <c r="CT139" s="41" t="s">
        <v>555</v>
      </c>
      <c r="CU139" s="41" t="s">
        <v>545</v>
      </c>
      <c r="CV139" s="41" t="s">
        <v>555</v>
      </c>
      <c r="CW139" s="41">
        <v>7.1341749644381225E-2</v>
      </c>
      <c r="CX139" s="41" t="s">
        <v>555</v>
      </c>
      <c r="CY139" s="41" t="s">
        <v>555</v>
      </c>
      <c r="CZ139" s="41" t="s">
        <v>545</v>
      </c>
      <c r="DA139" s="41" t="s">
        <v>545</v>
      </c>
      <c r="DB139" s="41" t="s">
        <v>545</v>
      </c>
      <c r="DC139" s="41" t="s">
        <v>545</v>
      </c>
      <c r="DD139" s="41" t="s">
        <v>545</v>
      </c>
      <c r="DE139" s="41" t="s">
        <v>555</v>
      </c>
      <c r="DF139" s="41" t="s">
        <v>555</v>
      </c>
      <c r="DG139" s="41" t="s">
        <v>555</v>
      </c>
      <c r="DH139" s="41" t="s">
        <v>555</v>
      </c>
      <c r="DI139" s="41" t="s">
        <v>555</v>
      </c>
      <c r="DJ139" s="41" t="s">
        <v>555</v>
      </c>
      <c r="DK139" s="41" t="s">
        <v>555</v>
      </c>
      <c r="DL139" s="41" t="s">
        <v>555</v>
      </c>
      <c r="DM139" s="41" t="s">
        <v>545</v>
      </c>
      <c r="DN139" s="41" t="s">
        <v>545</v>
      </c>
      <c r="DO139" s="41" t="s">
        <v>555</v>
      </c>
      <c r="DP139" s="41" t="s">
        <v>555</v>
      </c>
      <c r="DQ139" s="41" t="s">
        <v>555</v>
      </c>
      <c r="DR139" s="41" t="s">
        <v>555</v>
      </c>
      <c r="DS139" s="41" t="s">
        <v>555</v>
      </c>
      <c r="DT139" s="41" t="s">
        <v>555</v>
      </c>
      <c r="DU139" s="41" t="s">
        <v>555</v>
      </c>
      <c r="DV139" s="41" t="s">
        <v>545</v>
      </c>
      <c r="DW139" s="41" t="s">
        <v>545</v>
      </c>
      <c r="DX139" s="41" t="s">
        <v>555</v>
      </c>
      <c r="DY139" s="41" t="s">
        <v>555</v>
      </c>
      <c r="DZ139" s="41" t="s">
        <v>555</v>
      </c>
      <c r="EA139" s="41" t="s">
        <v>555</v>
      </c>
      <c r="EB139" s="41">
        <v>4.4469690611664302E-2</v>
      </c>
      <c r="EC139" s="41" t="s">
        <v>555</v>
      </c>
      <c r="ED139" s="41">
        <v>4.4469690611664302E-2</v>
      </c>
      <c r="EE139" s="41" t="s">
        <v>545</v>
      </c>
      <c r="EF139" s="41" t="s">
        <v>555</v>
      </c>
      <c r="EG139" s="41" t="s">
        <v>555</v>
      </c>
      <c r="EH139" s="41" t="s">
        <v>555</v>
      </c>
      <c r="EI139" s="41" t="s">
        <v>555</v>
      </c>
      <c r="EJ139" s="41" t="s">
        <v>555</v>
      </c>
      <c r="EK139" s="41" t="s">
        <v>555</v>
      </c>
      <c r="EL139" s="41" t="s">
        <v>555</v>
      </c>
      <c r="EM139" s="41" t="s">
        <v>555</v>
      </c>
      <c r="EN139" s="41" t="s">
        <v>555</v>
      </c>
      <c r="EO139" s="41" t="s">
        <v>555</v>
      </c>
      <c r="EP139" s="41" t="s">
        <v>545</v>
      </c>
      <c r="EQ139" s="41" t="s">
        <v>545</v>
      </c>
      <c r="ER139" s="41" t="s">
        <v>555</v>
      </c>
      <c r="ES139" s="41" t="s">
        <v>555</v>
      </c>
      <c r="ET139" s="41" t="s">
        <v>555</v>
      </c>
      <c r="EU139" s="41" t="s">
        <v>555</v>
      </c>
      <c r="EV139" s="41" t="s">
        <v>555</v>
      </c>
      <c r="EW139" s="41" t="s">
        <v>555</v>
      </c>
      <c r="EX139" s="41" t="s">
        <v>555</v>
      </c>
      <c r="EY139" s="41">
        <v>0.12484806187766717</v>
      </c>
      <c r="EZ139" s="41" t="s">
        <v>545</v>
      </c>
      <c r="FA139" s="41" t="s">
        <v>545</v>
      </c>
      <c r="FB139" s="41" t="s">
        <v>545</v>
      </c>
      <c r="FC139" s="41">
        <v>3.5670874822190612E-2</v>
      </c>
      <c r="FD139" s="41" t="s">
        <v>545</v>
      </c>
      <c r="FE139" s="41">
        <v>8.9177187055476531E-2</v>
      </c>
      <c r="FF139" s="41" t="s">
        <v>555</v>
      </c>
      <c r="FG139" s="41" t="s">
        <v>555</v>
      </c>
      <c r="FH139" s="41" t="s">
        <v>555</v>
      </c>
      <c r="FI139" s="41" t="s">
        <v>555</v>
      </c>
      <c r="FJ139" s="41" t="s">
        <v>555</v>
      </c>
      <c r="FK139" s="41" t="s">
        <v>555</v>
      </c>
      <c r="FL139" s="41" t="s">
        <v>555</v>
      </c>
      <c r="FM139" s="41" t="s">
        <v>555</v>
      </c>
      <c r="FN139" s="41" t="s">
        <v>555</v>
      </c>
      <c r="FO139" s="41" t="s">
        <v>555</v>
      </c>
      <c r="FP139" s="41" t="s">
        <v>555</v>
      </c>
      <c r="FQ139" s="41" t="s">
        <v>555</v>
      </c>
      <c r="FR139" s="41" t="s">
        <v>555</v>
      </c>
      <c r="FS139" s="41" t="s">
        <v>555</v>
      </c>
      <c r="FT139" s="41" t="s">
        <v>555</v>
      </c>
      <c r="FU139" s="41" t="s">
        <v>555</v>
      </c>
      <c r="FV139" s="41" t="s">
        <v>545</v>
      </c>
      <c r="FW139" s="41" t="s">
        <v>545</v>
      </c>
      <c r="FX139" s="41" t="s">
        <v>545</v>
      </c>
      <c r="FY139" s="41" t="s">
        <v>555</v>
      </c>
      <c r="FZ139" s="41" t="s">
        <v>555</v>
      </c>
      <c r="GA139" s="41" t="s">
        <v>555</v>
      </c>
      <c r="GB139" s="41" t="s">
        <v>555</v>
      </c>
      <c r="GC139" s="41" t="s">
        <v>555</v>
      </c>
      <c r="GD139" s="41" t="s">
        <v>555</v>
      </c>
      <c r="GE139" s="41" t="s">
        <v>555</v>
      </c>
      <c r="GF139" s="41" t="s">
        <v>555</v>
      </c>
      <c r="GG139" s="41" t="s">
        <v>555</v>
      </c>
      <c r="GH139" s="41" t="s">
        <v>545</v>
      </c>
      <c r="GI139" s="41" t="s">
        <v>545</v>
      </c>
      <c r="GJ139" s="41" t="s">
        <v>545</v>
      </c>
      <c r="GK139" s="41" t="s">
        <v>555</v>
      </c>
      <c r="GL139" s="41" t="s">
        <v>555</v>
      </c>
      <c r="GM139" s="41" t="s">
        <v>555</v>
      </c>
      <c r="GN139" s="41" t="s">
        <v>555</v>
      </c>
      <c r="GO139" s="41" t="s">
        <v>555</v>
      </c>
      <c r="GP139" s="41" t="s">
        <v>555</v>
      </c>
      <c r="GQ139" s="41" t="s">
        <v>555</v>
      </c>
      <c r="GR139" s="41" t="s">
        <v>555</v>
      </c>
      <c r="GS139" s="41" t="s">
        <v>545</v>
      </c>
      <c r="GT139" s="41" t="s">
        <v>545</v>
      </c>
      <c r="GU139" s="41" t="s">
        <v>555</v>
      </c>
      <c r="GV139" s="41" t="s">
        <v>555</v>
      </c>
      <c r="GW139" s="41" t="s">
        <v>555</v>
      </c>
      <c r="GX139" s="41" t="s">
        <v>555</v>
      </c>
      <c r="GY139" s="41" t="s">
        <v>555</v>
      </c>
      <c r="GZ139" s="41" t="s">
        <v>555</v>
      </c>
      <c r="HA139" s="41" t="s">
        <v>555</v>
      </c>
      <c r="HB139" s="41" t="s">
        <v>555</v>
      </c>
      <c r="HC139" s="41" t="s">
        <v>555</v>
      </c>
      <c r="HD139" s="41" t="s">
        <v>555</v>
      </c>
      <c r="HE139" s="41" t="s">
        <v>555</v>
      </c>
      <c r="HF139" s="41" t="s">
        <v>555</v>
      </c>
      <c r="HG139" s="41" t="s">
        <v>555</v>
      </c>
      <c r="HH139" s="41">
        <v>1.7835437411095306E-2</v>
      </c>
      <c r="HI139" s="41">
        <v>1.7835437411095306E-2</v>
      </c>
      <c r="HJ139" s="41" t="s">
        <v>545</v>
      </c>
      <c r="HK139" s="41" t="s">
        <v>555</v>
      </c>
      <c r="HL139" s="41" t="s">
        <v>555</v>
      </c>
      <c r="HM139" s="41" t="s">
        <v>555</v>
      </c>
      <c r="HN139" s="41" t="s">
        <v>555</v>
      </c>
      <c r="HO139" s="41" t="s">
        <v>555</v>
      </c>
      <c r="HP139" s="41" t="s">
        <v>555</v>
      </c>
      <c r="HQ139" s="41" t="s">
        <v>555</v>
      </c>
      <c r="HR139" s="41" t="s">
        <v>555</v>
      </c>
      <c r="HS139" s="41" t="s">
        <v>555</v>
      </c>
      <c r="HT139" s="41" t="s">
        <v>555</v>
      </c>
      <c r="HU139" s="41" t="s">
        <v>545</v>
      </c>
      <c r="HV139" s="41" t="s">
        <v>545</v>
      </c>
      <c r="HW139" s="41" t="s">
        <v>555</v>
      </c>
      <c r="HX139" s="41" t="s">
        <v>555</v>
      </c>
      <c r="HY139" s="41" t="s">
        <v>555</v>
      </c>
      <c r="HZ139" s="41" t="s">
        <v>555</v>
      </c>
      <c r="IA139" s="41" t="s">
        <v>555</v>
      </c>
      <c r="IB139" s="41" t="s">
        <v>545</v>
      </c>
      <c r="IC139" s="41" t="s">
        <v>545</v>
      </c>
      <c r="ID139" s="41" t="s">
        <v>555</v>
      </c>
      <c r="IE139" s="41" t="s">
        <v>555</v>
      </c>
      <c r="IF139" s="41" t="s">
        <v>555</v>
      </c>
      <c r="IG139" s="41" t="s">
        <v>555</v>
      </c>
      <c r="IH139" s="41" t="s">
        <v>555</v>
      </c>
      <c r="II139" s="41" t="s">
        <v>555</v>
      </c>
      <c r="IJ139" s="41" t="s">
        <v>555</v>
      </c>
      <c r="IK139" s="41" t="s">
        <v>555</v>
      </c>
      <c r="IL139" s="41" t="s">
        <v>545</v>
      </c>
      <c r="IM139" s="41" t="s">
        <v>545</v>
      </c>
      <c r="IN139" s="41" t="s">
        <v>545</v>
      </c>
      <c r="IO139" s="41" t="s">
        <v>555</v>
      </c>
      <c r="IP139" s="41" t="s">
        <v>555</v>
      </c>
      <c r="IQ139" s="41" t="s">
        <v>555</v>
      </c>
      <c r="IR139" s="41" t="s">
        <v>555</v>
      </c>
      <c r="IS139" s="41" t="s">
        <v>555</v>
      </c>
      <c r="IT139" s="41" t="s">
        <v>555</v>
      </c>
      <c r="IU139" s="41" t="s">
        <v>555</v>
      </c>
      <c r="IV139" s="41" t="s">
        <v>555</v>
      </c>
      <c r="IW139" s="41" t="s">
        <v>545</v>
      </c>
      <c r="IX139" s="41" t="s">
        <v>545</v>
      </c>
      <c r="IY139" s="41" t="s">
        <v>545</v>
      </c>
      <c r="IZ139" s="41" t="s">
        <v>555</v>
      </c>
      <c r="JA139" s="41" t="s">
        <v>555</v>
      </c>
      <c r="JB139" s="41" t="s">
        <v>555</v>
      </c>
      <c r="JC139" s="41" t="s">
        <v>555</v>
      </c>
      <c r="JD139" s="41" t="s">
        <v>555</v>
      </c>
      <c r="JE139" s="41" t="s">
        <v>555</v>
      </c>
      <c r="JF139" s="41" t="s">
        <v>555</v>
      </c>
      <c r="JG139" s="41" t="s">
        <v>545</v>
      </c>
      <c r="JH139" s="41" t="s">
        <v>545</v>
      </c>
      <c r="JI139" s="41" t="s">
        <v>555</v>
      </c>
      <c r="JJ139" s="41" t="s">
        <v>555</v>
      </c>
      <c r="JK139" s="41" t="s">
        <v>555</v>
      </c>
      <c r="JL139" s="41" t="s">
        <v>555</v>
      </c>
      <c r="JM139" s="41" t="s">
        <v>555</v>
      </c>
      <c r="JN139" s="41" t="s">
        <v>555</v>
      </c>
      <c r="JO139" s="41" t="s">
        <v>555</v>
      </c>
      <c r="JP139" s="41" t="s">
        <v>555</v>
      </c>
      <c r="JQ139" s="41" t="s">
        <v>555</v>
      </c>
      <c r="JR139" s="41" t="s">
        <v>555</v>
      </c>
      <c r="JS139" s="41" t="s">
        <v>545</v>
      </c>
      <c r="JT139" s="41" t="s">
        <v>545</v>
      </c>
      <c r="JU139" s="41" t="s">
        <v>555</v>
      </c>
      <c r="JV139" s="41" t="s">
        <v>555</v>
      </c>
      <c r="JW139" s="41" t="s">
        <v>555</v>
      </c>
      <c r="JX139" s="41">
        <v>5.3506312233285919E-2</v>
      </c>
      <c r="JY139" s="41">
        <v>5.3506312233285919E-2</v>
      </c>
      <c r="JZ139" s="41" t="s">
        <v>555</v>
      </c>
      <c r="KA139" s="41" t="s">
        <v>555</v>
      </c>
      <c r="KB139" s="41" t="s">
        <v>555</v>
      </c>
      <c r="KC139" s="41" t="s">
        <v>555</v>
      </c>
      <c r="KD139" s="41" t="s">
        <v>555</v>
      </c>
      <c r="KE139" s="41" t="s">
        <v>545</v>
      </c>
      <c r="KF139" s="41" t="s">
        <v>545</v>
      </c>
      <c r="KG139" s="41" t="s">
        <v>555</v>
      </c>
      <c r="KH139" s="41" t="s">
        <v>555</v>
      </c>
      <c r="KI139" s="41" t="s">
        <v>555</v>
      </c>
      <c r="KJ139" s="41" t="s">
        <v>555</v>
      </c>
      <c r="KK139" s="41">
        <v>1.7835437411095306E-2</v>
      </c>
      <c r="KL139" s="41">
        <v>1.7835437411095306E-2</v>
      </c>
      <c r="KM139" s="41" t="s">
        <v>555</v>
      </c>
      <c r="KN139" s="41" t="s">
        <v>555</v>
      </c>
      <c r="KO139" s="41" t="s">
        <v>555</v>
      </c>
      <c r="KP139" s="41" t="s">
        <v>555</v>
      </c>
      <c r="KQ139" s="41" t="s">
        <v>555</v>
      </c>
      <c r="KR139" s="41" t="s">
        <v>555</v>
      </c>
      <c r="KS139" s="41" t="s">
        <v>555</v>
      </c>
      <c r="KT139" s="41">
        <v>5.3506312233285919E-2</v>
      </c>
      <c r="KU139" s="41">
        <v>1.7835437411095306E-2</v>
      </c>
      <c r="KV139" s="41">
        <v>3.5670874822190612E-2</v>
      </c>
      <c r="KW139" s="41" t="s">
        <v>555</v>
      </c>
      <c r="KX139" s="41" t="s">
        <v>555</v>
      </c>
      <c r="KY139" s="41" t="s">
        <v>555</v>
      </c>
      <c r="KZ139" s="41" t="s">
        <v>555</v>
      </c>
      <c r="LA139" s="41" t="s">
        <v>555</v>
      </c>
      <c r="LB139" s="41">
        <v>0.12484806187766717</v>
      </c>
      <c r="LC139" s="41">
        <v>0.12484806187766717</v>
      </c>
      <c r="LD139" s="41" t="s">
        <v>555</v>
      </c>
      <c r="LE139" s="41" t="s">
        <v>555</v>
      </c>
      <c r="LF139" s="41" t="s">
        <v>555</v>
      </c>
      <c r="LG139" s="41" t="s">
        <v>555</v>
      </c>
      <c r="LH139" s="41" t="s">
        <v>555</v>
      </c>
      <c r="LI139" s="51"/>
    </row>
    <row r="140" spans="1:321">
      <c r="A140">
        <v>249</v>
      </c>
      <c r="B140" s="39">
        <v>8010</v>
      </c>
      <c r="C140" s="39" t="s">
        <v>1038</v>
      </c>
      <c r="D140" s="39" t="s">
        <v>1005</v>
      </c>
      <c r="E140" s="46">
        <v>0.57999999999999996</v>
      </c>
      <c r="F140" s="46">
        <v>391</v>
      </c>
      <c r="G140" s="46">
        <v>92</v>
      </c>
      <c r="H140" s="46">
        <v>77.599999999999994</v>
      </c>
      <c r="I140" s="46">
        <v>19.7</v>
      </c>
      <c r="J140" s="46" t="s">
        <v>538</v>
      </c>
      <c r="K140" s="46">
        <v>0</v>
      </c>
      <c r="L140" s="46">
        <v>0</v>
      </c>
      <c r="M140" s="46">
        <v>1.1000000000000001</v>
      </c>
      <c r="N140" s="47">
        <v>109</v>
      </c>
      <c r="O140" s="47">
        <v>2.7</v>
      </c>
      <c r="P140" s="47">
        <v>17</v>
      </c>
      <c r="Q140" s="47">
        <v>167</v>
      </c>
      <c r="R140" s="47">
        <v>151</v>
      </c>
      <c r="S140" s="47">
        <v>64</v>
      </c>
      <c r="T140" s="47">
        <v>0.5</v>
      </c>
      <c r="U140" s="47">
        <v>17</v>
      </c>
      <c r="V140" s="38">
        <v>10</v>
      </c>
      <c r="W140" s="38">
        <v>10</v>
      </c>
      <c r="X140" s="38">
        <v>10</v>
      </c>
      <c r="Y140" s="38" t="s">
        <v>545</v>
      </c>
      <c r="Z140" s="38">
        <v>0.04</v>
      </c>
      <c r="AA140" s="38">
        <v>0.15</v>
      </c>
      <c r="AB140" s="38">
        <v>3.23</v>
      </c>
      <c r="AC140" s="38">
        <v>5</v>
      </c>
      <c r="AD140" s="38">
        <v>5</v>
      </c>
      <c r="AE140" s="38">
        <v>1.51</v>
      </c>
      <c r="AF140" s="38" t="s">
        <v>545</v>
      </c>
      <c r="AG140" s="3">
        <v>63</v>
      </c>
      <c r="AH140" s="8"/>
      <c r="AI140" s="3"/>
      <c r="AJ140" s="3"/>
      <c r="AK140" s="3"/>
      <c r="AL140" s="3"/>
      <c r="AM140" s="3"/>
      <c r="AN140" s="40">
        <v>805</v>
      </c>
      <c r="AO140" s="40">
        <v>1420</v>
      </c>
      <c r="AP140" s="40">
        <v>1620</v>
      </c>
      <c r="AQ140" s="40">
        <v>515.02499999999998</v>
      </c>
      <c r="AR140" s="40">
        <v>78.884999999999991</v>
      </c>
      <c r="AS140" s="40">
        <v>722.09500000000003</v>
      </c>
      <c r="AT140" s="40">
        <v>552.07000000000005</v>
      </c>
      <c r="AU140" s="40">
        <v>759.44</v>
      </c>
      <c r="AV140" s="40">
        <v>202.54</v>
      </c>
      <c r="AW140" s="40">
        <v>1290</v>
      </c>
      <c r="AX140" s="40">
        <v>1260</v>
      </c>
      <c r="AY140" s="40">
        <v>562.07500000000005</v>
      </c>
      <c r="AZ140" s="40">
        <v>1170</v>
      </c>
      <c r="BA140" s="40">
        <v>1680</v>
      </c>
      <c r="BB140" s="40">
        <v>2960</v>
      </c>
      <c r="BC140" s="40">
        <v>1100</v>
      </c>
      <c r="BD140" s="40">
        <v>706.39</v>
      </c>
      <c r="BE140" s="40">
        <v>448.76</v>
      </c>
      <c r="BF140" s="41">
        <v>1.2471700000000001</v>
      </c>
      <c r="BG140" s="51" t="s">
        <v>555</v>
      </c>
      <c r="BH140" s="51" t="s">
        <v>555</v>
      </c>
      <c r="BI140" s="43">
        <v>1.2471700000000001</v>
      </c>
      <c r="BJ140" s="41">
        <v>0.42668940260107424</v>
      </c>
      <c r="BK140" s="41">
        <v>0.42192921176137965</v>
      </c>
      <c r="BL140" s="41">
        <v>0.39869242832909246</v>
      </c>
      <c r="BM140" s="44" t="s">
        <v>545</v>
      </c>
      <c r="BN140" s="45">
        <v>0</v>
      </c>
      <c r="BO140" s="41" t="s">
        <v>555</v>
      </c>
      <c r="BP140" s="41" t="s">
        <v>555</v>
      </c>
      <c r="BQ140" s="41" t="s">
        <v>555</v>
      </c>
      <c r="BR140" s="41" t="s">
        <v>555</v>
      </c>
      <c r="BS140" s="41" t="s">
        <v>555</v>
      </c>
      <c r="BT140" s="41" t="s">
        <v>555</v>
      </c>
      <c r="BU140" s="41" t="s">
        <v>555</v>
      </c>
      <c r="BV140" s="41" t="s">
        <v>555</v>
      </c>
      <c r="BW140" s="41" t="s">
        <v>555</v>
      </c>
      <c r="BX140" s="41" t="s">
        <v>555</v>
      </c>
      <c r="BY140" s="41">
        <v>9.8553580718122688E-2</v>
      </c>
      <c r="BZ140" s="41">
        <v>0.30013884761096976</v>
      </c>
      <c r="CA140" s="41" t="s">
        <v>555</v>
      </c>
      <c r="CB140" s="41" t="s">
        <v>555</v>
      </c>
      <c r="CC140" s="41" t="s">
        <v>555</v>
      </c>
      <c r="CD140" s="41" t="s">
        <v>555</v>
      </c>
      <c r="CE140" s="41" t="s">
        <v>555</v>
      </c>
      <c r="CF140" s="41" t="s">
        <v>555</v>
      </c>
      <c r="CG140" s="41" t="s">
        <v>545</v>
      </c>
      <c r="CH140" s="41" t="s">
        <v>545</v>
      </c>
      <c r="CI140" s="41" t="s">
        <v>555</v>
      </c>
      <c r="CJ140" s="41" t="s">
        <v>545</v>
      </c>
      <c r="CK140" s="41" t="s">
        <v>555</v>
      </c>
      <c r="CL140" s="41" t="s">
        <v>545</v>
      </c>
      <c r="CM140" s="41" t="s">
        <v>555</v>
      </c>
      <c r="CN140" s="41" t="s">
        <v>545</v>
      </c>
      <c r="CO140" s="41" t="s">
        <v>545</v>
      </c>
      <c r="CP140" s="41">
        <v>3.7517355951371213E-2</v>
      </c>
      <c r="CQ140" s="41" t="s">
        <v>545</v>
      </c>
      <c r="CR140" s="41" t="s">
        <v>555</v>
      </c>
      <c r="CS140" s="41">
        <v>0.29537865677127501</v>
      </c>
      <c r="CT140" s="41" t="s">
        <v>555</v>
      </c>
      <c r="CU140" s="41">
        <v>9.3793389878428033E-3</v>
      </c>
      <c r="CV140" s="41" t="s">
        <v>555</v>
      </c>
      <c r="CW140" s="41">
        <v>8.4414050890585221E-2</v>
      </c>
      <c r="CX140" s="41" t="s">
        <v>555</v>
      </c>
      <c r="CY140" s="41" t="s">
        <v>555</v>
      </c>
      <c r="CZ140" s="41" t="s">
        <v>545</v>
      </c>
      <c r="DA140" s="41" t="s">
        <v>545</v>
      </c>
      <c r="DB140" s="41" t="s">
        <v>545</v>
      </c>
      <c r="DC140" s="41" t="s">
        <v>545</v>
      </c>
      <c r="DD140" s="41" t="s">
        <v>545</v>
      </c>
      <c r="DE140" s="41" t="s">
        <v>555</v>
      </c>
      <c r="DF140" s="41" t="s">
        <v>555</v>
      </c>
      <c r="DG140" s="41" t="s">
        <v>555</v>
      </c>
      <c r="DH140" s="41" t="s">
        <v>555</v>
      </c>
      <c r="DI140" s="41" t="s">
        <v>555</v>
      </c>
      <c r="DJ140" s="41" t="s">
        <v>555</v>
      </c>
      <c r="DK140" s="41" t="s">
        <v>555</v>
      </c>
      <c r="DL140" s="41" t="s">
        <v>555</v>
      </c>
      <c r="DM140" s="41" t="s">
        <v>545</v>
      </c>
      <c r="DN140" s="41" t="s">
        <v>545</v>
      </c>
      <c r="DO140" s="41" t="s">
        <v>555</v>
      </c>
      <c r="DP140" s="41" t="s">
        <v>555</v>
      </c>
      <c r="DQ140" s="41" t="s">
        <v>555</v>
      </c>
      <c r="DR140" s="41" t="s">
        <v>555</v>
      </c>
      <c r="DS140" s="41" t="s">
        <v>555</v>
      </c>
      <c r="DT140" s="41" t="s">
        <v>555</v>
      </c>
      <c r="DU140" s="41" t="s">
        <v>555</v>
      </c>
      <c r="DV140" s="41" t="s">
        <v>545</v>
      </c>
      <c r="DW140" s="41" t="s">
        <v>545</v>
      </c>
      <c r="DX140" s="41" t="s">
        <v>555</v>
      </c>
      <c r="DY140" s="41" t="s">
        <v>555</v>
      </c>
      <c r="DZ140" s="41" t="s">
        <v>555</v>
      </c>
      <c r="EA140" s="41" t="s">
        <v>555</v>
      </c>
      <c r="EB140" s="41">
        <v>7.0274521063047782E-2</v>
      </c>
      <c r="EC140" s="41" t="s">
        <v>555</v>
      </c>
      <c r="ED140" s="41">
        <v>7.0274521063047782E-2</v>
      </c>
      <c r="EE140" s="41" t="s">
        <v>545</v>
      </c>
      <c r="EF140" s="41" t="s">
        <v>555</v>
      </c>
      <c r="EG140" s="41" t="s">
        <v>555</v>
      </c>
      <c r="EH140" s="41" t="s">
        <v>555</v>
      </c>
      <c r="EI140" s="41" t="s">
        <v>555</v>
      </c>
      <c r="EJ140" s="41" t="s">
        <v>555</v>
      </c>
      <c r="EK140" s="41" t="s">
        <v>555</v>
      </c>
      <c r="EL140" s="41" t="s">
        <v>555</v>
      </c>
      <c r="EM140" s="41" t="s">
        <v>555</v>
      </c>
      <c r="EN140" s="41" t="s">
        <v>555</v>
      </c>
      <c r="EO140" s="41" t="s">
        <v>555</v>
      </c>
      <c r="EP140" s="41" t="s">
        <v>545</v>
      </c>
      <c r="EQ140" s="41" t="s">
        <v>545</v>
      </c>
      <c r="ER140" s="41" t="s">
        <v>555</v>
      </c>
      <c r="ES140" s="41" t="s">
        <v>555</v>
      </c>
      <c r="ET140" s="41" t="s">
        <v>555</v>
      </c>
      <c r="EU140" s="41" t="s">
        <v>555</v>
      </c>
      <c r="EV140" s="41" t="s">
        <v>555</v>
      </c>
      <c r="EW140" s="41" t="s">
        <v>555</v>
      </c>
      <c r="EX140" s="41" t="s">
        <v>555</v>
      </c>
      <c r="EY140" s="41">
        <v>0.33289601272264624</v>
      </c>
      <c r="EZ140" s="41" t="s">
        <v>545</v>
      </c>
      <c r="FA140" s="41" t="s">
        <v>545</v>
      </c>
      <c r="FB140" s="41" t="s">
        <v>545</v>
      </c>
      <c r="FC140" s="41">
        <v>5.6276033927056816E-2</v>
      </c>
      <c r="FD140" s="41" t="s">
        <v>545</v>
      </c>
      <c r="FE140" s="41">
        <v>0.27661997879558942</v>
      </c>
      <c r="FF140" s="41" t="s">
        <v>555</v>
      </c>
      <c r="FG140" s="41" t="s">
        <v>555</v>
      </c>
      <c r="FH140" s="41" t="s">
        <v>555</v>
      </c>
      <c r="FI140" s="41" t="s">
        <v>555</v>
      </c>
      <c r="FJ140" s="41" t="s">
        <v>555</v>
      </c>
      <c r="FK140" s="41" t="s">
        <v>555</v>
      </c>
      <c r="FL140" s="41" t="s">
        <v>555</v>
      </c>
      <c r="FM140" s="41" t="s">
        <v>555</v>
      </c>
      <c r="FN140" s="41" t="s">
        <v>555</v>
      </c>
      <c r="FO140" s="41" t="s">
        <v>555</v>
      </c>
      <c r="FP140" s="41" t="s">
        <v>555</v>
      </c>
      <c r="FQ140" s="41" t="s">
        <v>555</v>
      </c>
      <c r="FR140" s="41" t="s">
        <v>555</v>
      </c>
      <c r="FS140" s="41" t="s">
        <v>555</v>
      </c>
      <c r="FT140" s="41" t="s">
        <v>555</v>
      </c>
      <c r="FU140" s="41" t="s">
        <v>555</v>
      </c>
      <c r="FV140" s="41">
        <v>1.8758677975685607E-2</v>
      </c>
      <c r="FW140" s="41">
        <v>1.8758677975685607E-2</v>
      </c>
      <c r="FX140" s="41" t="s">
        <v>545</v>
      </c>
      <c r="FY140" s="41" t="s">
        <v>555</v>
      </c>
      <c r="FZ140" s="41" t="s">
        <v>555</v>
      </c>
      <c r="GA140" s="41" t="s">
        <v>555</v>
      </c>
      <c r="GB140" s="41" t="s">
        <v>555</v>
      </c>
      <c r="GC140" s="41" t="s">
        <v>555</v>
      </c>
      <c r="GD140" s="41" t="s">
        <v>555</v>
      </c>
      <c r="GE140" s="41" t="s">
        <v>555</v>
      </c>
      <c r="GF140" s="41" t="s">
        <v>555</v>
      </c>
      <c r="GG140" s="41" t="s">
        <v>555</v>
      </c>
      <c r="GH140" s="41" t="s">
        <v>545</v>
      </c>
      <c r="GI140" s="41" t="s">
        <v>545</v>
      </c>
      <c r="GJ140" s="41" t="s">
        <v>545</v>
      </c>
      <c r="GK140" s="41" t="s">
        <v>555</v>
      </c>
      <c r="GL140" s="41" t="s">
        <v>555</v>
      </c>
      <c r="GM140" s="41" t="s">
        <v>555</v>
      </c>
      <c r="GN140" s="41" t="s">
        <v>555</v>
      </c>
      <c r="GO140" s="41" t="s">
        <v>555</v>
      </c>
      <c r="GP140" s="41" t="s">
        <v>555</v>
      </c>
      <c r="GQ140" s="41" t="s">
        <v>555</v>
      </c>
      <c r="GR140" s="41" t="s">
        <v>555</v>
      </c>
      <c r="GS140" s="41" t="s">
        <v>545</v>
      </c>
      <c r="GT140" s="41" t="s">
        <v>545</v>
      </c>
      <c r="GU140" s="41" t="s">
        <v>555</v>
      </c>
      <c r="GV140" s="41" t="s">
        <v>555</v>
      </c>
      <c r="GW140" s="41" t="s">
        <v>555</v>
      </c>
      <c r="GX140" s="41" t="s">
        <v>555</v>
      </c>
      <c r="GY140" s="41" t="s">
        <v>555</v>
      </c>
      <c r="GZ140" s="41" t="s">
        <v>555</v>
      </c>
      <c r="HA140" s="41" t="s">
        <v>555</v>
      </c>
      <c r="HB140" s="41" t="s">
        <v>555</v>
      </c>
      <c r="HC140" s="41" t="s">
        <v>555</v>
      </c>
      <c r="HD140" s="41" t="s">
        <v>555</v>
      </c>
      <c r="HE140" s="41" t="s">
        <v>555</v>
      </c>
      <c r="HF140" s="41" t="s">
        <v>555</v>
      </c>
      <c r="HG140" s="41" t="s">
        <v>555</v>
      </c>
      <c r="HH140" s="41">
        <v>0.21572479672038447</v>
      </c>
      <c r="HI140" s="41">
        <v>0.21572479672038447</v>
      </c>
      <c r="HJ140" s="41" t="s">
        <v>545</v>
      </c>
      <c r="HK140" s="41" t="s">
        <v>555</v>
      </c>
      <c r="HL140" s="41" t="s">
        <v>555</v>
      </c>
      <c r="HM140" s="41" t="s">
        <v>555</v>
      </c>
      <c r="HN140" s="41" t="s">
        <v>555</v>
      </c>
      <c r="HO140" s="41" t="s">
        <v>555</v>
      </c>
      <c r="HP140" s="41" t="s">
        <v>555</v>
      </c>
      <c r="HQ140" s="41" t="s">
        <v>555</v>
      </c>
      <c r="HR140" s="41" t="s">
        <v>555</v>
      </c>
      <c r="HS140" s="41" t="s">
        <v>555</v>
      </c>
      <c r="HT140" s="41" t="s">
        <v>555</v>
      </c>
      <c r="HU140" s="41">
        <v>9.3793389878428033E-3</v>
      </c>
      <c r="HV140" s="41">
        <v>9.3793389878428033E-3</v>
      </c>
      <c r="HW140" s="41" t="s">
        <v>555</v>
      </c>
      <c r="HX140" s="41" t="s">
        <v>555</v>
      </c>
      <c r="HY140" s="41" t="s">
        <v>555</v>
      </c>
      <c r="HZ140" s="41" t="s">
        <v>555</v>
      </c>
      <c r="IA140" s="41" t="s">
        <v>555</v>
      </c>
      <c r="IB140" s="41" t="s">
        <v>545</v>
      </c>
      <c r="IC140" s="41" t="s">
        <v>545</v>
      </c>
      <c r="ID140" s="41" t="s">
        <v>555</v>
      </c>
      <c r="IE140" s="41" t="s">
        <v>555</v>
      </c>
      <c r="IF140" s="41" t="s">
        <v>555</v>
      </c>
      <c r="IG140" s="41" t="s">
        <v>555</v>
      </c>
      <c r="IH140" s="41" t="s">
        <v>555</v>
      </c>
      <c r="II140" s="41" t="s">
        <v>555</v>
      </c>
      <c r="IJ140" s="41" t="s">
        <v>555</v>
      </c>
      <c r="IK140" s="41" t="s">
        <v>555</v>
      </c>
      <c r="IL140" s="41">
        <v>3.7517355951371213E-2</v>
      </c>
      <c r="IM140" s="41">
        <v>9.3793389878428033E-3</v>
      </c>
      <c r="IN140" s="41">
        <v>2.8138016963528408E-2</v>
      </c>
      <c r="IO140" s="41" t="s">
        <v>555</v>
      </c>
      <c r="IP140" s="41" t="s">
        <v>555</v>
      </c>
      <c r="IQ140" s="41" t="s">
        <v>555</v>
      </c>
      <c r="IR140" s="41" t="s">
        <v>555</v>
      </c>
      <c r="IS140" s="41" t="s">
        <v>555</v>
      </c>
      <c r="IT140" s="41" t="s">
        <v>555</v>
      </c>
      <c r="IU140" s="41" t="s">
        <v>555</v>
      </c>
      <c r="IV140" s="41" t="s">
        <v>555</v>
      </c>
      <c r="IW140" s="41">
        <v>9.3793389878428033E-3</v>
      </c>
      <c r="IX140" s="41">
        <v>9.3793389878428033E-3</v>
      </c>
      <c r="IY140" s="41" t="s">
        <v>545</v>
      </c>
      <c r="IZ140" s="41" t="s">
        <v>555</v>
      </c>
      <c r="JA140" s="41" t="s">
        <v>555</v>
      </c>
      <c r="JB140" s="41" t="s">
        <v>555</v>
      </c>
      <c r="JC140" s="41" t="s">
        <v>555</v>
      </c>
      <c r="JD140" s="41" t="s">
        <v>555</v>
      </c>
      <c r="JE140" s="41" t="s">
        <v>555</v>
      </c>
      <c r="JF140" s="41" t="s">
        <v>555</v>
      </c>
      <c r="JG140" s="41" t="s">
        <v>545</v>
      </c>
      <c r="JH140" s="41" t="s">
        <v>545</v>
      </c>
      <c r="JI140" s="41" t="s">
        <v>555</v>
      </c>
      <c r="JJ140" s="41" t="s">
        <v>555</v>
      </c>
      <c r="JK140" s="41" t="s">
        <v>555</v>
      </c>
      <c r="JL140" s="41" t="s">
        <v>555</v>
      </c>
      <c r="JM140" s="41" t="s">
        <v>555</v>
      </c>
      <c r="JN140" s="41" t="s">
        <v>555</v>
      </c>
      <c r="JO140" s="41" t="s">
        <v>555</v>
      </c>
      <c r="JP140" s="41" t="s">
        <v>555</v>
      </c>
      <c r="JQ140" s="41" t="s">
        <v>555</v>
      </c>
      <c r="JR140" s="41" t="s">
        <v>555</v>
      </c>
      <c r="JS140" s="41" t="s">
        <v>545</v>
      </c>
      <c r="JT140" s="41" t="s">
        <v>545</v>
      </c>
      <c r="JU140" s="41" t="s">
        <v>555</v>
      </c>
      <c r="JV140" s="41" t="s">
        <v>555</v>
      </c>
      <c r="JW140" s="41" t="s">
        <v>555</v>
      </c>
      <c r="JX140" s="41">
        <v>2.8138016963528408E-2</v>
      </c>
      <c r="JY140" s="41">
        <v>2.8138016963528408E-2</v>
      </c>
      <c r="JZ140" s="41" t="s">
        <v>555</v>
      </c>
      <c r="KA140" s="41" t="s">
        <v>555</v>
      </c>
      <c r="KB140" s="41" t="s">
        <v>555</v>
      </c>
      <c r="KC140" s="41" t="s">
        <v>555</v>
      </c>
      <c r="KD140" s="41" t="s">
        <v>555</v>
      </c>
      <c r="KE140" s="41">
        <v>9.3793389878428033E-3</v>
      </c>
      <c r="KF140" s="41">
        <v>9.3793389878428033E-3</v>
      </c>
      <c r="KG140" s="41" t="s">
        <v>555</v>
      </c>
      <c r="KH140" s="41" t="s">
        <v>555</v>
      </c>
      <c r="KI140" s="41" t="s">
        <v>555</v>
      </c>
      <c r="KJ140" s="41" t="s">
        <v>555</v>
      </c>
      <c r="KK140" s="41" t="s">
        <v>545</v>
      </c>
      <c r="KL140" s="41" t="s">
        <v>545</v>
      </c>
      <c r="KM140" s="41" t="s">
        <v>555</v>
      </c>
      <c r="KN140" s="41" t="s">
        <v>555</v>
      </c>
      <c r="KO140" s="41" t="s">
        <v>555</v>
      </c>
      <c r="KP140" s="41" t="s">
        <v>555</v>
      </c>
      <c r="KQ140" s="41" t="s">
        <v>555</v>
      </c>
      <c r="KR140" s="41" t="s">
        <v>555</v>
      </c>
      <c r="KS140" s="41" t="s">
        <v>555</v>
      </c>
      <c r="KT140" s="41">
        <v>3.7517355951371213E-2</v>
      </c>
      <c r="KU140" s="41">
        <v>1.8758677975685607E-2</v>
      </c>
      <c r="KV140" s="41">
        <v>1.8758677975685607E-2</v>
      </c>
      <c r="KW140" s="41" t="s">
        <v>555</v>
      </c>
      <c r="KX140" s="41" t="s">
        <v>555</v>
      </c>
      <c r="KY140" s="41" t="s">
        <v>555</v>
      </c>
      <c r="KZ140" s="41" t="s">
        <v>555</v>
      </c>
      <c r="LA140" s="41" t="s">
        <v>555</v>
      </c>
      <c r="LB140" s="41">
        <v>5.1656885778908673E-2</v>
      </c>
      <c r="LC140" s="41">
        <v>5.1656885778908673E-2</v>
      </c>
      <c r="LD140" s="41" t="s">
        <v>555</v>
      </c>
      <c r="LE140" s="41" t="s">
        <v>555</v>
      </c>
      <c r="LF140" s="41" t="s">
        <v>555</v>
      </c>
      <c r="LG140" s="41" t="s">
        <v>555</v>
      </c>
      <c r="LH140" s="41" t="s">
        <v>555</v>
      </c>
      <c r="LI140" s="51"/>
    </row>
    <row r="141" spans="1:321">
      <c r="A141">
        <v>252</v>
      </c>
      <c r="B141" s="39">
        <v>8011</v>
      </c>
      <c r="C141" s="39" t="s">
        <v>1039</v>
      </c>
      <c r="D141" s="39" t="s">
        <v>1005</v>
      </c>
      <c r="E141" s="46">
        <v>0.51</v>
      </c>
      <c r="F141" s="46">
        <v>419</v>
      </c>
      <c r="G141" s="46">
        <v>99</v>
      </c>
      <c r="H141" s="46">
        <v>75.099999999999994</v>
      </c>
      <c r="I141" s="46">
        <v>18.399999999999999</v>
      </c>
      <c r="J141" s="46">
        <v>1.1000000000000001</v>
      </c>
      <c r="K141" s="46">
        <v>3.9</v>
      </c>
      <c r="L141" s="46">
        <v>0</v>
      </c>
      <c r="M141" s="46">
        <v>1.6</v>
      </c>
      <c r="N141" s="47">
        <v>59</v>
      </c>
      <c r="O141" s="47">
        <v>1.5</v>
      </c>
      <c r="P141" s="47">
        <v>43</v>
      </c>
      <c r="Q141" s="47">
        <v>246</v>
      </c>
      <c r="R141" s="47">
        <v>252</v>
      </c>
      <c r="S141" s="47">
        <v>191</v>
      </c>
      <c r="T141" s="47">
        <v>1.43</v>
      </c>
      <c r="U141" s="47">
        <v>42</v>
      </c>
      <c r="V141" s="38">
        <v>16</v>
      </c>
      <c r="W141" s="38">
        <v>20</v>
      </c>
      <c r="X141" s="38">
        <v>11</v>
      </c>
      <c r="Y141" s="38">
        <v>56</v>
      </c>
      <c r="Z141" s="38">
        <v>0.04</v>
      </c>
      <c r="AA141" s="38">
        <v>0.08</v>
      </c>
      <c r="AB141" s="38">
        <v>2.7</v>
      </c>
      <c r="AC141" s="38">
        <v>14</v>
      </c>
      <c r="AD141" s="38">
        <v>14</v>
      </c>
      <c r="AE141" s="38">
        <v>2.14</v>
      </c>
      <c r="AF141" s="38">
        <v>0.3</v>
      </c>
      <c r="AG141" s="3">
        <v>195</v>
      </c>
      <c r="AH141" s="8"/>
      <c r="AI141" s="3"/>
      <c r="AJ141" s="3"/>
      <c r="AK141" s="3"/>
      <c r="AL141" s="3"/>
      <c r="AM141" s="3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</row>
    <row r="142" spans="1:321">
      <c r="A142">
        <v>253</v>
      </c>
      <c r="B142" s="39">
        <v>8031</v>
      </c>
      <c r="C142" s="39" t="s">
        <v>1040</v>
      </c>
      <c r="D142" s="39" t="s">
        <v>1005</v>
      </c>
      <c r="E142" s="46">
        <v>0.46</v>
      </c>
      <c r="F142" s="46">
        <v>505</v>
      </c>
      <c r="G142" s="46">
        <v>119</v>
      </c>
      <c r="H142" s="46">
        <v>69.900000000000006</v>
      </c>
      <c r="I142" s="46">
        <v>22.2</v>
      </c>
      <c r="J142" s="46">
        <v>1.3</v>
      </c>
      <c r="K142" s="46">
        <v>5</v>
      </c>
      <c r="L142" s="46">
        <v>0</v>
      </c>
      <c r="M142" s="46">
        <v>1.9</v>
      </c>
      <c r="N142" s="47">
        <v>71</v>
      </c>
      <c r="O142" s="47">
        <v>1.4</v>
      </c>
      <c r="P142" s="47">
        <v>44</v>
      </c>
      <c r="Q142" s="47">
        <v>252</v>
      </c>
      <c r="R142" s="47">
        <v>228</v>
      </c>
      <c r="S142" s="47">
        <v>196</v>
      </c>
      <c r="T142" s="47">
        <v>1.72</v>
      </c>
      <c r="U142" s="47">
        <v>45</v>
      </c>
      <c r="V142" s="38">
        <v>16</v>
      </c>
      <c r="W142" s="38"/>
      <c r="X142" s="38">
        <v>11</v>
      </c>
      <c r="Y142" s="38">
        <v>56</v>
      </c>
      <c r="Z142" s="38">
        <v>0.03</v>
      </c>
      <c r="AA142" s="38">
        <v>7.0000000000000007E-2</v>
      </c>
      <c r="AB142" s="38">
        <v>2.2000000000000002</v>
      </c>
      <c r="AC142" s="38">
        <v>11</v>
      </c>
      <c r="AD142" s="38">
        <v>11</v>
      </c>
      <c r="AE142" s="38">
        <v>2</v>
      </c>
      <c r="AF142" s="38">
        <v>0</v>
      </c>
      <c r="AG142" s="3"/>
      <c r="AH142" s="8"/>
      <c r="AI142" s="3"/>
      <c r="AJ142" s="3"/>
      <c r="AK142" s="3"/>
      <c r="AL142" s="3"/>
      <c r="AM142" s="3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</row>
    <row r="143" spans="1:321">
      <c r="A143">
        <v>255</v>
      </c>
      <c r="B143" s="39">
        <v>8032</v>
      </c>
      <c r="C143" s="39" t="s">
        <v>1041</v>
      </c>
      <c r="D143" s="39" t="s">
        <v>1005</v>
      </c>
      <c r="E143" s="46">
        <v>0.47</v>
      </c>
      <c r="F143" s="46">
        <v>487</v>
      </c>
      <c r="G143" s="46">
        <v>115</v>
      </c>
      <c r="H143" s="46">
        <v>71</v>
      </c>
      <c r="I143" s="46">
        <v>21.4</v>
      </c>
      <c r="J143" s="46">
        <v>1.3</v>
      </c>
      <c r="K143" s="46">
        <v>4</v>
      </c>
      <c r="L143" s="46">
        <v>0</v>
      </c>
      <c r="M143" s="46">
        <v>1.9</v>
      </c>
      <c r="N143" s="47">
        <v>69</v>
      </c>
      <c r="O143" s="47">
        <v>1.7</v>
      </c>
      <c r="P143" s="47">
        <v>50</v>
      </c>
      <c r="Q143" s="47">
        <v>286</v>
      </c>
      <c r="R143" s="47">
        <v>293</v>
      </c>
      <c r="S143" s="47">
        <v>223</v>
      </c>
      <c r="T143" s="47">
        <v>1.66</v>
      </c>
      <c r="U143" s="47">
        <v>48</v>
      </c>
      <c r="V143" s="38">
        <v>16</v>
      </c>
      <c r="W143" s="38"/>
      <c r="X143" s="38">
        <v>11</v>
      </c>
      <c r="Y143" s="38">
        <v>58</v>
      </c>
      <c r="Z143" s="38">
        <v>0.04</v>
      </c>
      <c r="AA143" s="38">
        <v>0.1</v>
      </c>
      <c r="AB143" s="38">
        <v>2.9</v>
      </c>
      <c r="AC143" s="38">
        <v>13</v>
      </c>
      <c r="AD143" s="38">
        <v>13</v>
      </c>
      <c r="AE143" s="38">
        <v>2</v>
      </c>
      <c r="AF143" s="38">
        <v>0</v>
      </c>
      <c r="AG143" s="3"/>
      <c r="AH143" s="8"/>
      <c r="AI143" s="3"/>
      <c r="AJ143" s="3"/>
      <c r="AK143" s="3"/>
      <c r="AL143" s="3"/>
      <c r="AM143" s="3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</row>
    <row r="144" spans="1:321">
      <c r="A144">
        <v>257</v>
      </c>
      <c r="B144" s="39">
        <v>8033</v>
      </c>
      <c r="C144" s="39" t="s">
        <v>1042</v>
      </c>
      <c r="D144" s="39" t="s">
        <v>1005</v>
      </c>
      <c r="E144" s="46">
        <v>0.46</v>
      </c>
      <c r="F144" s="46">
        <v>505</v>
      </c>
      <c r="G144" s="46">
        <v>119</v>
      </c>
      <c r="H144" s="46">
        <v>69.900000000000006</v>
      </c>
      <c r="I144" s="46">
        <v>22.2</v>
      </c>
      <c r="J144" s="46">
        <v>1.3</v>
      </c>
      <c r="K144" s="46">
        <v>5</v>
      </c>
      <c r="L144" s="46">
        <v>0</v>
      </c>
      <c r="M144" s="46">
        <v>1.9</v>
      </c>
      <c r="N144" s="47">
        <v>71</v>
      </c>
      <c r="O144" s="47">
        <v>1.5</v>
      </c>
      <c r="P144" s="47">
        <v>47</v>
      </c>
      <c r="Q144" s="47">
        <v>267</v>
      </c>
      <c r="R144" s="47">
        <v>258</v>
      </c>
      <c r="S144" s="47">
        <v>196</v>
      </c>
      <c r="T144" s="47">
        <v>1.72</v>
      </c>
      <c r="U144" s="47">
        <v>50</v>
      </c>
      <c r="V144" s="38">
        <v>16</v>
      </c>
      <c r="W144" s="38"/>
      <c r="X144" s="38">
        <v>11</v>
      </c>
      <c r="Y144" s="38">
        <v>59</v>
      </c>
      <c r="Z144" s="38">
        <v>0.04</v>
      </c>
      <c r="AA144" s="38">
        <v>0.09</v>
      </c>
      <c r="AB144" s="38">
        <v>2.9</v>
      </c>
      <c r="AC144" s="38">
        <v>13</v>
      </c>
      <c r="AD144" s="38">
        <v>13</v>
      </c>
      <c r="AE144" s="38">
        <v>2</v>
      </c>
      <c r="AF144" s="38">
        <v>0</v>
      </c>
      <c r="AG144" s="3"/>
      <c r="AH144" s="8"/>
      <c r="AI144" s="3"/>
      <c r="AJ144" s="3"/>
      <c r="AK144" s="3"/>
      <c r="AL144" s="3"/>
      <c r="AM144" s="3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</row>
    <row r="145" spans="1:321">
      <c r="A145">
        <v>260</v>
      </c>
      <c r="B145" s="39">
        <v>8012</v>
      </c>
      <c r="C145" s="39" t="s">
        <v>1043</v>
      </c>
      <c r="D145" s="39" t="s">
        <v>1005</v>
      </c>
      <c r="E145" s="46">
        <v>0.6</v>
      </c>
      <c r="F145" s="46">
        <v>605</v>
      </c>
      <c r="G145" s="46">
        <v>145</v>
      </c>
      <c r="H145" s="46">
        <v>71.2</v>
      </c>
      <c r="I145" s="46">
        <v>19.5</v>
      </c>
      <c r="J145" s="46" t="s">
        <v>1044</v>
      </c>
      <c r="K145" s="46">
        <v>0</v>
      </c>
      <c r="L145" s="46">
        <v>0</v>
      </c>
      <c r="M145" s="46">
        <v>2.1</v>
      </c>
      <c r="N145" s="47">
        <v>42</v>
      </c>
      <c r="O145" s="47">
        <v>1.3</v>
      </c>
      <c r="P145" s="47">
        <v>36</v>
      </c>
      <c r="Q145" s="47">
        <v>256</v>
      </c>
      <c r="R145" s="47">
        <v>364</v>
      </c>
      <c r="S145" s="47">
        <v>38</v>
      </c>
      <c r="T145" s="47">
        <v>1.2</v>
      </c>
      <c r="U145" s="47">
        <v>50</v>
      </c>
      <c r="V145" s="38" t="s">
        <v>1045</v>
      </c>
      <c r="W145" s="38" t="s">
        <v>1045</v>
      </c>
      <c r="X145" s="38">
        <v>13</v>
      </c>
      <c r="Y145" s="38" t="s">
        <v>545</v>
      </c>
      <c r="Z145" s="38">
        <v>0.01</v>
      </c>
      <c r="AA145" s="38">
        <v>0.05</v>
      </c>
      <c r="AB145" s="38">
        <v>0.91</v>
      </c>
      <c r="AC145" s="38">
        <v>23</v>
      </c>
      <c r="AD145" s="38" t="s">
        <v>1046</v>
      </c>
      <c r="AE145" s="38">
        <v>0.5</v>
      </c>
      <c r="AF145" s="38" t="s">
        <v>545</v>
      </c>
      <c r="AG145" s="3">
        <v>49</v>
      </c>
      <c r="AH145" s="8"/>
      <c r="AI145" s="3"/>
      <c r="AJ145" s="3"/>
      <c r="AK145" s="3"/>
      <c r="AL145" s="3"/>
      <c r="AM145" s="3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</row>
    <row r="146" spans="1:321">
      <c r="A146">
        <v>261</v>
      </c>
      <c r="B146" s="39">
        <v>8034</v>
      </c>
      <c r="C146" s="39" t="s">
        <v>1047</v>
      </c>
      <c r="D146" s="39" t="s">
        <v>1005</v>
      </c>
      <c r="E146" s="46">
        <v>0.56000000000000005</v>
      </c>
      <c r="F146" s="46">
        <v>666</v>
      </c>
      <c r="G146" s="46">
        <v>159</v>
      </c>
      <c r="H146" s="46">
        <v>67.400000000000006</v>
      </c>
      <c r="I146" s="46">
        <v>23</v>
      </c>
      <c r="J146" s="46">
        <v>7.4</v>
      </c>
      <c r="K146" s="46">
        <v>0</v>
      </c>
      <c r="L146" s="46">
        <v>0</v>
      </c>
      <c r="M146" s="46">
        <v>2.5</v>
      </c>
      <c r="N146" s="47">
        <v>50</v>
      </c>
      <c r="O146" s="47">
        <v>1.2</v>
      </c>
      <c r="P146" s="47">
        <v>36</v>
      </c>
      <c r="Q146" s="47">
        <v>256</v>
      </c>
      <c r="R146" s="47">
        <v>321</v>
      </c>
      <c r="S146" s="47">
        <v>38</v>
      </c>
      <c r="T146" s="47">
        <v>1.45</v>
      </c>
      <c r="U146" s="47">
        <v>53</v>
      </c>
      <c r="V146" s="38">
        <v>10</v>
      </c>
      <c r="W146" s="38"/>
      <c r="X146" s="38">
        <v>10</v>
      </c>
      <c r="Y146" s="38">
        <v>0</v>
      </c>
      <c r="Z146" s="38">
        <v>0.01</v>
      </c>
      <c r="AA146" s="38">
        <v>0.04</v>
      </c>
      <c r="AB146" s="38">
        <v>0.7</v>
      </c>
      <c r="AC146" s="38">
        <v>19</v>
      </c>
      <c r="AD146" s="38">
        <v>19</v>
      </c>
      <c r="AE146" s="38">
        <v>0</v>
      </c>
      <c r="AF146" s="38">
        <v>0</v>
      </c>
      <c r="AG146" s="3"/>
      <c r="AH146" s="8"/>
      <c r="AI146" s="3"/>
      <c r="AJ146" s="3"/>
      <c r="AK146" s="3"/>
      <c r="AL146" s="3"/>
      <c r="AM146" s="3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</row>
    <row r="147" spans="1:321">
      <c r="A147">
        <v>264</v>
      </c>
      <c r="B147" s="39">
        <v>8035</v>
      </c>
      <c r="C147" s="39" t="s">
        <v>1048</v>
      </c>
      <c r="D147" s="39" t="s">
        <v>1005</v>
      </c>
      <c r="E147" s="46">
        <v>0.52</v>
      </c>
      <c r="F147" s="46">
        <v>733</v>
      </c>
      <c r="G147" s="46">
        <v>175</v>
      </c>
      <c r="H147" s="46">
        <v>63.2</v>
      </c>
      <c r="I147" s="46">
        <v>26.8</v>
      </c>
      <c r="J147" s="46">
        <v>7.5</v>
      </c>
      <c r="K147" s="46">
        <v>0</v>
      </c>
      <c r="L147" s="46">
        <v>0</v>
      </c>
      <c r="M147" s="46">
        <v>2.9</v>
      </c>
      <c r="N147" s="47">
        <v>58</v>
      </c>
      <c r="O147" s="47">
        <v>1.5</v>
      </c>
      <c r="P147" s="47">
        <v>44</v>
      </c>
      <c r="Q147" s="47">
        <v>316</v>
      </c>
      <c r="R147" s="47">
        <v>423</v>
      </c>
      <c r="S147" s="47">
        <v>45</v>
      </c>
      <c r="T147" s="47">
        <v>1.68</v>
      </c>
      <c r="U147" s="47">
        <v>69</v>
      </c>
      <c r="V147" s="38">
        <v>14</v>
      </c>
      <c r="W147" s="38"/>
      <c r="X147" s="38">
        <v>14</v>
      </c>
      <c r="Y147" s="38">
        <v>0</v>
      </c>
      <c r="Z147" s="38">
        <v>0.01</v>
      </c>
      <c r="AA147" s="38">
        <v>0.06</v>
      </c>
      <c r="AB147" s="38">
        <v>1.1000000000000001</v>
      </c>
      <c r="AC147" s="38">
        <v>25</v>
      </c>
      <c r="AD147" s="38">
        <v>25</v>
      </c>
      <c r="AE147" s="38">
        <v>1</v>
      </c>
      <c r="AF147" s="38">
        <v>0</v>
      </c>
      <c r="AG147" s="3"/>
      <c r="AH147" s="8"/>
      <c r="AI147" s="3"/>
      <c r="AJ147" s="3"/>
      <c r="AK147" s="3"/>
      <c r="AL147" s="3"/>
      <c r="AM147" s="3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</row>
    <row r="148" spans="1:321">
      <c r="A148">
        <v>265</v>
      </c>
      <c r="B148" s="39">
        <v>8036</v>
      </c>
      <c r="C148" s="39" t="s">
        <v>1049</v>
      </c>
      <c r="D148" s="39" t="s">
        <v>1005</v>
      </c>
      <c r="E148" s="46">
        <v>0.56000000000000005</v>
      </c>
      <c r="F148" s="46">
        <v>712</v>
      </c>
      <c r="G148" s="46">
        <v>170</v>
      </c>
      <c r="H148" s="46">
        <v>66.2</v>
      </c>
      <c r="I148" s="46">
        <v>23</v>
      </c>
      <c r="J148" s="46">
        <v>8.6999999999999993</v>
      </c>
      <c r="K148" s="46">
        <v>0</v>
      </c>
      <c r="L148" s="46">
        <v>0</v>
      </c>
      <c r="M148" s="46">
        <v>2.5</v>
      </c>
      <c r="N148" s="47">
        <v>50</v>
      </c>
      <c r="O148" s="47">
        <v>1.6</v>
      </c>
      <c r="P148" s="47">
        <v>42</v>
      </c>
      <c r="Q148" s="47">
        <v>301</v>
      </c>
      <c r="R148" s="47">
        <v>428</v>
      </c>
      <c r="S148" s="47">
        <v>45</v>
      </c>
      <c r="T148" s="47">
        <v>1.45</v>
      </c>
      <c r="U148" s="47">
        <v>59</v>
      </c>
      <c r="V148" s="38">
        <v>13</v>
      </c>
      <c r="W148" s="38"/>
      <c r="X148" s="38">
        <v>13</v>
      </c>
      <c r="Y148" s="38">
        <v>0</v>
      </c>
      <c r="Z148" s="38">
        <v>0.01</v>
      </c>
      <c r="AA148" s="38">
        <v>0.06</v>
      </c>
      <c r="AB148" s="38">
        <v>1</v>
      </c>
      <c r="AC148" s="38">
        <v>23</v>
      </c>
      <c r="AD148" s="38">
        <v>23</v>
      </c>
      <c r="AE148" s="38">
        <v>1</v>
      </c>
      <c r="AF148" s="38">
        <v>0</v>
      </c>
      <c r="AG148" s="3"/>
      <c r="AH148" s="8"/>
      <c r="AI148" s="3"/>
      <c r="AJ148" s="3"/>
      <c r="AK148" s="3"/>
      <c r="AL148" s="3"/>
      <c r="AM148" s="3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</row>
    <row r="149" spans="1:321">
      <c r="A149">
        <v>266</v>
      </c>
      <c r="B149" s="39">
        <v>8013</v>
      </c>
      <c r="C149" s="39" t="s">
        <v>1050</v>
      </c>
      <c r="D149" s="39" t="s">
        <v>1005</v>
      </c>
      <c r="E149" s="46">
        <v>0.67</v>
      </c>
      <c r="F149" s="46">
        <v>398</v>
      </c>
      <c r="G149" s="46">
        <v>94</v>
      </c>
      <c r="H149" s="46">
        <v>74.400000000000006</v>
      </c>
      <c r="I149" s="46">
        <v>21.6</v>
      </c>
      <c r="J149" s="46" t="s">
        <v>815</v>
      </c>
      <c r="K149" s="46">
        <v>0</v>
      </c>
      <c r="L149" s="46">
        <v>0</v>
      </c>
      <c r="M149" s="46">
        <v>1.1000000000000001</v>
      </c>
      <c r="N149" s="47">
        <v>8</v>
      </c>
      <c r="O149" s="47">
        <v>0.38</v>
      </c>
      <c r="P149" s="47">
        <v>32.58</v>
      </c>
      <c r="Q149" s="47">
        <v>263</v>
      </c>
      <c r="R149" s="47">
        <v>372</v>
      </c>
      <c r="S149" s="47">
        <v>63.63</v>
      </c>
      <c r="T149" s="47">
        <v>0.46</v>
      </c>
      <c r="U149" s="47">
        <v>28.9</v>
      </c>
      <c r="V149" s="38" t="s">
        <v>1026</v>
      </c>
      <c r="W149" s="38" t="s">
        <v>1026</v>
      </c>
      <c r="X149" s="38">
        <v>1.1000000000000001</v>
      </c>
      <c r="Y149" s="38" t="s">
        <v>545</v>
      </c>
      <c r="Z149" s="38">
        <v>0.03</v>
      </c>
      <c r="AA149" s="38">
        <v>0.04</v>
      </c>
      <c r="AB149" s="38">
        <v>2.68</v>
      </c>
      <c r="AC149" s="38">
        <v>3</v>
      </c>
      <c r="AD149" s="38">
        <v>3</v>
      </c>
      <c r="AE149" s="38">
        <v>1.49</v>
      </c>
      <c r="AF149" s="38" t="s">
        <v>545</v>
      </c>
      <c r="AG149" s="3">
        <v>24</v>
      </c>
      <c r="AH149" s="8"/>
      <c r="AI149" s="3"/>
      <c r="AJ149" s="3"/>
      <c r="AK149" s="3"/>
      <c r="AL149" s="3"/>
      <c r="AM149" s="3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</row>
    <row r="150" spans="1:321">
      <c r="A150">
        <v>267</v>
      </c>
      <c r="B150" s="39">
        <v>8037</v>
      </c>
      <c r="C150" s="39" t="s">
        <v>1051</v>
      </c>
      <c r="D150" s="39" t="s">
        <v>1005</v>
      </c>
      <c r="E150" s="46">
        <v>0.63</v>
      </c>
      <c r="F150" s="46">
        <v>479</v>
      </c>
      <c r="G150" s="46">
        <v>113</v>
      </c>
      <c r="H150" s="46">
        <v>69.2</v>
      </c>
      <c r="I150" s="46">
        <v>26</v>
      </c>
      <c r="J150" s="46">
        <v>1</v>
      </c>
      <c r="K150" s="46">
        <v>0</v>
      </c>
      <c r="L150" s="46">
        <v>0</v>
      </c>
      <c r="M150" s="46">
        <v>1.4</v>
      </c>
      <c r="N150" s="47">
        <v>10</v>
      </c>
      <c r="O150" s="47">
        <v>0.4</v>
      </c>
      <c r="P150" s="47">
        <v>33</v>
      </c>
      <c r="Q150" s="47">
        <v>269</v>
      </c>
      <c r="R150" s="47">
        <v>336</v>
      </c>
      <c r="S150" s="47">
        <v>65</v>
      </c>
      <c r="T150" s="47">
        <v>0.55000000000000004</v>
      </c>
      <c r="U150" s="47">
        <v>31</v>
      </c>
      <c r="V150" s="38">
        <v>1</v>
      </c>
      <c r="W150" s="38"/>
      <c r="X150" s="38">
        <v>1</v>
      </c>
      <c r="Y150" s="38">
        <v>0</v>
      </c>
      <c r="Z150" s="38">
        <v>0.03</v>
      </c>
      <c r="AA150" s="38">
        <v>0.03</v>
      </c>
      <c r="AB150" s="38">
        <v>2.2999999999999998</v>
      </c>
      <c r="AC150" s="38">
        <v>3</v>
      </c>
      <c r="AD150" s="38">
        <v>3</v>
      </c>
      <c r="AE150" s="38">
        <v>1</v>
      </c>
      <c r="AF150" s="38">
        <v>0</v>
      </c>
      <c r="AG150" s="3"/>
      <c r="AH150" s="8"/>
      <c r="AI150" s="3"/>
      <c r="AJ150" s="3"/>
      <c r="AK150" s="3"/>
      <c r="AL150" s="3"/>
      <c r="AM150" s="3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</row>
    <row r="151" spans="1:321">
      <c r="A151">
        <v>268</v>
      </c>
      <c r="B151" s="39">
        <v>8038</v>
      </c>
      <c r="C151" s="39" t="s">
        <v>1052</v>
      </c>
      <c r="D151" s="39" t="s">
        <v>1005</v>
      </c>
      <c r="E151" s="46">
        <v>0.61</v>
      </c>
      <c r="F151" s="46">
        <v>517</v>
      </c>
      <c r="G151" s="46">
        <v>122</v>
      </c>
      <c r="H151" s="46">
        <v>66.8</v>
      </c>
      <c r="I151" s="46">
        <v>28.1</v>
      </c>
      <c r="J151" s="46">
        <v>1.1000000000000001</v>
      </c>
      <c r="K151" s="46">
        <v>0</v>
      </c>
      <c r="L151" s="46">
        <v>0</v>
      </c>
      <c r="M151" s="46">
        <v>1.5</v>
      </c>
      <c r="N151" s="47">
        <v>11</v>
      </c>
      <c r="O151" s="47">
        <v>0.4</v>
      </c>
      <c r="P151" s="47">
        <v>38</v>
      </c>
      <c r="Q151" s="47">
        <v>307</v>
      </c>
      <c r="R151" s="47">
        <v>411</v>
      </c>
      <c r="S151" s="47">
        <v>70</v>
      </c>
      <c r="T151" s="47">
        <v>0.6</v>
      </c>
      <c r="U151" s="47">
        <v>38</v>
      </c>
      <c r="V151" s="38">
        <v>1</v>
      </c>
      <c r="W151" s="38"/>
      <c r="X151" s="38">
        <v>1</v>
      </c>
      <c r="Y151" s="38">
        <v>0</v>
      </c>
      <c r="Z151" s="38">
        <v>0.04</v>
      </c>
      <c r="AA151" s="38">
        <v>0.05</v>
      </c>
      <c r="AB151" s="38">
        <v>3.1</v>
      </c>
      <c r="AC151" s="38">
        <v>3</v>
      </c>
      <c r="AD151" s="38">
        <v>3</v>
      </c>
      <c r="AE151" s="38">
        <v>2</v>
      </c>
      <c r="AF151" s="38">
        <v>0</v>
      </c>
      <c r="AG151" s="3"/>
      <c r="AH151" s="8"/>
      <c r="AI151" s="3"/>
      <c r="AJ151" s="3"/>
      <c r="AK151" s="3"/>
      <c r="AL151" s="3"/>
      <c r="AM151" s="3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</row>
    <row r="152" spans="1:321">
      <c r="A152">
        <v>270</v>
      </c>
      <c r="B152" s="39">
        <v>8039</v>
      </c>
      <c r="C152" s="39" t="s">
        <v>1053</v>
      </c>
      <c r="D152" s="39" t="s">
        <v>1005</v>
      </c>
      <c r="E152" s="46">
        <v>0.63</v>
      </c>
      <c r="F152" s="46">
        <v>479</v>
      </c>
      <c r="G152" s="46">
        <v>113</v>
      </c>
      <c r="H152" s="46">
        <v>69.2</v>
      </c>
      <c r="I152" s="46">
        <v>26</v>
      </c>
      <c r="J152" s="46">
        <v>1</v>
      </c>
      <c r="K152" s="46">
        <v>0</v>
      </c>
      <c r="L152" s="46">
        <v>0</v>
      </c>
      <c r="M152" s="46">
        <v>1.4</v>
      </c>
      <c r="N152" s="47">
        <v>10</v>
      </c>
      <c r="O152" s="47">
        <v>0.5</v>
      </c>
      <c r="P152" s="47">
        <v>39</v>
      </c>
      <c r="Q152" s="47">
        <v>316</v>
      </c>
      <c r="R152" s="47">
        <v>448</v>
      </c>
      <c r="S152" s="47">
        <v>77</v>
      </c>
      <c r="T152" s="47">
        <v>0.55000000000000004</v>
      </c>
      <c r="U152" s="47">
        <v>35</v>
      </c>
      <c r="V152" s="38">
        <v>1</v>
      </c>
      <c r="W152" s="38"/>
      <c r="X152" s="38">
        <v>1</v>
      </c>
      <c r="Y152" s="38">
        <v>0</v>
      </c>
      <c r="Z152" s="38">
        <v>0.03</v>
      </c>
      <c r="AA152" s="38">
        <v>0.05</v>
      </c>
      <c r="AB152" s="38">
        <v>3.1</v>
      </c>
      <c r="AC152" s="38">
        <v>3</v>
      </c>
      <c r="AD152" s="38">
        <v>3</v>
      </c>
      <c r="AE152" s="38">
        <v>2</v>
      </c>
      <c r="AF152" s="38">
        <v>0</v>
      </c>
      <c r="AG152" s="3"/>
      <c r="AH152" s="8"/>
      <c r="AI152" s="3"/>
      <c r="AJ152" s="3"/>
      <c r="AK152" s="3"/>
      <c r="AL152" s="3"/>
      <c r="AM152" s="3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</row>
    <row r="153" spans="1:321">
      <c r="A153">
        <v>271</v>
      </c>
      <c r="B153" s="39">
        <v>8014</v>
      </c>
      <c r="C153" s="39" t="s">
        <v>1054</v>
      </c>
      <c r="D153" s="39" t="s">
        <v>1005</v>
      </c>
      <c r="E153" s="46">
        <v>0.57999999999999996</v>
      </c>
      <c r="F153" s="46">
        <v>500</v>
      </c>
      <c r="G153" s="46">
        <v>118</v>
      </c>
      <c r="H153" s="46">
        <v>68.900000000000006</v>
      </c>
      <c r="I153" s="46">
        <v>25</v>
      </c>
      <c r="J153" s="46">
        <v>2</v>
      </c>
      <c r="K153" s="46">
        <v>0</v>
      </c>
      <c r="L153" s="46">
        <v>0</v>
      </c>
      <c r="M153" s="46">
        <v>1.5</v>
      </c>
      <c r="N153" s="47">
        <v>5</v>
      </c>
      <c r="O153" s="47">
        <v>0.8</v>
      </c>
      <c r="P153" s="47">
        <v>41</v>
      </c>
      <c r="Q153" s="47">
        <v>266</v>
      </c>
      <c r="R153" s="47">
        <v>379</v>
      </c>
      <c r="S153" s="47">
        <v>50</v>
      </c>
      <c r="T153" s="47">
        <v>0.46</v>
      </c>
      <c r="U153" s="47">
        <v>73</v>
      </c>
      <c r="V153" s="38" t="s">
        <v>1055</v>
      </c>
      <c r="W153" s="38" t="s">
        <v>1055</v>
      </c>
      <c r="X153" s="38">
        <v>18</v>
      </c>
      <c r="Y153" s="38" t="s">
        <v>545</v>
      </c>
      <c r="Z153" s="38">
        <v>0.16</v>
      </c>
      <c r="AA153" s="38">
        <v>0.15</v>
      </c>
      <c r="AB153" s="38">
        <v>16.3</v>
      </c>
      <c r="AC153" s="38">
        <v>3</v>
      </c>
      <c r="AD153" s="38">
        <v>3</v>
      </c>
      <c r="AE153" s="38">
        <v>4.5999999999999996</v>
      </c>
      <c r="AF153" s="38" t="s">
        <v>545</v>
      </c>
      <c r="AG153" s="3">
        <v>37</v>
      </c>
      <c r="AH153" s="8"/>
      <c r="AI153" s="3"/>
      <c r="AJ153" s="3"/>
      <c r="AK153" s="3"/>
      <c r="AL153" s="3"/>
      <c r="AM153" s="3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</row>
    <row r="154" spans="1:321">
      <c r="A154">
        <v>272</v>
      </c>
      <c r="B154" s="39">
        <v>8040</v>
      </c>
      <c r="C154" s="39" t="s">
        <v>1056</v>
      </c>
      <c r="D154" s="39" t="s">
        <v>1005</v>
      </c>
      <c r="E154" s="46">
        <v>0.52</v>
      </c>
      <c r="F154" s="46">
        <v>625</v>
      </c>
      <c r="G154" s="46">
        <v>148</v>
      </c>
      <c r="H154" s="46">
        <v>61.1</v>
      </c>
      <c r="I154" s="46">
        <v>31.2</v>
      </c>
      <c r="J154" s="46">
        <v>2.5</v>
      </c>
      <c r="K154" s="46">
        <v>0</v>
      </c>
      <c r="L154" s="46">
        <v>0</v>
      </c>
      <c r="M154" s="46">
        <v>1.8</v>
      </c>
      <c r="N154" s="47">
        <v>7</v>
      </c>
      <c r="O154" s="47">
        <v>0.8</v>
      </c>
      <c r="P154" s="47">
        <v>44</v>
      </c>
      <c r="Q154" s="47">
        <v>283</v>
      </c>
      <c r="R154" s="47">
        <v>355</v>
      </c>
      <c r="S154" s="47">
        <v>53</v>
      </c>
      <c r="T154" s="47">
        <v>0.56999999999999995</v>
      </c>
      <c r="U154" s="47">
        <v>83</v>
      </c>
      <c r="V154" s="38">
        <v>20</v>
      </c>
      <c r="W154" s="38"/>
      <c r="X154" s="38">
        <v>20</v>
      </c>
      <c r="Y154" s="38">
        <v>0</v>
      </c>
      <c r="Z154" s="38">
        <v>0.15</v>
      </c>
      <c r="AA154" s="38">
        <v>0.13</v>
      </c>
      <c r="AB154" s="38">
        <v>14.3</v>
      </c>
      <c r="AC154" s="38">
        <v>2</v>
      </c>
      <c r="AD154" s="38">
        <v>2</v>
      </c>
      <c r="AE154" s="38">
        <v>5</v>
      </c>
      <c r="AF154" s="38">
        <v>0</v>
      </c>
      <c r="AG154" s="3"/>
      <c r="AH154" s="8"/>
      <c r="AI154" s="3"/>
      <c r="AJ154" s="3"/>
      <c r="AK154" s="3"/>
      <c r="AL154" s="3"/>
      <c r="AM154" s="3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</row>
    <row r="155" spans="1:321">
      <c r="A155">
        <v>273</v>
      </c>
      <c r="B155" s="39">
        <v>8041</v>
      </c>
      <c r="C155" s="39" t="s">
        <v>1057</v>
      </c>
      <c r="D155" s="39" t="s">
        <v>1005</v>
      </c>
      <c r="E155" s="46">
        <v>0.51</v>
      </c>
      <c r="F155" s="46">
        <v>675</v>
      </c>
      <c r="G155" s="46">
        <v>160</v>
      </c>
      <c r="H155" s="46">
        <v>57.9</v>
      </c>
      <c r="I155" s="46">
        <v>33.799999999999997</v>
      </c>
      <c r="J155" s="46">
        <v>2.7</v>
      </c>
      <c r="K155" s="46">
        <v>0</v>
      </c>
      <c r="L155" s="46">
        <v>0</v>
      </c>
      <c r="M155" s="46">
        <v>2</v>
      </c>
      <c r="N155" s="47">
        <v>7</v>
      </c>
      <c r="O155" s="47">
        <v>1</v>
      </c>
      <c r="P155" s="47">
        <v>50</v>
      </c>
      <c r="Q155" s="47">
        <v>324</v>
      </c>
      <c r="R155" s="47">
        <v>435</v>
      </c>
      <c r="S155" s="47">
        <v>57</v>
      </c>
      <c r="T155" s="47">
        <v>0.62</v>
      </c>
      <c r="U155" s="47">
        <v>99</v>
      </c>
      <c r="V155" s="38">
        <v>22</v>
      </c>
      <c r="W155" s="38"/>
      <c r="X155" s="38">
        <v>22</v>
      </c>
      <c r="Y155" s="38">
        <v>0</v>
      </c>
      <c r="Z155" s="38">
        <v>0.2</v>
      </c>
      <c r="AA155" s="38">
        <v>0.18</v>
      </c>
      <c r="AB155" s="38">
        <v>19.899999999999999</v>
      </c>
      <c r="AC155" s="38">
        <v>3</v>
      </c>
      <c r="AD155" s="38">
        <v>3</v>
      </c>
      <c r="AE155" s="38">
        <v>6</v>
      </c>
      <c r="AF155" s="38">
        <v>0</v>
      </c>
      <c r="AG155" s="3"/>
      <c r="AH155" s="8"/>
      <c r="AI155" s="3"/>
      <c r="AJ155" s="3"/>
      <c r="AK155" s="3"/>
      <c r="AL155" s="3"/>
      <c r="AM155" s="3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</row>
    <row r="156" spans="1:321">
      <c r="A156">
        <v>274</v>
      </c>
      <c r="B156" s="39">
        <v>8042</v>
      </c>
      <c r="C156" s="39" t="s">
        <v>1058</v>
      </c>
      <c r="D156" s="39" t="s">
        <v>1005</v>
      </c>
      <c r="E156" s="46">
        <v>0.52</v>
      </c>
      <c r="F156" s="46">
        <v>625</v>
      </c>
      <c r="G156" s="46">
        <v>148</v>
      </c>
      <c r="H156" s="46">
        <v>61.1</v>
      </c>
      <c r="I156" s="46">
        <v>31.2</v>
      </c>
      <c r="J156" s="46">
        <v>2.5</v>
      </c>
      <c r="K156" s="46">
        <v>0</v>
      </c>
      <c r="L156" s="46">
        <v>0</v>
      </c>
      <c r="M156" s="46">
        <v>1.8</v>
      </c>
      <c r="N156" s="47">
        <v>7</v>
      </c>
      <c r="O156" s="47">
        <v>1</v>
      </c>
      <c r="P156" s="47">
        <v>52</v>
      </c>
      <c r="Q156" s="47">
        <v>333</v>
      </c>
      <c r="R156" s="47">
        <v>474</v>
      </c>
      <c r="S156" s="47">
        <v>63</v>
      </c>
      <c r="T156" s="47">
        <v>0.56999999999999995</v>
      </c>
      <c r="U156" s="47">
        <v>92</v>
      </c>
      <c r="V156" s="38">
        <v>20</v>
      </c>
      <c r="W156" s="38"/>
      <c r="X156" s="38">
        <v>20</v>
      </c>
      <c r="Y156" s="38">
        <v>0</v>
      </c>
      <c r="Z156" s="38">
        <v>0.17</v>
      </c>
      <c r="AA156" s="38">
        <v>0.18</v>
      </c>
      <c r="AB156" s="38">
        <v>19.399999999999999</v>
      </c>
      <c r="AC156" s="38">
        <v>3</v>
      </c>
      <c r="AD156" s="38">
        <v>3</v>
      </c>
      <c r="AE156" s="38">
        <v>5</v>
      </c>
      <c r="AF156" s="38">
        <v>0</v>
      </c>
      <c r="AG156" s="3"/>
      <c r="AH156" s="8"/>
      <c r="AI156" s="3"/>
      <c r="AJ156" s="3"/>
      <c r="AK156" s="3"/>
      <c r="AL156" s="3"/>
      <c r="AM156" s="3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</row>
    <row r="157" spans="1:321">
      <c r="A157">
        <v>277</v>
      </c>
      <c r="B157" s="39">
        <v>5001</v>
      </c>
      <c r="C157" s="39" t="s">
        <v>840</v>
      </c>
      <c r="D157" s="39" t="s">
        <v>839</v>
      </c>
      <c r="E157" s="46">
        <v>0.9</v>
      </c>
      <c r="F157" s="46">
        <v>231</v>
      </c>
      <c r="G157" s="46">
        <v>55</v>
      </c>
      <c r="H157" s="46">
        <v>85</v>
      </c>
      <c r="I157" s="46">
        <v>0.3</v>
      </c>
      <c r="J157" s="46">
        <v>0</v>
      </c>
      <c r="K157" s="46">
        <v>12.2</v>
      </c>
      <c r="L157" s="46">
        <v>2.4</v>
      </c>
      <c r="M157" s="46">
        <v>0.2</v>
      </c>
      <c r="N157" s="47">
        <v>6</v>
      </c>
      <c r="O157" s="47">
        <v>0.4</v>
      </c>
      <c r="P157" s="47">
        <v>4</v>
      </c>
      <c r="Q157" s="47">
        <v>10</v>
      </c>
      <c r="R157" s="47">
        <v>99</v>
      </c>
      <c r="S157" s="48">
        <v>2</v>
      </c>
      <c r="T157" s="47">
        <v>7.0000000000000007E-2</v>
      </c>
      <c r="U157" s="47">
        <v>1</v>
      </c>
      <c r="V157" s="37">
        <v>1</v>
      </c>
      <c r="W157" s="37">
        <v>2</v>
      </c>
      <c r="X157" s="37">
        <v>0</v>
      </c>
      <c r="Y157" s="37">
        <v>11</v>
      </c>
      <c r="Z157" s="37">
        <v>2.5000000000000001E-2</v>
      </c>
      <c r="AA157" s="37">
        <v>0.01</v>
      </c>
      <c r="AB157" s="37">
        <v>0.1</v>
      </c>
      <c r="AC157" s="37">
        <v>0</v>
      </c>
      <c r="AD157" s="37">
        <v>0</v>
      </c>
      <c r="AE157" s="37">
        <v>0</v>
      </c>
      <c r="AF157" s="37">
        <v>4</v>
      </c>
      <c r="AG157" s="3"/>
      <c r="AH157" s="8"/>
      <c r="AI157" s="3"/>
      <c r="AJ157" s="3"/>
      <c r="AK157" s="3"/>
      <c r="AL157" s="3"/>
      <c r="AM157" s="3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</row>
    <row r="158" spans="1:321">
      <c r="A158">
        <v>280</v>
      </c>
      <c r="B158" s="39">
        <v>5002</v>
      </c>
      <c r="C158" s="39" t="s">
        <v>841</v>
      </c>
      <c r="D158" s="39" t="s">
        <v>839</v>
      </c>
      <c r="E158" s="46">
        <v>0.9</v>
      </c>
      <c r="F158" s="46">
        <v>239</v>
      </c>
      <c r="G158" s="46">
        <v>57</v>
      </c>
      <c r="H158" s="46">
        <v>84.6</v>
      </c>
      <c r="I158" s="46">
        <v>0.3</v>
      </c>
      <c r="J158" s="46">
        <v>0.1</v>
      </c>
      <c r="K158" s="46">
        <v>12.4</v>
      </c>
      <c r="L158" s="46">
        <v>2.2999999999999998</v>
      </c>
      <c r="M158" s="46">
        <v>0.25</v>
      </c>
      <c r="N158" s="47">
        <v>6</v>
      </c>
      <c r="O158" s="47">
        <v>0.3</v>
      </c>
      <c r="P158" s="47">
        <v>4</v>
      </c>
      <c r="Q158" s="47">
        <v>9</v>
      </c>
      <c r="R158" s="47">
        <v>100</v>
      </c>
      <c r="S158" s="47">
        <v>1</v>
      </c>
      <c r="T158" s="47">
        <v>7.0000000000000007E-2</v>
      </c>
      <c r="U158" s="47">
        <v>1</v>
      </c>
      <c r="V158" s="37">
        <v>1</v>
      </c>
      <c r="W158" s="37">
        <v>2</v>
      </c>
      <c r="X158" s="37">
        <v>0</v>
      </c>
      <c r="Y158" s="37">
        <v>14</v>
      </c>
      <c r="Z158" s="37">
        <v>0.02</v>
      </c>
      <c r="AA158" s="37">
        <v>0.01</v>
      </c>
      <c r="AB158" s="37">
        <v>0.13</v>
      </c>
      <c r="AC158" s="37">
        <v>5</v>
      </c>
      <c r="AD158" s="37">
        <v>5</v>
      </c>
      <c r="AE158" s="37">
        <v>0</v>
      </c>
      <c r="AF158" s="37">
        <v>4</v>
      </c>
      <c r="AG158" s="3"/>
      <c r="AH158" s="8"/>
      <c r="AI158" s="3"/>
      <c r="AJ158" s="3"/>
      <c r="AK158" s="3"/>
      <c r="AL158" s="3"/>
      <c r="AM158" s="3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</row>
    <row r="159" spans="1:321">
      <c r="A159">
        <v>281</v>
      </c>
      <c r="B159" s="39">
        <v>5003</v>
      </c>
      <c r="C159" s="39" t="s">
        <v>842</v>
      </c>
      <c r="D159" s="39" t="s">
        <v>839</v>
      </c>
      <c r="E159" s="46">
        <v>0.71</v>
      </c>
      <c r="F159" s="46">
        <v>761</v>
      </c>
      <c r="G159" s="46">
        <v>185</v>
      </c>
      <c r="H159" s="46">
        <v>74</v>
      </c>
      <c r="I159" s="46">
        <v>1.6</v>
      </c>
      <c r="J159" s="46">
        <v>19.600000000000001</v>
      </c>
      <c r="K159" s="46">
        <v>0</v>
      </c>
      <c r="L159" s="46">
        <v>4</v>
      </c>
      <c r="M159" s="46">
        <v>1.9</v>
      </c>
      <c r="N159" s="47">
        <v>19</v>
      </c>
      <c r="O159" s="47">
        <v>1</v>
      </c>
      <c r="P159" s="47">
        <v>25</v>
      </c>
      <c r="Q159" s="47">
        <v>41</v>
      </c>
      <c r="R159" s="47">
        <v>281</v>
      </c>
      <c r="S159" s="47">
        <v>7</v>
      </c>
      <c r="T159" s="47">
        <v>0.39</v>
      </c>
      <c r="U159" s="47">
        <v>0</v>
      </c>
      <c r="V159" s="37">
        <v>2</v>
      </c>
      <c r="W159" s="37">
        <v>5</v>
      </c>
      <c r="X159" s="37">
        <v>0</v>
      </c>
      <c r="Y159" s="37">
        <v>27</v>
      </c>
      <c r="Z159" s="37">
        <v>7.0000000000000007E-2</v>
      </c>
      <c r="AA159" s="37">
        <v>0.15</v>
      </c>
      <c r="AB159" s="37">
        <v>1.8</v>
      </c>
      <c r="AC159" s="37">
        <v>67</v>
      </c>
      <c r="AD159" s="37">
        <v>67</v>
      </c>
      <c r="AE159" s="37">
        <v>0</v>
      </c>
      <c r="AF159" s="37">
        <v>14</v>
      </c>
      <c r="AG159" s="3"/>
      <c r="AH159" s="8"/>
      <c r="AI159" s="3"/>
      <c r="AJ159" s="3"/>
      <c r="AK159" s="3"/>
      <c r="AL159" s="3"/>
      <c r="AM159" s="3"/>
      <c r="AN159" s="40">
        <v>65</v>
      </c>
      <c r="AO159" s="40">
        <v>85</v>
      </c>
      <c r="AP159" s="40">
        <v>80</v>
      </c>
      <c r="AQ159" s="40">
        <v>26.228000000000002</v>
      </c>
      <c r="AR159" s="40">
        <v>24.964000000000002</v>
      </c>
      <c r="AS159" s="40">
        <v>66.99199999999999</v>
      </c>
      <c r="AT159" s="40">
        <v>41.712000000000003</v>
      </c>
      <c r="AU159" s="40">
        <v>65</v>
      </c>
      <c r="AV159" s="40">
        <v>16.432000000000002</v>
      </c>
      <c r="AW159" s="40">
        <v>85</v>
      </c>
      <c r="AX159" s="40">
        <v>60</v>
      </c>
      <c r="AY159" s="40">
        <v>37.603999999999999</v>
      </c>
      <c r="AZ159" s="40">
        <v>75</v>
      </c>
      <c r="BA159" s="40">
        <v>155</v>
      </c>
      <c r="BB159" s="40">
        <v>150</v>
      </c>
      <c r="BC159" s="40">
        <v>85</v>
      </c>
      <c r="BD159" s="40">
        <v>70</v>
      </c>
      <c r="BE159" s="40">
        <v>85</v>
      </c>
      <c r="BF159" s="41">
        <v>18.7376</v>
      </c>
      <c r="BG159" s="51" t="s">
        <v>555</v>
      </c>
      <c r="BH159" s="51" t="s">
        <v>555</v>
      </c>
      <c r="BI159" s="43">
        <v>18.7376</v>
      </c>
      <c r="BJ159" s="41">
        <v>3.2781431200000002</v>
      </c>
      <c r="BK159" s="54">
        <v>13.533231599999999</v>
      </c>
      <c r="BL159" s="41">
        <v>1.9140458400000002</v>
      </c>
      <c r="BM159" s="41">
        <v>9.3688E-3</v>
      </c>
      <c r="BN159" s="44" t="s">
        <v>545</v>
      </c>
      <c r="BO159" s="41" t="s">
        <v>555</v>
      </c>
      <c r="BP159" s="41" t="s">
        <v>555</v>
      </c>
      <c r="BQ159" s="41" t="s">
        <v>555</v>
      </c>
      <c r="BR159" s="41" t="s">
        <v>555</v>
      </c>
      <c r="BS159" s="41" t="s">
        <v>555</v>
      </c>
      <c r="BT159" s="41" t="s">
        <v>555</v>
      </c>
      <c r="BU159" s="41" t="s">
        <v>555</v>
      </c>
      <c r="BV159" s="41" t="s">
        <v>555</v>
      </c>
      <c r="BW159" s="41" t="s">
        <v>555</v>
      </c>
      <c r="BX159" s="41" t="s">
        <v>555</v>
      </c>
      <c r="BY159" s="41">
        <v>0.12835256</v>
      </c>
      <c r="BZ159" s="41">
        <v>1.78569328</v>
      </c>
      <c r="CA159" s="41" t="s">
        <v>555</v>
      </c>
      <c r="CB159" s="41" t="s">
        <v>555</v>
      </c>
      <c r="CC159" s="41" t="s">
        <v>555</v>
      </c>
      <c r="CD159" s="41" t="s">
        <v>555</v>
      </c>
      <c r="CE159" s="41" t="s">
        <v>555</v>
      </c>
      <c r="CF159" s="41" t="s">
        <v>555</v>
      </c>
      <c r="CG159" s="41" t="s">
        <v>545</v>
      </c>
      <c r="CH159" s="41" t="s">
        <v>545</v>
      </c>
      <c r="CI159" s="41" t="s">
        <v>545</v>
      </c>
      <c r="CJ159" s="41" t="s">
        <v>545</v>
      </c>
      <c r="CK159" s="41" t="s">
        <v>545</v>
      </c>
      <c r="CL159" s="41" t="s">
        <v>545</v>
      </c>
      <c r="CM159" s="41" t="s">
        <v>545</v>
      </c>
      <c r="CN159" s="41" t="s">
        <v>545</v>
      </c>
      <c r="CO159" s="41" t="s">
        <v>545</v>
      </c>
      <c r="CP159" s="41">
        <v>1.1242559999999999E-2</v>
      </c>
      <c r="CQ159" s="41" t="s">
        <v>545</v>
      </c>
      <c r="CR159" s="41" t="s">
        <v>555</v>
      </c>
      <c r="CS159" s="41">
        <v>3.0457968800000002</v>
      </c>
      <c r="CT159" s="41" t="s">
        <v>555</v>
      </c>
      <c r="CU159" s="41" t="s">
        <v>545</v>
      </c>
      <c r="CV159" s="41" t="s">
        <v>555</v>
      </c>
      <c r="CW159" s="41">
        <v>0.16676463999999999</v>
      </c>
      <c r="CX159" s="41" t="s">
        <v>555</v>
      </c>
      <c r="CY159" s="41" t="s">
        <v>545</v>
      </c>
      <c r="CZ159" s="41">
        <v>1.87376E-2</v>
      </c>
      <c r="DA159" s="41" t="s">
        <v>545</v>
      </c>
      <c r="DB159" s="41">
        <v>9.3688E-3</v>
      </c>
      <c r="DC159" s="41" t="s">
        <v>545</v>
      </c>
      <c r="DD159" s="41">
        <v>1.4990080000000001E-2</v>
      </c>
      <c r="DE159" s="41" t="s">
        <v>555</v>
      </c>
      <c r="DF159" s="41" t="s">
        <v>555</v>
      </c>
      <c r="DG159" s="41" t="s">
        <v>555</v>
      </c>
      <c r="DH159" s="41" t="s">
        <v>555</v>
      </c>
      <c r="DI159" s="41" t="s">
        <v>555</v>
      </c>
      <c r="DJ159" s="41" t="s">
        <v>555</v>
      </c>
      <c r="DK159" s="41" t="s">
        <v>555</v>
      </c>
      <c r="DL159" s="41" t="s">
        <v>555</v>
      </c>
      <c r="DM159" s="41" t="s">
        <v>545</v>
      </c>
      <c r="DN159" s="41" t="s">
        <v>545</v>
      </c>
      <c r="DO159" s="41" t="s">
        <v>545</v>
      </c>
      <c r="DP159" s="41" t="s">
        <v>555</v>
      </c>
      <c r="DQ159" s="41" t="s">
        <v>555</v>
      </c>
      <c r="DR159" s="41" t="s">
        <v>555</v>
      </c>
      <c r="DS159" s="41" t="s">
        <v>555</v>
      </c>
      <c r="DT159" s="41" t="s">
        <v>555</v>
      </c>
      <c r="DU159" s="41" t="s">
        <v>555</v>
      </c>
      <c r="DV159" s="41" t="s">
        <v>545</v>
      </c>
      <c r="DW159" s="41" t="s">
        <v>545</v>
      </c>
      <c r="DX159" s="41" t="s">
        <v>555</v>
      </c>
      <c r="DY159" s="41" t="s">
        <v>555</v>
      </c>
      <c r="DZ159" s="41" t="s">
        <v>555</v>
      </c>
      <c r="EA159" s="41" t="s">
        <v>555</v>
      </c>
      <c r="EB159" s="41">
        <v>0.84131823999999999</v>
      </c>
      <c r="EC159" s="41">
        <v>2.4358880000000003E-2</v>
      </c>
      <c r="ED159" s="41">
        <v>0.81695935999999991</v>
      </c>
      <c r="EE159" s="41" t="s">
        <v>545</v>
      </c>
      <c r="EF159" s="41" t="s">
        <v>555</v>
      </c>
      <c r="EG159" s="41" t="s">
        <v>555</v>
      </c>
      <c r="EH159" s="41" t="s">
        <v>555</v>
      </c>
      <c r="EI159" s="41" t="s">
        <v>555</v>
      </c>
      <c r="EJ159" s="41" t="s">
        <v>555</v>
      </c>
      <c r="EK159" s="41" t="s">
        <v>555</v>
      </c>
      <c r="EL159" s="41" t="s">
        <v>555</v>
      </c>
      <c r="EM159" s="41" t="s">
        <v>555</v>
      </c>
      <c r="EN159" s="41" t="s">
        <v>555</v>
      </c>
      <c r="EO159" s="41" t="s">
        <v>555</v>
      </c>
      <c r="EP159" s="41">
        <v>1.6863839999999998E-2</v>
      </c>
      <c r="EQ159" s="41">
        <v>1.6863839999999998E-2</v>
      </c>
      <c r="ER159" s="41" t="s">
        <v>555</v>
      </c>
      <c r="ES159" s="41" t="s">
        <v>555</v>
      </c>
      <c r="ET159" s="41" t="s">
        <v>555</v>
      </c>
      <c r="EU159" s="41" t="s">
        <v>555</v>
      </c>
      <c r="EV159" s="41" t="s">
        <v>555</v>
      </c>
      <c r="EW159" s="41" t="s">
        <v>555</v>
      </c>
      <c r="EX159" s="41" t="s">
        <v>555</v>
      </c>
      <c r="EY159" s="54">
        <v>12.642258719999999</v>
      </c>
      <c r="EZ159" s="41" t="s">
        <v>555</v>
      </c>
      <c r="FA159" s="54">
        <v>11.869332719999999</v>
      </c>
      <c r="FB159" s="41" t="s">
        <v>555</v>
      </c>
      <c r="FC159" s="41" t="s">
        <v>555</v>
      </c>
      <c r="FD159" s="41" t="s">
        <v>555</v>
      </c>
      <c r="FE159" s="41" t="s">
        <v>555</v>
      </c>
      <c r="FF159" s="41">
        <v>0.76824159999999997</v>
      </c>
      <c r="FG159" s="41" t="s">
        <v>545</v>
      </c>
      <c r="FH159" s="41" t="s">
        <v>555</v>
      </c>
      <c r="FI159" s="41" t="s">
        <v>555</v>
      </c>
      <c r="FJ159" s="41" t="s">
        <v>555</v>
      </c>
      <c r="FK159" s="41" t="s">
        <v>555</v>
      </c>
      <c r="FL159" s="41" t="s">
        <v>555</v>
      </c>
      <c r="FM159" s="41" t="s">
        <v>555</v>
      </c>
      <c r="FN159" s="41" t="s">
        <v>555</v>
      </c>
      <c r="FO159" s="41" t="s">
        <v>555</v>
      </c>
      <c r="FP159" s="41" t="s">
        <v>555</v>
      </c>
      <c r="FQ159" s="41" t="s">
        <v>555</v>
      </c>
      <c r="FR159" s="41" t="s">
        <v>555</v>
      </c>
      <c r="FS159" s="41" t="s">
        <v>555</v>
      </c>
      <c r="FT159" s="41" t="s">
        <v>555</v>
      </c>
      <c r="FU159" s="41" t="s">
        <v>555</v>
      </c>
      <c r="FV159" s="41">
        <v>3.74752E-2</v>
      </c>
      <c r="FW159" s="41">
        <v>3.74752E-2</v>
      </c>
      <c r="FX159" s="41" t="s">
        <v>555</v>
      </c>
      <c r="FY159" s="41" t="s">
        <v>545</v>
      </c>
      <c r="FZ159" s="41" t="s">
        <v>555</v>
      </c>
      <c r="GA159" s="41" t="s">
        <v>555</v>
      </c>
      <c r="GB159" s="41" t="s">
        <v>555</v>
      </c>
      <c r="GC159" s="41" t="s">
        <v>555</v>
      </c>
      <c r="GD159" s="41" t="s">
        <v>555</v>
      </c>
      <c r="GE159" s="41" t="s">
        <v>555</v>
      </c>
      <c r="GF159" s="41" t="s">
        <v>555</v>
      </c>
      <c r="GG159" s="41" t="s">
        <v>555</v>
      </c>
      <c r="GH159" s="41" t="s">
        <v>545</v>
      </c>
      <c r="GI159" s="41" t="s">
        <v>545</v>
      </c>
      <c r="GJ159" s="41" t="s">
        <v>555</v>
      </c>
      <c r="GK159" s="41" t="s">
        <v>545</v>
      </c>
      <c r="GL159" s="41" t="s">
        <v>555</v>
      </c>
      <c r="GM159" s="41" t="s">
        <v>555</v>
      </c>
      <c r="GN159" s="41" t="s">
        <v>555</v>
      </c>
      <c r="GO159" s="41" t="s">
        <v>555</v>
      </c>
      <c r="GP159" s="41" t="s">
        <v>555</v>
      </c>
      <c r="GQ159" s="41" t="s">
        <v>555</v>
      </c>
      <c r="GR159" s="41" t="s">
        <v>555</v>
      </c>
      <c r="GS159" s="41" t="s">
        <v>545</v>
      </c>
      <c r="GT159" s="41" t="s">
        <v>555</v>
      </c>
      <c r="GU159" s="41" t="s">
        <v>545</v>
      </c>
      <c r="GV159" s="41" t="s">
        <v>555</v>
      </c>
      <c r="GW159" s="41" t="s">
        <v>555</v>
      </c>
      <c r="GX159" s="41" t="s">
        <v>555</v>
      </c>
      <c r="GY159" s="41" t="s">
        <v>555</v>
      </c>
      <c r="GZ159" s="41" t="s">
        <v>545</v>
      </c>
      <c r="HA159" s="41" t="s">
        <v>545</v>
      </c>
      <c r="HB159" s="41" t="s">
        <v>555</v>
      </c>
      <c r="HC159" s="41" t="s">
        <v>555</v>
      </c>
      <c r="HD159" s="41" t="s">
        <v>555</v>
      </c>
      <c r="HE159" s="41" t="s">
        <v>555</v>
      </c>
      <c r="HF159" s="41" t="s">
        <v>555</v>
      </c>
      <c r="HG159" s="41" t="s">
        <v>555</v>
      </c>
      <c r="HH159" s="41">
        <v>1.7903776800000002</v>
      </c>
      <c r="HI159" s="41">
        <v>1.78569328</v>
      </c>
      <c r="HJ159" s="41" t="s">
        <v>555</v>
      </c>
      <c r="HK159" s="41" t="s">
        <v>555</v>
      </c>
      <c r="HL159" s="41" t="s">
        <v>545</v>
      </c>
      <c r="HM159" s="41" t="s">
        <v>555</v>
      </c>
      <c r="HN159" s="41" t="s">
        <v>555</v>
      </c>
      <c r="HO159" s="41" t="s">
        <v>555</v>
      </c>
      <c r="HP159" s="41" t="s">
        <v>555</v>
      </c>
      <c r="HQ159" s="41" t="s">
        <v>555</v>
      </c>
      <c r="HR159" s="41" t="s">
        <v>555</v>
      </c>
      <c r="HS159" s="41" t="s">
        <v>555</v>
      </c>
      <c r="HT159" s="41" t="s">
        <v>555</v>
      </c>
      <c r="HU159" s="41" t="s">
        <v>545</v>
      </c>
      <c r="HV159" s="41" t="s">
        <v>545</v>
      </c>
      <c r="HW159" s="41" t="s">
        <v>555</v>
      </c>
      <c r="HX159" s="41" t="s">
        <v>555</v>
      </c>
      <c r="HY159" s="41" t="s">
        <v>555</v>
      </c>
      <c r="HZ159" s="41" t="s">
        <v>555</v>
      </c>
      <c r="IA159" s="41" t="s">
        <v>555</v>
      </c>
      <c r="IB159" s="41" t="s">
        <v>545</v>
      </c>
      <c r="IC159" s="41" t="s">
        <v>545</v>
      </c>
      <c r="ID159" s="41" t="s">
        <v>555</v>
      </c>
      <c r="IE159" s="41" t="s">
        <v>555</v>
      </c>
      <c r="IF159" s="41" t="s">
        <v>555</v>
      </c>
      <c r="IG159" s="41" t="s">
        <v>555</v>
      </c>
      <c r="IH159" s="41" t="s">
        <v>555</v>
      </c>
      <c r="II159" s="41" t="s">
        <v>555</v>
      </c>
      <c r="IJ159" s="41" t="s">
        <v>555</v>
      </c>
      <c r="IK159" s="41" t="s">
        <v>555</v>
      </c>
      <c r="IL159" s="41">
        <v>0.12835256</v>
      </c>
      <c r="IM159" s="41" t="s">
        <v>545</v>
      </c>
      <c r="IN159" s="41">
        <v>0.12835256</v>
      </c>
      <c r="IO159" s="41" t="s">
        <v>545</v>
      </c>
      <c r="IP159" s="41" t="s">
        <v>555</v>
      </c>
      <c r="IQ159" s="41" t="s">
        <v>555</v>
      </c>
      <c r="IR159" s="41" t="s">
        <v>555</v>
      </c>
      <c r="IS159" s="41" t="s">
        <v>555</v>
      </c>
      <c r="IT159" s="41" t="s">
        <v>555</v>
      </c>
      <c r="IU159" s="41" t="s">
        <v>555</v>
      </c>
      <c r="IV159" s="41" t="s">
        <v>555</v>
      </c>
      <c r="IW159" s="41" t="s">
        <v>545</v>
      </c>
      <c r="IX159" s="41" t="s">
        <v>555</v>
      </c>
      <c r="IY159" s="41" t="s">
        <v>555</v>
      </c>
      <c r="IZ159" s="41" t="s">
        <v>545</v>
      </c>
      <c r="JA159" s="41" t="s">
        <v>555</v>
      </c>
      <c r="JB159" s="41" t="s">
        <v>555</v>
      </c>
      <c r="JC159" s="41" t="s">
        <v>555</v>
      </c>
      <c r="JD159" s="41" t="s">
        <v>555</v>
      </c>
      <c r="JE159" s="41" t="s">
        <v>555</v>
      </c>
      <c r="JF159" s="41" t="s">
        <v>555</v>
      </c>
      <c r="JG159" s="41" t="s">
        <v>545</v>
      </c>
      <c r="JH159" s="41" t="s">
        <v>545</v>
      </c>
      <c r="JI159" s="41" t="s">
        <v>555</v>
      </c>
      <c r="JJ159" s="41" t="s">
        <v>555</v>
      </c>
      <c r="JK159" s="41" t="s">
        <v>555</v>
      </c>
      <c r="JL159" s="41" t="s">
        <v>555</v>
      </c>
      <c r="JM159" s="41" t="s">
        <v>545</v>
      </c>
      <c r="JN159" s="41" t="s">
        <v>545</v>
      </c>
      <c r="JO159" s="41" t="s">
        <v>555</v>
      </c>
      <c r="JP159" s="41" t="s">
        <v>555</v>
      </c>
      <c r="JQ159" s="41" t="s">
        <v>555</v>
      </c>
      <c r="JR159" s="41" t="s">
        <v>555</v>
      </c>
      <c r="JS159" s="41" t="s">
        <v>545</v>
      </c>
      <c r="JT159" s="41" t="s">
        <v>545</v>
      </c>
      <c r="JU159" s="41" t="s">
        <v>555</v>
      </c>
      <c r="JV159" s="41" t="s">
        <v>555</v>
      </c>
      <c r="JW159" s="41" t="s">
        <v>555</v>
      </c>
      <c r="JX159" s="41" t="s">
        <v>545</v>
      </c>
      <c r="JY159" s="41" t="s">
        <v>555</v>
      </c>
      <c r="JZ159" s="41" t="s">
        <v>545</v>
      </c>
      <c r="KA159" s="41" t="s">
        <v>555</v>
      </c>
      <c r="KB159" s="41" t="s">
        <v>555</v>
      </c>
      <c r="KC159" s="41" t="s">
        <v>555</v>
      </c>
      <c r="KD159" s="41" t="s">
        <v>555</v>
      </c>
      <c r="KE159" s="41" t="s">
        <v>545</v>
      </c>
      <c r="KF159" s="41" t="s">
        <v>545</v>
      </c>
      <c r="KG159" s="41" t="s">
        <v>555</v>
      </c>
      <c r="KH159" s="41" t="s">
        <v>555</v>
      </c>
      <c r="KI159" s="41" t="s">
        <v>555</v>
      </c>
      <c r="KJ159" s="41" t="s">
        <v>555</v>
      </c>
      <c r="KK159" s="41" t="s">
        <v>545</v>
      </c>
      <c r="KL159" s="41" t="s">
        <v>545</v>
      </c>
      <c r="KM159" s="41" t="s">
        <v>555</v>
      </c>
      <c r="KN159" s="41" t="s">
        <v>555</v>
      </c>
      <c r="KO159" s="41" t="s">
        <v>555</v>
      </c>
      <c r="KP159" s="41" t="s">
        <v>555</v>
      </c>
      <c r="KQ159" s="41" t="s">
        <v>555</v>
      </c>
      <c r="KR159" s="41" t="s">
        <v>555</v>
      </c>
      <c r="KS159" s="41" t="s">
        <v>555</v>
      </c>
      <c r="KT159" s="41" t="s">
        <v>545</v>
      </c>
      <c r="KU159" s="41" t="s">
        <v>555</v>
      </c>
      <c r="KV159" s="41" t="s">
        <v>545</v>
      </c>
      <c r="KW159" s="41" t="s">
        <v>555</v>
      </c>
      <c r="KX159" s="41" t="s">
        <v>555</v>
      </c>
      <c r="KY159" s="41" t="s">
        <v>555</v>
      </c>
      <c r="KZ159" s="41" t="s">
        <v>555</v>
      </c>
      <c r="LA159" s="41" t="s">
        <v>555</v>
      </c>
      <c r="LB159" s="41" t="s">
        <v>545</v>
      </c>
      <c r="LC159" s="41" t="s">
        <v>545</v>
      </c>
      <c r="LD159" s="41" t="s">
        <v>555</v>
      </c>
      <c r="LE159" s="41" t="s">
        <v>555</v>
      </c>
      <c r="LF159" s="41" t="s">
        <v>555</v>
      </c>
      <c r="LG159" s="41" t="s">
        <v>555</v>
      </c>
      <c r="LH159" s="41" t="s">
        <v>555</v>
      </c>
      <c r="LI159" s="41" t="s">
        <v>555</v>
      </c>
    </row>
    <row r="160" spans="1:321">
      <c r="A160">
        <v>282</v>
      </c>
      <c r="B160" s="39">
        <v>5004</v>
      </c>
      <c r="C160" s="39" t="s">
        <v>843</v>
      </c>
      <c r="D160" s="39" t="s">
        <v>839</v>
      </c>
      <c r="E160" s="46">
        <v>0.62</v>
      </c>
      <c r="F160" s="46">
        <v>402</v>
      </c>
      <c r="G160" s="46">
        <v>95</v>
      </c>
      <c r="H160" s="46">
        <v>74.400000000000006</v>
      </c>
      <c r="I160" s="46">
        <v>1.08</v>
      </c>
      <c r="J160" s="46" t="s">
        <v>792</v>
      </c>
      <c r="K160" s="46">
        <v>20.6</v>
      </c>
      <c r="L160" s="46">
        <v>2.75</v>
      </c>
      <c r="M160" s="46">
        <v>0.9</v>
      </c>
      <c r="N160" s="47">
        <v>10</v>
      </c>
      <c r="O160" s="47">
        <v>0.3</v>
      </c>
      <c r="P160" s="47">
        <v>26</v>
      </c>
      <c r="Q160" s="47">
        <v>37</v>
      </c>
      <c r="R160" s="47">
        <v>187</v>
      </c>
      <c r="S160" s="47">
        <v>0</v>
      </c>
      <c r="T160" s="47">
        <v>0.36</v>
      </c>
      <c r="U160" s="47">
        <v>0</v>
      </c>
      <c r="V160" s="37">
        <v>5</v>
      </c>
      <c r="W160" s="37">
        <v>9</v>
      </c>
      <c r="X160" s="37">
        <v>0</v>
      </c>
      <c r="Y160" s="37">
        <v>56</v>
      </c>
      <c r="Z160" s="37">
        <v>0.05</v>
      </c>
      <c r="AA160" s="37">
        <v>0.05</v>
      </c>
      <c r="AB160" s="37">
        <v>0.35</v>
      </c>
      <c r="AC160" s="37">
        <v>22</v>
      </c>
      <c r="AD160" s="37">
        <v>22</v>
      </c>
      <c r="AE160" s="37">
        <v>0</v>
      </c>
      <c r="AF160" s="37">
        <v>4</v>
      </c>
      <c r="AG160" s="3"/>
      <c r="AH160" s="8" t="s">
        <v>545</v>
      </c>
      <c r="AI160" s="3"/>
      <c r="AJ160" s="3"/>
      <c r="AK160" s="3"/>
      <c r="AL160" s="3"/>
      <c r="AM160" s="3"/>
      <c r="AN160" s="40">
        <v>34.4</v>
      </c>
      <c r="AO160" s="40">
        <v>85</v>
      </c>
      <c r="AP160" s="40">
        <v>49.961904761904762</v>
      </c>
      <c r="AQ160" s="40">
        <v>11.466666666666667</v>
      </c>
      <c r="AR160" s="40">
        <v>17.2</v>
      </c>
      <c r="AS160" s="40">
        <v>55.000000000000007</v>
      </c>
      <c r="AT160" s="40">
        <v>24.571428571428569</v>
      </c>
      <c r="AU160" s="40">
        <v>35.219047619047615</v>
      </c>
      <c r="AV160" s="40">
        <v>12.285714285714285</v>
      </c>
      <c r="AW160" s="40">
        <v>75</v>
      </c>
      <c r="AX160" s="40">
        <v>48.323809523809523</v>
      </c>
      <c r="AY160" s="40">
        <v>83.542857142857144</v>
      </c>
      <c r="AZ160" s="40">
        <v>40.133333333333333</v>
      </c>
      <c r="BA160" s="40">
        <v>130</v>
      </c>
      <c r="BB160" s="40">
        <v>115</v>
      </c>
      <c r="BC160" s="40">
        <v>38.495238095238093</v>
      </c>
      <c r="BD160" s="40">
        <v>40.952380952380949</v>
      </c>
      <c r="BE160" s="40">
        <v>48.323809523809523</v>
      </c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</row>
    <row r="161" spans="1:321">
      <c r="A161">
        <v>283</v>
      </c>
      <c r="B161" s="39">
        <v>5005</v>
      </c>
      <c r="C161" s="39" t="s">
        <v>844</v>
      </c>
      <c r="D161" s="39" t="s">
        <v>839</v>
      </c>
      <c r="E161" s="46">
        <v>0.23</v>
      </c>
      <c r="F161" s="46">
        <v>1335</v>
      </c>
      <c r="G161" s="46">
        <v>315</v>
      </c>
      <c r="H161" s="46">
        <v>13.1</v>
      </c>
      <c r="I161" s="46">
        <v>2.2999999999999998</v>
      </c>
      <c r="J161" s="46">
        <v>0.4</v>
      </c>
      <c r="K161" s="46">
        <v>72.2</v>
      </c>
      <c r="L161" s="46" t="s">
        <v>845</v>
      </c>
      <c r="M161" s="46">
        <v>5.2</v>
      </c>
      <c r="N161" s="47">
        <v>283</v>
      </c>
      <c r="O161" s="47">
        <v>5</v>
      </c>
      <c r="P161" s="47">
        <v>108</v>
      </c>
      <c r="Q161" s="47">
        <v>56</v>
      </c>
      <c r="R161" s="47">
        <v>1613</v>
      </c>
      <c r="S161" s="47">
        <v>56</v>
      </c>
      <c r="T161" s="47">
        <v>0.88</v>
      </c>
      <c r="U161" s="47">
        <v>24</v>
      </c>
      <c r="V161" s="37">
        <v>0</v>
      </c>
      <c r="W161" s="37">
        <v>0</v>
      </c>
      <c r="X161" s="37">
        <v>0</v>
      </c>
      <c r="Y161" s="37" t="s">
        <v>846</v>
      </c>
      <c r="Z161" s="37">
        <v>0.04</v>
      </c>
      <c r="AA161" s="37">
        <v>0.2</v>
      </c>
      <c r="AB161" s="37">
        <v>1.5</v>
      </c>
      <c r="AC161" s="37">
        <v>50</v>
      </c>
      <c r="AD161" s="37">
        <v>50</v>
      </c>
      <c r="AE161" s="37">
        <v>0</v>
      </c>
      <c r="AF161" s="37">
        <v>13.7</v>
      </c>
      <c r="AG161" s="3"/>
      <c r="AH161" s="8">
        <v>24</v>
      </c>
      <c r="AI161" s="3"/>
      <c r="AJ161" s="3"/>
      <c r="AK161" s="3"/>
      <c r="AL161" s="3"/>
      <c r="AM161" s="3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</row>
    <row r="162" spans="1:321">
      <c r="A162">
        <v>284</v>
      </c>
      <c r="B162" s="39">
        <v>5006</v>
      </c>
      <c r="C162" s="39" t="s">
        <v>847</v>
      </c>
      <c r="D162" s="39" t="s">
        <v>839</v>
      </c>
      <c r="E162" s="46">
        <v>0.72</v>
      </c>
      <c r="F162" s="46">
        <v>386</v>
      </c>
      <c r="G162" s="46">
        <v>92</v>
      </c>
      <c r="H162" s="46">
        <v>75</v>
      </c>
      <c r="I162" s="46">
        <v>1.7</v>
      </c>
      <c r="J162" s="46" t="s">
        <v>811</v>
      </c>
      <c r="K162" s="46">
        <v>17</v>
      </c>
      <c r="L162" s="46">
        <v>5.0999999999999996</v>
      </c>
      <c r="M162" s="46">
        <v>0.8</v>
      </c>
      <c r="N162" s="47">
        <v>28</v>
      </c>
      <c r="O162" s="47">
        <v>0.4</v>
      </c>
      <c r="P162" s="47">
        <v>38</v>
      </c>
      <c r="Q162" s="47">
        <v>22</v>
      </c>
      <c r="R162" s="47">
        <v>278</v>
      </c>
      <c r="S162" s="47">
        <v>3</v>
      </c>
      <c r="T162" s="47">
        <v>0</v>
      </c>
      <c r="U162" s="4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7.0000000000000007E-2</v>
      </c>
      <c r="AA162" s="37">
        <v>0.13</v>
      </c>
      <c r="AB162" s="37">
        <v>0.7</v>
      </c>
      <c r="AC162" s="37">
        <v>37</v>
      </c>
      <c r="AD162" s="37">
        <v>37</v>
      </c>
      <c r="AE162" s="37">
        <v>0</v>
      </c>
      <c r="AF162" s="37">
        <v>22</v>
      </c>
      <c r="AG162" s="3"/>
      <c r="AH162" s="8"/>
      <c r="AI162" s="3"/>
      <c r="AJ162" s="3"/>
      <c r="AK162" s="3"/>
      <c r="AL162" s="3"/>
      <c r="AM162" s="3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</row>
    <row r="163" spans="1:321">
      <c r="A163">
        <v>287</v>
      </c>
      <c r="B163" s="39">
        <v>5007</v>
      </c>
      <c r="C163" s="39" t="s">
        <v>848</v>
      </c>
      <c r="D163" s="39" t="s">
        <v>839</v>
      </c>
      <c r="E163" s="46">
        <v>0.84</v>
      </c>
      <c r="F163" s="46">
        <v>1292</v>
      </c>
      <c r="G163" s="46">
        <v>305</v>
      </c>
      <c r="H163" s="46">
        <v>17.2</v>
      </c>
      <c r="I163" s="46">
        <v>2.4</v>
      </c>
      <c r="J163" s="46">
        <v>0.2</v>
      </c>
      <c r="K163" s="46">
        <v>68.7</v>
      </c>
      <c r="L163" s="46">
        <v>9.6999999999999993</v>
      </c>
      <c r="M163" s="46">
        <v>1.9</v>
      </c>
      <c r="N163" s="47">
        <v>82</v>
      </c>
      <c r="O163" s="47">
        <v>2.6</v>
      </c>
      <c r="P163" s="47">
        <v>50</v>
      </c>
      <c r="Q163" s="47">
        <v>72</v>
      </c>
      <c r="R163" s="47">
        <v>730</v>
      </c>
      <c r="S163" s="47">
        <v>14</v>
      </c>
      <c r="T163" s="47">
        <v>0.6</v>
      </c>
      <c r="U163" s="47">
        <v>3</v>
      </c>
      <c r="V163" s="37">
        <v>2</v>
      </c>
      <c r="W163" s="37">
        <v>4</v>
      </c>
      <c r="X163" s="37">
        <v>0</v>
      </c>
      <c r="Y163" s="37">
        <v>23</v>
      </c>
      <c r="Z163" s="37">
        <v>0.03</v>
      </c>
      <c r="AA163" s="37">
        <v>0.13</v>
      </c>
      <c r="AB163" s="37">
        <v>1.4</v>
      </c>
      <c r="AC163" s="37">
        <v>19</v>
      </c>
      <c r="AD163" s="37">
        <v>19</v>
      </c>
      <c r="AE163" s="37">
        <v>0</v>
      </c>
      <c r="AF163" s="37">
        <v>5</v>
      </c>
      <c r="AG163" s="3"/>
      <c r="AH163" s="8"/>
      <c r="AI163" s="3"/>
      <c r="AJ163" s="3"/>
      <c r="AK163" s="3"/>
      <c r="AL163" s="3"/>
      <c r="AM163" s="3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</row>
    <row r="164" spans="1:321">
      <c r="A164">
        <v>288</v>
      </c>
      <c r="B164" s="39">
        <v>5008</v>
      </c>
      <c r="C164" s="39" t="s">
        <v>849</v>
      </c>
      <c r="D164" s="39" t="s">
        <v>839</v>
      </c>
      <c r="E164" s="46">
        <v>0.86</v>
      </c>
      <c r="F164" s="46">
        <v>645</v>
      </c>
      <c r="G164" s="46">
        <v>152</v>
      </c>
      <c r="H164" s="46">
        <v>60.2</v>
      </c>
      <c r="I164" s="46">
        <v>1.6</v>
      </c>
      <c r="J164" s="46">
        <v>0.1</v>
      </c>
      <c r="K164" s="46">
        <v>35.299999999999997</v>
      </c>
      <c r="L164" s="46" t="s">
        <v>850</v>
      </c>
      <c r="M164" s="46">
        <v>1</v>
      </c>
      <c r="N164" s="47">
        <v>34</v>
      </c>
      <c r="O164" s="47">
        <v>0.3</v>
      </c>
      <c r="P164" s="47">
        <v>24</v>
      </c>
      <c r="Q164" s="47">
        <v>28</v>
      </c>
      <c r="R164" s="47">
        <v>410</v>
      </c>
      <c r="S164" s="47">
        <v>7</v>
      </c>
      <c r="T164" s="47">
        <v>0.2</v>
      </c>
      <c r="U164" s="47">
        <v>1</v>
      </c>
      <c r="V164" s="38">
        <v>2</v>
      </c>
      <c r="W164" s="38">
        <v>3</v>
      </c>
      <c r="X164" s="38">
        <v>0</v>
      </c>
      <c r="Y164" s="38">
        <v>20</v>
      </c>
      <c r="Z164" s="38">
        <v>0.06</v>
      </c>
      <c r="AA164" s="38">
        <v>7.0000000000000007E-2</v>
      </c>
      <c r="AB164" s="38">
        <v>0.7</v>
      </c>
      <c r="AC164" s="38">
        <v>25</v>
      </c>
      <c r="AD164" s="38">
        <v>25</v>
      </c>
      <c r="AE164" s="38">
        <v>0</v>
      </c>
      <c r="AF164" s="38">
        <v>22</v>
      </c>
      <c r="AG164" s="3"/>
      <c r="AH164" s="8"/>
      <c r="AI164" s="3"/>
      <c r="AJ164" s="3"/>
      <c r="AK164" s="3"/>
      <c r="AL164" s="3"/>
      <c r="AM164" s="3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</row>
    <row r="165" spans="1:321">
      <c r="A165">
        <v>289</v>
      </c>
      <c r="B165" s="39">
        <v>5009</v>
      </c>
      <c r="C165" s="39" t="s">
        <v>851</v>
      </c>
      <c r="D165" s="39" t="s">
        <v>839</v>
      </c>
      <c r="E165" s="46">
        <v>0.28000000000000003</v>
      </c>
      <c r="F165" s="46">
        <v>1180</v>
      </c>
      <c r="G165" s="46">
        <v>280</v>
      </c>
      <c r="H165" s="46">
        <v>17.600000000000001</v>
      </c>
      <c r="I165" s="46">
        <v>2.8</v>
      </c>
      <c r="J165" s="46" t="s">
        <v>811</v>
      </c>
      <c r="K165" s="46">
        <v>58.3</v>
      </c>
      <c r="L165" s="46" t="s">
        <v>852</v>
      </c>
      <c r="M165" s="46">
        <v>5.9</v>
      </c>
      <c r="N165" s="47">
        <v>73</v>
      </c>
      <c r="O165" s="47">
        <v>18</v>
      </c>
      <c r="P165" s="47">
        <v>53</v>
      </c>
      <c r="Q165" s="47">
        <v>45</v>
      </c>
      <c r="R165" s="47">
        <v>862</v>
      </c>
      <c r="S165" s="47">
        <v>0.47</v>
      </c>
      <c r="T165" s="47">
        <v>3.4</v>
      </c>
      <c r="U165" s="47" t="s">
        <v>690</v>
      </c>
      <c r="V165" s="38" t="s">
        <v>690</v>
      </c>
      <c r="W165" s="38" t="s">
        <v>690</v>
      </c>
      <c r="X165" s="38">
        <v>0</v>
      </c>
      <c r="Y165" s="38" t="s">
        <v>690</v>
      </c>
      <c r="Z165" s="38">
        <v>0.05</v>
      </c>
      <c r="AA165" s="38">
        <v>0.1</v>
      </c>
      <c r="AB165" s="38" t="s">
        <v>690</v>
      </c>
      <c r="AC165" s="38">
        <v>0</v>
      </c>
      <c r="AD165" s="38" t="s">
        <v>690</v>
      </c>
      <c r="AE165" s="38">
        <v>0</v>
      </c>
      <c r="AF165" s="38" t="s">
        <v>690</v>
      </c>
      <c r="AG165" s="3"/>
      <c r="AH165" s="8"/>
      <c r="AI165" s="3"/>
      <c r="AJ165" s="3"/>
      <c r="AK165" s="3"/>
      <c r="AL165" s="3"/>
      <c r="AM165" s="3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0"/>
      <c r="JJ165" s="30"/>
      <c r="JK165" s="30"/>
      <c r="JL165" s="30"/>
      <c r="JM165" s="30"/>
      <c r="JN165" s="30"/>
      <c r="JO165" s="30"/>
      <c r="JP165" s="30"/>
      <c r="JQ165" s="30"/>
      <c r="JR165" s="30"/>
      <c r="JS165" s="30"/>
      <c r="JT165" s="30"/>
      <c r="JU165" s="30"/>
      <c r="JV165" s="30"/>
      <c r="JW165" s="30"/>
      <c r="JX165" s="30"/>
      <c r="JY165" s="30"/>
      <c r="JZ165" s="30"/>
      <c r="KA165" s="30"/>
      <c r="KB165" s="30"/>
      <c r="KC165" s="30"/>
      <c r="KD165" s="30"/>
      <c r="KE165" s="30"/>
      <c r="KF165" s="30"/>
      <c r="KG165" s="30"/>
      <c r="KH165" s="30"/>
      <c r="KI165" s="30"/>
      <c r="KJ165" s="30"/>
      <c r="KK165" s="30"/>
      <c r="KL165" s="30"/>
      <c r="KM165" s="30"/>
      <c r="KN165" s="30"/>
      <c r="KO165" s="30"/>
      <c r="KP165" s="30"/>
      <c r="KQ165" s="30"/>
      <c r="KR165" s="30"/>
      <c r="KS165" s="30"/>
      <c r="KT165" s="30"/>
      <c r="KU165" s="30"/>
      <c r="KV165" s="30"/>
      <c r="KW165" s="30"/>
      <c r="KX165" s="30"/>
      <c r="KY165" s="30"/>
      <c r="KZ165" s="30"/>
      <c r="LA165" s="30"/>
      <c r="LB165" s="30"/>
      <c r="LC165" s="30"/>
      <c r="LD165" s="30"/>
      <c r="LE165" s="30"/>
      <c r="LF165" s="30"/>
      <c r="LG165" s="30"/>
      <c r="LH165" s="30"/>
      <c r="LI165" s="30"/>
    </row>
    <row r="166" spans="1:321">
      <c r="A166">
        <v>290</v>
      </c>
      <c r="B166" s="39">
        <v>5010</v>
      </c>
      <c r="C166" s="39" t="s">
        <v>853</v>
      </c>
      <c r="D166" s="39" t="s">
        <v>839</v>
      </c>
      <c r="E166" s="46">
        <v>0.95</v>
      </c>
      <c r="F166" s="46">
        <v>302</v>
      </c>
      <c r="G166" s="46">
        <v>71</v>
      </c>
      <c r="H166" s="46">
        <v>80.7</v>
      </c>
      <c r="I166" s="46">
        <v>0.6</v>
      </c>
      <c r="J166" s="46">
        <v>0.1</v>
      </c>
      <c r="K166" s="46">
        <v>16</v>
      </c>
      <c r="L166" s="46">
        <v>2</v>
      </c>
      <c r="M166" s="46">
        <v>0.6</v>
      </c>
      <c r="N166" s="47">
        <v>14</v>
      </c>
      <c r="O166" s="47">
        <v>0.3</v>
      </c>
      <c r="P166" s="47">
        <v>7.1</v>
      </c>
      <c r="Q166" s="47">
        <v>24</v>
      </c>
      <c r="R166" s="47">
        <v>171</v>
      </c>
      <c r="S166" s="47">
        <v>3</v>
      </c>
      <c r="T166" s="47">
        <v>0.1</v>
      </c>
      <c r="U166" s="47">
        <v>0</v>
      </c>
      <c r="V166" s="38">
        <v>2</v>
      </c>
      <c r="W166" s="38">
        <v>5</v>
      </c>
      <c r="X166" s="38">
        <v>0</v>
      </c>
      <c r="Y166" s="38">
        <v>29</v>
      </c>
      <c r="Z166" s="38">
        <v>0.03</v>
      </c>
      <c r="AA166" s="38">
        <v>0.03</v>
      </c>
      <c r="AB166" s="38">
        <v>0.2</v>
      </c>
      <c r="AC166" s="38">
        <v>4</v>
      </c>
      <c r="AD166" s="38">
        <v>4</v>
      </c>
      <c r="AE166" s="38">
        <v>0</v>
      </c>
      <c r="AF166" s="38">
        <v>14</v>
      </c>
      <c r="AG166" s="3"/>
      <c r="AH166" s="8"/>
      <c r="AI166" s="3"/>
      <c r="AJ166" s="3"/>
      <c r="AK166" s="3"/>
      <c r="AL166" s="3"/>
      <c r="AM166" s="3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0"/>
      <c r="JJ166" s="30"/>
      <c r="JK166" s="30"/>
      <c r="JL166" s="30"/>
      <c r="JM166" s="30"/>
      <c r="JN166" s="30"/>
      <c r="JO166" s="30"/>
      <c r="JP166" s="30"/>
      <c r="JQ166" s="30"/>
      <c r="JR166" s="30"/>
      <c r="JS166" s="30"/>
      <c r="JT166" s="30"/>
      <c r="JU166" s="30"/>
      <c r="JV166" s="30"/>
      <c r="JW166" s="30"/>
      <c r="JX166" s="30"/>
      <c r="JY166" s="30"/>
      <c r="JZ166" s="30"/>
      <c r="KA166" s="30"/>
      <c r="KB166" s="30"/>
      <c r="KC166" s="30"/>
      <c r="KD166" s="30"/>
      <c r="KE166" s="30"/>
      <c r="KF166" s="30"/>
      <c r="KG166" s="30"/>
      <c r="KH166" s="30"/>
      <c r="KI166" s="30"/>
      <c r="KJ166" s="30"/>
      <c r="KK166" s="30"/>
      <c r="KL166" s="30"/>
      <c r="KM166" s="30"/>
      <c r="KN166" s="30"/>
      <c r="KO166" s="30"/>
      <c r="KP166" s="30"/>
      <c r="KQ166" s="30"/>
      <c r="KR166" s="30"/>
      <c r="KS166" s="30"/>
      <c r="KT166" s="30"/>
      <c r="KU166" s="30"/>
      <c r="KV166" s="30"/>
      <c r="KW166" s="30"/>
      <c r="KX166" s="30"/>
      <c r="KY166" s="30"/>
      <c r="KZ166" s="30"/>
      <c r="LA166" s="30"/>
      <c r="LB166" s="30"/>
      <c r="LC166" s="30"/>
      <c r="LD166" s="30"/>
      <c r="LE166" s="30"/>
      <c r="LF166" s="30"/>
      <c r="LG166" s="30"/>
      <c r="LH166" s="30"/>
      <c r="LI166" s="30"/>
    </row>
    <row r="167" spans="1:321">
      <c r="A167">
        <v>291</v>
      </c>
      <c r="B167" s="39">
        <v>5011</v>
      </c>
      <c r="C167" s="39" t="s">
        <v>854</v>
      </c>
      <c r="D167" s="39" t="s">
        <v>839</v>
      </c>
      <c r="E167" s="46">
        <v>1</v>
      </c>
      <c r="F167" s="46">
        <v>196</v>
      </c>
      <c r="G167" s="46">
        <v>48</v>
      </c>
      <c r="H167" s="46">
        <v>80.7</v>
      </c>
      <c r="I167" s="46">
        <v>1.1000000000000001</v>
      </c>
      <c r="J167" s="46">
        <v>1.1000000000000001</v>
      </c>
      <c r="K167" s="46">
        <v>0.9</v>
      </c>
      <c r="L167" s="46">
        <v>15.5</v>
      </c>
      <c r="M167" s="46">
        <v>0.8</v>
      </c>
      <c r="N167" s="47">
        <v>20</v>
      </c>
      <c r="O167" s="47">
        <v>0.4</v>
      </c>
      <c r="P167" s="47">
        <v>18</v>
      </c>
      <c r="Q167" s="47">
        <v>31</v>
      </c>
      <c r="R167" s="47">
        <v>334</v>
      </c>
      <c r="S167" s="47">
        <v>1</v>
      </c>
      <c r="T167" s="47">
        <v>0.26</v>
      </c>
      <c r="U167" s="47" t="s">
        <v>545</v>
      </c>
      <c r="V167" s="38">
        <v>22</v>
      </c>
      <c r="W167" s="38">
        <v>45</v>
      </c>
      <c r="X167" s="38">
        <v>0</v>
      </c>
      <c r="Y167" s="38">
        <v>267</v>
      </c>
      <c r="Z167" s="38">
        <v>0.06</v>
      </c>
      <c r="AA167" s="38">
        <v>0.05</v>
      </c>
      <c r="AB167" s="38">
        <v>0.6</v>
      </c>
      <c r="AC167" s="38">
        <v>16</v>
      </c>
      <c r="AD167" s="38">
        <v>16</v>
      </c>
      <c r="AE167" s="38">
        <v>0</v>
      </c>
      <c r="AF167" s="38">
        <v>222</v>
      </c>
      <c r="AG167" s="3"/>
      <c r="AH167" s="8">
        <v>42</v>
      </c>
      <c r="AI167" s="3"/>
      <c r="AJ167" s="3"/>
      <c r="AK167" s="3"/>
      <c r="AL167" s="3"/>
      <c r="AM167" s="3"/>
      <c r="AN167" s="40">
        <v>42.749000000000009</v>
      </c>
      <c r="AO167" s="40">
        <v>70</v>
      </c>
      <c r="AP167" s="40">
        <v>29.946000000000005</v>
      </c>
      <c r="AQ167" s="40">
        <v>9.6564999999999994</v>
      </c>
      <c r="AR167" s="40">
        <v>11.067</v>
      </c>
      <c r="AS167" s="40">
        <v>16.817499999999999</v>
      </c>
      <c r="AT167" s="40">
        <v>28.535499999999999</v>
      </c>
      <c r="AU167" s="40">
        <v>40.904500000000006</v>
      </c>
      <c r="AV167" s="40">
        <v>8.3544999999999998</v>
      </c>
      <c r="AW167" s="40">
        <v>52.500000000000007</v>
      </c>
      <c r="AX167" s="40">
        <v>35.913500000000006</v>
      </c>
      <c r="AY167" s="40">
        <v>19.964000000000002</v>
      </c>
      <c r="AZ167" s="40">
        <v>60</v>
      </c>
      <c r="BA167" s="40">
        <v>135</v>
      </c>
      <c r="BB167" s="40">
        <v>234.99999999999991</v>
      </c>
      <c r="BC167" s="40">
        <v>100</v>
      </c>
      <c r="BD167" s="40">
        <v>61.519500000000001</v>
      </c>
      <c r="BE167" s="40">
        <v>60</v>
      </c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0"/>
      <c r="JJ167" s="30"/>
      <c r="JK167" s="30"/>
      <c r="JL167" s="30"/>
      <c r="JM167" s="30"/>
      <c r="JN167" s="30"/>
      <c r="JO167" s="30"/>
      <c r="JP167" s="30"/>
      <c r="JQ167" s="30"/>
      <c r="JR167" s="30"/>
      <c r="JS167" s="30"/>
      <c r="JT167" s="30"/>
      <c r="JU167" s="30"/>
      <c r="JV167" s="30"/>
      <c r="JW167" s="30"/>
      <c r="JX167" s="30"/>
      <c r="JY167" s="30"/>
      <c r="JZ167" s="30"/>
      <c r="KA167" s="30"/>
      <c r="KB167" s="30"/>
      <c r="KC167" s="30"/>
      <c r="KD167" s="30"/>
      <c r="KE167" s="30"/>
      <c r="KF167" s="30"/>
      <c r="KG167" s="30"/>
      <c r="KH167" s="30"/>
      <c r="KI167" s="30"/>
      <c r="KJ167" s="30"/>
      <c r="KK167" s="30"/>
      <c r="KL167" s="30"/>
      <c r="KM167" s="30"/>
      <c r="KN167" s="30"/>
      <c r="KO167" s="30"/>
      <c r="KP167" s="30"/>
      <c r="KQ167" s="30"/>
      <c r="KR167" s="30"/>
      <c r="KS167" s="30"/>
      <c r="KT167" s="30"/>
      <c r="KU167" s="30"/>
      <c r="KV167" s="30"/>
      <c r="KW167" s="30"/>
      <c r="KX167" s="30"/>
      <c r="KY167" s="30"/>
      <c r="KZ167" s="30"/>
      <c r="LA167" s="30"/>
      <c r="LB167" s="30"/>
      <c r="LC167" s="30"/>
      <c r="LD167" s="30"/>
      <c r="LE167" s="30"/>
      <c r="LF167" s="30"/>
      <c r="LG167" s="30"/>
      <c r="LH167" s="30"/>
      <c r="LI167" s="30"/>
    </row>
    <row r="168" spans="1:321">
      <c r="A168">
        <v>294</v>
      </c>
      <c r="B168" s="39">
        <v>5012</v>
      </c>
      <c r="C168" s="39" t="s">
        <v>855</v>
      </c>
      <c r="D168" s="39" t="s">
        <v>839</v>
      </c>
      <c r="E168" s="46">
        <v>0.23</v>
      </c>
      <c r="F168" s="46">
        <v>403</v>
      </c>
      <c r="G168" s="46">
        <v>95</v>
      </c>
      <c r="H168" s="46">
        <v>73.2</v>
      </c>
      <c r="I168" s="46">
        <v>1.4</v>
      </c>
      <c r="J168" s="46" t="s">
        <v>649</v>
      </c>
      <c r="K168" s="46">
        <v>20.5</v>
      </c>
      <c r="L168" s="46">
        <v>2.8</v>
      </c>
      <c r="M168" s="46">
        <v>1.9</v>
      </c>
      <c r="N168" s="47">
        <v>35</v>
      </c>
      <c r="O168" s="47">
        <v>0</v>
      </c>
      <c r="P168" s="47">
        <v>32</v>
      </c>
      <c r="Q168" s="47">
        <v>23</v>
      </c>
      <c r="R168" s="47">
        <v>279</v>
      </c>
      <c r="S168" s="47">
        <v>2</v>
      </c>
      <c r="T168" s="47">
        <v>0.76</v>
      </c>
      <c r="U168" s="47">
        <v>0</v>
      </c>
      <c r="V168" s="38">
        <v>7</v>
      </c>
      <c r="W168" s="38">
        <v>15</v>
      </c>
      <c r="X168" s="38">
        <v>0</v>
      </c>
      <c r="Y168" s="38">
        <v>90</v>
      </c>
      <c r="Z168" s="38">
        <v>7.0000000000000007E-2</v>
      </c>
      <c r="AA168" s="38">
        <v>0.13</v>
      </c>
      <c r="AB168" s="38">
        <v>0.7</v>
      </c>
      <c r="AC168" s="38">
        <v>19</v>
      </c>
      <c r="AD168" s="38">
        <v>19</v>
      </c>
      <c r="AE168" s="38">
        <v>0</v>
      </c>
      <c r="AF168" s="38">
        <v>7</v>
      </c>
      <c r="AG168" s="3"/>
      <c r="AH168" s="8" t="s">
        <v>545</v>
      </c>
      <c r="AI168" s="3"/>
      <c r="AJ168" s="3"/>
      <c r="AK168" s="3"/>
      <c r="AL168" s="3"/>
      <c r="AM168" s="3"/>
      <c r="AN168" s="40">
        <v>49.252625000000009</v>
      </c>
      <c r="AO168" s="40">
        <v>95.400499999999994</v>
      </c>
      <c r="AP168" s="40">
        <v>46.853499999999997</v>
      </c>
      <c r="AQ168" s="40">
        <v>7.6207500000000001</v>
      </c>
      <c r="AR168" s="40">
        <v>7.0562500000000004</v>
      </c>
      <c r="AS168" s="40">
        <v>63.365125000000013</v>
      </c>
      <c r="AT168" s="40">
        <v>85</v>
      </c>
      <c r="AU168" s="40">
        <v>61.389375000000001</v>
      </c>
      <c r="AV168" s="40">
        <v>8.7497500000000006</v>
      </c>
      <c r="AW168" s="40">
        <v>73.10275</v>
      </c>
      <c r="AX168" s="40">
        <v>45.442250000000008</v>
      </c>
      <c r="AY168" s="40">
        <v>23.003374999999998</v>
      </c>
      <c r="AZ168" s="40">
        <v>86.933000000000007</v>
      </c>
      <c r="BA168" s="40">
        <v>370.73537499999998</v>
      </c>
      <c r="BB168" s="40">
        <v>130.39949999999999</v>
      </c>
      <c r="BC168" s="40">
        <v>76.20750000000001</v>
      </c>
      <c r="BD168" s="40">
        <v>85</v>
      </c>
      <c r="BE168" s="40">
        <v>76.066375000000008</v>
      </c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  <c r="JR168" s="30"/>
      <c r="JS168" s="30"/>
      <c r="JT168" s="30"/>
      <c r="JU168" s="30"/>
      <c r="JV168" s="30"/>
      <c r="JW168" s="30"/>
      <c r="JX168" s="30"/>
      <c r="JY168" s="30"/>
      <c r="JZ168" s="30"/>
      <c r="KA168" s="30"/>
      <c r="KB168" s="30"/>
      <c r="KC168" s="30"/>
      <c r="KD168" s="30"/>
      <c r="KE168" s="30"/>
      <c r="KF168" s="30"/>
      <c r="KG168" s="30"/>
      <c r="KH168" s="30"/>
      <c r="KI168" s="30"/>
      <c r="KJ168" s="30"/>
      <c r="KK168" s="30"/>
      <c r="KL168" s="30"/>
      <c r="KM168" s="30"/>
      <c r="KN168" s="30"/>
      <c r="KO168" s="30"/>
      <c r="KP168" s="30"/>
      <c r="KQ168" s="30"/>
      <c r="KR168" s="30"/>
      <c r="KS168" s="30"/>
      <c r="KT168" s="30"/>
      <c r="KU168" s="30"/>
      <c r="KV168" s="30"/>
      <c r="KW168" s="30"/>
      <c r="KX168" s="30"/>
      <c r="KY168" s="30"/>
      <c r="KZ168" s="30"/>
      <c r="LA168" s="30"/>
      <c r="LB168" s="30"/>
      <c r="LC168" s="30"/>
      <c r="LD168" s="30"/>
      <c r="LE168" s="30"/>
      <c r="LF168" s="30"/>
      <c r="LG168" s="30"/>
      <c r="LH168" s="30"/>
      <c r="LI168" s="30"/>
    </row>
    <row r="169" spans="1:321">
      <c r="A169">
        <v>295</v>
      </c>
      <c r="B169" s="39">
        <v>5013</v>
      </c>
      <c r="C169" s="39" t="s">
        <v>856</v>
      </c>
      <c r="D169" s="39" t="s">
        <v>839</v>
      </c>
      <c r="E169" s="46">
        <v>1</v>
      </c>
      <c r="F169" s="46">
        <v>198</v>
      </c>
      <c r="G169" s="46">
        <v>47</v>
      </c>
      <c r="H169" s="46">
        <v>87</v>
      </c>
      <c r="I169" s="46">
        <v>0.6</v>
      </c>
      <c r="J169" s="46">
        <v>0.2</v>
      </c>
      <c r="K169" s="46">
        <v>9.5</v>
      </c>
      <c r="L169" s="46">
        <v>2.5</v>
      </c>
      <c r="M169" s="46">
        <v>0.25</v>
      </c>
      <c r="N169" s="47">
        <v>20</v>
      </c>
      <c r="O169" s="47">
        <v>0.3</v>
      </c>
      <c r="P169" s="47">
        <v>12</v>
      </c>
      <c r="Q169" s="47">
        <v>10</v>
      </c>
      <c r="R169" s="47">
        <v>120</v>
      </c>
      <c r="S169" s="47">
        <v>2</v>
      </c>
      <c r="T169" s="47">
        <v>0</v>
      </c>
      <c r="U169" s="47">
        <v>0</v>
      </c>
      <c r="V169" s="38">
        <v>1</v>
      </c>
      <c r="W169" s="38">
        <v>2</v>
      </c>
      <c r="X169" s="38">
        <v>0</v>
      </c>
      <c r="Y169" s="38">
        <v>10</v>
      </c>
      <c r="Z169" s="38">
        <v>0.02</v>
      </c>
      <c r="AA169" s="38">
        <v>0.01</v>
      </c>
      <c r="AB169" s="38">
        <v>0.2</v>
      </c>
      <c r="AC169" s="38">
        <v>11</v>
      </c>
      <c r="AD169" s="38">
        <v>11</v>
      </c>
      <c r="AE169" s="38">
        <v>0</v>
      </c>
      <c r="AF169" s="38">
        <v>44</v>
      </c>
      <c r="AG169" s="3"/>
      <c r="AH169" s="8"/>
      <c r="AI169" s="3"/>
      <c r="AJ169" s="3"/>
      <c r="AK169" s="3"/>
      <c r="AL169" s="3"/>
      <c r="AM169" s="3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</row>
    <row r="170" spans="1:321">
      <c r="A170">
        <v>296</v>
      </c>
      <c r="B170" s="39">
        <v>5014</v>
      </c>
      <c r="C170" s="39" t="s">
        <v>857</v>
      </c>
      <c r="D170" s="39" t="s">
        <v>839</v>
      </c>
      <c r="E170" s="46">
        <v>1</v>
      </c>
      <c r="F170" s="46">
        <v>213</v>
      </c>
      <c r="G170" s="46">
        <v>52</v>
      </c>
      <c r="H170" s="46">
        <v>81.599999999999994</v>
      </c>
      <c r="I170" s="46">
        <v>1.5</v>
      </c>
      <c r="J170" s="46">
        <v>0.3</v>
      </c>
      <c r="K170" s="46">
        <v>5.4</v>
      </c>
      <c r="L170" s="46">
        <v>10.6</v>
      </c>
      <c r="M170" s="46">
        <v>0.6</v>
      </c>
      <c r="N170" s="47">
        <v>134</v>
      </c>
      <c r="O170" s="47">
        <v>0.8</v>
      </c>
      <c r="P170" s="47">
        <v>15</v>
      </c>
      <c r="Q170" s="47">
        <v>12</v>
      </c>
      <c r="R170" s="47">
        <v>160</v>
      </c>
      <c r="S170" s="47">
        <v>6</v>
      </c>
      <c r="T170" s="47">
        <v>0.25</v>
      </c>
      <c r="U170" s="47">
        <v>1</v>
      </c>
      <c r="V170" s="38">
        <v>3</v>
      </c>
      <c r="W170" s="38">
        <v>5</v>
      </c>
      <c r="X170" s="38">
        <v>0</v>
      </c>
      <c r="Y170" s="38">
        <v>30</v>
      </c>
      <c r="Z170" s="38">
        <v>0.06</v>
      </c>
      <c r="AA170" s="38">
        <v>0.08</v>
      </c>
      <c r="AB170" s="38">
        <v>0.4</v>
      </c>
      <c r="AC170" s="38">
        <v>13</v>
      </c>
      <c r="AD170" s="38">
        <v>13</v>
      </c>
      <c r="AE170" s="38">
        <v>0</v>
      </c>
      <c r="AF170" s="38">
        <v>129</v>
      </c>
      <c r="AG170" s="3"/>
      <c r="AH170" s="8"/>
      <c r="AI170" s="3"/>
      <c r="AJ170" s="3"/>
      <c r="AK170" s="3"/>
      <c r="AL170" s="3"/>
      <c r="AM170" s="3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</row>
    <row r="171" spans="1:321">
      <c r="A171">
        <v>297</v>
      </c>
      <c r="B171" s="39">
        <v>5015</v>
      </c>
      <c r="C171" s="39" t="s">
        <v>858</v>
      </c>
      <c r="D171" s="39" t="s">
        <v>839</v>
      </c>
      <c r="E171" s="46">
        <v>0.66</v>
      </c>
      <c r="F171" s="46">
        <v>155</v>
      </c>
      <c r="G171" s="46">
        <v>37</v>
      </c>
      <c r="H171" s="46">
        <v>89.5</v>
      </c>
      <c r="I171" s="46">
        <v>0.82</v>
      </c>
      <c r="J171" s="46">
        <v>0.2</v>
      </c>
      <c r="K171" s="46">
        <v>6.7</v>
      </c>
      <c r="L171" s="46">
        <v>2.5</v>
      </c>
      <c r="M171" s="46">
        <v>0.3</v>
      </c>
      <c r="N171" s="47">
        <v>33</v>
      </c>
      <c r="O171" s="47">
        <v>0.3</v>
      </c>
      <c r="P171" s="47">
        <v>15</v>
      </c>
      <c r="Q171" s="47">
        <v>16</v>
      </c>
      <c r="R171" s="47">
        <v>120</v>
      </c>
      <c r="S171" s="47">
        <v>2</v>
      </c>
      <c r="T171" s="47">
        <v>0.1</v>
      </c>
      <c r="U171" s="47">
        <v>0</v>
      </c>
      <c r="V171" s="38">
        <v>1</v>
      </c>
      <c r="W171" s="38">
        <v>2</v>
      </c>
      <c r="X171" s="38">
        <v>0</v>
      </c>
      <c r="Y171" s="38">
        <v>10</v>
      </c>
      <c r="Z171" s="38">
        <v>0.03</v>
      </c>
      <c r="AA171" s="38">
        <v>0.02</v>
      </c>
      <c r="AB171" s="38">
        <v>0.2</v>
      </c>
      <c r="AC171" s="38">
        <v>11</v>
      </c>
      <c r="AD171" s="38">
        <v>11</v>
      </c>
      <c r="AE171" s="38">
        <v>0</v>
      </c>
      <c r="AF171" s="38">
        <v>44</v>
      </c>
      <c r="AG171" s="3"/>
      <c r="AH171" s="8"/>
      <c r="AI171" s="3"/>
      <c r="AJ171" s="3"/>
      <c r="AK171" s="3"/>
      <c r="AL171" s="3"/>
      <c r="AM171" s="3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0"/>
      <c r="JJ171" s="30"/>
      <c r="JK171" s="30"/>
      <c r="JL171" s="30"/>
      <c r="JM171" s="30"/>
      <c r="JN171" s="30"/>
      <c r="JO171" s="30"/>
      <c r="JP171" s="30"/>
      <c r="JQ171" s="30"/>
      <c r="JR171" s="30"/>
      <c r="JS171" s="30"/>
      <c r="JT171" s="30"/>
      <c r="JU171" s="30"/>
      <c r="JV171" s="30"/>
      <c r="JW171" s="30"/>
      <c r="JX171" s="30"/>
      <c r="JY171" s="30"/>
      <c r="JZ171" s="30"/>
      <c r="KA171" s="30"/>
      <c r="KB171" s="30"/>
      <c r="KC171" s="30"/>
      <c r="KD171" s="30"/>
      <c r="KE171" s="30"/>
      <c r="KF171" s="30"/>
      <c r="KG171" s="30"/>
      <c r="KH171" s="30"/>
      <c r="KI171" s="30"/>
      <c r="KJ171" s="30"/>
      <c r="KK171" s="30"/>
      <c r="KL171" s="30"/>
      <c r="KM171" s="30"/>
      <c r="KN171" s="30"/>
      <c r="KO171" s="30"/>
      <c r="KP171" s="30"/>
      <c r="KQ171" s="30"/>
      <c r="KR171" s="30"/>
      <c r="KS171" s="30"/>
      <c r="KT171" s="30"/>
      <c r="KU171" s="30"/>
      <c r="KV171" s="30"/>
      <c r="KW171" s="30"/>
      <c r="KX171" s="30"/>
      <c r="KY171" s="30"/>
      <c r="KZ171" s="30"/>
      <c r="LA171" s="30"/>
      <c r="LB171" s="30"/>
      <c r="LC171" s="30"/>
      <c r="LD171" s="30"/>
      <c r="LE171" s="30"/>
      <c r="LF171" s="30"/>
      <c r="LG171" s="30"/>
      <c r="LH171" s="30"/>
      <c r="LI171" s="30"/>
    </row>
    <row r="172" spans="1:321">
      <c r="A172">
        <v>298</v>
      </c>
      <c r="B172" s="39">
        <v>5016</v>
      </c>
      <c r="C172" s="39" t="s">
        <v>859</v>
      </c>
      <c r="D172" s="39" t="s">
        <v>839</v>
      </c>
      <c r="E172" s="46">
        <v>1</v>
      </c>
      <c r="F172" s="46">
        <v>125</v>
      </c>
      <c r="G172" s="46">
        <v>30</v>
      </c>
      <c r="H172" s="46">
        <v>90.3</v>
      </c>
      <c r="I172" s="46">
        <v>0.7</v>
      </c>
      <c r="J172" s="46">
        <v>0.2</v>
      </c>
      <c r="K172" s="46">
        <v>4.3</v>
      </c>
      <c r="L172" s="46">
        <v>4.0999999999999996</v>
      </c>
      <c r="M172" s="46">
        <v>0.4</v>
      </c>
      <c r="N172" s="47">
        <v>26</v>
      </c>
      <c r="O172" s="47">
        <v>0.3</v>
      </c>
      <c r="P172" s="47">
        <v>11</v>
      </c>
      <c r="Q172" s="47">
        <v>20</v>
      </c>
      <c r="R172" s="47">
        <v>150</v>
      </c>
      <c r="S172" s="47">
        <v>3</v>
      </c>
      <c r="T172" s="47">
        <v>0</v>
      </c>
      <c r="U172" s="47">
        <v>0</v>
      </c>
      <c r="V172" s="38">
        <v>2</v>
      </c>
      <c r="W172" s="38">
        <v>5</v>
      </c>
      <c r="X172" s="38">
        <v>0</v>
      </c>
      <c r="Y172" s="38">
        <v>28</v>
      </c>
      <c r="Z172" s="38">
        <v>0.03</v>
      </c>
      <c r="AA172" s="38">
        <v>0.02</v>
      </c>
      <c r="AB172" s="38">
        <v>0.2</v>
      </c>
      <c r="AC172" s="38">
        <v>6</v>
      </c>
      <c r="AD172" s="38">
        <v>6</v>
      </c>
      <c r="AE172" s="38">
        <v>0</v>
      </c>
      <c r="AF172" s="38">
        <v>41</v>
      </c>
      <c r="AG172" s="3"/>
      <c r="AH172" s="8"/>
      <c r="AI172" s="3"/>
      <c r="AJ172" s="3"/>
      <c r="AK172" s="3"/>
      <c r="AL172" s="3"/>
      <c r="AM172" s="3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0"/>
      <c r="JJ172" s="30"/>
      <c r="JK172" s="30"/>
      <c r="JL172" s="30"/>
      <c r="JM172" s="30"/>
      <c r="JN172" s="30"/>
      <c r="JO172" s="30"/>
      <c r="JP172" s="30"/>
      <c r="JQ172" s="30"/>
      <c r="JR172" s="30"/>
      <c r="JS172" s="30"/>
      <c r="JT172" s="30"/>
      <c r="JU172" s="30"/>
      <c r="JV172" s="30"/>
      <c r="JW172" s="30"/>
      <c r="JX172" s="30"/>
      <c r="JY172" s="30"/>
      <c r="JZ172" s="30"/>
      <c r="KA172" s="30"/>
      <c r="KB172" s="30"/>
      <c r="KC172" s="30"/>
      <c r="KD172" s="30"/>
      <c r="KE172" s="30"/>
      <c r="KF172" s="30"/>
      <c r="KG172" s="30"/>
      <c r="KH172" s="30"/>
      <c r="KI172" s="30"/>
      <c r="KJ172" s="30"/>
      <c r="KK172" s="30"/>
      <c r="KL172" s="30"/>
      <c r="KM172" s="30"/>
      <c r="KN172" s="30"/>
      <c r="KO172" s="30"/>
      <c r="KP172" s="30"/>
      <c r="KQ172" s="30"/>
      <c r="KR172" s="30"/>
      <c r="KS172" s="30"/>
      <c r="KT172" s="30"/>
      <c r="KU172" s="30"/>
      <c r="KV172" s="30"/>
      <c r="KW172" s="30"/>
      <c r="KX172" s="30"/>
      <c r="KY172" s="30"/>
      <c r="KZ172" s="30"/>
      <c r="LA172" s="30"/>
      <c r="LB172" s="30"/>
      <c r="LC172" s="30"/>
      <c r="LD172" s="30"/>
      <c r="LE172" s="30"/>
      <c r="LF172" s="30"/>
      <c r="LG172" s="30"/>
      <c r="LH172" s="30"/>
      <c r="LI172" s="30"/>
    </row>
    <row r="173" spans="1:321">
      <c r="A173">
        <v>301</v>
      </c>
      <c r="B173" s="39">
        <v>5017</v>
      </c>
      <c r="C173" s="39" t="s">
        <v>860</v>
      </c>
      <c r="D173" s="39" t="s">
        <v>839</v>
      </c>
      <c r="E173" s="46">
        <v>0.7</v>
      </c>
      <c r="F173" s="46">
        <v>178</v>
      </c>
      <c r="G173" s="46">
        <v>42</v>
      </c>
      <c r="H173" s="46">
        <v>87.1</v>
      </c>
      <c r="I173" s="46">
        <v>0.7</v>
      </c>
      <c r="J173" s="46">
        <v>0.2</v>
      </c>
      <c r="K173" s="46">
        <v>7.4</v>
      </c>
      <c r="L173" s="46">
        <v>4.0999999999999996</v>
      </c>
      <c r="M173" s="46">
        <v>0.6</v>
      </c>
      <c r="N173" s="47">
        <v>22</v>
      </c>
      <c r="O173" s="47">
        <v>0</v>
      </c>
      <c r="P173" s="47">
        <v>11</v>
      </c>
      <c r="Q173" s="47">
        <v>20</v>
      </c>
      <c r="R173" s="47">
        <v>150</v>
      </c>
      <c r="S173" s="47">
        <v>3</v>
      </c>
      <c r="T173" s="47">
        <v>0.1</v>
      </c>
      <c r="U173" s="47">
        <v>0</v>
      </c>
      <c r="V173" s="37">
        <v>3</v>
      </c>
      <c r="W173" s="37">
        <v>5</v>
      </c>
      <c r="X173" s="37">
        <v>0</v>
      </c>
      <c r="Y173" s="37">
        <v>31</v>
      </c>
      <c r="Z173" s="37">
        <v>0.02</v>
      </c>
      <c r="AA173" s="37">
        <v>0.03</v>
      </c>
      <c r="AB173" s="37">
        <v>0.2</v>
      </c>
      <c r="AC173" s="37">
        <v>8</v>
      </c>
      <c r="AD173" s="37">
        <v>8</v>
      </c>
      <c r="AE173" s="37">
        <v>0</v>
      </c>
      <c r="AF173" s="37">
        <v>55</v>
      </c>
      <c r="AG173" s="3"/>
      <c r="AH173" s="8"/>
      <c r="AI173" s="3"/>
      <c r="AJ173" s="3"/>
      <c r="AK173" s="3"/>
      <c r="AL173" s="3"/>
      <c r="AM173" s="3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</row>
    <row r="174" spans="1:321">
      <c r="A174">
        <v>302</v>
      </c>
      <c r="B174" s="39">
        <v>5018</v>
      </c>
      <c r="C174" s="39" t="s">
        <v>861</v>
      </c>
      <c r="D174" s="39" t="s">
        <v>839</v>
      </c>
      <c r="E174" s="46">
        <v>0.75</v>
      </c>
      <c r="F174" s="46">
        <v>214</v>
      </c>
      <c r="G174" s="46">
        <v>51</v>
      </c>
      <c r="H174" s="46">
        <v>84.6</v>
      </c>
      <c r="I174" s="46">
        <v>0.62</v>
      </c>
      <c r="J174" s="46">
        <v>0.2</v>
      </c>
      <c r="K174" s="46">
        <v>9.5</v>
      </c>
      <c r="L174" s="46">
        <v>4.51</v>
      </c>
      <c r="M174" s="46">
        <v>0.7</v>
      </c>
      <c r="N174" s="47">
        <v>13</v>
      </c>
      <c r="O174" s="47">
        <v>0.5</v>
      </c>
      <c r="P174" s="47">
        <v>13</v>
      </c>
      <c r="Q174" s="47">
        <v>20</v>
      </c>
      <c r="R174" s="47">
        <v>180</v>
      </c>
      <c r="S174" s="47">
        <v>2</v>
      </c>
      <c r="T174" s="47">
        <v>0.22</v>
      </c>
      <c r="U174" s="47" t="s">
        <v>545</v>
      </c>
      <c r="V174" s="37">
        <v>45</v>
      </c>
      <c r="W174" s="37">
        <v>89</v>
      </c>
      <c r="X174" s="37">
        <v>0</v>
      </c>
      <c r="Y174" s="37">
        <v>537</v>
      </c>
      <c r="Z174" s="37">
        <v>0.02</v>
      </c>
      <c r="AA174" s="37">
        <v>0.04</v>
      </c>
      <c r="AB174" s="37">
        <v>0.3</v>
      </c>
      <c r="AC174" s="37">
        <v>14</v>
      </c>
      <c r="AD174" s="37">
        <v>14</v>
      </c>
      <c r="AE174" s="37">
        <v>0</v>
      </c>
      <c r="AF174" s="37">
        <v>4.0999999999999996</v>
      </c>
      <c r="AG174" s="3"/>
      <c r="AH174" s="8"/>
      <c r="AI174" s="3"/>
      <c r="AJ174" s="3"/>
      <c r="AK174" s="3"/>
      <c r="AL174" s="3"/>
      <c r="AM174" s="3"/>
      <c r="AN174" s="40">
        <v>24.8</v>
      </c>
      <c r="AO174" s="40">
        <v>42.986666666666672</v>
      </c>
      <c r="AP174" s="40">
        <v>38.026666666666671</v>
      </c>
      <c r="AQ174" s="40">
        <v>6.6133333333333333</v>
      </c>
      <c r="AR174" s="40">
        <v>9.92</v>
      </c>
      <c r="AS174" s="40">
        <v>23.146666666666668</v>
      </c>
      <c r="AT174" s="40">
        <v>21.493333333333336</v>
      </c>
      <c r="AU174" s="40">
        <v>24.8</v>
      </c>
      <c r="AV174" s="40">
        <v>8.2666666666666675</v>
      </c>
      <c r="AW174" s="40">
        <v>34.72</v>
      </c>
      <c r="AX174" s="40">
        <v>23.146666666666668</v>
      </c>
      <c r="AY174" s="40">
        <v>11.573333333333334</v>
      </c>
      <c r="AZ174" s="40">
        <v>39.68</v>
      </c>
      <c r="BA174" s="40">
        <v>60</v>
      </c>
      <c r="BB174" s="40">
        <v>60</v>
      </c>
      <c r="BC174" s="40">
        <v>33.06666666666667</v>
      </c>
      <c r="BD174" s="40">
        <v>44.64</v>
      </c>
      <c r="BE174" s="40">
        <v>33.06666666666667</v>
      </c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</row>
    <row r="175" spans="1:321">
      <c r="A175">
        <v>303</v>
      </c>
      <c r="B175" s="39">
        <v>5019</v>
      </c>
      <c r="C175" s="39" t="s">
        <v>862</v>
      </c>
      <c r="D175" s="39" t="s">
        <v>839</v>
      </c>
      <c r="E175" s="46">
        <v>0.72</v>
      </c>
      <c r="F175" s="46">
        <v>272</v>
      </c>
      <c r="G175" s="46">
        <v>64</v>
      </c>
      <c r="H175" s="46">
        <v>83</v>
      </c>
      <c r="I175" s="46">
        <v>0.6</v>
      </c>
      <c r="J175" s="46">
        <v>0.3</v>
      </c>
      <c r="K175" s="46">
        <v>14</v>
      </c>
      <c r="L175" s="46">
        <v>1.6</v>
      </c>
      <c r="M175" s="46">
        <v>0.5</v>
      </c>
      <c r="N175" s="47">
        <v>14</v>
      </c>
      <c r="O175" s="47">
        <v>0.2</v>
      </c>
      <c r="P175" s="47">
        <v>9</v>
      </c>
      <c r="Q175" s="47">
        <v>17</v>
      </c>
      <c r="R175" s="47">
        <v>186</v>
      </c>
      <c r="S175" s="47">
        <v>1</v>
      </c>
      <c r="T175" s="47">
        <v>0.14000000000000001</v>
      </c>
      <c r="U175" s="47">
        <v>1</v>
      </c>
      <c r="V175" s="37">
        <v>92</v>
      </c>
      <c r="W175" s="37">
        <v>184</v>
      </c>
      <c r="X175" s="37">
        <v>0</v>
      </c>
      <c r="Y175" s="37">
        <v>1105</v>
      </c>
      <c r="Z175" s="37">
        <v>0.03</v>
      </c>
      <c r="AA175" s="37">
        <v>0.04</v>
      </c>
      <c r="AB175" s="37">
        <v>0.6</v>
      </c>
      <c r="AC175" s="37">
        <v>54</v>
      </c>
      <c r="AD175" s="37">
        <v>54</v>
      </c>
      <c r="AE175" s="37">
        <v>0</v>
      </c>
      <c r="AF175" s="37">
        <v>35</v>
      </c>
      <c r="AG175" s="3"/>
      <c r="AH175" s="8"/>
      <c r="AI175" s="3"/>
      <c r="AJ175" s="3"/>
      <c r="AK175" s="3"/>
      <c r="AL175" s="3"/>
      <c r="AM175" s="3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0"/>
      <c r="JJ175" s="30"/>
      <c r="JK175" s="30"/>
      <c r="JL175" s="30"/>
      <c r="JM175" s="30"/>
      <c r="JN175" s="30"/>
      <c r="JO175" s="30"/>
      <c r="JP175" s="30"/>
      <c r="JQ175" s="30"/>
      <c r="JR175" s="30"/>
      <c r="JS175" s="30"/>
      <c r="JT175" s="30"/>
      <c r="JU175" s="30"/>
      <c r="JV175" s="30"/>
      <c r="JW175" s="30"/>
      <c r="JX175" s="30"/>
      <c r="JY175" s="30"/>
      <c r="JZ175" s="30"/>
      <c r="KA175" s="30"/>
      <c r="KB175" s="30"/>
      <c r="KC175" s="30"/>
      <c r="KD175" s="30"/>
      <c r="KE175" s="30"/>
      <c r="KF175" s="30"/>
      <c r="KG175" s="30"/>
      <c r="KH175" s="30"/>
      <c r="KI175" s="30"/>
      <c r="KJ175" s="30"/>
      <c r="KK175" s="30"/>
      <c r="KL175" s="30"/>
      <c r="KM175" s="30"/>
      <c r="KN175" s="30"/>
      <c r="KO175" s="30"/>
      <c r="KP175" s="30"/>
      <c r="KQ175" s="30"/>
      <c r="KR175" s="30"/>
      <c r="KS175" s="30"/>
      <c r="KT175" s="30"/>
      <c r="KU175" s="30"/>
      <c r="KV175" s="30"/>
      <c r="KW175" s="30"/>
      <c r="KX175" s="30"/>
      <c r="KY175" s="30"/>
      <c r="KZ175" s="30"/>
      <c r="LA175" s="30"/>
      <c r="LB175" s="30"/>
      <c r="LC175" s="30"/>
      <c r="LD175" s="30"/>
      <c r="LE175" s="30"/>
      <c r="LF175" s="30"/>
      <c r="LG175" s="30"/>
      <c r="LH175" s="30"/>
      <c r="LI175" s="30"/>
    </row>
    <row r="176" spans="1:321">
      <c r="A176">
        <v>304</v>
      </c>
      <c r="B176" s="39">
        <v>5020</v>
      </c>
      <c r="C176" s="39" t="s">
        <v>863</v>
      </c>
      <c r="D176" s="39" t="s">
        <v>839</v>
      </c>
      <c r="E176" s="46">
        <v>0.72</v>
      </c>
      <c r="F176" s="46">
        <v>192</v>
      </c>
      <c r="G176" s="46">
        <v>45</v>
      </c>
      <c r="H176" s="46">
        <v>86.7</v>
      </c>
      <c r="I176" s="46">
        <v>0.8</v>
      </c>
      <c r="J176" s="46">
        <v>0.1</v>
      </c>
      <c r="K176" s="46">
        <v>8.9</v>
      </c>
      <c r="L176" s="46">
        <v>3</v>
      </c>
      <c r="M176" s="46">
        <v>0.6</v>
      </c>
      <c r="N176" s="47">
        <v>27</v>
      </c>
      <c r="O176" s="47">
        <v>0.4</v>
      </c>
      <c r="P176" s="47">
        <v>18</v>
      </c>
      <c r="Q176" s="47">
        <v>15</v>
      </c>
      <c r="R176" s="47">
        <v>147</v>
      </c>
      <c r="S176" s="47">
        <v>26</v>
      </c>
      <c r="T176" s="47">
        <v>0.09</v>
      </c>
      <c r="U176" s="47">
        <v>0</v>
      </c>
      <c r="V176" s="37">
        <v>7</v>
      </c>
      <c r="W176" s="37">
        <v>13</v>
      </c>
      <c r="X176" s="37">
        <v>0</v>
      </c>
      <c r="Y176" s="37">
        <v>78</v>
      </c>
      <c r="Z176" s="37">
        <v>0.02</v>
      </c>
      <c r="AA176" s="37">
        <v>0.03</v>
      </c>
      <c r="AB176" s="37">
        <v>0.26</v>
      </c>
      <c r="AC176" s="37" t="s">
        <v>864</v>
      </c>
      <c r="AD176" s="37" t="s">
        <v>864</v>
      </c>
      <c r="AE176" s="37">
        <v>0</v>
      </c>
      <c r="AF176" s="37">
        <v>88</v>
      </c>
      <c r="AG176" s="3"/>
      <c r="AH176" s="8"/>
      <c r="AI176" s="3"/>
      <c r="AJ176" s="3"/>
      <c r="AK176" s="3"/>
      <c r="AL176" s="3"/>
      <c r="AM176" s="3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  <c r="JR176" s="30"/>
      <c r="JS176" s="30"/>
      <c r="JT176" s="30"/>
      <c r="JU176" s="30"/>
      <c r="JV176" s="30"/>
      <c r="JW176" s="30"/>
      <c r="JX176" s="30"/>
      <c r="JY176" s="30"/>
      <c r="JZ176" s="30"/>
      <c r="KA176" s="30"/>
      <c r="KB176" s="30"/>
      <c r="KC176" s="30"/>
      <c r="KD176" s="30"/>
      <c r="KE176" s="30"/>
      <c r="KF176" s="30"/>
      <c r="KG176" s="30"/>
      <c r="KH176" s="30"/>
      <c r="KI176" s="30"/>
      <c r="KJ176" s="30"/>
      <c r="KK176" s="30"/>
      <c r="KL176" s="30"/>
      <c r="KM176" s="30"/>
      <c r="KN176" s="30"/>
      <c r="KO176" s="30"/>
      <c r="KP176" s="30"/>
      <c r="KQ176" s="30"/>
      <c r="KR176" s="30"/>
      <c r="KS176" s="30"/>
      <c r="KT176" s="30"/>
      <c r="KU176" s="30"/>
      <c r="KV176" s="30"/>
      <c r="KW176" s="30"/>
      <c r="KX176" s="30"/>
      <c r="KY176" s="30"/>
      <c r="KZ176" s="30"/>
      <c r="LA176" s="30"/>
      <c r="LB176" s="30"/>
      <c r="LC176" s="30"/>
      <c r="LD176" s="30"/>
      <c r="LE176" s="30"/>
      <c r="LF176" s="30"/>
      <c r="LG176" s="30"/>
      <c r="LH176" s="30"/>
      <c r="LI176" s="30"/>
    </row>
    <row r="177" spans="1:321">
      <c r="A177">
        <v>307</v>
      </c>
      <c r="B177" s="39">
        <v>5021</v>
      </c>
      <c r="C177" s="39" t="s">
        <v>865</v>
      </c>
      <c r="D177" s="39" t="s">
        <v>839</v>
      </c>
      <c r="E177" s="46">
        <v>0.99</v>
      </c>
      <c r="F177" s="46">
        <v>148</v>
      </c>
      <c r="G177" s="46">
        <v>35</v>
      </c>
      <c r="H177" s="46">
        <v>89.5</v>
      </c>
      <c r="I177" s="46">
        <v>1.6</v>
      </c>
      <c r="J177" s="46">
        <v>0.2</v>
      </c>
      <c r="K177" s="46">
        <v>5.6</v>
      </c>
      <c r="L177" s="46">
        <v>2.2000000000000002</v>
      </c>
      <c r="M177" s="46">
        <v>0.9</v>
      </c>
      <c r="N177" s="47">
        <v>55</v>
      </c>
      <c r="O177" s="47">
        <v>1.2</v>
      </c>
      <c r="P177" s="47">
        <v>19</v>
      </c>
      <c r="Q177" s="47">
        <v>40</v>
      </c>
      <c r="R177" s="47">
        <v>310</v>
      </c>
      <c r="S177" s="47">
        <v>6</v>
      </c>
      <c r="T177" s="47">
        <v>0.2</v>
      </c>
      <c r="U177" s="47">
        <v>1</v>
      </c>
      <c r="V177" s="37">
        <v>1</v>
      </c>
      <c r="W177" s="37">
        <v>2</v>
      </c>
      <c r="X177" s="37">
        <v>0</v>
      </c>
      <c r="Y177" s="37">
        <v>10</v>
      </c>
      <c r="Z177" s="37">
        <v>0.03</v>
      </c>
      <c r="AA177" s="37">
        <v>7.0000000000000007E-2</v>
      </c>
      <c r="AB177" s="37">
        <v>0.7</v>
      </c>
      <c r="AC177" s="37">
        <v>33</v>
      </c>
      <c r="AD177" s="37">
        <v>33</v>
      </c>
      <c r="AE177" s="37">
        <v>0</v>
      </c>
      <c r="AF177" s="37">
        <v>11</v>
      </c>
      <c r="AG177" s="3"/>
      <c r="AH177" s="8"/>
      <c r="AI177" s="3"/>
      <c r="AJ177" s="3"/>
      <c r="AK177" s="3"/>
      <c r="AL177" s="3"/>
      <c r="AM177" s="3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0"/>
      <c r="JJ177" s="30"/>
      <c r="JK177" s="30"/>
      <c r="JL177" s="30"/>
      <c r="JM177" s="30"/>
      <c r="JN177" s="30"/>
      <c r="JO177" s="30"/>
      <c r="JP177" s="30"/>
      <c r="JQ177" s="30"/>
      <c r="JR177" s="30"/>
      <c r="JS177" s="30"/>
      <c r="JT177" s="30"/>
      <c r="JU177" s="30"/>
      <c r="JV177" s="30"/>
      <c r="JW177" s="30"/>
      <c r="JX177" s="30"/>
      <c r="JY177" s="30"/>
      <c r="JZ177" s="30"/>
      <c r="KA177" s="30"/>
      <c r="KB177" s="30"/>
      <c r="KC177" s="30"/>
      <c r="KD177" s="30"/>
      <c r="KE177" s="30"/>
      <c r="KF177" s="30"/>
      <c r="KG177" s="30"/>
      <c r="KH177" s="30"/>
      <c r="KI177" s="30"/>
      <c r="KJ177" s="30"/>
      <c r="KK177" s="30"/>
      <c r="KL177" s="30"/>
      <c r="KM177" s="30"/>
      <c r="KN177" s="30"/>
      <c r="KO177" s="30"/>
      <c r="KP177" s="30"/>
      <c r="KQ177" s="30"/>
      <c r="KR177" s="30"/>
      <c r="KS177" s="30"/>
      <c r="KT177" s="30"/>
      <c r="KU177" s="30"/>
      <c r="KV177" s="30"/>
      <c r="KW177" s="30"/>
      <c r="KX177" s="30"/>
      <c r="KY177" s="30"/>
      <c r="KZ177" s="30"/>
      <c r="LA177" s="30"/>
      <c r="LB177" s="30"/>
      <c r="LC177" s="30"/>
      <c r="LD177" s="30"/>
      <c r="LE177" s="30"/>
      <c r="LF177" s="30"/>
      <c r="LG177" s="30"/>
      <c r="LH177" s="30"/>
      <c r="LI177" s="30"/>
    </row>
    <row r="178" spans="1:321">
      <c r="A178">
        <v>308</v>
      </c>
      <c r="B178" s="39">
        <v>5022</v>
      </c>
      <c r="C178" s="39" t="s">
        <v>866</v>
      </c>
      <c r="D178" s="39" t="s">
        <v>839</v>
      </c>
      <c r="E178" s="46">
        <v>1</v>
      </c>
      <c r="F178" s="46">
        <v>77</v>
      </c>
      <c r="G178" s="46">
        <v>18</v>
      </c>
      <c r="H178" s="46">
        <v>94.6</v>
      </c>
      <c r="I178" s="46">
        <v>0.4</v>
      </c>
      <c r="J178" s="46">
        <v>0.1</v>
      </c>
      <c r="K178" s="46">
        <v>3.6</v>
      </c>
      <c r="L178" s="46">
        <v>1.1000000000000001</v>
      </c>
      <c r="M178" s="46">
        <v>0.4</v>
      </c>
      <c r="N178" s="47">
        <v>21</v>
      </c>
      <c r="O178" s="47">
        <v>0.7</v>
      </c>
      <c r="P178" s="47">
        <v>11</v>
      </c>
      <c r="Q178" s="47">
        <v>20</v>
      </c>
      <c r="R178" s="47">
        <v>146</v>
      </c>
      <c r="S178" s="47">
        <v>2</v>
      </c>
      <c r="T178" s="47">
        <v>0.08</v>
      </c>
      <c r="U178" s="47">
        <v>0</v>
      </c>
      <c r="V178" s="37">
        <v>3</v>
      </c>
      <c r="W178" s="37">
        <v>7</v>
      </c>
      <c r="X178" s="37">
        <v>0</v>
      </c>
      <c r="Y178" s="37">
        <v>42</v>
      </c>
      <c r="Z178" s="37">
        <v>0.06</v>
      </c>
      <c r="AA178" s="37">
        <v>0.02</v>
      </c>
      <c r="AB178" s="37">
        <v>0.1</v>
      </c>
      <c r="AC178" s="37">
        <v>44</v>
      </c>
      <c r="AD178" s="37">
        <v>44</v>
      </c>
      <c r="AE178" s="37">
        <v>0</v>
      </c>
      <c r="AF178" s="37" t="s">
        <v>867</v>
      </c>
      <c r="AG178" s="3"/>
      <c r="AH178" s="8"/>
      <c r="AI178" s="3"/>
      <c r="AJ178" s="3"/>
      <c r="AK178" s="3"/>
      <c r="AL178" s="3"/>
      <c r="AM178" s="3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0"/>
      <c r="JJ178" s="30"/>
      <c r="JK178" s="30"/>
      <c r="JL178" s="30"/>
      <c r="JM178" s="30"/>
      <c r="JN178" s="30"/>
      <c r="JO178" s="30"/>
      <c r="JP178" s="30"/>
      <c r="JQ178" s="30"/>
      <c r="JR178" s="30"/>
      <c r="JS178" s="30"/>
      <c r="JT178" s="30"/>
      <c r="JU178" s="30"/>
      <c r="JV178" s="30"/>
      <c r="JW178" s="30"/>
      <c r="JX178" s="30"/>
      <c r="JY178" s="30"/>
      <c r="JZ178" s="30"/>
      <c r="KA178" s="30"/>
      <c r="KB178" s="30"/>
      <c r="KC178" s="30"/>
      <c r="KD178" s="30"/>
      <c r="KE178" s="30"/>
      <c r="KF178" s="30"/>
      <c r="KG178" s="30"/>
      <c r="KH178" s="30"/>
      <c r="KI178" s="30"/>
      <c r="KJ178" s="30"/>
      <c r="KK178" s="30"/>
      <c r="KL178" s="30"/>
      <c r="KM178" s="30"/>
      <c r="KN178" s="30"/>
      <c r="KO178" s="30"/>
      <c r="KP178" s="30"/>
      <c r="KQ178" s="30"/>
      <c r="KR178" s="30"/>
      <c r="KS178" s="30"/>
      <c r="KT178" s="30"/>
      <c r="KU178" s="30"/>
      <c r="KV178" s="30"/>
      <c r="KW178" s="30"/>
      <c r="KX178" s="30"/>
      <c r="KY178" s="30"/>
      <c r="KZ178" s="30"/>
      <c r="LA178" s="30"/>
      <c r="LB178" s="30"/>
      <c r="LC178" s="30"/>
      <c r="LD178" s="30"/>
      <c r="LE178" s="30"/>
      <c r="LF178" s="30"/>
      <c r="LG178" s="30"/>
      <c r="LH178" s="30"/>
      <c r="LI178" s="30"/>
    </row>
    <row r="179" spans="1:321">
      <c r="A179">
        <v>309</v>
      </c>
      <c r="B179" s="39">
        <v>5023</v>
      </c>
      <c r="C179" s="39" t="s">
        <v>868</v>
      </c>
      <c r="D179" s="39" t="s">
        <v>839</v>
      </c>
      <c r="E179" s="46">
        <v>0.75</v>
      </c>
      <c r="F179" s="46">
        <v>176</v>
      </c>
      <c r="G179" s="46">
        <v>42</v>
      </c>
      <c r="H179" s="46">
        <v>87.6</v>
      </c>
      <c r="I179" s="46">
        <v>0.9</v>
      </c>
      <c r="J179" s="46" t="s">
        <v>649</v>
      </c>
      <c r="K179" s="46">
        <v>7.5</v>
      </c>
      <c r="L179" s="46">
        <v>3.1</v>
      </c>
      <c r="M179" s="46">
        <v>0.7</v>
      </c>
      <c r="N179" s="47">
        <v>23</v>
      </c>
      <c r="O179" s="47">
        <v>0.2</v>
      </c>
      <c r="P179" s="47">
        <v>10</v>
      </c>
      <c r="Q179" s="47">
        <v>13</v>
      </c>
      <c r="R179" s="47">
        <v>165</v>
      </c>
      <c r="S179" s="47">
        <v>5</v>
      </c>
      <c r="T179" s="47">
        <v>0.05</v>
      </c>
      <c r="U179" s="47">
        <v>0</v>
      </c>
      <c r="V179" s="37">
        <v>5</v>
      </c>
      <c r="W179" s="37">
        <v>9</v>
      </c>
      <c r="X179" s="37">
        <v>0</v>
      </c>
      <c r="Y179" s="37">
        <v>57</v>
      </c>
      <c r="Z179" s="37">
        <v>0.04</v>
      </c>
      <c r="AA179" s="37">
        <v>0.03</v>
      </c>
      <c r="AB179" s="37">
        <v>0.2</v>
      </c>
      <c r="AC179" s="37">
        <v>52</v>
      </c>
      <c r="AD179" s="37">
        <v>52</v>
      </c>
      <c r="AE179" s="37">
        <v>0</v>
      </c>
      <c r="AF179" s="37">
        <v>45</v>
      </c>
      <c r="AG179" s="3"/>
      <c r="AH179" s="8">
        <v>19</v>
      </c>
      <c r="AI179" s="3"/>
      <c r="AJ179" s="3"/>
      <c r="AK179" s="3"/>
      <c r="AL179" s="3"/>
      <c r="AM179" s="3"/>
      <c r="AN179" s="40">
        <v>23.003076923076925</v>
      </c>
      <c r="AO179" s="40">
        <v>21.907692307692312</v>
      </c>
      <c r="AP179" s="40">
        <v>43.815384615384623</v>
      </c>
      <c r="AQ179" s="40">
        <v>18.621538461538467</v>
      </c>
      <c r="AR179" s="40">
        <v>9.8584615384615404</v>
      </c>
      <c r="AS179" s="40">
        <v>28.480000000000004</v>
      </c>
      <c r="AT179" s="40">
        <v>15.335384615384619</v>
      </c>
      <c r="AU179" s="40">
        <v>14.240000000000002</v>
      </c>
      <c r="AV179" s="40">
        <v>8.7630769230769232</v>
      </c>
      <c r="AW179" s="40">
        <v>37.243076923076934</v>
      </c>
      <c r="AX179" s="40">
        <v>60.246153846153852</v>
      </c>
      <c r="AY179" s="40">
        <v>16.430769230769233</v>
      </c>
      <c r="AZ179" s="40">
        <v>47.101538461538468</v>
      </c>
      <c r="BA179" s="40">
        <v>125</v>
      </c>
      <c r="BB179" s="40">
        <v>70</v>
      </c>
      <c r="BC179" s="40">
        <v>87.630769230769246</v>
      </c>
      <c r="BD179" s="40">
        <v>55</v>
      </c>
      <c r="BE179" s="40">
        <v>29.575384615384618</v>
      </c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0"/>
      <c r="JJ179" s="30"/>
      <c r="JK179" s="30"/>
      <c r="JL179" s="30"/>
      <c r="JM179" s="30"/>
      <c r="JN179" s="30"/>
      <c r="JO179" s="30"/>
      <c r="JP179" s="30"/>
      <c r="JQ179" s="30"/>
      <c r="JR179" s="30"/>
      <c r="JS179" s="30"/>
      <c r="JT179" s="30"/>
      <c r="JU179" s="30"/>
      <c r="JV179" s="30"/>
      <c r="JW179" s="30"/>
      <c r="JX179" s="30"/>
      <c r="JY179" s="30"/>
      <c r="JZ179" s="30"/>
      <c r="KA179" s="30"/>
      <c r="KB179" s="30"/>
      <c r="KC179" s="30"/>
      <c r="KD179" s="30"/>
      <c r="KE179" s="30"/>
      <c r="KF179" s="30"/>
      <c r="KG179" s="30"/>
      <c r="KH179" s="30"/>
      <c r="KI179" s="30"/>
      <c r="KJ179" s="30"/>
      <c r="KK179" s="30"/>
      <c r="KL179" s="30"/>
      <c r="KM179" s="30"/>
      <c r="KN179" s="30"/>
      <c r="KO179" s="30"/>
      <c r="KP179" s="30"/>
      <c r="KQ179" s="30"/>
      <c r="KR179" s="30"/>
      <c r="KS179" s="30"/>
      <c r="KT179" s="30"/>
      <c r="KU179" s="30"/>
      <c r="KV179" s="30"/>
      <c r="KW179" s="30"/>
      <c r="KX179" s="30"/>
      <c r="KY179" s="30"/>
      <c r="KZ179" s="30"/>
      <c r="LA179" s="30"/>
      <c r="LB179" s="30"/>
      <c r="LC179" s="30"/>
      <c r="LD179" s="30"/>
      <c r="LE179" s="30"/>
      <c r="LF179" s="30"/>
      <c r="LG179" s="30"/>
      <c r="LH179" s="30"/>
      <c r="LI179" s="30"/>
    </row>
    <row r="180" spans="1:321">
      <c r="A180">
        <v>312</v>
      </c>
      <c r="B180" s="39">
        <v>5024</v>
      </c>
      <c r="C180" s="39" t="s">
        <v>869</v>
      </c>
      <c r="D180" s="39" t="s">
        <v>839</v>
      </c>
      <c r="E180" s="46">
        <v>0.76</v>
      </c>
      <c r="F180" s="46">
        <v>153</v>
      </c>
      <c r="G180" s="46">
        <v>36</v>
      </c>
      <c r="H180" s="46">
        <v>89.8</v>
      </c>
      <c r="I180" s="46">
        <v>0.6</v>
      </c>
      <c r="J180" s="46" t="s">
        <v>792</v>
      </c>
      <c r="K180" s="46">
        <v>6.8</v>
      </c>
      <c r="L180" s="46">
        <v>2.1</v>
      </c>
      <c r="M180" s="46">
        <v>0.5</v>
      </c>
      <c r="N180" s="47">
        <v>21</v>
      </c>
      <c r="O180" s="47">
        <v>0.6</v>
      </c>
      <c r="P180" s="47">
        <v>28</v>
      </c>
      <c r="Q180" s="47">
        <v>17</v>
      </c>
      <c r="R180" s="47">
        <v>140</v>
      </c>
      <c r="S180" s="47">
        <v>4</v>
      </c>
      <c r="T180" s="47">
        <v>0.2</v>
      </c>
      <c r="U180" s="47">
        <v>0</v>
      </c>
      <c r="V180" s="37">
        <v>85</v>
      </c>
      <c r="W180" s="37">
        <v>170</v>
      </c>
      <c r="X180" s="37">
        <v>0</v>
      </c>
      <c r="Y180" s="37">
        <v>1018</v>
      </c>
      <c r="Z180" s="37">
        <v>0.04</v>
      </c>
      <c r="AA180" s="37">
        <v>0.03</v>
      </c>
      <c r="AB180" s="37">
        <v>0.3</v>
      </c>
      <c r="AC180" s="37">
        <v>37</v>
      </c>
      <c r="AD180" s="37">
        <v>37</v>
      </c>
      <c r="AE180" s="37">
        <v>0</v>
      </c>
      <c r="AF180" s="37">
        <v>51</v>
      </c>
      <c r="AG180" s="3"/>
      <c r="AH180" s="8">
        <v>29</v>
      </c>
      <c r="AI180" s="3"/>
      <c r="AJ180" s="3"/>
      <c r="AK180" s="3"/>
      <c r="AL180" s="3"/>
      <c r="AM180" s="3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/>
      <c r="HS180" s="30"/>
      <c r="HT180" s="30"/>
      <c r="HU180" s="30"/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0"/>
      <c r="JJ180" s="30"/>
      <c r="JK180" s="30"/>
      <c r="JL180" s="30"/>
      <c r="JM180" s="30"/>
      <c r="JN180" s="30"/>
      <c r="JO180" s="30"/>
      <c r="JP180" s="30"/>
      <c r="JQ180" s="30"/>
      <c r="JR180" s="30"/>
      <c r="JS180" s="30"/>
      <c r="JT180" s="30"/>
      <c r="JU180" s="30"/>
      <c r="JV180" s="30"/>
      <c r="JW180" s="30"/>
      <c r="JX180" s="30"/>
      <c r="JY180" s="30"/>
      <c r="JZ180" s="30"/>
      <c r="KA180" s="30"/>
      <c r="KB180" s="30"/>
      <c r="KC180" s="30"/>
      <c r="KD180" s="30"/>
      <c r="KE180" s="30"/>
      <c r="KF180" s="30"/>
      <c r="KG180" s="30"/>
      <c r="KH180" s="30"/>
      <c r="KI180" s="30"/>
      <c r="KJ180" s="30"/>
      <c r="KK180" s="30"/>
      <c r="KL180" s="30"/>
      <c r="KM180" s="30"/>
      <c r="KN180" s="30"/>
      <c r="KO180" s="30"/>
      <c r="KP180" s="30"/>
      <c r="KQ180" s="30"/>
      <c r="KR180" s="30"/>
      <c r="KS180" s="30"/>
      <c r="KT180" s="30"/>
      <c r="KU180" s="30"/>
      <c r="KV180" s="30"/>
      <c r="KW180" s="30"/>
      <c r="KX180" s="30"/>
      <c r="KY180" s="30"/>
      <c r="KZ180" s="30"/>
      <c r="LA180" s="30"/>
      <c r="LB180" s="30"/>
      <c r="LC180" s="30"/>
      <c r="LD180" s="30"/>
      <c r="LE180" s="30"/>
      <c r="LF180" s="30"/>
      <c r="LG180" s="30"/>
      <c r="LH180" s="30"/>
      <c r="LI180" s="30"/>
    </row>
    <row r="181" spans="1:321">
      <c r="A181">
        <v>313</v>
      </c>
      <c r="B181" s="39">
        <v>5025</v>
      </c>
      <c r="C181" s="39" t="s">
        <v>870</v>
      </c>
      <c r="D181" s="39" t="s">
        <v>839</v>
      </c>
      <c r="E181" s="46">
        <v>0.52</v>
      </c>
      <c r="F181" s="46">
        <v>313</v>
      </c>
      <c r="G181" s="46">
        <v>75</v>
      </c>
      <c r="H181" s="46">
        <v>75.7</v>
      </c>
      <c r="I181" s="46">
        <v>2.4</v>
      </c>
      <c r="J181" s="46" t="s">
        <v>871</v>
      </c>
      <c r="K181" s="46">
        <v>8.6999999999999993</v>
      </c>
      <c r="L181" s="46">
        <v>11.7</v>
      </c>
      <c r="M181" s="46">
        <v>0.8</v>
      </c>
      <c r="N181" s="47">
        <v>10</v>
      </c>
      <c r="O181" s="47">
        <v>0.6</v>
      </c>
      <c r="P181" s="47">
        <v>28</v>
      </c>
      <c r="Q181" s="47">
        <v>68</v>
      </c>
      <c r="R181" s="47">
        <v>200</v>
      </c>
      <c r="S181" s="47">
        <v>19</v>
      </c>
      <c r="T181" s="47">
        <v>0.8</v>
      </c>
      <c r="U181" s="47">
        <v>1</v>
      </c>
      <c r="V181" s="37">
        <v>64</v>
      </c>
      <c r="W181" s="37">
        <v>127</v>
      </c>
      <c r="X181" s="37">
        <v>0</v>
      </c>
      <c r="Y181" s="37">
        <v>764</v>
      </c>
      <c r="Z181" s="37">
        <v>0.03</v>
      </c>
      <c r="AA181" s="37">
        <v>0.14000000000000001</v>
      </c>
      <c r="AB181" s="37">
        <v>2.5</v>
      </c>
      <c r="AC181" s="37">
        <v>7</v>
      </c>
      <c r="AD181" s="37">
        <v>7</v>
      </c>
      <c r="AE181" s="37">
        <v>0</v>
      </c>
      <c r="AF181" s="37">
        <v>29</v>
      </c>
      <c r="AG181" s="3"/>
      <c r="AH181" s="8" t="s">
        <v>545</v>
      </c>
      <c r="AI181" s="3"/>
      <c r="AJ181" s="3"/>
      <c r="AK181" s="3"/>
      <c r="AL181" s="3"/>
      <c r="AM181" s="3"/>
      <c r="AN181" s="40">
        <v>100</v>
      </c>
      <c r="AO181" s="40">
        <v>155</v>
      </c>
      <c r="AP181" s="40">
        <v>110.00000000000001</v>
      </c>
      <c r="AQ181" s="40" t="s">
        <v>545</v>
      </c>
      <c r="AR181" s="40" t="s">
        <v>545</v>
      </c>
      <c r="AS181" s="40">
        <v>235</v>
      </c>
      <c r="AT181" s="40">
        <v>75</v>
      </c>
      <c r="AU181" s="40">
        <v>85</v>
      </c>
      <c r="AV181" s="40" t="s">
        <v>545</v>
      </c>
      <c r="AW181" s="40">
        <v>145</v>
      </c>
      <c r="AX181" s="40">
        <v>305</v>
      </c>
      <c r="AY181" s="40" t="s">
        <v>545</v>
      </c>
      <c r="AZ181" s="40">
        <v>145</v>
      </c>
      <c r="BA181" s="40">
        <v>295</v>
      </c>
      <c r="BB181" s="40">
        <v>530</v>
      </c>
      <c r="BC181" s="40">
        <v>150</v>
      </c>
      <c r="BD181" s="40">
        <v>175</v>
      </c>
      <c r="BE181" s="40">
        <v>145</v>
      </c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0"/>
      <c r="JJ181" s="30"/>
      <c r="JK181" s="30"/>
      <c r="JL181" s="30"/>
      <c r="JM181" s="30"/>
      <c r="JN181" s="30"/>
      <c r="JO181" s="30"/>
      <c r="JP181" s="30"/>
      <c r="JQ181" s="30"/>
      <c r="JR181" s="30"/>
      <c r="JS181" s="30"/>
      <c r="JT181" s="30"/>
      <c r="JU181" s="30"/>
      <c r="JV181" s="30"/>
      <c r="JW181" s="30"/>
      <c r="JX181" s="30"/>
      <c r="JY181" s="30"/>
      <c r="JZ181" s="30"/>
      <c r="KA181" s="30"/>
      <c r="KB181" s="30"/>
      <c r="KC181" s="30"/>
      <c r="KD181" s="30"/>
      <c r="KE181" s="30"/>
      <c r="KF181" s="30"/>
      <c r="KG181" s="30"/>
      <c r="KH181" s="30"/>
      <c r="KI181" s="30"/>
      <c r="KJ181" s="30"/>
      <c r="KK181" s="30"/>
      <c r="KL181" s="30"/>
      <c r="KM181" s="30"/>
      <c r="KN181" s="30"/>
      <c r="KO181" s="30"/>
      <c r="KP181" s="30"/>
      <c r="KQ181" s="30"/>
      <c r="KR181" s="30"/>
      <c r="KS181" s="30"/>
      <c r="KT181" s="30"/>
      <c r="KU181" s="30"/>
      <c r="KV181" s="30"/>
      <c r="KW181" s="30"/>
      <c r="KX181" s="30"/>
      <c r="KY181" s="30"/>
      <c r="KZ181" s="30"/>
      <c r="LA181" s="30"/>
      <c r="LB181" s="30"/>
      <c r="LC181" s="30"/>
      <c r="LD181" s="30"/>
      <c r="LE181" s="30"/>
      <c r="LF181" s="30"/>
      <c r="LG181" s="30"/>
      <c r="LH181" s="30"/>
      <c r="LI181" s="30"/>
    </row>
    <row r="182" spans="1:321">
      <c r="A182">
        <v>316</v>
      </c>
      <c r="B182" s="39">
        <v>5026</v>
      </c>
      <c r="C182" s="39" t="s">
        <v>872</v>
      </c>
      <c r="D182" s="39" t="s">
        <v>839</v>
      </c>
      <c r="E182" s="46">
        <v>1</v>
      </c>
      <c r="F182" s="46">
        <v>408</v>
      </c>
      <c r="G182" s="46">
        <v>96</v>
      </c>
      <c r="H182" s="46">
        <v>75.5</v>
      </c>
      <c r="I182" s="46">
        <v>0.8</v>
      </c>
      <c r="J182" s="46">
        <v>0.1</v>
      </c>
      <c r="K182" s="46">
        <v>22.9</v>
      </c>
      <c r="L182" s="46">
        <v>0.2</v>
      </c>
      <c r="M182" s="46">
        <v>0.5</v>
      </c>
      <c r="N182" s="47">
        <v>13</v>
      </c>
      <c r="O182" s="47">
        <v>0.4</v>
      </c>
      <c r="P182" s="47">
        <v>21</v>
      </c>
      <c r="Q182" s="47">
        <v>20</v>
      </c>
      <c r="R182" s="47">
        <v>252</v>
      </c>
      <c r="S182" s="47">
        <v>10</v>
      </c>
      <c r="T182" s="47">
        <v>0.3</v>
      </c>
      <c r="U182" s="47">
        <v>0</v>
      </c>
      <c r="V182" s="37">
        <v>45</v>
      </c>
      <c r="W182" s="37">
        <v>90</v>
      </c>
      <c r="X182" s="37">
        <v>0</v>
      </c>
      <c r="Y182" s="37">
        <v>538</v>
      </c>
      <c r="Z182" s="37">
        <v>7.0000000000000007E-2</v>
      </c>
      <c r="AA182" s="37">
        <v>0.01</v>
      </c>
      <c r="AB182" s="37">
        <v>1.5</v>
      </c>
      <c r="AC182" s="37">
        <v>8</v>
      </c>
      <c r="AD182" s="37">
        <v>8</v>
      </c>
      <c r="AE182" s="37">
        <v>0</v>
      </c>
      <c r="AF182" s="37">
        <v>23</v>
      </c>
      <c r="AG182" s="3"/>
      <c r="AH182" s="8"/>
      <c r="AI182" s="3"/>
      <c r="AJ182" s="3"/>
      <c r="AK182" s="3"/>
      <c r="AL182" s="3"/>
      <c r="AM182" s="3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/>
      <c r="IS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0"/>
      <c r="JJ182" s="30"/>
      <c r="JK182" s="30"/>
      <c r="JL182" s="30"/>
      <c r="JM182" s="30"/>
      <c r="JN182" s="30"/>
      <c r="JO182" s="30"/>
      <c r="JP182" s="30"/>
      <c r="JQ182" s="30"/>
      <c r="JR182" s="30"/>
      <c r="JS182" s="30"/>
      <c r="JT182" s="30"/>
      <c r="JU182" s="30"/>
      <c r="JV182" s="30"/>
      <c r="JW182" s="30"/>
      <c r="JX182" s="30"/>
      <c r="JY182" s="30"/>
      <c r="JZ182" s="30"/>
      <c r="KA182" s="30"/>
      <c r="KB182" s="30"/>
      <c r="KC182" s="30"/>
      <c r="KD182" s="30"/>
      <c r="KE182" s="30"/>
      <c r="KF182" s="30"/>
      <c r="KG182" s="30"/>
      <c r="KH182" s="30"/>
      <c r="KI182" s="30"/>
      <c r="KJ182" s="30"/>
      <c r="KK182" s="30"/>
      <c r="KL182" s="30"/>
      <c r="KM182" s="30"/>
      <c r="KN182" s="30"/>
      <c r="KO182" s="30"/>
      <c r="KP182" s="30"/>
      <c r="KQ182" s="30"/>
      <c r="KR182" s="30"/>
      <c r="KS182" s="30"/>
      <c r="KT182" s="30"/>
      <c r="KU182" s="30"/>
      <c r="KV182" s="30"/>
      <c r="KW182" s="30"/>
      <c r="KX182" s="30"/>
      <c r="KY182" s="30"/>
      <c r="KZ182" s="30"/>
      <c r="LA182" s="30"/>
      <c r="LB182" s="30"/>
      <c r="LC182" s="30"/>
      <c r="LD182" s="30"/>
      <c r="LE182" s="30"/>
      <c r="LF182" s="30"/>
      <c r="LG182" s="30"/>
      <c r="LH182" s="30"/>
      <c r="LI182" s="30"/>
    </row>
    <row r="183" spans="1:321">
      <c r="A183">
        <v>317</v>
      </c>
      <c r="B183" s="39">
        <v>5027</v>
      </c>
      <c r="C183" s="39" t="s">
        <v>873</v>
      </c>
      <c r="D183" s="39" t="s">
        <v>839</v>
      </c>
      <c r="E183" s="46">
        <v>0.88</v>
      </c>
      <c r="F183" s="46">
        <v>204</v>
      </c>
      <c r="G183" s="46">
        <v>48</v>
      </c>
      <c r="H183" s="46">
        <v>86.7</v>
      </c>
      <c r="I183" s="46">
        <v>1</v>
      </c>
      <c r="J183" s="46">
        <v>0.1</v>
      </c>
      <c r="K183" s="46">
        <v>9.9</v>
      </c>
      <c r="L183" s="46">
        <v>1.9</v>
      </c>
      <c r="M183" s="46">
        <v>0.4</v>
      </c>
      <c r="N183" s="47">
        <v>5</v>
      </c>
      <c r="O183" s="47">
        <v>0.3</v>
      </c>
      <c r="P183" s="47">
        <v>8</v>
      </c>
      <c r="Q183" s="47">
        <v>20</v>
      </c>
      <c r="R183" s="47">
        <v>203</v>
      </c>
      <c r="S183" s="47">
        <v>2</v>
      </c>
      <c r="T183" s="47">
        <v>0.11</v>
      </c>
      <c r="U183" s="47">
        <v>1</v>
      </c>
      <c r="V183" s="37">
        <v>13</v>
      </c>
      <c r="W183" s="37">
        <v>26</v>
      </c>
      <c r="X183" s="37">
        <v>0</v>
      </c>
      <c r="Y183" s="37">
        <v>157</v>
      </c>
      <c r="Z183" s="37">
        <v>0.01</v>
      </c>
      <c r="AA183" s="37">
        <v>0.03</v>
      </c>
      <c r="AB183" s="37">
        <v>0.8</v>
      </c>
      <c r="AC183" s="37">
        <v>0</v>
      </c>
      <c r="AD183" s="37">
        <v>4</v>
      </c>
      <c r="AE183" s="37">
        <v>0</v>
      </c>
      <c r="AF183" s="37">
        <v>8</v>
      </c>
      <c r="AG183" s="3"/>
      <c r="AH183" s="8"/>
      <c r="AI183" s="3"/>
      <c r="AJ183" s="3"/>
      <c r="AK183" s="3"/>
      <c r="AL183" s="3"/>
      <c r="AM183" s="3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0"/>
      <c r="JJ183" s="30"/>
      <c r="JK183" s="30"/>
      <c r="JL183" s="30"/>
      <c r="JM183" s="30"/>
      <c r="JN183" s="30"/>
      <c r="JO183" s="30"/>
      <c r="JP183" s="30"/>
      <c r="JQ183" s="30"/>
      <c r="JR183" s="30"/>
      <c r="JS183" s="30"/>
      <c r="JT183" s="30"/>
      <c r="JU183" s="30"/>
      <c r="JV183" s="30"/>
      <c r="JW183" s="30"/>
      <c r="JX183" s="30"/>
      <c r="JY183" s="30"/>
      <c r="JZ183" s="30"/>
      <c r="KA183" s="30"/>
      <c r="KB183" s="30"/>
      <c r="KC183" s="30"/>
      <c r="KD183" s="30"/>
      <c r="KE183" s="30"/>
      <c r="KF183" s="30"/>
      <c r="KG183" s="30"/>
      <c r="KH183" s="30"/>
      <c r="KI183" s="30"/>
      <c r="KJ183" s="30"/>
      <c r="KK183" s="30"/>
      <c r="KL183" s="30"/>
      <c r="KM183" s="30"/>
      <c r="KN183" s="30"/>
      <c r="KO183" s="30"/>
      <c r="KP183" s="30"/>
      <c r="KQ183" s="30"/>
      <c r="KR183" s="30"/>
      <c r="KS183" s="30"/>
      <c r="KT183" s="30"/>
      <c r="KU183" s="30"/>
      <c r="KV183" s="30"/>
      <c r="KW183" s="30"/>
      <c r="KX183" s="30"/>
      <c r="KY183" s="30"/>
      <c r="KZ183" s="30"/>
      <c r="LA183" s="30"/>
      <c r="LB183" s="30"/>
      <c r="LC183" s="30"/>
      <c r="LD183" s="30"/>
      <c r="LE183" s="30"/>
      <c r="LF183" s="30"/>
      <c r="LG183" s="30"/>
      <c r="LH183" s="30"/>
      <c r="LI183" s="30"/>
    </row>
    <row r="184" spans="1:321">
      <c r="A184">
        <v>320</v>
      </c>
      <c r="B184" s="39">
        <v>5028</v>
      </c>
      <c r="C184" s="39" t="s">
        <v>874</v>
      </c>
      <c r="D184" s="39" t="s">
        <v>839</v>
      </c>
      <c r="E184" s="46">
        <v>0.85</v>
      </c>
      <c r="F184" s="46">
        <v>200</v>
      </c>
      <c r="G184" s="46">
        <v>48</v>
      </c>
      <c r="H184" s="46">
        <v>86</v>
      </c>
      <c r="I184" s="46">
        <v>0.4</v>
      </c>
      <c r="J184" s="46">
        <v>0.2</v>
      </c>
      <c r="K184" s="46">
        <v>9.1</v>
      </c>
      <c r="L184" s="46">
        <v>4</v>
      </c>
      <c r="M184" s="46">
        <v>0.3</v>
      </c>
      <c r="N184" s="47">
        <v>8</v>
      </c>
      <c r="O184" s="47">
        <v>0.3</v>
      </c>
      <c r="P184" s="47">
        <v>7</v>
      </c>
      <c r="Q184" s="47">
        <v>11</v>
      </c>
      <c r="R184" s="47">
        <v>96</v>
      </c>
      <c r="S184" s="47">
        <v>1</v>
      </c>
      <c r="T184" s="47">
        <v>0.08</v>
      </c>
      <c r="U184" s="47">
        <v>0</v>
      </c>
      <c r="V184" s="37">
        <v>1</v>
      </c>
      <c r="W184" s="37">
        <v>2</v>
      </c>
      <c r="X184" s="37">
        <v>0</v>
      </c>
      <c r="Y184" s="37">
        <v>14</v>
      </c>
      <c r="Z184" s="37">
        <v>0.03</v>
      </c>
      <c r="AA184" s="37">
        <v>0.03</v>
      </c>
      <c r="AB184" s="37">
        <v>0.1</v>
      </c>
      <c r="AC184" s="37">
        <v>7</v>
      </c>
      <c r="AD184" s="37">
        <v>7</v>
      </c>
      <c r="AE184" s="37">
        <v>0</v>
      </c>
      <c r="AF184" s="37">
        <v>4</v>
      </c>
      <c r="AG184" s="3"/>
      <c r="AH184" s="8"/>
      <c r="AI184" s="3"/>
      <c r="AJ184" s="3"/>
      <c r="AK184" s="3"/>
      <c r="AL184" s="3"/>
      <c r="AM184" s="3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0"/>
      <c r="JJ184" s="30"/>
      <c r="JK184" s="30"/>
      <c r="JL184" s="30"/>
      <c r="JM184" s="30"/>
      <c r="JN184" s="30"/>
      <c r="JO184" s="30"/>
      <c r="JP184" s="30"/>
      <c r="JQ184" s="30"/>
      <c r="JR184" s="30"/>
      <c r="JS184" s="30"/>
      <c r="JT184" s="30"/>
      <c r="JU184" s="30"/>
      <c r="JV184" s="30"/>
      <c r="JW184" s="30"/>
      <c r="JX184" s="30"/>
      <c r="JY184" s="30"/>
      <c r="JZ184" s="30"/>
      <c r="KA184" s="30"/>
      <c r="KB184" s="30"/>
      <c r="KC184" s="30"/>
      <c r="KD184" s="30"/>
      <c r="KE184" s="30"/>
      <c r="KF184" s="30"/>
      <c r="KG184" s="30"/>
      <c r="KH184" s="30"/>
      <c r="KI184" s="30"/>
      <c r="KJ184" s="30"/>
      <c r="KK184" s="30"/>
      <c r="KL184" s="30"/>
      <c r="KM184" s="30"/>
      <c r="KN184" s="30"/>
      <c r="KO184" s="30"/>
      <c r="KP184" s="30"/>
      <c r="KQ184" s="30"/>
      <c r="KR184" s="30"/>
      <c r="KS184" s="30"/>
      <c r="KT184" s="30"/>
      <c r="KU184" s="30"/>
      <c r="KV184" s="30"/>
      <c r="KW184" s="30"/>
      <c r="KX184" s="30"/>
      <c r="KY184" s="30"/>
      <c r="KZ184" s="30"/>
      <c r="LA184" s="30"/>
      <c r="LB184" s="30"/>
      <c r="LC184" s="30"/>
      <c r="LD184" s="30"/>
      <c r="LE184" s="30"/>
      <c r="LF184" s="30"/>
      <c r="LG184" s="30"/>
      <c r="LH184" s="30"/>
      <c r="LI184" s="30"/>
    </row>
    <row r="185" spans="1:321">
      <c r="A185">
        <v>321</v>
      </c>
      <c r="B185" s="39">
        <v>5029</v>
      </c>
      <c r="C185" s="39" t="s">
        <v>875</v>
      </c>
      <c r="D185" s="39" t="s">
        <v>839</v>
      </c>
      <c r="E185" s="46">
        <v>1</v>
      </c>
      <c r="F185" s="46">
        <v>393</v>
      </c>
      <c r="G185" s="46">
        <v>93</v>
      </c>
      <c r="H185" s="46">
        <v>77</v>
      </c>
      <c r="I185" s="46">
        <v>0.3</v>
      </c>
      <c r="J185" s="46">
        <v>0.6</v>
      </c>
      <c r="K185" s="46">
        <v>21.2</v>
      </c>
      <c r="L185" s="46">
        <v>0.7</v>
      </c>
      <c r="M185" s="46">
        <v>0.2</v>
      </c>
      <c r="N185" s="47">
        <v>4</v>
      </c>
      <c r="O185" s="47">
        <v>0.4</v>
      </c>
      <c r="P185" s="47">
        <v>11</v>
      </c>
      <c r="Q185" s="47">
        <v>3</v>
      </c>
      <c r="R185" s="47">
        <v>80</v>
      </c>
      <c r="S185" s="47">
        <v>6</v>
      </c>
      <c r="T185" s="47">
        <v>0</v>
      </c>
      <c r="U185" s="47">
        <v>1</v>
      </c>
      <c r="V185" s="37">
        <v>1</v>
      </c>
      <c r="W185" s="37">
        <v>1</v>
      </c>
      <c r="X185" s="37">
        <v>0</v>
      </c>
      <c r="Y185" s="37">
        <v>8</v>
      </c>
      <c r="Z185" s="37">
        <v>0.05</v>
      </c>
      <c r="AA185" s="37">
        <v>0</v>
      </c>
      <c r="AB185" s="37">
        <v>0</v>
      </c>
      <c r="AC185" s="37">
        <v>5</v>
      </c>
      <c r="AD185" s="37">
        <v>5</v>
      </c>
      <c r="AE185" s="37">
        <v>0</v>
      </c>
      <c r="AF185" s="37">
        <v>9</v>
      </c>
      <c r="AG185" s="3"/>
      <c r="AH185" s="8"/>
      <c r="AI185" s="3"/>
      <c r="AJ185" s="3"/>
      <c r="AK185" s="3"/>
      <c r="AL185" s="3"/>
      <c r="AM185" s="3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/>
      <c r="IB185" s="30"/>
      <c r="IC185" s="30"/>
      <c r="ID185" s="30"/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0"/>
      <c r="JJ185" s="30"/>
      <c r="JK185" s="30"/>
      <c r="JL185" s="30"/>
      <c r="JM185" s="30"/>
      <c r="JN185" s="30"/>
      <c r="JO185" s="30"/>
      <c r="JP185" s="30"/>
      <c r="JQ185" s="30"/>
      <c r="JR185" s="30"/>
      <c r="JS185" s="30"/>
      <c r="JT185" s="30"/>
      <c r="JU185" s="30"/>
      <c r="JV185" s="30"/>
      <c r="JW185" s="30"/>
      <c r="JX185" s="30"/>
      <c r="JY185" s="30"/>
      <c r="JZ185" s="30"/>
      <c r="KA185" s="30"/>
      <c r="KB185" s="30"/>
      <c r="KC185" s="30"/>
      <c r="KD185" s="30"/>
      <c r="KE185" s="30"/>
      <c r="KF185" s="30"/>
      <c r="KG185" s="30"/>
      <c r="KH185" s="30"/>
      <c r="KI185" s="30"/>
      <c r="KJ185" s="30"/>
      <c r="KK185" s="30"/>
      <c r="KL185" s="30"/>
      <c r="KM185" s="30"/>
      <c r="KN185" s="30"/>
      <c r="KO185" s="30"/>
      <c r="KP185" s="30"/>
      <c r="KQ185" s="30"/>
      <c r="KR185" s="30"/>
      <c r="KS185" s="30"/>
      <c r="KT185" s="30"/>
      <c r="KU185" s="30"/>
      <c r="KV185" s="30"/>
      <c r="KW185" s="30"/>
      <c r="KX185" s="30"/>
      <c r="KY185" s="30"/>
      <c r="KZ185" s="30"/>
      <c r="LA185" s="30"/>
      <c r="LB185" s="30"/>
      <c r="LC185" s="30"/>
      <c r="LD185" s="30"/>
      <c r="LE185" s="30"/>
      <c r="LF185" s="30"/>
      <c r="LG185" s="30"/>
      <c r="LH185" s="30"/>
      <c r="LI185" s="30"/>
    </row>
    <row r="186" spans="1:321">
      <c r="A186">
        <v>322</v>
      </c>
      <c r="B186" s="39">
        <v>5030</v>
      </c>
      <c r="C186" s="39" t="s">
        <v>876</v>
      </c>
      <c r="D186" s="39" t="s">
        <v>839</v>
      </c>
      <c r="E186" s="46">
        <v>0.68</v>
      </c>
      <c r="F186" s="46">
        <v>172</v>
      </c>
      <c r="G186" s="46">
        <v>41</v>
      </c>
      <c r="H186" s="46">
        <v>88.6</v>
      </c>
      <c r="I186" s="46">
        <v>0.48</v>
      </c>
      <c r="J186" s="46" t="s">
        <v>649</v>
      </c>
      <c r="K186" s="46">
        <v>8.1</v>
      </c>
      <c r="L186" s="46">
        <v>2.2999999999999998</v>
      </c>
      <c r="M186" s="46">
        <v>0.3</v>
      </c>
      <c r="N186" s="47">
        <v>16</v>
      </c>
      <c r="O186" s="47">
        <v>0.4</v>
      </c>
      <c r="P186" s="47">
        <v>13</v>
      </c>
      <c r="Q186" s="47">
        <v>8</v>
      </c>
      <c r="R186" s="47">
        <v>143</v>
      </c>
      <c r="S186" s="47">
        <v>1</v>
      </c>
      <c r="T186" s="47">
        <v>0.37</v>
      </c>
      <c r="U186" s="47">
        <v>1</v>
      </c>
      <c r="V186" s="37">
        <v>3</v>
      </c>
      <c r="W186" s="37">
        <v>5</v>
      </c>
      <c r="X186" s="37">
        <v>0</v>
      </c>
      <c r="Y186" s="37">
        <v>31</v>
      </c>
      <c r="Z186" s="37">
        <v>0.05</v>
      </c>
      <c r="AA186" s="37">
        <v>0.03</v>
      </c>
      <c r="AB186" s="37">
        <v>0.12</v>
      </c>
      <c r="AC186" s="37">
        <v>32</v>
      </c>
      <c r="AD186" s="37">
        <v>32</v>
      </c>
      <c r="AE186" s="37">
        <v>0</v>
      </c>
      <c r="AF186" s="37">
        <v>36.4</v>
      </c>
      <c r="AG186" s="3"/>
      <c r="AH186" s="8" t="s">
        <v>545</v>
      </c>
      <c r="AI186" s="3"/>
      <c r="AJ186" s="3"/>
      <c r="AK186" s="3"/>
      <c r="AL186" s="3"/>
      <c r="AM186" s="3"/>
      <c r="AN186" s="40">
        <v>12.528</v>
      </c>
      <c r="AO186" s="40">
        <v>19.056000000000001</v>
      </c>
      <c r="AP186" s="40">
        <v>19.344000000000005</v>
      </c>
      <c r="AQ186" s="40">
        <v>5.0880000000000001</v>
      </c>
      <c r="AR186" s="40">
        <v>10.704000000000001</v>
      </c>
      <c r="AS186" s="40">
        <v>12.432000000000004</v>
      </c>
      <c r="AT186" s="40">
        <v>14.880000000000004</v>
      </c>
      <c r="AU186" s="40">
        <v>14.448000000000002</v>
      </c>
      <c r="AV186" s="40">
        <v>5.232000000000002</v>
      </c>
      <c r="AW186" s="40">
        <v>19.536000000000005</v>
      </c>
      <c r="AX186" s="40">
        <v>12.672000000000001</v>
      </c>
      <c r="AY186" s="40">
        <v>6.5760000000000005</v>
      </c>
      <c r="AZ186" s="40">
        <v>33.312000000000005</v>
      </c>
      <c r="BA186" s="40">
        <v>129.79200000000003</v>
      </c>
      <c r="BB186" s="40">
        <v>71.616</v>
      </c>
      <c r="BC186" s="40">
        <v>25.536000000000008</v>
      </c>
      <c r="BD186" s="40">
        <v>18.048000000000005</v>
      </c>
      <c r="BE186" s="40">
        <v>25.488000000000007</v>
      </c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0"/>
      <c r="JJ186" s="30"/>
      <c r="JK186" s="30"/>
      <c r="JL186" s="30"/>
      <c r="JM186" s="30"/>
      <c r="JN186" s="30"/>
      <c r="JO186" s="30"/>
      <c r="JP186" s="30"/>
      <c r="JQ186" s="30"/>
      <c r="JR186" s="30"/>
      <c r="JS186" s="30"/>
      <c r="JT186" s="30"/>
      <c r="JU186" s="30"/>
      <c r="JV186" s="30"/>
      <c r="JW186" s="30"/>
      <c r="JX186" s="30"/>
      <c r="JY186" s="30"/>
      <c r="JZ186" s="30"/>
      <c r="KA186" s="30"/>
      <c r="KB186" s="30"/>
      <c r="KC186" s="30"/>
      <c r="KD186" s="30"/>
      <c r="KE186" s="30"/>
      <c r="KF186" s="30"/>
      <c r="KG186" s="30"/>
      <c r="KH186" s="30"/>
      <c r="KI186" s="30"/>
      <c r="KJ186" s="30"/>
      <c r="KK186" s="30"/>
      <c r="KL186" s="30"/>
      <c r="KM186" s="30"/>
      <c r="KN186" s="30"/>
      <c r="KO186" s="30"/>
      <c r="KP186" s="30"/>
      <c r="KQ186" s="30"/>
      <c r="KR186" s="30"/>
      <c r="KS186" s="30"/>
      <c r="KT186" s="30"/>
      <c r="KU186" s="30"/>
      <c r="KV186" s="30"/>
      <c r="KW186" s="30"/>
      <c r="KX186" s="30"/>
      <c r="KY186" s="30"/>
      <c r="KZ186" s="30"/>
      <c r="LA186" s="30"/>
      <c r="LB186" s="30"/>
      <c r="LC186" s="30"/>
      <c r="LD186" s="30"/>
      <c r="LE186" s="30"/>
      <c r="LF186" s="30"/>
      <c r="LG186" s="30"/>
      <c r="LH186" s="30"/>
      <c r="LI186" s="30"/>
    </row>
    <row r="187" spans="1:321">
      <c r="A187">
        <v>323</v>
      </c>
      <c r="B187" s="39">
        <v>5031</v>
      </c>
      <c r="C187" s="39" t="s">
        <v>877</v>
      </c>
      <c r="D187" s="39" t="s">
        <v>839</v>
      </c>
      <c r="E187" s="46">
        <v>0.93</v>
      </c>
      <c r="F187" s="46">
        <v>200</v>
      </c>
      <c r="G187" s="46">
        <v>47</v>
      </c>
      <c r="H187" s="46">
        <v>86.9</v>
      </c>
      <c r="I187" s="46">
        <v>0.7</v>
      </c>
      <c r="J187" s="46">
        <v>0.1</v>
      </c>
      <c r="K187" s="46">
        <v>9.9</v>
      </c>
      <c r="L187" s="46">
        <v>2</v>
      </c>
      <c r="M187" s="46">
        <v>0.4</v>
      </c>
      <c r="N187" s="47">
        <v>10</v>
      </c>
      <c r="O187" s="47">
        <v>0.4</v>
      </c>
      <c r="P187" s="47">
        <v>7</v>
      </c>
      <c r="Q187" s="47">
        <v>12</v>
      </c>
      <c r="R187" s="47">
        <v>158</v>
      </c>
      <c r="S187" s="47">
        <v>1</v>
      </c>
      <c r="T187" s="47">
        <v>0.1</v>
      </c>
      <c r="U187" s="47">
        <v>0</v>
      </c>
      <c r="V187" s="37">
        <v>6</v>
      </c>
      <c r="W187" s="37">
        <v>12</v>
      </c>
      <c r="X187" s="37">
        <v>0</v>
      </c>
      <c r="Y187" s="37">
        <v>74</v>
      </c>
      <c r="Z187" s="37">
        <v>0.04</v>
      </c>
      <c r="AA187" s="37">
        <v>0.06</v>
      </c>
      <c r="AB187" s="37">
        <v>0.5</v>
      </c>
      <c r="AC187" s="37">
        <v>1</v>
      </c>
      <c r="AD187" s="37">
        <v>6</v>
      </c>
      <c r="AE187" s="37">
        <v>0</v>
      </c>
      <c r="AF187" s="37">
        <v>4</v>
      </c>
      <c r="AG187" s="3"/>
      <c r="AH187" s="8"/>
      <c r="AI187" s="3"/>
      <c r="AJ187" s="3"/>
      <c r="AK187" s="3"/>
      <c r="AL187" s="3"/>
      <c r="AM187" s="3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/>
      <c r="HX187" s="30"/>
      <c r="HY187" s="30"/>
      <c r="HZ187" s="30"/>
      <c r="IA187" s="30"/>
      <c r="IB187" s="30"/>
      <c r="IC187" s="30"/>
      <c r="ID187" s="30"/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/>
      <c r="IS187" s="30"/>
      <c r="IT187" s="30"/>
      <c r="IU187" s="30"/>
      <c r="IV187" s="30"/>
      <c r="IW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0"/>
      <c r="JJ187" s="30"/>
      <c r="JK187" s="30"/>
      <c r="JL187" s="30"/>
      <c r="JM187" s="30"/>
      <c r="JN187" s="30"/>
      <c r="JO187" s="30"/>
      <c r="JP187" s="30"/>
      <c r="JQ187" s="30"/>
      <c r="JR187" s="30"/>
      <c r="JS187" s="30"/>
      <c r="JT187" s="30"/>
      <c r="JU187" s="30"/>
      <c r="JV187" s="30"/>
      <c r="JW187" s="30"/>
      <c r="JX187" s="30"/>
      <c r="JY187" s="30"/>
      <c r="JZ187" s="30"/>
      <c r="KA187" s="30"/>
      <c r="KB187" s="30"/>
      <c r="KC187" s="30"/>
      <c r="KD187" s="30"/>
      <c r="KE187" s="30"/>
      <c r="KF187" s="30"/>
      <c r="KG187" s="30"/>
      <c r="KH187" s="30"/>
      <c r="KI187" s="30"/>
      <c r="KJ187" s="30"/>
      <c r="KK187" s="30"/>
      <c r="KL187" s="30"/>
      <c r="KM187" s="30"/>
      <c r="KN187" s="30"/>
      <c r="KO187" s="30"/>
      <c r="KP187" s="30"/>
      <c r="KQ187" s="30"/>
      <c r="KR187" s="30"/>
      <c r="KS187" s="30"/>
      <c r="KT187" s="30"/>
      <c r="KU187" s="30"/>
      <c r="KV187" s="30"/>
      <c r="KW187" s="30"/>
      <c r="KX187" s="30"/>
      <c r="KY187" s="30"/>
      <c r="KZ187" s="30"/>
      <c r="LA187" s="30"/>
      <c r="LB187" s="30"/>
      <c r="LC187" s="30"/>
      <c r="LD187" s="30"/>
      <c r="LE187" s="30"/>
      <c r="LF187" s="30"/>
      <c r="LG187" s="30"/>
      <c r="LH187" s="30"/>
      <c r="LI187" s="30"/>
    </row>
    <row r="188" spans="1:321">
      <c r="A188">
        <v>326</v>
      </c>
      <c r="B188" s="39">
        <v>5032</v>
      </c>
      <c r="C188" s="39" t="s">
        <v>878</v>
      </c>
      <c r="D188" s="39" t="s">
        <v>839</v>
      </c>
      <c r="E188" s="46">
        <v>0.56999999999999995</v>
      </c>
      <c r="F188" s="46">
        <v>312</v>
      </c>
      <c r="G188" s="46">
        <v>74</v>
      </c>
      <c r="H188" s="46">
        <v>78.099999999999994</v>
      </c>
      <c r="I188" s="46">
        <v>1.6</v>
      </c>
      <c r="J188" s="46">
        <v>0.2</v>
      </c>
      <c r="K188" s="46">
        <v>13.3</v>
      </c>
      <c r="L188" s="46">
        <v>6.4</v>
      </c>
      <c r="M188" s="46">
        <v>0.4</v>
      </c>
      <c r="N188" s="47">
        <v>12</v>
      </c>
      <c r="O188" s="47">
        <v>0.8</v>
      </c>
      <c r="P188" s="47">
        <v>9</v>
      </c>
      <c r="Q188" s="47">
        <v>37</v>
      </c>
      <c r="R188" s="47">
        <v>172</v>
      </c>
      <c r="S188" s="47">
        <v>4</v>
      </c>
      <c r="T188" s="47">
        <v>0.4</v>
      </c>
      <c r="U188" s="47">
        <v>1</v>
      </c>
      <c r="V188" s="37">
        <v>4</v>
      </c>
      <c r="W188" s="37">
        <v>9</v>
      </c>
      <c r="X188" s="37">
        <v>0</v>
      </c>
      <c r="Y188" s="37">
        <v>53</v>
      </c>
      <c r="Z188" s="37">
        <v>0.06</v>
      </c>
      <c r="AA188" s="37">
        <v>0.06</v>
      </c>
      <c r="AB188" s="37">
        <v>0.4</v>
      </c>
      <c r="AC188" s="37">
        <v>38</v>
      </c>
      <c r="AD188" s="37">
        <v>38</v>
      </c>
      <c r="AE188" s="37">
        <v>0</v>
      </c>
      <c r="AF188" s="37">
        <v>15</v>
      </c>
      <c r="AG188" s="3"/>
      <c r="AH188" s="8"/>
      <c r="AI188" s="3"/>
      <c r="AJ188" s="3"/>
      <c r="AK188" s="3"/>
      <c r="AL188" s="3"/>
      <c r="AM188" s="3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/>
      <c r="HP188" s="30"/>
      <c r="HQ188" s="30"/>
      <c r="HR188" s="30"/>
      <c r="HS188" s="30"/>
      <c r="HT188" s="30"/>
      <c r="HU188" s="30"/>
      <c r="HV188" s="30"/>
      <c r="HW188" s="30"/>
      <c r="HX188" s="30"/>
      <c r="HY188" s="30"/>
      <c r="HZ188" s="30"/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/>
      <c r="IO188" s="30"/>
      <c r="IP188" s="30"/>
      <c r="IQ188" s="30"/>
      <c r="IR188" s="30"/>
      <c r="IS188" s="30"/>
      <c r="IT188" s="30"/>
      <c r="IU188" s="30"/>
      <c r="IV188" s="30"/>
      <c r="IW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0"/>
      <c r="JJ188" s="30"/>
      <c r="JK188" s="30"/>
      <c r="JL188" s="30"/>
      <c r="JM188" s="30"/>
      <c r="JN188" s="30"/>
      <c r="JO188" s="30"/>
      <c r="JP188" s="30"/>
      <c r="JQ188" s="30"/>
      <c r="JR188" s="30"/>
      <c r="JS188" s="30"/>
      <c r="JT188" s="30"/>
      <c r="JU188" s="30"/>
      <c r="JV188" s="30"/>
      <c r="JW188" s="30"/>
      <c r="JX188" s="30"/>
      <c r="JY188" s="30"/>
      <c r="JZ188" s="30"/>
      <c r="KA188" s="30"/>
      <c r="KB188" s="30"/>
      <c r="KC188" s="30"/>
      <c r="KD188" s="30"/>
      <c r="KE188" s="30"/>
      <c r="KF188" s="30"/>
      <c r="KG188" s="30"/>
      <c r="KH188" s="30"/>
      <c r="KI188" s="30"/>
      <c r="KJ188" s="30"/>
      <c r="KK188" s="30"/>
      <c r="KL188" s="30"/>
      <c r="KM188" s="30"/>
      <c r="KN188" s="30"/>
      <c r="KO188" s="30"/>
      <c r="KP188" s="30"/>
      <c r="KQ188" s="30"/>
      <c r="KR188" s="30"/>
      <c r="KS188" s="30"/>
      <c r="KT188" s="30"/>
      <c r="KU188" s="30"/>
      <c r="KV188" s="30"/>
      <c r="KW188" s="30"/>
      <c r="KX188" s="30"/>
      <c r="KY188" s="30"/>
      <c r="KZ188" s="30"/>
      <c r="LA188" s="30"/>
      <c r="LB188" s="30"/>
      <c r="LC188" s="30"/>
      <c r="LD188" s="30"/>
      <c r="LE188" s="30"/>
      <c r="LF188" s="30"/>
      <c r="LG188" s="30"/>
      <c r="LH188" s="30"/>
      <c r="LI188" s="30"/>
    </row>
    <row r="189" spans="1:321">
      <c r="A189">
        <v>327</v>
      </c>
      <c r="B189" s="39">
        <v>5033</v>
      </c>
      <c r="C189" s="39" t="s">
        <v>879</v>
      </c>
      <c r="D189" s="39" t="s">
        <v>839</v>
      </c>
      <c r="E189" s="46">
        <v>1</v>
      </c>
      <c r="F189" s="46">
        <v>228</v>
      </c>
      <c r="G189" s="46">
        <v>54</v>
      </c>
      <c r="H189" s="46">
        <v>83.2</v>
      </c>
      <c r="I189" s="46">
        <v>1.4</v>
      </c>
      <c r="J189" s="46">
        <v>0.2</v>
      </c>
      <c r="K189" s="46">
        <v>8.9</v>
      </c>
      <c r="L189" s="46">
        <v>5.6</v>
      </c>
      <c r="M189" s="46">
        <v>0.7</v>
      </c>
      <c r="N189" s="47">
        <v>27</v>
      </c>
      <c r="O189" s="47">
        <v>0.8</v>
      </c>
      <c r="P189" s="47">
        <v>25</v>
      </c>
      <c r="Q189" s="47">
        <v>37</v>
      </c>
      <c r="R189" s="47">
        <v>156</v>
      </c>
      <c r="S189" s="47">
        <v>1</v>
      </c>
      <c r="T189" s="47">
        <v>0.32</v>
      </c>
      <c r="U189" s="47">
        <v>1</v>
      </c>
      <c r="V189" s="37">
        <v>3</v>
      </c>
      <c r="W189" s="37">
        <v>5</v>
      </c>
      <c r="X189" s="37">
        <v>0</v>
      </c>
      <c r="Y189" s="37">
        <v>30</v>
      </c>
      <c r="Z189" s="37">
        <v>0.04</v>
      </c>
      <c r="AA189" s="37">
        <v>0.03</v>
      </c>
      <c r="AB189" s="37">
        <v>0.3</v>
      </c>
      <c r="AC189" s="37">
        <v>34</v>
      </c>
      <c r="AD189" s="37">
        <v>34</v>
      </c>
      <c r="AE189" s="37">
        <v>0</v>
      </c>
      <c r="AF189" s="37">
        <v>30</v>
      </c>
      <c r="AG189" s="3"/>
      <c r="AH189" s="8"/>
      <c r="AI189" s="3"/>
      <c r="AJ189" s="3"/>
      <c r="AK189" s="3"/>
      <c r="AL189" s="3"/>
      <c r="AM189" s="3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  <c r="IP189" s="30"/>
      <c r="IQ189" s="30"/>
      <c r="IR189" s="30"/>
      <c r="IS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0"/>
      <c r="JJ189" s="30"/>
      <c r="JK189" s="30"/>
      <c r="JL189" s="30"/>
      <c r="JM189" s="30"/>
      <c r="JN189" s="30"/>
      <c r="JO189" s="30"/>
      <c r="JP189" s="30"/>
      <c r="JQ189" s="30"/>
      <c r="JR189" s="30"/>
      <c r="JS189" s="30"/>
      <c r="JT189" s="30"/>
      <c r="JU189" s="30"/>
      <c r="JV189" s="30"/>
      <c r="JW189" s="30"/>
      <c r="JX189" s="30"/>
      <c r="JY189" s="30"/>
      <c r="JZ189" s="30"/>
      <c r="KA189" s="30"/>
      <c r="KB189" s="30"/>
      <c r="KC189" s="30"/>
      <c r="KD189" s="30"/>
      <c r="KE189" s="30"/>
      <c r="KF189" s="30"/>
      <c r="KG189" s="30"/>
      <c r="KH189" s="30"/>
      <c r="KI189" s="30"/>
      <c r="KJ189" s="30"/>
      <c r="KK189" s="30"/>
      <c r="KL189" s="30"/>
      <c r="KM189" s="30"/>
      <c r="KN189" s="30"/>
      <c r="KO189" s="30"/>
      <c r="KP189" s="30"/>
      <c r="KQ189" s="30"/>
      <c r="KR189" s="30"/>
      <c r="KS189" s="30"/>
      <c r="KT189" s="30"/>
      <c r="KU189" s="30"/>
      <c r="KV189" s="30"/>
      <c r="KW189" s="30"/>
      <c r="KX189" s="30"/>
      <c r="KY189" s="30"/>
      <c r="KZ189" s="30"/>
      <c r="LA189" s="30"/>
      <c r="LB189" s="30"/>
      <c r="LC189" s="30"/>
      <c r="LD189" s="30"/>
      <c r="LE189" s="30"/>
      <c r="LF189" s="30"/>
      <c r="LG189" s="30"/>
      <c r="LH189" s="30"/>
      <c r="LI189" s="30"/>
    </row>
    <row r="190" spans="1:321">
      <c r="A190">
        <v>328</v>
      </c>
      <c r="B190" s="39">
        <v>5034</v>
      </c>
      <c r="C190" s="39" t="s">
        <v>880</v>
      </c>
      <c r="D190" s="39" t="s">
        <v>839</v>
      </c>
      <c r="E190" s="46">
        <v>0.96</v>
      </c>
      <c r="F190" s="46">
        <v>146</v>
      </c>
      <c r="G190" s="46">
        <v>35</v>
      </c>
      <c r="H190" s="46">
        <v>90</v>
      </c>
      <c r="I190" s="46">
        <v>0.7</v>
      </c>
      <c r="J190" s="46">
        <v>0.2</v>
      </c>
      <c r="K190" s="46">
        <v>6.3</v>
      </c>
      <c r="L190" s="46">
        <v>2.5</v>
      </c>
      <c r="M190" s="46">
        <v>0.4</v>
      </c>
      <c r="N190" s="47">
        <v>19</v>
      </c>
      <c r="O190" s="47">
        <v>0.6</v>
      </c>
      <c r="P190" s="47">
        <v>8</v>
      </c>
      <c r="Q190" s="47">
        <v>27</v>
      </c>
      <c r="R190" s="47">
        <v>158</v>
      </c>
      <c r="S190" s="47">
        <v>3</v>
      </c>
      <c r="T190" s="47">
        <v>0.18</v>
      </c>
      <c r="U190" s="47">
        <v>1</v>
      </c>
      <c r="V190" s="37">
        <v>0</v>
      </c>
      <c r="W190" s="37">
        <v>0</v>
      </c>
      <c r="X190" s="37">
        <v>0</v>
      </c>
      <c r="Y190" s="37">
        <v>1</v>
      </c>
      <c r="Z190" s="37">
        <v>0.03</v>
      </c>
      <c r="AA190" s="37">
        <v>0.02</v>
      </c>
      <c r="AB190" s="37">
        <v>0.1</v>
      </c>
      <c r="AC190" s="37">
        <v>39</v>
      </c>
      <c r="AD190" s="37">
        <v>39</v>
      </c>
      <c r="AE190" s="37">
        <v>0</v>
      </c>
      <c r="AF190" s="37">
        <v>49</v>
      </c>
      <c r="AG190" s="3"/>
      <c r="AH190" s="8"/>
      <c r="AI190" s="3"/>
      <c r="AJ190" s="3"/>
      <c r="AK190" s="3"/>
      <c r="AL190" s="3"/>
      <c r="AM190" s="3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  <c r="IP190" s="30"/>
      <c r="IQ190" s="30"/>
      <c r="IR190" s="30"/>
      <c r="IS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0"/>
      <c r="JJ190" s="30"/>
      <c r="JK190" s="30"/>
      <c r="JL190" s="30"/>
      <c r="JM190" s="30"/>
      <c r="JN190" s="30"/>
      <c r="JO190" s="30"/>
      <c r="JP190" s="30"/>
      <c r="JQ190" s="30"/>
      <c r="JR190" s="30"/>
      <c r="JS190" s="30"/>
      <c r="JT190" s="30"/>
      <c r="JU190" s="30"/>
      <c r="JV190" s="30"/>
      <c r="JW190" s="30"/>
      <c r="JX190" s="30"/>
      <c r="JY190" s="30"/>
      <c r="JZ190" s="30"/>
      <c r="KA190" s="30"/>
      <c r="KB190" s="30"/>
      <c r="KC190" s="30"/>
      <c r="KD190" s="30"/>
      <c r="KE190" s="30"/>
      <c r="KF190" s="30"/>
      <c r="KG190" s="30"/>
      <c r="KH190" s="30"/>
      <c r="KI190" s="30"/>
      <c r="KJ190" s="30"/>
      <c r="KK190" s="30"/>
      <c r="KL190" s="30"/>
      <c r="KM190" s="30"/>
      <c r="KN190" s="30"/>
      <c r="KO190" s="30"/>
      <c r="KP190" s="30"/>
      <c r="KQ190" s="30"/>
      <c r="KR190" s="30"/>
      <c r="KS190" s="30"/>
      <c r="KT190" s="30"/>
      <c r="KU190" s="30"/>
      <c r="KV190" s="30"/>
      <c r="KW190" s="30"/>
      <c r="KX190" s="30"/>
      <c r="KY190" s="30"/>
      <c r="KZ190" s="30"/>
      <c r="LA190" s="30"/>
      <c r="LB190" s="30"/>
      <c r="LC190" s="30"/>
      <c r="LD190" s="30"/>
      <c r="LE190" s="30"/>
      <c r="LF190" s="30"/>
      <c r="LG190" s="30"/>
      <c r="LH190" s="30"/>
      <c r="LI190" s="30"/>
    </row>
    <row r="191" spans="1:321">
      <c r="A191">
        <v>330</v>
      </c>
      <c r="B191" s="39">
        <v>5035</v>
      </c>
      <c r="C191" s="39" t="s">
        <v>881</v>
      </c>
      <c r="D191" s="39" t="s">
        <v>839</v>
      </c>
      <c r="E191" s="46">
        <v>1</v>
      </c>
      <c r="F191" s="46">
        <v>195</v>
      </c>
      <c r="G191" s="46">
        <v>46</v>
      </c>
      <c r="H191" s="46">
        <v>88.3</v>
      </c>
      <c r="I191" s="46">
        <v>0.6</v>
      </c>
      <c r="J191" s="46">
        <v>0.2</v>
      </c>
      <c r="K191" s="46">
        <v>10.3</v>
      </c>
      <c r="L191" s="46">
        <v>0.2</v>
      </c>
      <c r="M191" s="46">
        <v>0.4</v>
      </c>
      <c r="N191" s="47">
        <v>12</v>
      </c>
      <c r="O191" s="47">
        <v>0.2</v>
      </c>
      <c r="P191" s="47">
        <v>11</v>
      </c>
      <c r="Q191" s="47">
        <v>20</v>
      </c>
      <c r="R191" s="47">
        <v>178</v>
      </c>
      <c r="S191" s="47">
        <v>1</v>
      </c>
      <c r="T191" s="47">
        <v>0.03</v>
      </c>
      <c r="U191" s="47">
        <v>0.1</v>
      </c>
      <c r="V191" s="37">
        <v>13</v>
      </c>
      <c r="W191" s="37">
        <v>25</v>
      </c>
      <c r="X191" s="37">
        <v>0</v>
      </c>
      <c r="Y191" s="37">
        <v>152</v>
      </c>
      <c r="Z191" s="37">
        <v>0.04</v>
      </c>
      <c r="AA191" s="37">
        <v>0.03</v>
      </c>
      <c r="AB191" s="37">
        <v>0.1</v>
      </c>
      <c r="AC191" s="37">
        <v>21</v>
      </c>
      <c r="AD191" s="37">
        <v>21</v>
      </c>
      <c r="AE191" s="37">
        <v>0</v>
      </c>
      <c r="AF191" s="37">
        <v>37</v>
      </c>
      <c r="AG191" s="3"/>
      <c r="AH191" s="8"/>
      <c r="AI191" s="3"/>
      <c r="AJ191" s="3"/>
      <c r="AK191" s="3"/>
      <c r="AL191" s="3"/>
      <c r="AM191" s="3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  <c r="JR191" s="30"/>
      <c r="JS191" s="30"/>
      <c r="JT191" s="30"/>
      <c r="JU191" s="30"/>
      <c r="JV191" s="30"/>
      <c r="JW191" s="30"/>
      <c r="JX191" s="30"/>
      <c r="JY191" s="30"/>
      <c r="JZ191" s="30"/>
      <c r="KA191" s="30"/>
      <c r="KB191" s="30"/>
      <c r="KC191" s="30"/>
      <c r="KD191" s="30"/>
      <c r="KE191" s="30"/>
      <c r="KF191" s="30"/>
      <c r="KG191" s="30"/>
      <c r="KH191" s="30"/>
      <c r="KI191" s="30"/>
      <c r="KJ191" s="30"/>
      <c r="KK191" s="30"/>
      <c r="KL191" s="30"/>
      <c r="KM191" s="30"/>
      <c r="KN191" s="30"/>
      <c r="KO191" s="30"/>
      <c r="KP191" s="30"/>
      <c r="KQ191" s="30"/>
      <c r="KR191" s="30"/>
      <c r="KS191" s="30"/>
      <c r="KT191" s="30"/>
      <c r="KU191" s="30"/>
      <c r="KV191" s="30"/>
      <c r="KW191" s="30"/>
      <c r="KX191" s="30"/>
      <c r="KY191" s="30"/>
      <c r="KZ191" s="30"/>
      <c r="LA191" s="30"/>
      <c r="LB191" s="30"/>
      <c r="LC191" s="30"/>
      <c r="LD191" s="30"/>
      <c r="LE191" s="30"/>
      <c r="LF191" s="30"/>
      <c r="LG191" s="30"/>
      <c r="LH191" s="30"/>
      <c r="LI191" s="30"/>
    </row>
    <row r="192" spans="1:321">
      <c r="A192">
        <v>331</v>
      </c>
      <c r="B192" s="39">
        <v>5036</v>
      </c>
      <c r="C192" s="39" t="s">
        <v>882</v>
      </c>
      <c r="D192" s="39" t="s">
        <v>839</v>
      </c>
      <c r="E192" s="46">
        <v>0.75</v>
      </c>
      <c r="F192" s="46">
        <v>218</v>
      </c>
      <c r="G192" s="46">
        <v>52</v>
      </c>
      <c r="H192" s="46">
        <v>86.2</v>
      </c>
      <c r="I192" s="46">
        <v>0.87</v>
      </c>
      <c r="J192" s="46">
        <v>0.2</v>
      </c>
      <c r="K192" s="46">
        <v>10.8</v>
      </c>
      <c r="L192" s="46">
        <v>1.5</v>
      </c>
      <c r="M192" s="46">
        <v>0.4</v>
      </c>
      <c r="N192" s="47">
        <v>26</v>
      </c>
      <c r="O192" s="47">
        <v>0</v>
      </c>
      <c r="P192" s="47">
        <v>17</v>
      </c>
      <c r="Q192" s="47">
        <v>17</v>
      </c>
      <c r="R192" s="47">
        <v>150</v>
      </c>
      <c r="S192" s="47">
        <v>2</v>
      </c>
      <c r="T192" s="47">
        <v>0.1</v>
      </c>
      <c r="U192" s="47">
        <v>1</v>
      </c>
      <c r="V192" s="37">
        <v>1</v>
      </c>
      <c r="W192" s="37">
        <v>2</v>
      </c>
      <c r="X192" s="37">
        <v>0</v>
      </c>
      <c r="Y192" s="37">
        <v>10</v>
      </c>
      <c r="Z192" s="37">
        <v>0.08</v>
      </c>
      <c r="AA192" s="37">
        <v>0.05</v>
      </c>
      <c r="AB192" s="37">
        <v>0.3</v>
      </c>
      <c r="AC192" s="37">
        <v>24</v>
      </c>
      <c r="AD192" s="37">
        <v>24</v>
      </c>
      <c r="AE192" s="37">
        <v>0</v>
      </c>
      <c r="AF192" s="37">
        <v>36</v>
      </c>
      <c r="AG192" s="3"/>
      <c r="AH192" s="8"/>
      <c r="AI192" s="3"/>
      <c r="AJ192" s="3"/>
      <c r="AK192" s="3"/>
      <c r="AL192" s="3"/>
      <c r="AM192" s="3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/>
      <c r="HV192" s="30"/>
      <c r="HW192" s="30"/>
      <c r="HX192" s="30"/>
      <c r="HY192" s="30"/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  <c r="JR192" s="30"/>
      <c r="JS192" s="30"/>
      <c r="JT192" s="30"/>
      <c r="JU192" s="30"/>
      <c r="JV192" s="30"/>
      <c r="JW192" s="30"/>
      <c r="JX192" s="30"/>
      <c r="JY192" s="30"/>
      <c r="JZ192" s="30"/>
      <c r="KA192" s="30"/>
      <c r="KB192" s="30"/>
      <c r="KC192" s="30"/>
      <c r="KD192" s="30"/>
      <c r="KE192" s="30"/>
      <c r="KF192" s="30"/>
      <c r="KG192" s="30"/>
      <c r="KH192" s="30"/>
      <c r="KI192" s="30"/>
      <c r="KJ192" s="30"/>
      <c r="KK192" s="30"/>
      <c r="KL192" s="30"/>
      <c r="KM192" s="30"/>
      <c r="KN192" s="30"/>
      <c r="KO192" s="30"/>
      <c r="KP192" s="30"/>
      <c r="KQ192" s="30"/>
      <c r="KR192" s="30"/>
      <c r="KS192" s="30"/>
      <c r="KT192" s="30"/>
      <c r="KU192" s="30"/>
      <c r="KV192" s="30"/>
      <c r="KW192" s="30"/>
      <c r="KX192" s="30"/>
      <c r="KY192" s="30"/>
      <c r="KZ192" s="30"/>
      <c r="LA192" s="30"/>
      <c r="LB192" s="30"/>
      <c r="LC192" s="30"/>
      <c r="LD192" s="30"/>
      <c r="LE192" s="30"/>
      <c r="LF192" s="30"/>
      <c r="LG192" s="30"/>
      <c r="LH192" s="30"/>
      <c r="LI192" s="30"/>
    </row>
    <row r="193" spans="1:321">
      <c r="A193">
        <v>332</v>
      </c>
      <c r="B193" s="39">
        <v>5037</v>
      </c>
      <c r="C193" s="39" t="s">
        <v>883</v>
      </c>
      <c r="D193" s="39" t="s">
        <v>839</v>
      </c>
      <c r="E193" s="46">
        <v>0.4</v>
      </c>
      <c r="F193" s="46">
        <v>177</v>
      </c>
      <c r="G193" s="46">
        <v>43</v>
      </c>
      <c r="H193" s="46">
        <v>85.6</v>
      </c>
      <c r="I193" s="46">
        <v>2.1</v>
      </c>
      <c r="J193" s="46" t="s">
        <v>792</v>
      </c>
      <c r="K193" s="46">
        <v>4.5999999999999996</v>
      </c>
      <c r="L193" s="46">
        <v>6.5</v>
      </c>
      <c r="M193" s="46">
        <v>0.9</v>
      </c>
      <c r="N193" s="47">
        <v>56</v>
      </c>
      <c r="O193" s="47">
        <v>1</v>
      </c>
      <c r="P193" s="47">
        <v>19</v>
      </c>
      <c r="Q193" s="47">
        <v>51</v>
      </c>
      <c r="R193" s="47">
        <v>133</v>
      </c>
      <c r="S193" s="47">
        <v>20</v>
      </c>
      <c r="T193" s="47">
        <v>0.4</v>
      </c>
      <c r="U193" s="47">
        <v>0</v>
      </c>
      <c r="V193" s="37">
        <v>45</v>
      </c>
      <c r="W193" s="37">
        <v>91</v>
      </c>
      <c r="X193" s="37">
        <v>0</v>
      </c>
      <c r="Y193" s="37">
        <v>546</v>
      </c>
      <c r="Z193" s="37">
        <v>0.13</v>
      </c>
      <c r="AA193" s="37">
        <v>0.1</v>
      </c>
      <c r="AB193" s="37">
        <v>1.6</v>
      </c>
      <c r="AC193" s="37">
        <v>63</v>
      </c>
      <c r="AD193" s="37">
        <v>63</v>
      </c>
      <c r="AE193" s="37">
        <v>0</v>
      </c>
      <c r="AF193" s="37">
        <v>12.6</v>
      </c>
      <c r="AG193" s="3"/>
      <c r="AH193" s="8">
        <v>14</v>
      </c>
      <c r="AI193" s="3"/>
      <c r="AJ193" s="3"/>
      <c r="AK193" s="3"/>
      <c r="AL193" s="3"/>
      <c r="AM193" s="3"/>
      <c r="AN193" s="40">
        <v>75</v>
      </c>
      <c r="AO193" s="40">
        <v>80</v>
      </c>
      <c r="AP193" s="40">
        <v>105.00000000000001</v>
      </c>
      <c r="AQ193" s="40" t="s">
        <v>545</v>
      </c>
      <c r="AR193" s="40" t="s">
        <v>545</v>
      </c>
      <c r="AS193" s="40">
        <v>70</v>
      </c>
      <c r="AT193" s="40" t="s">
        <v>545</v>
      </c>
      <c r="AU193" s="40">
        <v>60</v>
      </c>
      <c r="AV193" s="40" t="s">
        <v>545</v>
      </c>
      <c r="AW193" s="40">
        <v>60</v>
      </c>
      <c r="AX193" s="40" t="s">
        <v>545</v>
      </c>
      <c r="AY193" s="40" t="s">
        <v>545</v>
      </c>
      <c r="AZ193" s="40">
        <v>50</v>
      </c>
      <c r="BA193" s="40">
        <v>255</v>
      </c>
      <c r="BB193" s="40">
        <v>905</v>
      </c>
      <c r="BC193" s="40">
        <v>80</v>
      </c>
      <c r="BD193" s="40">
        <v>65</v>
      </c>
      <c r="BE193" s="40">
        <v>105.00000000000001</v>
      </c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/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</row>
    <row r="194" spans="1:321">
      <c r="A194">
        <v>335</v>
      </c>
      <c r="B194" s="39">
        <v>5038</v>
      </c>
      <c r="C194" s="39" t="s">
        <v>884</v>
      </c>
      <c r="D194" s="39" t="s">
        <v>839</v>
      </c>
      <c r="E194" s="46">
        <v>0.64</v>
      </c>
      <c r="F194" s="46">
        <v>112</v>
      </c>
      <c r="G194" s="46">
        <v>26</v>
      </c>
      <c r="H194" s="46">
        <v>92.9</v>
      </c>
      <c r="I194" s="46">
        <v>0.6</v>
      </c>
      <c r="J194" s="46" t="s">
        <v>792</v>
      </c>
      <c r="K194" s="46">
        <v>5</v>
      </c>
      <c r="L194" s="46">
        <v>0.93</v>
      </c>
      <c r="M194" s="46">
        <v>0.3</v>
      </c>
      <c r="N194" s="47">
        <v>4</v>
      </c>
      <c r="O194" s="47">
        <v>0.7</v>
      </c>
      <c r="P194" s="47">
        <v>10</v>
      </c>
      <c r="Q194" s="47">
        <v>20</v>
      </c>
      <c r="R194" s="47">
        <v>88</v>
      </c>
      <c r="S194" s="47">
        <v>2</v>
      </c>
      <c r="T194" s="47">
        <v>0.21</v>
      </c>
      <c r="U194" s="47">
        <v>0</v>
      </c>
      <c r="V194" s="37">
        <v>21</v>
      </c>
      <c r="W194" s="37">
        <v>41</v>
      </c>
      <c r="X194" s="37">
        <v>0</v>
      </c>
      <c r="Y194" s="37">
        <v>246</v>
      </c>
      <c r="Z194" s="37">
        <v>0.03</v>
      </c>
      <c r="AA194" s="37">
        <v>0.04</v>
      </c>
      <c r="AB194" s="37">
        <v>0.26</v>
      </c>
      <c r="AC194" s="37">
        <v>16</v>
      </c>
      <c r="AD194" s="37">
        <v>16</v>
      </c>
      <c r="AE194" s="37">
        <v>0</v>
      </c>
      <c r="AF194" s="37">
        <v>11.5</v>
      </c>
      <c r="AG194" s="3"/>
      <c r="AH194" s="8" t="s">
        <v>545</v>
      </c>
      <c r="AI194" s="3"/>
      <c r="AJ194" s="3"/>
      <c r="AK194" s="3"/>
      <c r="AL194" s="3"/>
      <c r="AM194" s="3"/>
      <c r="AN194" s="40">
        <v>19.2</v>
      </c>
      <c r="AO194" s="40">
        <v>17.828571428571426</v>
      </c>
      <c r="AP194" s="40">
        <v>61.714285714285708</v>
      </c>
      <c r="AQ194" s="40">
        <v>6.1714285714285708</v>
      </c>
      <c r="AR194" s="40">
        <v>2.0571428571428569</v>
      </c>
      <c r="AS194" s="40">
        <v>15.085714285714285</v>
      </c>
      <c r="AT194" s="40">
        <v>11.657142857142857</v>
      </c>
      <c r="AU194" s="40">
        <v>26.74285714285714</v>
      </c>
      <c r="AV194" s="40">
        <v>6.8571428571428559</v>
      </c>
      <c r="AW194" s="40">
        <v>15.77142857142857</v>
      </c>
      <c r="AX194" s="40">
        <v>58.971428571428568</v>
      </c>
      <c r="AY194" s="40">
        <v>6.1714285714285708</v>
      </c>
      <c r="AZ194" s="40">
        <v>17.142857142857142</v>
      </c>
      <c r="BA194" s="40">
        <v>39.085714285714282</v>
      </c>
      <c r="BB194" s="40">
        <v>60</v>
      </c>
      <c r="BC194" s="40">
        <v>10.285714285714285</v>
      </c>
      <c r="BD194" s="40">
        <v>23.999999999999996</v>
      </c>
      <c r="BE194" s="40">
        <v>15.77142857142857</v>
      </c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/>
      <c r="HV194" s="30"/>
      <c r="HW194" s="30"/>
      <c r="HX194" s="30"/>
      <c r="HY194" s="30"/>
      <c r="HZ194" s="30"/>
      <c r="IA194" s="30"/>
      <c r="IB194" s="30"/>
      <c r="IC194" s="30"/>
      <c r="ID194" s="30"/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  <c r="IP194" s="30"/>
      <c r="IQ194" s="30"/>
      <c r="IR194" s="30"/>
      <c r="IS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0"/>
      <c r="JJ194" s="30"/>
      <c r="JK194" s="30"/>
      <c r="JL194" s="30"/>
      <c r="JM194" s="30"/>
      <c r="JN194" s="30"/>
      <c r="JO194" s="30"/>
      <c r="JP194" s="30"/>
      <c r="JQ194" s="30"/>
      <c r="JR194" s="30"/>
      <c r="JS194" s="30"/>
      <c r="JT194" s="30"/>
      <c r="JU194" s="30"/>
      <c r="JV194" s="30"/>
      <c r="JW194" s="30"/>
      <c r="JX194" s="30"/>
      <c r="JY194" s="30"/>
      <c r="JZ194" s="30"/>
      <c r="KA194" s="30"/>
      <c r="KB194" s="30"/>
      <c r="KC194" s="30"/>
      <c r="KD194" s="30"/>
      <c r="KE194" s="30"/>
      <c r="KF194" s="30"/>
      <c r="KG194" s="30"/>
      <c r="KH194" s="30"/>
      <c r="KI194" s="30"/>
      <c r="KJ194" s="30"/>
      <c r="KK194" s="30"/>
      <c r="KL194" s="30"/>
      <c r="KM194" s="30"/>
      <c r="KN194" s="30"/>
      <c r="KO194" s="30"/>
      <c r="KP194" s="30"/>
      <c r="KQ194" s="30"/>
      <c r="KR194" s="30"/>
      <c r="KS194" s="30"/>
      <c r="KT194" s="30"/>
      <c r="KU194" s="30"/>
      <c r="KV194" s="30"/>
      <c r="KW194" s="30"/>
      <c r="KX194" s="30"/>
      <c r="KY194" s="30"/>
      <c r="KZ194" s="30"/>
      <c r="LA194" s="30"/>
      <c r="LB194" s="30"/>
      <c r="LC194" s="30"/>
      <c r="LD194" s="30"/>
      <c r="LE194" s="30"/>
      <c r="LF194" s="30"/>
      <c r="LG194" s="30"/>
      <c r="LH194" s="30"/>
      <c r="LI194" s="30"/>
    </row>
    <row r="195" spans="1:321">
      <c r="A195">
        <v>336</v>
      </c>
      <c r="B195" s="39">
        <v>5039</v>
      </c>
      <c r="C195" s="39" t="s">
        <v>885</v>
      </c>
      <c r="D195" s="39" t="s">
        <v>839</v>
      </c>
      <c r="E195" s="46">
        <v>0.62</v>
      </c>
      <c r="F195" s="46">
        <v>252</v>
      </c>
      <c r="G195" s="46">
        <v>59</v>
      </c>
      <c r="H195" s="46">
        <v>85.3</v>
      </c>
      <c r="I195" s="46">
        <v>0.52</v>
      </c>
      <c r="J195" s="46" t="s">
        <v>622</v>
      </c>
      <c r="K195" s="46" t="s">
        <v>886</v>
      </c>
      <c r="L195" s="36"/>
      <c r="M195" s="46">
        <v>0.4</v>
      </c>
      <c r="N195" s="47">
        <v>44</v>
      </c>
      <c r="O195" s="47">
        <v>0.5</v>
      </c>
      <c r="P195" s="47">
        <v>17</v>
      </c>
      <c r="Q195" s="47">
        <v>17</v>
      </c>
      <c r="R195" s="47">
        <v>72</v>
      </c>
      <c r="S195" s="47">
        <v>11</v>
      </c>
      <c r="T195" s="47">
        <v>0.42</v>
      </c>
      <c r="U195" s="47">
        <v>1</v>
      </c>
      <c r="V195" s="37" t="s">
        <v>887</v>
      </c>
      <c r="W195" s="37" t="s">
        <v>888</v>
      </c>
      <c r="X195" s="37" t="s">
        <v>888</v>
      </c>
      <c r="Y195" s="37" t="s">
        <v>888</v>
      </c>
      <c r="Z195" s="37" t="s">
        <v>888</v>
      </c>
      <c r="AA195" s="37" t="s">
        <v>888</v>
      </c>
      <c r="AB195" s="37" t="s">
        <v>888</v>
      </c>
      <c r="AC195" s="37" t="s">
        <v>888</v>
      </c>
      <c r="AD195" s="37" t="s">
        <v>888</v>
      </c>
      <c r="AE195" s="37">
        <v>0</v>
      </c>
      <c r="AF195" s="37" t="s">
        <v>888</v>
      </c>
      <c r="AG195" s="3"/>
      <c r="AH195" s="8"/>
      <c r="AI195" s="3"/>
      <c r="AJ195" s="3"/>
      <c r="AK195" s="3"/>
      <c r="AL195" s="3"/>
      <c r="AM195" s="3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/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  <c r="IP195" s="30"/>
      <c r="IQ195" s="30"/>
      <c r="IR195" s="30"/>
      <c r="IS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0"/>
      <c r="JJ195" s="30"/>
      <c r="JK195" s="30"/>
      <c r="JL195" s="30"/>
      <c r="JM195" s="30"/>
      <c r="JN195" s="30"/>
      <c r="JO195" s="30"/>
      <c r="JP195" s="30"/>
      <c r="JQ195" s="30"/>
      <c r="JR195" s="30"/>
      <c r="JS195" s="30"/>
      <c r="JT195" s="30"/>
      <c r="JU195" s="30"/>
      <c r="JV195" s="30"/>
      <c r="JW195" s="30"/>
      <c r="JX195" s="30"/>
      <c r="JY195" s="30"/>
      <c r="JZ195" s="30"/>
      <c r="KA195" s="30"/>
      <c r="KB195" s="30"/>
      <c r="KC195" s="30"/>
      <c r="KD195" s="30"/>
      <c r="KE195" s="30"/>
      <c r="KF195" s="30"/>
      <c r="KG195" s="30"/>
      <c r="KH195" s="30"/>
      <c r="KI195" s="30"/>
      <c r="KJ195" s="30"/>
      <c r="KK195" s="30"/>
      <c r="KL195" s="30"/>
      <c r="KM195" s="30"/>
      <c r="KN195" s="30"/>
      <c r="KO195" s="30"/>
      <c r="KP195" s="30"/>
      <c r="KQ195" s="30"/>
      <c r="KR195" s="30"/>
      <c r="KS195" s="30"/>
      <c r="KT195" s="30"/>
      <c r="KU195" s="30"/>
      <c r="KV195" s="30"/>
      <c r="KW195" s="30"/>
      <c r="KX195" s="30"/>
      <c r="KY195" s="30"/>
      <c r="KZ195" s="30"/>
      <c r="LA195" s="30"/>
      <c r="LB195" s="30"/>
      <c r="LC195" s="30"/>
      <c r="LD195" s="30"/>
      <c r="LE195" s="30"/>
      <c r="LF195" s="30"/>
      <c r="LG195" s="30"/>
      <c r="LH195" s="30"/>
      <c r="LI195" s="30"/>
    </row>
    <row r="196" spans="1:321">
      <c r="A196">
        <v>337</v>
      </c>
      <c r="B196" s="39">
        <v>14001</v>
      </c>
      <c r="C196" s="39" t="s">
        <v>1154</v>
      </c>
      <c r="D196" s="39" t="s">
        <v>1153</v>
      </c>
      <c r="E196" s="46">
        <v>1</v>
      </c>
      <c r="F196" s="46">
        <v>708</v>
      </c>
      <c r="G196" s="46">
        <v>170</v>
      </c>
      <c r="H196" s="46">
        <v>71.900000000000006</v>
      </c>
      <c r="I196" s="46" t="s">
        <v>1155</v>
      </c>
      <c r="J196" s="46" t="s">
        <v>1155</v>
      </c>
      <c r="K196" s="46">
        <v>0.3</v>
      </c>
      <c r="L196" s="46">
        <v>1.41</v>
      </c>
      <c r="M196" s="46">
        <v>0.7</v>
      </c>
      <c r="N196" s="47">
        <v>7</v>
      </c>
      <c r="O196" s="47">
        <v>3.7</v>
      </c>
      <c r="P196" s="47">
        <v>10</v>
      </c>
      <c r="Q196" s="47">
        <v>35</v>
      </c>
      <c r="R196" s="47">
        <v>75</v>
      </c>
      <c r="S196" s="47">
        <v>66</v>
      </c>
      <c r="T196" s="47">
        <v>3.57</v>
      </c>
      <c r="U196" s="47" t="s">
        <v>690</v>
      </c>
      <c r="V196" s="38">
        <v>174</v>
      </c>
      <c r="W196" s="38">
        <v>174</v>
      </c>
      <c r="X196" s="38">
        <v>174</v>
      </c>
      <c r="Y196" s="38" t="s">
        <v>545</v>
      </c>
      <c r="Z196" s="38" t="s">
        <v>690</v>
      </c>
      <c r="AA196" s="38">
        <v>1.04</v>
      </c>
      <c r="AB196" s="38">
        <v>0.2</v>
      </c>
      <c r="AC196" s="38">
        <v>1</v>
      </c>
      <c r="AD196" s="38">
        <v>1</v>
      </c>
      <c r="AE196" s="38" t="s">
        <v>690</v>
      </c>
      <c r="AF196" s="38">
        <v>3.2</v>
      </c>
      <c r="AG196" s="3"/>
      <c r="AH196" s="8"/>
      <c r="AI196" s="3"/>
      <c r="AJ196" s="3"/>
      <c r="AK196" s="3"/>
      <c r="AL196" s="3"/>
      <c r="AM196" s="3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/>
      <c r="HT196" s="30"/>
      <c r="HU196" s="30"/>
      <c r="HV196" s="30"/>
      <c r="HW196" s="30"/>
      <c r="HX196" s="30"/>
      <c r="HY196" s="30"/>
      <c r="HZ196" s="30"/>
      <c r="IA196" s="30"/>
      <c r="IB196" s="30"/>
      <c r="IC196" s="30"/>
      <c r="ID196" s="30"/>
      <c r="IE196" s="30"/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0"/>
      <c r="IS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0"/>
      <c r="JJ196" s="30"/>
      <c r="JK196" s="30"/>
      <c r="JL196" s="30"/>
      <c r="JM196" s="30"/>
      <c r="JN196" s="30"/>
      <c r="JO196" s="30"/>
      <c r="JP196" s="30"/>
      <c r="JQ196" s="30"/>
      <c r="JR196" s="30"/>
      <c r="JS196" s="30"/>
      <c r="JT196" s="30"/>
      <c r="JU196" s="30"/>
      <c r="JV196" s="30"/>
      <c r="JW196" s="30"/>
      <c r="JX196" s="30"/>
      <c r="JY196" s="30"/>
      <c r="JZ196" s="30"/>
      <c r="KA196" s="30"/>
      <c r="KB196" s="30"/>
      <c r="KC196" s="30"/>
      <c r="KD196" s="30"/>
      <c r="KE196" s="30"/>
      <c r="KF196" s="30"/>
      <c r="KG196" s="30"/>
      <c r="KH196" s="30"/>
      <c r="KI196" s="30"/>
      <c r="KJ196" s="30"/>
      <c r="KK196" s="30"/>
      <c r="KL196" s="30"/>
      <c r="KM196" s="30"/>
      <c r="KN196" s="30"/>
      <c r="KO196" s="30"/>
      <c r="KP196" s="30"/>
      <c r="KQ196" s="30"/>
      <c r="KR196" s="30"/>
      <c r="KS196" s="30"/>
      <c r="KT196" s="30"/>
      <c r="KU196" s="30"/>
      <c r="KV196" s="30"/>
      <c r="KW196" s="30"/>
      <c r="KX196" s="30"/>
      <c r="KY196" s="30"/>
      <c r="KZ196" s="30"/>
      <c r="LA196" s="30"/>
      <c r="LB196" s="30"/>
      <c r="LC196" s="30"/>
      <c r="LD196" s="30"/>
      <c r="LE196" s="30"/>
      <c r="LF196" s="30"/>
      <c r="LG196" s="30"/>
      <c r="LH196" s="30"/>
      <c r="LI196" s="30"/>
    </row>
    <row r="197" spans="1:321">
      <c r="A197">
        <v>340</v>
      </c>
      <c r="B197" s="39">
        <v>14002</v>
      </c>
      <c r="C197" s="39" t="s">
        <v>1156</v>
      </c>
      <c r="D197" s="39" t="s">
        <v>1153</v>
      </c>
      <c r="E197" s="46">
        <v>1</v>
      </c>
      <c r="F197" s="46">
        <v>872</v>
      </c>
      <c r="G197" s="46">
        <v>210</v>
      </c>
      <c r="H197" s="46">
        <v>66.3</v>
      </c>
      <c r="I197" s="46" t="s">
        <v>1157</v>
      </c>
      <c r="J197" s="46" t="s">
        <v>993</v>
      </c>
      <c r="K197" s="46">
        <v>0.7</v>
      </c>
      <c r="L197" s="46">
        <v>1.3</v>
      </c>
      <c r="M197" s="46">
        <v>0.9</v>
      </c>
      <c r="N197" s="47">
        <v>9</v>
      </c>
      <c r="O197" s="47">
        <v>5.6</v>
      </c>
      <c r="P197" s="47">
        <v>11</v>
      </c>
      <c r="Q197" s="47">
        <v>47</v>
      </c>
      <c r="R197" s="47">
        <v>125</v>
      </c>
      <c r="S197" s="47">
        <v>121</v>
      </c>
      <c r="T197" s="47">
        <v>5.81</v>
      </c>
      <c r="U197" s="47" t="s">
        <v>690</v>
      </c>
      <c r="V197" s="38">
        <v>94</v>
      </c>
      <c r="W197" s="38">
        <v>94</v>
      </c>
      <c r="X197" s="38">
        <v>94</v>
      </c>
      <c r="Y197" s="38" t="s">
        <v>545</v>
      </c>
      <c r="Z197" s="38" t="s">
        <v>690</v>
      </c>
      <c r="AA197" s="38">
        <v>0.93</v>
      </c>
      <c r="AB197" s="38">
        <v>3.6</v>
      </c>
      <c r="AC197" s="38">
        <v>1</v>
      </c>
      <c r="AD197" s="38">
        <v>1</v>
      </c>
      <c r="AE197" s="38" t="s">
        <v>690</v>
      </c>
      <c r="AF197" s="38" t="s">
        <v>644</v>
      </c>
      <c r="AG197" s="3"/>
      <c r="AH197" s="8"/>
      <c r="AI197" s="3"/>
      <c r="AJ197" s="3"/>
      <c r="AK197" s="3"/>
      <c r="AL197" s="3"/>
      <c r="AM197" s="3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/>
      <c r="HP197" s="30"/>
      <c r="HQ197" s="30"/>
      <c r="HR197" s="30"/>
      <c r="HS197" s="30"/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/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  <c r="IW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0"/>
      <c r="JJ197" s="30"/>
      <c r="JK197" s="30"/>
      <c r="JL197" s="30"/>
      <c r="JM197" s="30"/>
      <c r="JN197" s="30"/>
      <c r="JO197" s="30"/>
      <c r="JP197" s="30"/>
      <c r="JQ197" s="30"/>
      <c r="JR197" s="30"/>
      <c r="JS197" s="30"/>
      <c r="JT197" s="30"/>
      <c r="JU197" s="30"/>
      <c r="JV197" s="30"/>
      <c r="JW197" s="30"/>
      <c r="JX197" s="30"/>
      <c r="JY197" s="30"/>
      <c r="JZ197" s="30"/>
      <c r="KA197" s="30"/>
      <c r="KB197" s="30"/>
      <c r="KC197" s="30"/>
      <c r="KD197" s="30"/>
      <c r="KE197" s="30"/>
      <c r="KF197" s="30"/>
      <c r="KG197" s="30"/>
      <c r="KH197" s="30"/>
      <c r="KI197" s="30"/>
      <c r="KJ197" s="30"/>
      <c r="KK197" s="30"/>
      <c r="KL197" s="30"/>
      <c r="KM197" s="30"/>
      <c r="KN197" s="30"/>
      <c r="KO197" s="30"/>
      <c r="KP197" s="30"/>
      <c r="KQ197" s="30"/>
      <c r="KR197" s="30"/>
      <c r="KS197" s="30"/>
      <c r="KT197" s="30"/>
      <c r="KU197" s="30"/>
      <c r="KV197" s="30"/>
      <c r="KW197" s="30"/>
      <c r="KX197" s="30"/>
      <c r="KY197" s="30"/>
      <c r="KZ197" s="30"/>
      <c r="LA197" s="30"/>
      <c r="LB197" s="30"/>
      <c r="LC197" s="30"/>
      <c r="LD197" s="30"/>
      <c r="LE197" s="30"/>
      <c r="LF197" s="30"/>
      <c r="LG197" s="30"/>
      <c r="LH197" s="30"/>
      <c r="LI197" s="30"/>
    </row>
    <row r="198" spans="1:321">
      <c r="A198">
        <v>341</v>
      </c>
      <c r="B198" s="39">
        <v>14003</v>
      </c>
      <c r="C198" s="39" t="s">
        <v>1158</v>
      </c>
      <c r="D198" s="39" t="s">
        <v>1153</v>
      </c>
      <c r="E198" s="46">
        <v>1</v>
      </c>
      <c r="F198" s="46">
        <v>2310</v>
      </c>
      <c r="G198" s="46">
        <v>557</v>
      </c>
      <c r="H198" s="46">
        <v>7</v>
      </c>
      <c r="I198" s="46">
        <v>35</v>
      </c>
      <c r="J198" s="46" t="s">
        <v>1159</v>
      </c>
      <c r="K198" s="46">
        <v>3.4</v>
      </c>
      <c r="L198" s="46">
        <v>5.5</v>
      </c>
      <c r="M198" s="46">
        <v>5.4</v>
      </c>
      <c r="N198" s="47">
        <v>91</v>
      </c>
      <c r="O198" s="47">
        <v>35.200000000000003</v>
      </c>
      <c r="P198" s="47">
        <v>5</v>
      </c>
      <c r="Q198" s="47">
        <v>609</v>
      </c>
      <c r="R198" s="47">
        <v>388</v>
      </c>
      <c r="S198" s="47">
        <v>1969</v>
      </c>
      <c r="T198" s="47">
        <v>0.09</v>
      </c>
      <c r="U198" s="47">
        <v>4</v>
      </c>
      <c r="V198" s="38">
        <v>100</v>
      </c>
      <c r="W198" s="38">
        <v>100</v>
      </c>
      <c r="X198" s="38">
        <v>100</v>
      </c>
      <c r="Y198" s="38" t="s">
        <v>545</v>
      </c>
      <c r="Z198" s="38">
        <v>0.08</v>
      </c>
      <c r="AA198" s="38">
        <v>3.56</v>
      </c>
      <c r="AB198" s="38">
        <v>3.9</v>
      </c>
      <c r="AC198" s="38">
        <v>0</v>
      </c>
      <c r="AD198" s="38">
        <v>0</v>
      </c>
      <c r="AE198" s="38" t="s">
        <v>690</v>
      </c>
      <c r="AF198" s="38" t="s">
        <v>792</v>
      </c>
      <c r="AG198" s="3"/>
      <c r="AH198" s="8"/>
      <c r="AI198" s="3"/>
      <c r="AJ198" s="3"/>
      <c r="AK198" s="3"/>
      <c r="AL198" s="3"/>
      <c r="AM198" s="3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  <c r="IP198" s="30"/>
      <c r="IQ198" s="30"/>
      <c r="IR198" s="30"/>
      <c r="IS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0"/>
      <c r="JJ198" s="30"/>
      <c r="JK198" s="30"/>
      <c r="JL198" s="30"/>
      <c r="JM198" s="30"/>
      <c r="JN198" s="30"/>
      <c r="JO198" s="30"/>
      <c r="JP198" s="30"/>
      <c r="JQ198" s="30"/>
      <c r="JR198" s="30"/>
      <c r="JS198" s="30"/>
      <c r="JT198" s="30"/>
      <c r="JU198" s="30"/>
      <c r="JV198" s="30"/>
      <c r="JW198" s="30"/>
      <c r="JX198" s="30"/>
      <c r="JY198" s="30"/>
      <c r="JZ198" s="30"/>
      <c r="KA198" s="30"/>
      <c r="KB198" s="30"/>
      <c r="KC198" s="30"/>
      <c r="KD198" s="30"/>
      <c r="KE198" s="30"/>
      <c r="KF198" s="30"/>
      <c r="KG198" s="30"/>
      <c r="KH198" s="30"/>
      <c r="KI198" s="30"/>
      <c r="KJ198" s="30"/>
      <c r="KK198" s="30"/>
      <c r="KL198" s="30"/>
      <c r="KM198" s="30"/>
      <c r="KN198" s="30"/>
      <c r="KO198" s="30"/>
      <c r="KP198" s="30"/>
      <c r="KQ198" s="30"/>
      <c r="KR198" s="30"/>
      <c r="KS198" s="30"/>
      <c r="KT198" s="30"/>
      <c r="KU198" s="30"/>
      <c r="KV198" s="30"/>
      <c r="KW198" s="30"/>
      <c r="KX198" s="30"/>
      <c r="KY198" s="30"/>
      <c r="KZ198" s="30"/>
      <c r="LA198" s="30"/>
      <c r="LB198" s="30"/>
      <c r="LC198" s="30"/>
      <c r="LD198" s="30"/>
      <c r="LE198" s="30"/>
      <c r="LF198" s="30"/>
      <c r="LG198" s="30"/>
      <c r="LH198" s="30"/>
      <c r="LI198" s="30"/>
    </row>
    <row r="199" spans="1:321">
      <c r="A199">
        <v>342</v>
      </c>
      <c r="B199" s="39">
        <v>14004</v>
      </c>
      <c r="C199" s="39" t="s">
        <v>1160</v>
      </c>
      <c r="D199" s="39" t="s">
        <v>1153</v>
      </c>
      <c r="E199" s="46">
        <v>1</v>
      </c>
      <c r="F199" s="46">
        <v>1530</v>
      </c>
      <c r="G199" s="46">
        <v>367</v>
      </c>
      <c r="H199" s="46">
        <v>36.799999999999997</v>
      </c>
      <c r="I199" s="46">
        <v>30.9</v>
      </c>
      <c r="J199" s="46">
        <v>27</v>
      </c>
      <c r="K199" s="46">
        <v>0</v>
      </c>
      <c r="L199" s="46">
        <v>2.7</v>
      </c>
      <c r="M199" s="46">
        <v>3.8</v>
      </c>
      <c r="N199" s="47">
        <v>1460</v>
      </c>
      <c r="O199" s="47">
        <v>8.3000000000000007</v>
      </c>
      <c r="P199" s="47">
        <v>15</v>
      </c>
      <c r="Q199" s="47">
        <v>780</v>
      </c>
      <c r="R199" s="47">
        <v>200</v>
      </c>
      <c r="S199" s="47">
        <v>4</v>
      </c>
      <c r="T199" s="47" t="s">
        <v>690</v>
      </c>
      <c r="U199" s="47" t="s">
        <v>690</v>
      </c>
      <c r="V199" s="38">
        <v>224</v>
      </c>
      <c r="W199" s="38">
        <v>224</v>
      </c>
      <c r="X199" s="38">
        <v>224</v>
      </c>
      <c r="Y199" s="38" t="s">
        <v>545</v>
      </c>
      <c r="Z199" s="38" t="s">
        <v>690</v>
      </c>
      <c r="AA199" s="38">
        <v>4.18</v>
      </c>
      <c r="AB199" s="38">
        <v>2.8</v>
      </c>
      <c r="AC199" s="38">
        <v>0</v>
      </c>
      <c r="AD199" s="38">
        <v>0</v>
      </c>
      <c r="AE199" s="38" t="s">
        <v>690</v>
      </c>
      <c r="AF199" s="38" t="s">
        <v>811</v>
      </c>
      <c r="AG199" s="3"/>
      <c r="AH199" s="8"/>
      <c r="AI199" s="3"/>
      <c r="AJ199" s="3"/>
      <c r="AK199" s="3"/>
      <c r="AL199" s="3"/>
      <c r="AM199" s="3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/>
      <c r="IS199" s="30"/>
      <c r="IT199" s="30"/>
      <c r="IU199" s="30"/>
      <c r="IV199" s="30"/>
      <c r="IW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0"/>
      <c r="JJ199" s="30"/>
      <c r="JK199" s="30"/>
      <c r="JL199" s="30"/>
      <c r="JM199" s="30"/>
      <c r="JN199" s="30"/>
      <c r="JO199" s="30"/>
      <c r="JP199" s="30"/>
      <c r="JQ199" s="30"/>
      <c r="JR199" s="30"/>
      <c r="JS199" s="30"/>
      <c r="JT199" s="30"/>
      <c r="JU199" s="30"/>
      <c r="JV199" s="30"/>
      <c r="JW199" s="30"/>
      <c r="JX199" s="30"/>
      <c r="JY199" s="30"/>
      <c r="JZ199" s="30"/>
      <c r="KA199" s="30"/>
      <c r="KB199" s="30"/>
      <c r="KC199" s="30"/>
      <c r="KD199" s="30"/>
      <c r="KE199" s="30"/>
      <c r="KF199" s="30"/>
      <c r="KG199" s="30"/>
      <c r="KH199" s="30"/>
      <c r="KI199" s="30"/>
      <c r="KJ199" s="30"/>
      <c r="KK199" s="30"/>
      <c r="KL199" s="30"/>
      <c r="KM199" s="30"/>
      <c r="KN199" s="30"/>
      <c r="KO199" s="30"/>
      <c r="KP199" s="30"/>
      <c r="KQ199" s="30"/>
      <c r="KR199" s="30"/>
      <c r="KS199" s="30"/>
      <c r="KT199" s="30"/>
      <c r="KU199" s="30"/>
      <c r="KV199" s="30"/>
      <c r="KW199" s="30"/>
      <c r="KX199" s="30"/>
      <c r="KY199" s="30"/>
      <c r="KZ199" s="30"/>
      <c r="LA199" s="30"/>
      <c r="LB199" s="30"/>
      <c r="LC199" s="30"/>
      <c r="LD199" s="30"/>
      <c r="LE199" s="30"/>
      <c r="LF199" s="30"/>
      <c r="LG199" s="30"/>
      <c r="LH199" s="30"/>
      <c r="LI199" s="30"/>
    </row>
    <row r="200" spans="1:321">
      <c r="A200">
        <v>343</v>
      </c>
      <c r="B200" s="39">
        <v>3001</v>
      </c>
      <c r="C200" s="39" t="s">
        <v>655</v>
      </c>
      <c r="D200" s="39" t="s">
        <v>654</v>
      </c>
      <c r="E200" s="46">
        <v>1</v>
      </c>
      <c r="F200" s="46">
        <v>1280</v>
      </c>
      <c r="G200" s="46">
        <v>305</v>
      </c>
      <c r="H200" s="46">
        <v>10.9</v>
      </c>
      <c r="I200" s="46">
        <v>25.7</v>
      </c>
      <c r="J200" s="46">
        <v>1.53</v>
      </c>
      <c r="K200" s="46">
        <v>35.6</v>
      </c>
      <c r="L200" s="46">
        <v>22.9</v>
      </c>
      <c r="M200" s="46">
        <v>3.29</v>
      </c>
      <c r="N200" s="47">
        <v>96</v>
      </c>
      <c r="O200" s="47">
        <v>5.19</v>
      </c>
      <c r="P200" s="47">
        <v>135</v>
      </c>
      <c r="Q200" s="47">
        <v>431</v>
      </c>
      <c r="R200" s="47">
        <v>1190</v>
      </c>
      <c r="S200" s="47">
        <v>25</v>
      </c>
      <c r="T200" s="47">
        <v>3.55</v>
      </c>
      <c r="U200" s="47">
        <v>8</v>
      </c>
      <c r="V200" s="38">
        <v>2</v>
      </c>
      <c r="W200" s="38">
        <v>5</v>
      </c>
      <c r="X200" s="38">
        <v>0</v>
      </c>
      <c r="Y200" s="38">
        <v>29</v>
      </c>
      <c r="Z200" s="38">
        <v>0.56000000000000005</v>
      </c>
      <c r="AA200" s="38">
        <v>0.33</v>
      </c>
      <c r="AB200" s="38">
        <v>2.41</v>
      </c>
      <c r="AC200" s="38">
        <v>250</v>
      </c>
      <c r="AD200" s="38">
        <v>250</v>
      </c>
      <c r="AE200" s="38">
        <v>0</v>
      </c>
      <c r="AF200" s="38">
        <v>1.4</v>
      </c>
      <c r="AG200" s="3"/>
      <c r="AH200" s="8"/>
      <c r="AI200" s="3"/>
      <c r="AJ200" s="3"/>
      <c r="AK200" s="3"/>
      <c r="AL200" s="3"/>
      <c r="AM200" s="3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  <c r="IP200" s="30"/>
      <c r="IQ200" s="30"/>
      <c r="IR200" s="30"/>
      <c r="IS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0"/>
      <c r="JJ200" s="30"/>
      <c r="JK200" s="30"/>
      <c r="JL200" s="30"/>
      <c r="JM200" s="30"/>
      <c r="JN200" s="30"/>
      <c r="JO200" s="30"/>
      <c r="JP200" s="30"/>
      <c r="JQ200" s="30"/>
      <c r="JR200" s="30"/>
      <c r="JS200" s="30"/>
      <c r="JT200" s="30"/>
      <c r="JU200" s="30"/>
      <c r="JV200" s="30"/>
      <c r="JW200" s="30"/>
      <c r="JX200" s="30"/>
      <c r="JY200" s="30"/>
      <c r="JZ200" s="30"/>
      <c r="KA200" s="30"/>
      <c r="KB200" s="30"/>
      <c r="KC200" s="30"/>
      <c r="KD200" s="30"/>
      <c r="KE200" s="30"/>
      <c r="KF200" s="30"/>
      <c r="KG200" s="30"/>
      <c r="KH200" s="30"/>
      <c r="KI200" s="30"/>
      <c r="KJ200" s="30"/>
      <c r="KK200" s="30"/>
      <c r="KL200" s="30"/>
      <c r="KM200" s="30"/>
      <c r="KN200" s="30"/>
      <c r="KO200" s="30"/>
      <c r="KP200" s="30"/>
      <c r="KQ200" s="30"/>
      <c r="KR200" s="30"/>
      <c r="KS200" s="30"/>
      <c r="KT200" s="30"/>
      <c r="KU200" s="30"/>
      <c r="KV200" s="30"/>
      <c r="KW200" s="30"/>
      <c r="KX200" s="30"/>
      <c r="KY200" s="30"/>
      <c r="KZ200" s="30"/>
      <c r="LA200" s="30"/>
      <c r="LB200" s="30"/>
      <c r="LC200" s="30"/>
      <c r="LD200" s="30"/>
      <c r="LE200" s="30"/>
      <c r="LF200" s="30"/>
      <c r="LG200" s="30"/>
      <c r="LH200" s="30"/>
      <c r="LI200" s="30"/>
    </row>
    <row r="201" spans="1:321">
      <c r="A201">
        <v>346</v>
      </c>
      <c r="B201" s="39">
        <v>3023</v>
      </c>
      <c r="C201" s="39" t="s">
        <v>656</v>
      </c>
      <c r="D201" s="39" t="s">
        <v>654</v>
      </c>
      <c r="E201" s="46">
        <v>1</v>
      </c>
      <c r="F201" s="46">
        <v>458</v>
      </c>
      <c r="G201" s="46">
        <v>109</v>
      </c>
      <c r="H201" s="46">
        <v>68.2</v>
      </c>
      <c r="I201" s="46">
        <v>9.1999999999999993</v>
      </c>
      <c r="J201" s="46">
        <v>0.5</v>
      </c>
      <c r="K201" s="46">
        <v>12.7</v>
      </c>
      <c r="L201" s="46">
        <v>8.1999999999999993</v>
      </c>
      <c r="M201" s="46">
        <v>1.2</v>
      </c>
      <c r="N201" s="47">
        <v>31</v>
      </c>
      <c r="O201" s="47">
        <v>1.6</v>
      </c>
      <c r="P201" s="47">
        <v>42</v>
      </c>
      <c r="Q201" s="47">
        <v>138</v>
      </c>
      <c r="R201" s="47">
        <v>319</v>
      </c>
      <c r="S201" s="47">
        <v>9</v>
      </c>
      <c r="T201" s="47">
        <v>1.1399999999999999</v>
      </c>
      <c r="U201" s="47">
        <v>3</v>
      </c>
      <c r="V201" s="38">
        <v>1</v>
      </c>
      <c r="W201" s="38">
        <v>2</v>
      </c>
      <c r="X201" s="38">
        <v>0</v>
      </c>
      <c r="Y201" s="38">
        <v>10</v>
      </c>
      <c r="Z201" s="38">
        <v>0.13</v>
      </c>
      <c r="AA201" s="38">
        <v>0.09</v>
      </c>
      <c r="AB201" s="38">
        <v>0.6</v>
      </c>
      <c r="AC201" s="38">
        <v>45</v>
      </c>
      <c r="AD201" s="38">
        <v>45</v>
      </c>
      <c r="AE201" s="38">
        <v>0</v>
      </c>
      <c r="AF201" s="38">
        <v>0</v>
      </c>
      <c r="AG201" s="3"/>
      <c r="AH201" s="8"/>
      <c r="AI201" s="3"/>
      <c r="AJ201" s="3"/>
      <c r="AK201" s="3"/>
      <c r="AL201" s="3"/>
      <c r="AM201" s="3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</row>
    <row r="202" spans="1:321">
      <c r="A202">
        <v>347</v>
      </c>
      <c r="B202" s="39">
        <v>3024</v>
      </c>
      <c r="C202" s="39" t="s">
        <v>657</v>
      </c>
      <c r="D202" s="39" t="s">
        <v>654</v>
      </c>
      <c r="E202" s="46">
        <v>1</v>
      </c>
      <c r="F202" s="46">
        <v>279</v>
      </c>
      <c r="G202" s="46">
        <v>66</v>
      </c>
      <c r="H202" s="46">
        <v>80.599999999999994</v>
      </c>
      <c r="I202" s="46">
        <v>5.6</v>
      </c>
      <c r="J202" s="46">
        <v>0.3</v>
      </c>
      <c r="K202" s="46">
        <v>7.7</v>
      </c>
      <c r="L202" s="46">
        <v>5</v>
      </c>
      <c r="M202" s="46">
        <v>0.8</v>
      </c>
      <c r="N202" s="47">
        <v>23</v>
      </c>
      <c r="O202" s="47">
        <v>1.1000000000000001</v>
      </c>
      <c r="P202" s="47">
        <v>30</v>
      </c>
      <c r="Q202" s="47">
        <v>94</v>
      </c>
      <c r="R202" s="47">
        <v>259</v>
      </c>
      <c r="S202" s="47">
        <v>8</v>
      </c>
      <c r="T202" s="47">
        <v>0.77</v>
      </c>
      <c r="U202" s="47">
        <v>2</v>
      </c>
      <c r="V202" s="38">
        <v>1</v>
      </c>
      <c r="W202" s="38">
        <v>1</v>
      </c>
      <c r="X202" s="38">
        <v>0</v>
      </c>
      <c r="Y202" s="38">
        <v>6</v>
      </c>
      <c r="Z202" s="38">
        <v>0.1</v>
      </c>
      <c r="AA202" s="38">
        <v>7.0000000000000007E-2</v>
      </c>
      <c r="AB202" s="38">
        <v>0.4</v>
      </c>
      <c r="AC202" s="38">
        <v>33</v>
      </c>
      <c r="AD202" s="38">
        <v>33</v>
      </c>
      <c r="AE202" s="38">
        <v>0</v>
      </c>
      <c r="AF202" s="38">
        <v>0</v>
      </c>
      <c r="AG202" s="3"/>
      <c r="AH202" s="8"/>
      <c r="AI202" s="3"/>
      <c r="AJ202" s="3"/>
      <c r="AK202" s="3"/>
      <c r="AL202" s="3"/>
      <c r="AM202" s="3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0"/>
      <c r="HE202" s="30"/>
      <c r="HF202" s="30"/>
      <c r="HG202" s="30"/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  <c r="IP202" s="30"/>
      <c r="IQ202" s="30"/>
      <c r="IR202" s="30"/>
      <c r="IS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0"/>
      <c r="JJ202" s="30"/>
      <c r="JK202" s="30"/>
      <c r="JL202" s="30"/>
      <c r="JM202" s="30"/>
      <c r="JN202" s="30"/>
      <c r="JO202" s="30"/>
      <c r="JP202" s="30"/>
      <c r="JQ202" s="30"/>
      <c r="JR202" s="30"/>
      <c r="JS202" s="30"/>
      <c r="JT202" s="30"/>
      <c r="JU202" s="30"/>
      <c r="JV202" s="30"/>
      <c r="JW202" s="30"/>
      <c r="JX202" s="30"/>
      <c r="JY202" s="30"/>
      <c r="JZ202" s="30"/>
      <c r="KA202" s="30"/>
      <c r="KB202" s="30"/>
      <c r="KC202" s="30"/>
      <c r="KD202" s="30"/>
      <c r="KE202" s="30"/>
      <c r="KF202" s="30"/>
      <c r="KG202" s="30"/>
      <c r="KH202" s="30"/>
      <c r="KI202" s="30"/>
      <c r="KJ202" s="30"/>
      <c r="KK202" s="30"/>
      <c r="KL202" s="30"/>
      <c r="KM202" s="30"/>
      <c r="KN202" s="30"/>
      <c r="KO202" s="30"/>
      <c r="KP202" s="30"/>
      <c r="KQ202" s="30"/>
      <c r="KR202" s="30"/>
      <c r="KS202" s="30"/>
      <c r="KT202" s="30"/>
      <c r="KU202" s="30"/>
      <c r="KV202" s="30"/>
      <c r="KW202" s="30"/>
      <c r="KX202" s="30"/>
      <c r="KY202" s="30"/>
      <c r="KZ202" s="30"/>
      <c r="LA202" s="30"/>
      <c r="LB202" s="30"/>
      <c r="LC202" s="30"/>
      <c r="LD202" s="30"/>
      <c r="LE202" s="30"/>
      <c r="LF202" s="30"/>
      <c r="LG202" s="30"/>
      <c r="LH202" s="30"/>
      <c r="LI202" s="30"/>
    </row>
    <row r="203" spans="1:321">
      <c r="A203">
        <v>348</v>
      </c>
      <c r="B203" s="39">
        <v>3025</v>
      </c>
      <c r="C203" s="39" t="s">
        <v>658</v>
      </c>
      <c r="D203" s="39" t="s">
        <v>654</v>
      </c>
      <c r="E203" s="46">
        <v>1</v>
      </c>
      <c r="F203" s="46">
        <v>458</v>
      </c>
      <c r="G203" s="46">
        <v>109</v>
      </c>
      <c r="H203" s="46">
        <v>68.2</v>
      </c>
      <c r="I203" s="46">
        <v>9.1999999999999993</v>
      </c>
      <c r="J203" s="46">
        <v>0.5</v>
      </c>
      <c r="K203" s="46">
        <v>12.7</v>
      </c>
      <c r="L203" s="46">
        <v>8.1999999999999993</v>
      </c>
      <c r="M203" s="46">
        <v>1.2</v>
      </c>
      <c r="N203" s="47">
        <v>31</v>
      </c>
      <c r="O203" s="47">
        <v>1.6</v>
      </c>
      <c r="P203" s="47">
        <v>42</v>
      </c>
      <c r="Q203" s="47">
        <v>138</v>
      </c>
      <c r="R203" s="47">
        <v>319</v>
      </c>
      <c r="S203" s="47">
        <v>9</v>
      </c>
      <c r="T203" s="47">
        <v>1.1399999999999999</v>
      </c>
      <c r="U203" s="47">
        <v>3</v>
      </c>
      <c r="V203" s="38">
        <v>1</v>
      </c>
      <c r="W203" s="38">
        <v>2</v>
      </c>
      <c r="X203" s="38">
        <v>0</v>
      </c>
      <c r="Y203" s="38">
        <v>10</v>
      </c>
      <c r="Z203" s="38">
        <v>0.13</v>
      </c>
      <c r="AA203" s="38">
        <v>0.09</v>
      </c>
      <c r="AB203" s="38">
        <v>0.6</v>
      </c>
      <c r="AC203" s="38">
        <v>45</v>
      </c>
      <c r="AD203" s="38">
        <v>45</v>
      </c>
      <c r="AE203" s="38">
        <v>0</v>
      </c>
      <c r="AF203" s="38">
        <v>0</v>
      </c>
      <c r="AG203" s="3"/>
      <c r="AH203" s="8"/>
      <c r="AI203" s="3"/>
      <c r="AJ203" s="3"/>
      <c r="AK203" s="3"/>
      <c r="AL203" s="3"/>
      <c r="AM203" s="3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0"/>
      <c r="HE203" s="30"/>
      <c r="HF203" s="30"/>
      <c r="HG203" s="30"/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/>
      <c r="IO203" s="30"/>
      <c r="IP203" s="30"/>
      <c r="IQ203" s="30"/>
      <c r="IR203" s="30"/>
      <c r="IS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0"/>
      <c r="JJ203" s="30"/>
      <c r="JK203" s="30"/>
      <c r="JL203" s="30"/>
      <c r="JM203" s="30"/>
      <c r="JN203" s="30"/>
      <c r="JO203" s="30"/>
      <c r="JP203" s="30"/>
      <c r="JQ203" s="30"/>
      <c r="JR203" s="30"/>
      <c r="JS203" s="30"/>
      <c r="JT203" s="30"/>
      <c r="JU203" s="30"/>
      <c r="JV203" s="30"/>
      <c r="JW203" s="30"/>
      <c r="JX203" s="30"/>
      <c r="JY203" s="30"/>
      <c r="JZ203" s="30"/>
      <c r="KA203" s="30"/>
      <c r="KB203" s="30"/>
      <c r="KC203" s="30"/>
      <c r="KD203" s="30"/>
      <c r="KE203" s="30"/>
      <c r="KF203" s="30"/>
      <c r="KG203" s="30"/>
      <c r="KH203" s="30"/>
      <c r="KI203" s="30"/>
      <c r="KJ203" s="30"/>
      <c r="KK203" s="30"/>
      <c r="KL203" s="30"/>
      <c r="KM203" s="30"/>
      <c r="KN203" s="30"/>
      <c r="KO203" s="30"/>
      <c r="KP203" s="30"/>
      <c r="KQ203" s="30"/>
      <c r="KR203" s="30"/>
      <c r="KS203" s="30"/>
      <c r="KT203" s="30"/>
      <c r="KU203" s="30"/>
      <c r="KV203" s="30"/>
      <c r="KW203" s="30"/>
      <c r="KX203" s="30"/>
      <c r="KY203" s="30"/>
      <c r="KZ203" s="30"/>
      <c r="LA203" s="30"/>
      <c r="LB203" s="30"/>
      <c r="LC203" s="30"/>
      <c r="LD203" s="30"/>
      <c r="LE203" s="30"/>
      <c r="LF203" s="30"/>
      <c r="LG203" s="30"/>
      <c r="LH203" s="30"/>
      <c r="LI203" s="30"/>
    </row>
    <row r="204" spans="1:321">
      <c r="A204">
        <v>349</v>
      </c>
      <c r="B204" s="39">
        <v>3026</v>
      </c>
      <c r="C204" s="39" t="s">
        <v>659</v>
      </c>
      <c r="D204" s="39" t="s">
        <v>654</v>
      </c>
      <c r="E204" s="46">
        <v>1</v>
      </c>
      <c r="F204" s="46">
        <v>279</v>
      </c>
      <c r="G204" s="46">
        <v>66</v>
      </c>
      <c r="H204" s="46">
        <v>80.599999999999994</v>
      </c>
      <c r="I204" s="46">
        <v>5.6</v>
      </c>
      <c r="J204" s="46">
        <v>0.3</v>
      </c>
      <c r="K204" s="46">
        <v>7.7</v>
      </c>
      <c r="L204" s="46">
        <v>5</v>
      </c>
      <c r="M204" s="46">
        <v>0.8</v>
      </c>
      <c r="N204" s="47">
        <v>23</v>
      </c>
      <c r="O204" s="47">
        <v>1.1000000000000001</v>
      </c>
      <c r="P204" s="47">
        <v>30</v>
      </c>
      <c r="Q204" s="47">
        <v>94</v>
      </c>
      <c r="R204" s="47">
        <v>259</v>
      </c>
      <c r="S204" s="47">
        <v>8</v>
      </c>
      <c r="T204" s="47">
        <v>0.77</v>
      </c>
      <c r="U204" s="47">
        <v>2</v>
      </c>
      <c r="V204" s="38">
        <v>1</v>
      </c>
      <c r="W204" s="38">
        <v>1</v>
      </c>
      <c r="X204" s="38">
        <v>0</v>
      </c>
      <c r="Y204" s="38">
        <v>6</v>
      </c>
      <c r="Z204" s="38">
        <v>0.1</v>
      </c>
      <c r="AA204" s="38">
        <v>7.0000000000000007E-2</v>
      </c>
      <c r="AB204" s="38">
        <v>0.4</v>
      </c>
      <c r="AC204" s="38">
        <v>33</v>
      </c>
      <c r="AD204" s="38">
        <v>33</v>
      </c>
      <c r="AE204" s="38">
        <v>0</v>
      </c>
      <c r="AF204" s="38">
        <v>0</v>
      </c>
      <c r="AG204" s="3"/>
      <c r="AH204" s="8"/>
      <c r="AI204" s="3"/>
      <c r="AJ204" s="3"/>
      <c r="AK204" s="3"/>
      <c r="AL204" s="3"/>
      <c r="AM204" s="3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0"/>
      <c r="HE204" s="30"/>
      <c r="HF204" s="30"/>
      <c r="HG204" s="30"/>
      <c r="HH204" s="30"/>
      <c r="HI204" s="30"/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  <c r="IP204" s="30"/>
      <c r="IQ204" s="30"/>
      <c r="IR204" s="30"/>
      <c r="IS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0"/>
      <c r="JJ204" s="30"/>
      <c r="JK204" s="30"/>
      <c r="JL204" s="30"/>
      <c r="JM204" s="30"/>
      <c r="JN204" s="30"/>
      <c r="JO204" s="30"/>
      <c r="JP204" s="30"/>
      <c r="JQ204" s="30"/>
      <c r="JR204" s="30"/>
      <c r="JS204" s="30"/>
      <c r="JT204" s="30"/>
      <c r="JU204" s="30"/>
      <c r="JV204" s="30"/>
      <c r="JW204" s="30"/>
      <c r="JX204" s="30"/>
      <c r="JY204" s="30"/>
      <c r="JZ204" s="30"/>
      <c r="KA204" s="30"/>
      <c r="KB204" s="30"/>
      <c r="KC204" s="30"/>
      <c r="KD204" s="30"/>
      <c r="KE204" s="30"/>
      <c r="KF204" s="30"/>
      <c r="KG204" s="30"/>
      <c r="KH204" s="30"/>
      <c r="KI204" s="30"/>
      <c r="KJ204" s="30"/>
      <c r="KK204" s="30"/>
      <c r="KL204" s="30"/>
      <c r="KM204" s="30"/>
      <c r="KN204" s="30"/>
      <c r="KO204" s="30"/>
      <c r="KP204" s="30"/>
      <c r="KQ204" s="30"/>
      <c r="KR204" s="30"/>
      <c r="KS204" s="30"/>
      <c r="KT204" s="30"/>
      <c r="KU204" s="30"/>
      <c r="KV204" s="30"/>
      <c r="KW204" s="30"/>
      <c r="KX204" s="30"/>
      <c r="KY204" s="30"/>
      <c r="KZ204" s="30"/>
      <c r="LA204" s="30"/>
      <c r="LB204" s="30"/>
      <c r="LC204" s="30"/>
      <c r="LD204" s="30"/>
      <c r="LE204" s="30"/>
      <c r="LF204" s="30"/>
      <c r="LG204" s="30"/>
      <c r="LH204" s="30"/>
      <c r="LI204" s="30"/>
    </row>
    <row r="205" spans="1:321">
      <c r="A205">
        <v>352</v>
      </c>
      <c r="B205" s="39">
        <v>3002</v>
      </c>
      <c r="C205" s="39" t="s">
        <v>660</v>
      </c>
      <c r="D205" s="39" t="s">
        <v>654</v>
      </c>
      <c r="E205" s="46">
        <v>1</v>
      </c>
      <c r="F205" s="46">
        <v>345</v>
      </c>
      <c r="G205" s="46">
        <v>82</v>
      </c>
      <c r="H205" s="46">
        <v>75</v>
      </c>
      <c r="I205" s="46">
        <v>7.2</v>
      </c>
      <c r="J205" s="46">
        <v>0.5</v>
      </c>
      <c r="K205" s="46">
        <v>8.6999999999999993</v>
      </c>
      <c r="L205" s="46">
        <v>7.1</v>
      </c>
      <c r="M205" s="46">
        <v>1.3</v>
      </c>
      <c r="N205" s="47">
        <v>26</v>
      </c>
      <c r="O205" s="47">
        <v>1.6</v>
      </c>
      <c r="P205" s="47">
        <v>29</v>
      </c>
      <c r="Q205" s="47">
        <v>427</v>
      </c>
      <c r="R205" s="47">
        <v>275</v>
      </c>
      <c r="S205" s="47">
        <v>2</v>
      </c>
      <c r="T205" s="47">
        <v>1.1000000000000001</v>
      </c>
      <c r="U205" s="47">
        <v>8</v>
      </c>
      <c r="V205" s="38">
        <v>16</v>
      </c>
      <c r="W205" s="38">
        <v>32</v>
      </c>
      <c r="X205" s="38">
        <v>0</v>
      </c>
      <c r="Y205" s="38">
        <v>195</v>
      </c>
      <c r="Z205" s="38">
        <v>0.12</v>
      </c>
      <c r="AA205" s="38">
        <v>0.14000000000000001</v>
      </c>
      <c r="AB205" s="38">
        <v>2</v>
      </c>
      <c r="AC205" s="38">
        <v>284</v>
      </c>
      <c r="AD205" s="38">
        <v>284</v>
      </c>
      <c r="AE205" s="38">
        <v>0</v>
      </c>
      <c r="AF205" s="38">
        <v>41</v>
      </c>
      <c r="AG205" s="3"/>
      <c r="AH205" s="8"/>
      <c r="AI205" s="3"/>
      <c r="AJ205" s="3"/>
      <c r="AK205" s="3"/>
      <c r="AL205" s="3"/>
      <c r="AM205" s="3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0"/>
      <c r="HE205" s="30"/>
      <c r="HF205" s="30"/>
      <c r="HG205" s="30"/>
      <c r="HH205" s="30"/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/>
      <c r="IO205" s="30"/>
      <c r="IP205" s="30"/>
      <c r="IQ205" s="30"/>
      <c r="IR205" s="30"/>
      <c r="IS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0"/>
      <c r="JJ205" s="30"/>
      <c r="JK205" s="30"/>
      <c r="JL205" s="30"/>
      <c r="JM205" s="30"/>
      <c r="JN205" s="30"/>
      <c r="JO205" s="30"/>
      <c r="JP205" s="30"/>
      <c r="JQ205" s="30"/>
      <c r="JR205" s="30"/>
      <c r="JS205" s="30"/>
      <c r="JT205" s="30"/>
      <c r="JU205" s="30"/>
      <c r="JV205" s="30"/>
      <c r="JW205" s="30"/>
      <c r="JX205" s="30"/>
      <c r="JY205" s="30"/>
      <c r="JZ205" s="30"/>
      <c r="KA205" s="30"/>
      <c r="KB205" s="30"/>
      <c r="KC205" s="30"/>
      <c r="KD205" s="30"/>
      <c r="KE205" s="30"/>
      <c r="KF205" s="30"/>
      <c r="KG205" s="30"/>
      <c r="KH205" s="30"/>
      <c r="KI205" s="30"/>
      <c r="KJ205" s="30"/>
      <c r="KK205" s="30"/>
      <c r="KL205" s="30"/>
      <c r="KM205" s="30"/>
      <c r="KN205" s="30"/>
      <c r="KO205" s="30"/>
      <c r="KP205" s="30"/>
      <c r="KQ205" s="30"/>
      <c r="KR205" s="30"/>
      <c r="KS205" s="30"/>
      <c r="KT205" s="30"/>
      <c r="KU205" s="30"/>
      <c r="KV205" s="30"/>
      <c r="KW205" s="30"/>
      <c r="KX205" s="30"/>
      <c r="KY205" s="30"/>
      <c r="KZ205" s="30"/>
      <c r="LA205" s="30"/>
      <c r="LB205" s="30"/>
      <c r="LC205" s="30"/>
      <c r="LD205" s="30"/>
      <c r="LE205" s="30"/>
      <c r="LF205" s="30"/>
      <c r="LG205" s="30"/>
      <c r="LH205" s="30"/>
      <c r="LI205" s="30"/>
    </row>
    <row r="206" spans="1:321">
      <c r="A206">
        <v>353</v>
      </c>
      <c r="B206" s="39">
        <v>3027</v>
      </c>
      <c r="C206" s="39" t="s">
        <v>661</v>
      </c>
      <c r="D206" s="39" t="s">
        <v>654</v>
      </c>
      <c r="E206" s="46">
        <v>1</v>
      </c>
      <c r="F206" s="46">
        <v>363</v>
      </c>
      <c r="G206" s="46">
        <v>87</v>
      </c>
      <c r="H206" s="46">
        <v>73.900000000000006</v>
      </c>
      <c r="I206" s="46">
        <v>7.5</v>
      </c>
      <c r="J206" s="46">
        <v>0.5</v>
      </c>
      <c r="K206" s="46">
        <v>9.1999999999999993</v>
      </c>
      <c r="L206" s="46">
        <v>7.5</v>
      </c>
      <c r="M206" s="46">
        <v>1.3</v>
      </c>
      <c r="N206" s="47">
        <v>26</v>
      </c>
      <c r="O206" s="47">
        <v>1.3</v>
      </c>
      <c r="P206" s="47">
        <v>18</v>
      </c>
      <c r="Q206" s="47">
        <v>405</v>
      </c>
      <c r="R206" s="47">
        <v>145</v>
      </c>
      <c r="S206" s="47">
        <v>2</v>
      </c>
      <c r="T206" s="47">
        <v>0.83</v>
      </c>
      <c r="U206" s="47">
        <v>8</v>
      </c>
      <c r="V206" s="38">
        <v>15</v>
      </c>
      <c r="W206" s="38">
        <v>31</v>
      </c>
      <c r="X206" s="38">
        <v>0</v>
      </c>
      <c r="Y206" s="38">
        <v>184</v>
      </c>
      <c r="Z206" s="38">
        <v>0.08</v>
      </c>
      <c r="AA206" s="38">
        <v>0.09</v>
      </c>
      <c r="AB206" s="38">
        <v>1.4</v>
      </c>
      <c r="AC206" s="38">
        <v>149</v>
      </c>
      <c r="AD206" s="38">
        <v>149</v>
      </c>
      <c r="AE206" s="38">
        <v>0</v>
      </c>
      <c r="AF206" s="38">
        <v>28</v>
      </c>
      <c r="AG206" s="3"/>
      <c r="AH206" s="8"/>
      <c r="AI206" s="3"/>
      <c r="AJ206" s="3"/>
      <c r="AK206" s="3"/>
      <c r="AL206" s="3"/>
      <c r="AM206" s="3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0"/>
      <c r="HE206" s="30"/>
      <c r="HF206" s="30"/>
      <c r="HG206" s="30"/>
      <c r="HH206" s="30"/>
      <c r="HI206" s="30"/>
      <c r="HJ206" s="30"/>
      <c r="HK206" s="30"/>
      <c r="HL206" s="30"/>
      <c r="HM206" s="30"/>
      <c r="HN206" s="30"/>
      <c r="HO206" s="30"/>
      <c r="HP206" s="30"/>
      <c r="HQ206" s="30"/>
      <c r="HR206" s="30"/>
      <c r="HS206" s="30"/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  <c r="IW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0"/>
      <c r="JJ206" s="30"/>
      <c r="JK206" s="30"/>
      <c r="JL206" s="30"/>
      <c r="JM206" s="30"/>
      <c r="JN206" s="30"/>
      <c r="JO206" s="30"/>
      <c r="JP206" s="30"/>
      <c r="JQ206" s="30"/>
      <c r="JR206" s="30"/>
      <c r="JS206" s="30"/>
      <c r="JT206" s="30"/>
      <c r="JU206" s="30"/>
      <c r="JV206" s="30"/>
      <c r="JW206" s="30"/>
      <c r="JX206" s="30"/>
      <c r="JY206" s="30"/>
      <c r="JZ206" s="30"/>
      <c r="KA206" s="30"/>
      <c r="KB206" s="30"/>
      <c r="KC206" s="30"/>
      <c r="KD206" s="30"/>
      <c r="KE206" s="30"/>
      <c r="KF206" s="30"/>
      <c r="KG206" s="30"/>
      <c r="KH206" s="30"/>
      <c r="KI206" s="30"/>
      <c r="KJ206" s="30"/>
      <c r="KK206" s="30"/>
      <c r="KL206" s="30"/>
      <c r="KM206" s="30"/>
      <c r="KN206" s="30"/>
      <c r="KO206" s="30"/>
      <c r="KP206" s="30"/>
      <c r="KQ206" s="30"/>
      <c r="KR206" s="30"/>
      <c r="KS206" s="30"/>
      <c r="KT206" s="30"/>
      <c r="KU206" s="30"/>
      <c r="KV206" s="30"/>
      <c r="KW206" s="30"/>
      <c r="KX206" s="30"/>
      <c r="KY206" s="30"/>
      <c r="KZ206" s="30"/>
      <c r="LA206" s="30"/>
      <c r="LB206" s="30"/>
      <c r="LC206" s="30"/>
      <c r="LD206" s="30"/>
      <c r="LE206" s="30"/>
      <c r="LF206" s="30"/>
      <c r="LG206" s="30"/>
      <c r="LH206" s="30"/>
      <c r="LI206" s="30"/>
    </row>
    <row r="207" spans="1:321">
      <c r="A207">
        <v>354</v>
      </c>
      <c r="B207" s="39">
        <v>3003</v>
      </c>
      <c r="C207" s="39" t="s">
        <v>662</v>
      </c>
      <c r="D207" s="39" t="s">
        <v>654</v>
      </c>
      <c r="E207" s="46">
        <v>0.86</v>
      </c>
      <c r="F207" s="46">
        <v>232</v>
      </c>
      <c r="G207" s="46">
        <v>55</v>
      </c>
      <c r="H207" s="46">
        <v>82.9</v>
      </c>
      <c r="I207" s="46">
        <v>6.19</v>
      </c>
      <c r="J207" s="46">
        <v>0.4</v>
      </c>
      <c r="K207" s="46">
        <v>4.4000000000000004</v>
      </c>
      <c r="L207" s="46">
        <v>4.8</v>
      </c>
      <c r="M207" s="46">
        <v>1.4</v>
      </c>
      <c r="N207" s="47">
        <v>121</v>
      </c>
      <c r="O207" s="47">
        <v>5.6</v>
      </c>
      <c r="P207" s="47">
        <v>73</v>
      </c>
      <c r="Q207" s="47">
        <v>50</v>
      </c>
      <c r="R207" s="47">
        <v>301</v>
      </c>
      <c r="S207" s="47">
        <v>4</v>
      </c>
      <c r="T207" s="47">
        <v>0.61</v>
      </c>
      <c r="U207" s="47">
        <v>2</v>
      </c>
      <c r="V207" s="38">
        <v>20</v>
      </c>
      <c r="W207" s="38">
        <v>40</v>
      </c>
      <c r="X207" s="38">
        <v>0</v>
      </c>
      <c r="Y207" s="38">
        <v>241</v>
      </c>
      <c r="Z207" s="38">
        <v>0.09</v>
      </c>
      <c r="AA207" s="38">
        <v>0.03</v>
      </c>
      <c r="AB207" s="38">
        <v>0.7</v>
      </c>
      <c r="AC207" s="38" t="s">
        <v>663</v>
      </c>
      <c r="AD207" s="38" t="s">
        <v>663</v>
      </c>
      <c r="AE207" s="38">
        <v>0</v>
      </c>
      <c r="AF207" s="38">
        <v>49</v>
      </c>
      <c r="AG207" s="3"/>
      <c r="AH207" s="8"/>
      <c r="AI207" s="3"/>
      <c r="AJ207" s="3"/>
      <c r="AK207" s="3"/>
      <c r="AL207" s="3"/>
      <c r="AM207" s="3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</row>
    <row r="208" spans="1:321">
      <c r="A208">
        <v>355</v>
      </c>
      <c r="B208" s="39">
        <v>3028</v>
      </c>
      <c r="C208" s="39" t="s">
        <v>664</v>
      </c>
      <c r="D208" s="39" t="s">
        <v>654</v>
      </c>
      <c r="E208" s="46">
        <v>1</v>
      </c>
      <c r="F208" s="46">
        <v>244</v>
      </c>
      <c r="G208" s="46">
        <v>58</v>
      </c>
      <c r="H208" s="46">
        <v>82</v>
      </c>
      <c r="I208" s="46">
        <v>6.5</v>
      </c>
      <c r="J208" s="46">
        <v>0.4</v>
      </c>
      <c r="K208" s="46">
        <v>4.5999999999999996</v>
      </c>
      <c r="L208" s="46">
        <v>5.0999999999999996</v>
      </c>
      <c r="M208" s="46">
        <v>1.4</v>
      </c>
      <c r="N208" s="47">
        <v>121</v>
      </c>
      <c r="O208" s="47">
        <v>4.4000000000000004</v>
      </c>
      <c r="P208" s="47">
        <v>46</v>
      </c>
      <c r="Q208" s="47">
        <v>47</v>
      </c>
      <c r="R208" s="47">
        <v>158</v>
      </c>
      <c r="S208" s="47">
        <v>3</v>
      </c>
      <c r="T208" s="47">
        <v>0.48</v>
      </c>
      <c r="U208" s="47">
        <v>2</v>
      </c>
      <c r="V208" s="38">
        <v>19</v>
      </c>
      <c r="W208" s="38">
        <v>38</v>
      </c>
      <c r="X208" s="38">
        <v>0</v>
      </c>
      <c r="Y208" s="38">
        <v>228</v>
      </c>
      <c r="Z208" s="38">
        <v>0.06</v>
      </c>
      <c r="AA208" s="38">
        <v>0.02</v>
      </c>
      <c r="AB208" s="38">
        <v>0.5</v>
      </c>
      <c r="AC208" s="38">
        <v>22</v>
      </c>
      <c r="AD208" s="38">
        <v>22</v>
      </c>
      <c r="AE208" s="38">
        <v>0</v>
      </c>
      <c r="AF208" s="38">
        <v>34</v>
      </c>
      <c r="AG208" s="3"/>
      <c r="AH208" s="8"/>
      <c r="AI208" s="3"/>
      <c r="AJ208" s="3"/>
      <c r="AK208" s="3"/>
      <c r="AL208" s="3"/>
      <c r="AM208" s="3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0"/>
      <c r="HE208" s="30"/>
      <c r="HF208" s="30"/>
      <c r="HG208" s="30"/>
      <c r="HH208" s="30"/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0"/>
      <c r="JJ208" s="30"/>
      <c r="JK208" s="30"/>
      <c r="JL208" s="30"/>
      <c r="JM208" s="30"/>
      <c r="JN208" s="30"/>
      <c r="JO208" s="30"/>
      <c r="JP208" s="30"/>
      <c r="JQ208" s="30"/>
      <c r="JR208" s="30"/>
      <c r="JS208" s="30"/>
      <c r="JT208" s="30"/>
      <c r="JU208" s="30"/>
      <c r="JV208" s="30"/>
      <c r="JW208" s="30"/>
      <c r="JX208" s="30"/>
      <c r="JY208" s="30"/>
      <c r="JZ208" s="30"/>
      <c r="KA208" s="30"/>
      <c r="KB208" s="30"/>
      <c r="KC208" s="30"/>
      <c r="KD208" s="30"/>
      <c r="KE208" s="30"/>
      <c r="KF208" s="30"/>
      <c r="KG208" s="30"/>
      <c r="KH208" s="30"/>
      <c r="KI208" s="30"/>
      <c r="KJ208" s="30"/>
      <c r="KK208" s="30"/>
      <c r="KL208" s="30"/>
      <c r="KM208" s="30"/>
      <c r="KN208" s="30"/>
      <c r="KO208" s="30"/>
      <c r="KP208" s="30"/>
      <c r="KQ208" s="30"/>
      <c r="KR208" s="30"/>
      <c r="KS208" s="30"/>
      <c r="KT208" s="30"/>
      <c r="KU208" s="30"/>
      <c r="KV208" s="30"/>
      <c r="KW208" s="30"/>
      <c r="KX208" s="30"/>
      <c r="KY208" s="30"/>
      <c r="KZ208" s="30"/>
      <c r="LA208" s="30"/>
      <c r="LB208" s="30"/>
      <c r="LC208" s="30"/>
      <c r="LD208" s="30"/>
      <c r="LE208" s="30"/>
      <c r="LF208" s="30"/>
      <c r="LG208" s="30"/>
      <c r="LH208" s="30"/>
      <c r="LI208" s="30"/>
    </row>
    <row r="209" spans="1:321">
      <c r="A209">
        <v>358</v>
      </c>
      <c r="B209" s="39">
        <v>3004</v>
      </c>
      <c r="C209" s="39" t="s">
        <v>665</v>
      </c>
      <c r="D209" s="39" t="s">
        <v>654</v>
      </c>
      <c r="E209" s="46">
        <v>1</v>
      </c>
      <c r="F209" s="46">
        <v>1280</v>
      </c>
      <c r="G209" s="46">
        <v>305</v>
      </c>
      <c r="H209" s="46">
        <v>12.1</v>
      </c>
      <c r="I209" s="46">
        <v>20.5</v>
      </c>
      <c r="J209" s="46">
        <v>2</v>
      </c>
      <c r="K209" s="46">
        <v>40.6</v>
      </c>
      <c r="L209" s="46">
        <v>21.2</v>
      </c>
      <c r="M209" s="46">
        <v>3.6</v>
      </c>
      <c r="N209" s="47">
        <v>106</v>
      </c>
      <c r="O209" s="47">
        <v>6.4</v>
      </c>
      <c r="P209" s="47">
        <v>103</v>
      </c>
      <c r="Q209" s="47">
        <v>600</v>
      </c>
      <c r="R209" s="47">
        <v>872</v>
      </c>
      <c r="S209" s="47">
        <v>22</v>
      </c>
      <c r="T209" s="47">
        <v>2.78</v>
      </c>
      <c r="U209" s="47">
        <v>4</v>
      </c>
      <c r="V209" s="38">
        <v>1</v>
      </c>
      <c r="W209" s="38">
        <v>1</v>
      </c>
      <c r="X209" s="38">
        <v>0</v>
      </c>
      <c r="Y209" s="38">
        <v>6</v>
      </c>
      <c r="Z209" s="38">
        <v>0.35</v>
      </c>
      <c r="AA209" s="38">
        <v>0.18</v>
      </c>
      <c r="AB209" s="38">
        <v>2.4</v>
      </c>
      <c r="AC209" s="38">
        <v>272</v>
      </c>
      <c r="AD209" s="38">
        <v>272</v>
      </c>
      <c r="AE209" s="38">
        <v>0</v>
      </c>
      <c r="AF209" s="38">
        <v>0.3</v>
      </c>
      <c r="AG209" s="3"/>
      <c r="AH209" s="8" t="s">
        <v>545</v>
      </c>
      <c r="AI209" s="3"/>
      <c r="AJ209" s="3">
        <v>623</v>
      </c>
      <c r="AK209" s="3"/>
      <c r="AL209" s="3"/>
      <c r="AM209" s="3"/>
      <c r="AN209" s="40">
        <v>1250</v>
      </c>
      <c r="AO209" s="40">
        <v>2020</v>
      </c>
      <c r="AP209" s="40">
        <v>1430</v>
      </c>
      <c r="AQ209" s="40">
        <v>271.07877625000003</v>
      </c>
      <c r="AR209" s="40">
        <v>98.38776</v>
      </c>
      <c r="AS209" s="40">
        <v>1220</v>
      </c>
      <c r="AT209" s="40">
        <v>640</v>
      </c>
      <c r="AU209" s="40">
        <v>949.99999999999989</v>
      </c>
      <c r="AV209" s="40">
        <v>190</v>
      </c>
      <c r="AW209" s="40">
        <v>1490</v>
      </c>
      <c r="AX209" s="40">
        <v>1260</v>
      </c>
      <c r="AY209" s="40">
        <v>525</v>
      </c>
      <c r="AZ209" s="40">
        <v>960</v>
      </c>
      <c r="BA209" s="40">
        <v>2940</v>
      </c>
      <c r="BB209" s="40">
        <v>3560</v>
      </c>
      <c r="BC209" s="40">
        <v>880</v>
      </c>
      <c r="BD209" s="40">
        <v>900</v>
      </c>
      <c r="BE209" s="40">
        <v>1180</v>
      </c>
      <c r="BF209" s="41">
        <v>1.6</v>
      </c>
      <c r="BG209" s="42"/>
      <c r="BH209" s="42"/>
      <c r="BI209" s="43">
        <v>1.6000000000000003</v>
      </c>
      <c r="BJ209" s="41">
        <v>0.25728000000000006</v>
      </c>
      <c r="BK209" s="41">
        <v>0.17632</v>
      </c>
      <c r="BL209" s="41">
        <v>1.1592800000000003</v>
      </c>
      <c r="BM209" s="41">
        <v>6.8000000000000014E-3</v>
      </c>
      <c r="BN209" s="44" t="s">
        <v>545</v>
      </c>
      <c r="BO209" s="41" t="s">
        <v>555</v>
      </c>
      <c r="BP209" s="41" t="s">
        <v>555</v>
      </c>
      <c r="BQ209" s="41" t="s">
        <v>555</v>
      </c>
      <c r="BR209" s="41" t="s">
        <v>555</v>
      </c>
      <c r="BS209" s="41" t="s">
        <v>555</v>
      </c>
      <c r="BT209" s="41" t="s">
        <v>555</v>
      </c>
      <c r="BU209" s="41" t="s">
        <v>555</v>
      </c>
      <c r="BV209" s="41" t="s">
        <v>555</v>
      </c>
      <c r="BW209" s="41" t="s">
        <v>555</v>
      </c>
      <c r="BX209" s="41" t="s">
        <v>555</v>
      </c>
      <c r="BY209" s="41">
        <v>0.7849600000000001</v>
      </c>
      <c r="BZ209" s="41">
        <v>0.37392000000000009</v>
      </c>
      <c r="CA209" s="41" t="s">
        <v>555</v>
      </c>
      <c r="CB209" s="41" t="s">
        <v>555</v>
      </c>
      <c r="CC209" s="41" t="s">
        <v>555</v>
      </c>
      <c r="CD209" s="41" t="s">
        <v>555</v>
      </c>
      <c r="CE209" s="41" t="s">
        <v>555</v>
      </c>
      <c r="CF209" s="41" t="s">
        <v>555</v>
      </c>
      <c r="CG209" s="41" t="s">
        <v>545</v>
      </c>
      <c r="CH209" s="41" t="s">
        <v>545</v>
      </c>
      <c r="CI209" s="41" t="s">
        <v>545</v>
      </c>
      <c r="CJ209" s="44" t="s">
        <v>545</v>
      </c>
      <c r="CK209" s="41" t="s">
        <v>545</v>
      </c>
      <c r="CL209" s="44" t="s">
        <v>545</v>
      </c>
      <c r="CM209" s="41" t="s">
        <v>545</v>
      </c>
      <c r="CN209" s="41" t="s">
        <v>545</v>
      </c>
      <c r="CO209" s="41" t="s">
        <v>545</v>
      </c>
      <c r="CP209" s="41" t="s">
        <v>545</v>
      </c>
      <c r="CQ209" s="41" t="s">
        <v>545</v>
      </c>
      <c r="CR209" s="41" t="s">
        <v>555</v>
      </c>
      <c r="CS209" s="41">
        <v>0.18024000000000001</v>
      </c>
      <c r="CT209" s="41" t="s">
        <v>555</v>
      </c>
      <c r="CU209" s="41" t="s">
        <v>545</v>
      </c>
      <c r="CV209" s="41" t="s">
        <v>555</v>
      </c>
      <c r="CW209" s="41">
        <v>3.7120000000000007E-2</v>
      </c>
      <c r="CX209" s="41" t="s">
        <v>555</v>
      </c>
      <c r="CY209" s="41" t="s">
        <v>545</v>
      </c>
      <c r="CZ209" s="41">
        <v>7.6800000000000002E-3</v>
      </c>
      <c r="DA209" s="41" t="s">
        <v>545</v>
      </c>
      <c r="DB209" s="41">
        <v>1.2960000000000003E-2</v>
      </c>
      <c r="DC209" s="41" t="s">
        <v>545</v>
      </c>
      <c r="DD209" s="41">
        <v>1.1679999999999999E-2</v>
      </c>
      <c r="DE209" s="41" t="s">
        <v>555</v>
      </c>
      <c r="DF209" s="41" t="s">
        <v>555</v>
      </c>
      <c r="DG209" s="41" t="s">
        <v>555</v>
      </c>
      <c r="DH209" s="41" t="s">
        <v>555</v>
      </c>
      <c r="DI209" s="41" t="s">
        <v>555</v>
      </c>
      <c r="DJ209" s="41" t="s">
        <v>555</v>
      </c>
      <c r="DK209" s="41" t="s">
        <v>555</v>
      </c>
      <c r="DL209" s="41" t="s">
        <v>555</v>
      </c>
      <c r="DM209" s="41" t="s">
        <v>545</v>
      </c>
      <c r="DN209" s="41" t="s">
        <v>545</v>
      </c>
      <c r="DO209" s="41" t="s">
        <v>545</v>
      </c>
      <c r="DP209" s="41" t="s">
        <v>555</v>
      </c>
      <c r="DQ209" s="41" t="s">
        <v>555</v>
      </c>
      <c r="DR209" s="41" t="s">
        <v>555</v>
      </c>
      <c r="DS209" s="41" t="s">
        <v>555</v>
      </c>
      <c r="DT209" s="41" t="s">
        <v>555</v>
      </c>
      <c r="DU209" s="41" t="s">
        <v>555</v>
      </c>
      <c r="DV209" s="41" t="s">
        <v>545</v>
      </c>
      <c r="DW209" s="41" t="s">
        <v>545</v>
      </c>
      <c r="DX209" s="41" t="s">
        <v>555</v>
      </c>
      <c r="DY209" s="41" t="s">
        <v>555</v>
      </c>
      <c r="DZ209" s="41" t="s">
        <v>555</v>
      </c>
      <c r="EA209" s="41" t="s">
        <v>555</v>
      </c>
      <c r="EB209" s="41" t="s">
        <v>545</v>
      </c>
      <c r="EC209" s="41" t="s">
        <v>545</v>
      </c>
      <c r="ED209" s="41" t="s">
        <v>545</v>
      </c>
      <c r="EE209" s="41" t="s">
        <v>545</v>
      </c>
      <c r="EF209" s="41" t="s">
        <v>555</v>
      </c>
      <c r="EG209" s="41" t="s">
        <v>555</v>
      </c>
      <c r="EH209" s="41" t="s">
        <v>555</v>
      </c>
      <c r="EI209" s="41" t="s">
        <v>555</v>
      </c>
      <c r="EJ209" s="41" t="s">
        <v>555</v>
      </c>
      <c r="EK209" s="41" t="s">
        <v>555</v>
      </c>
      <c r="EL209" s="41" t="s">
        <v>555</v>
      </c>
      <c r="EM209" s="41" t="s">
        <v>555</v>
      </c>
      <c r="EN209" s="41" t="s">
        <v>555</v>
      </c>
      <c r="EO209" s="41" t="s">
        <v>555</v>
      </c>
      <c r="EP209" s="41" t="s">
        <v>545</v>
      </c>
      <c r="EQ209" s="41" t="s">
        <v>545</v>
      </c>
      <c r="ER209" s="41" t="s">
        <v>555</v>
      </c>
      <c r="ES209" s="41" t="s">
        <v>555</v>
      </c>
      <c r="ET209" s="41" t="s">
        <v>555</v>
      </c>
      <c r="EU209" s="41" t="s">
        <v>555</v>
      </c>
      <c r="EV209" s="41" t="s">
        <v>555</v>
      </c>
      <c r="EW209" s="41" t="s">
        <v>555</v>
      </c>
      <c r="EX209" s="41" t="s">
        <v>555</v>
      </c>
      <c r="EY209" s="41">
        <v>0.16839999999999999</v>
      </c>
      <c r="EZ209" s="41" t="s">
        <v>555</v>
      </c>
      <c r="FA209" s="41">
        <v>0.12863999999999998</v>
      </c>
      <c r="FB209" s="41" t="s">
        <v>555</v>
      </c>
      <c r="FC209" s="41" t="s">
        <v>555</v>
      </c>
      <c r="FD209" s="41" t="s">
        <v>555</v>
      </c>
      <c r="FE209" s="41" t="s">
        <v>555</v>
      </c>
      <c r="FF209" s="41">
        <v>3.8560000000000004E-2</v>
      </c>
      <c r="FG209" s="41" t="s">
        <v>545</v>
      </c>
      <c r="FH209" s="41" t="s">
        <v>555</v>
      </c>
      <c r="FI209" s="41" t="s">
        <v>555</v>
      </c>
      <c r="FJ209" s="41" t="s">
        <v>555</v>
      </c>
      <c r="FK209" s="41" t="s">
        <v>555</v>
      </c>
      <c r="FL209" s="41" t="s">
        <v>555</v>
      </c>
      <c r="FM209" s="41" t="s">
        <v>555</v>
      </c>
      <c r="FN209" s="41" t="s">
        <v>555</v>
      </c>
      <c r="FO209" s="41" t="s">
        <v>555</v>
      </c>
      <c r="FP209" s="41" t="s">
        <v>555</v>
      </c>
      <c r="FQ209" s="41" t="s">
        <v>555</v>
      </c>
      <c r="FR209" s="41" t="s">
        <v>555</v>
      </c>
      <c r="FS209" s="41" t="s">
        <v>555</v>
      </c>
      <c r="FT209" s="41" t="s">
        <v>555</v>
      </c>
      <c r="FU209" s="41" t="s">
        <v>555</v>
      </c>
      <c r="FV209" s="41" t="s">
        <v>545</v>
      </c>
      <c r="FW209" s="41" t="s">
        <v>545</v>
      </c>
      <c r="FX209" s="41" t="s">
        <v>555</v>
      </c>
      <c r="FY209" s="41" t="s">
        <v>545</v>
      </c>
      <c r="FZ209" s="41" t="s">
        <v>555</v>
      </c>
      <c r="GA209" s="41" t="s">
        <v>555</v>
      </c>
      <c r="GB209" s="41" t="s">
        <v>555</v>
      </c>
      <c r="GC209" s="41" t="s">
        <v>555</v>
      </c>
      <c r="GD209" s="41" t="s">
        <v>555</v>
      </c>
      <c r="GE209" s="41" t="s">
        <v>555</v>
      </c>
      <c r="GF209" s="41" t="s">
        <v>555</v>
      </c>
      <c r="GG209" s="41" t="s">
        <v>555</v>
      </c>
      <c r="GH209" s="41" t="s">
        <v>545</v>
      </c>
      <c r="GI209" s="41" t="s">
        <v>545</v>
      </c>
      <c r="GJ209" s="41"/>
      <c r="GK209" s="41" t="s">
        <v>555</v>
      </c>
      <c r="GL209" s="41" t="s">
        <v>555</v>
      </c>
      <c r="GM209" s="41" t="s">
        <v>555</v>
      </c>
      <c r="GN209" s="41" t="s">
        <v>555</v>
      </c>
      <c r="GO209" s="41" t="s">
        <v>555</v>
      </c>
      <c r="GP209" s="41" t="s">
        <v>555</v>
      </c>
      <c r="GQ209" s="41" t="s">
        <v>555</v>
      </c>
      <c r="GR209" s="41" t="s">
        <v>555</v>
      </c>
      <c r="GS209" s="41" t="s">
        <v>555</v>
      </c>
      <c r="GT209" s="41"/>
      <c r="GU209" s="41" t="s">
        <v>555</v>
      </c>
      <c r="GV209" s="41" t="s">
        <v>555</v>
      </c>
      <c r="GW209" s="41" t="s">
        <v>555</v>
      </c>
      <c r="GX209" s="41" t="s">
        <v>555</v>
      </c>
      <c r="GY209" s="41" t="s">
        <v>555</v>
      </c>
      <c r="GZ209" s="41" t="s">
        <v>555</v>
      </c>
      <c r="HA209" s="41" t="s">
        <v>555</v>
      </c>
      <c r="HB209" s="41" t="s">
        <v>555</v>
      </c>
      <c r="HC209" s="41" t="s">
        <v>555</v>
      </c>
      <c r="HD209" s="41" t="s">
        <v>555</v>
      </c>
      <c r="HE209" s="41" t="s">
        <v>555</v>
      </c>
      <c r="HF209" s="41" t="s">
        <v>555</v>
      </c>
      <c r="HG209" s="41" t="s">
        <v>555</v>
      </c>
      <c r="HH209" s="41">
        <v>0.37424000000000007</v>
      </c>
      <c r="HI209" s="41">
        <v>0.37320000000000009</v>
      </c>
      <c r="HJ209" s="41"/>
      <c r="HK209" s="41" t="s">
        <v>555</v>
      </c>
      <c r="HL209" s="41" t="s">
        <v>545</v>
      </c>
      <c r="HM209" s="41" t="s">
        <v>555</v>
      </c>
      <c r="HN209" s="41" t="s">
        <v>555</v>
      </c>
      <c r="HO209" s="41" t="s">
        <v>555</v>
      </c>
      <c r="HP209" s="41" t="s">
        <v>555</v>
      </c>
      <c r="HQ209" s="41" t="s">
        <v>555</v>
      </c>
      <c r="HR209" s="41" t="s">
        <v>555</v>
      </c>
      <c r="HS209" s="41" t="s">
        <v>555</v>
      </c>
      <c r="HT209" s="41" t="s">
        <v>555</v>
      </c>
      <c r="HU209" s="41" t="s">
        <v>545</v>
      </c>
      <c r="HV209" s="41" t="s">
        <v>545</v>
      </c>
      <c r="HW209" s="41" t="s">
        <v>555</v>
      </c>
      <c r="HX209" s="41" t="s">
        <v>555</v>
      </c>
      <c r="HY209" s="41" t="s">
        <v>555</v>
      </c>
      <c r="HZ209" s="41" t="s">
        <v>555</v>
      </c>
      <c r="IA209" s="41" t="s">
        <v>555</v>
      </c>
      <c r="IB209" s="41" t="s">
        <v>555</v>
      </c>
      <c r="IC209" s="41" t="s">
        <v>555</v>
      </c>
      <c r="ID209" s="41" t="s">
        <v>555</v>
      </c>
      <c r="IE209" s="41" t="s">
        <v>555</v>
      </c>
      <c r="IF209" s="41" t="s">
        <v>555</v>
      </c>
      <c r="IG209" s="41" t="s">
        <v>555</v>
      </c>
      <c r="IH209" s="41" t="s">
        <v>555</v>
      </c>
      <c r="II209" s="41" t="s">
        <v>555</v>
      </c>
      <c r="IJ209" s="41" t="s">
        <v>555</v>
      </c>
      <c r="IK209" s="41" t="s">
        <v>555</v>
      </c>
      <c r="IL209" s="41">
        <v>0.78952</v>
      </c>
      <c r="IM209" s="41" t="s">
        <v>555</v>
      </c>
      <c r="IN209" s="41">
        <v>0.7849600000000001</v>
      </c>
      <c r="IO209" s="41">
        <v>4.5600000000000007E-3</v>
      </c>
      <c r="IP209" s="41" t="s">
        <v>555</v>
      </c>
      <c r="IQ209" s="41" t="s">
        <v>555</v>
      </c>
      <c r="IR209" s="41" t="s">
        <v>555</v>
      </c>
      <c r="IS209" s="41" t="s">
        <v>555</v>
      </c>
      <c r="IT209" s="41" t="s">
        <v>555</v>
      </c>
      <c r="IU209" s="41" t="s">
        <v>555</v>
      </c>
      <c r="IV209" s="41" t="s">
        <v>555</v>
      </c>
      <c r="IW209" s="41" t="s">
        <v>545</v>
      </c>
      <c r="IX209" s="41"/>
      <c r="IY209" s="41"/>
      <c r="IZ209" s="41" t="s">
        <v>545</v>
      </c>
      <c r="JA209" s="41" t="s">
        <v>555</v>
      </c>
      <c r="JB209" s="41" t="s">
        <v>555</v>
      </c>
      <c r="JC209" s="41" t="s">
        <v>555</v>
      </c>
      <c r="JD209" s="41" t="s">
        <v>555</v>
      </c>
      <c r="JE209" s="41" t="s">
        <v>555</v>
      </c>
      <c r="JF209" s="41" t="s">
        <v>555</v>
      </c>
      <c r="JG209" s="41" t="s">
        <v>555</v>
      </c>
      <c r="JH209" s="41" t="s">
        <v>555</v>
      </c>
      <c r="JI209" s="41" t="s">
        <v>555</v>
      </c>
      <c r="JJ209" s="41" t="s">
        <v>555</v>
      </c>
      <c r="JK209" s="41" t="s">
        <v>555</v>
      </c>
      <c r="JL209" s="41" t="s">
        <v>555</v>
      </c>
      <c r="JM209" s="41" t="s">
        <v>555</v>
      </c>
      <c r="JN209" s="41" t="s">
        <v>555</v>
      </c>
      <c r="JO209" s="41" t="s">
        <v>555</v>
      </c>
      <c r="JP209" s="41" t="s">
        <v>555</v>
      </c>
      <c r="JQ209" s="41" t="s">
        <v>555</v>
      </c>
      <c r="JR209" s="41" t="s">
        <v>555</v>
      </c>
      <c r="JS209" s="41" t="s">
        <v>555</v>
      </c>
      <c r="JT209" s="41" t="s">
        <v>555</v>
      </c>
      <c r="JU209" s="41" t="s">
        <v>555</v>
      </c>
      <c r="JV209" s="41" t="s">
        <v>555</v>
      </c>
      <c r="JW209" s="41" t="s">
        <v>555</v>
      </c>
      <c r="JX209" s="41" t="s">
        <v>555</v>
      </c>
      <c r="JY209" s="41"/>
      <c r="JZ209" s="41" t="s">
        <v>555</v>
      </c>
      <c r="KA209" s="41" t="s">
        <v>555</v>
      </c>
      <c r="KB209" s="41" t="s">
        <v>555</v>
      </c>
      <c r="KC209" s="41" t="s">
        <v>555</v>
      </c>
      <c r="KD209" s="41" t="s">
        <v>555</v>
      </c>
      <c r="KE209" s="41" t="s">
        <v>555</v>
      </c>
      <c r="KF209" s="41" t="s">
        <v>555</v>
      </c>
      <c r="KG209" s="41" t="s">
        <v>555</v>
      </c>
      <c r="KH209" s="41" t="s">
        <v>555</v>
      </c>
      <c r="KI209" s="41" t="s">
        <v>555</v>
      </c>
      <c r="KJ209" s="41" t="s">
        <v>555</v>
      </c>
      <c r="KK209" s="41" t="s">
        <v>555</v>
      </c>
      <c r="KL209" s="41" t="s">
        <v>555</v>
      </c>
      <c r="KM209" s="41" t="s">
        <v>555</v>
      </c>
      <c r="KN209" s="41" t="s">
        <v>555</v>
      </c>
      <c r="KO209" s="41" t="s">
        <v>555</v>
      </c>
      <c r="KP209" s="41" t="s">
        <v>555</v>
      </c>
      <c r="KQ209" s="41" t="s">
        <v>555</v>
      </c>
      <c r="KR209" s="41" t="s">
        <v>555</v>
      </c>
      <c r="KS209" s="41" t="s">
        <v>555</v>
      </c>
      <c r="KT209" s="41" t="s">
        <v>555</v>
      </c>
      <c r="KU209" s="41"/>
      <c r="KV209" s="41" t="s">
        <v>555</v>
      </c>
      <c r="KW209" s="41" t="s">
        <v>555</v>
      </c>
      <c r="KX209" s="41" t="s">
        <v>555</v>
      </c>
      <c r="KY209" s="41" t="s">
        <v>555</v>
      </c>
      <c r="KZ209" s="41" t="s">
        <v>555</v>
      </c>
      <c r="LA209" s="41" t="s">
        <v>555</v>
      </c>
      <c r="LB209" s="41" t="s">
        <v>555</v>
      </c>
      <c r="LC209" s="41" t="s">
        <v>555</v>
      </c>
      <c r="LD209" s="41" t="s">
        <v>555</v>
      </c>
      <c r="LE209" s="41" t="s">
        <v>555</v>
      </c>
      <c r="LF209" s="41" t="s">
        <v>555</v>
      </c>
      <c r="LG209" s="41" t="s">
        <v>555</v>
      </c>
      <c r="LH209" s="41" t="s">
        <v>555</v>
      </c>
      <c r="LI209" s="41" t="s">
        <v>555</v>
      </c>
    </row>
    <row r="210" spans="1:321">
      <c r="A210">
        <v>359</v>
      </c>
      <c r="B210" s="39">
        <v>3029</v>
      </c>
      <c r="C210" s="39" t="s">
        <v>666</v>
      </c>
      <c r="D210" s="39" t="s">
        <v>654</v>
      </c>
      <c r="E210" s="46">
        <v>1</v>
      </c>
      <c r="F210" s="46">
        <v>491</v>
      </c>
      <c r="G210" s="46">
        <v>117</v>
      </c>
      <c r="H210" s="46">
        <v>66.3</v>
      </c>
      <c r="I210" s="46">
        <v>7.9</v>
      </c>
      <c r="J210" s="46">
        <v>0.8</v>
      </c>
      <c r="K210" s="46">
        <v>15.5</v>
      </c>
      <c r="L210" s="46">
        <v>8.1</v>
      </c>
      <c r="M210" s="46">
        <v>1.4</v>
      </c>
      <c r="N210" s="47">
        <v>36</v>
      </c>
      <c r="O210" s="47">
        <v>2.1</v>
      </c>
      <c r="P210" s="47">
        <v>34</v>
      </c>
      <c r="Q210" s="47">
        <v>207</v>
      </c>
      <c r="R210" s="47">
        <v>251</v>
      </c>
      <c r="S210" s="47">
        <v>8</v>
      </c>
      <c r="T210" s="47">
        <v>0.96</v>
      </c>
      <c r="U210" s="47">
        <v>2</v>
      </c>
      <c r="V210" s="38">
        <v>0</v>
      </c>
      <c r="W210" s="38">
        <v>0</v>
      </c>
      <c r="X210" s="38">
        <v>0</v>
      </c>
      <c r="Y210" s="38">
        <v>2</v>
      </c>
      <c r="Z210" s="38">
        <v>0.09</v>
      </c>
      <c r="AA210" s="38">
        <v>0.05</v>
      </c>
      <c r="AB210" s="38">
        <v>0.6</v>
      </c>
      <c r="AC210" s="38">
        <v>52</v>
      </c>
      <c r="AD210" s="38">
        <v>52</v>
      </c>
      <c r="AE210" s="38">
        <v>0</v>
      </c>
      <c r="AF210" s="38">
        <v>0</v>
      </c>
      <c r="AG210" s="3"/>
      <c r="AH210" s="8"/>
      <c r="AI210" s="3"/>
      <c r="AJ210" s="3"/>
      <c r="AK210" s="3"/>
      <c r="AL210" s="3"/>
      <c r="AM210" s="3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0"/>
      <c r="HE210" s="30"/>
      <c r="HF210" s="30"/>
      <c r="HG210" s="30"/>
      <c r="HH210" s="30"/>
      <c r="HI210" s="30"/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0"/>
      <c r="JJ210" s="30"/>
      <c r="JK210" s="30"/>
      <c r="JL210" s="30"/>
      <c r="JM210" s="30"/>
      <c r="JN210" s="30"/>
      <c r="JO210" s="30"/>
      <c r="JP210" s="30"/>
      <c r="JQ210" s="30"/>
      <c r="JR210" s="30"/>
      <c r="JS210" s="30"/>
      <c r="JT210" s="30"/>
      <c r="JU210" s="30"/>
      <c r="JV210" s="30"/>
      <c r="JW210" s="30"/>
      <c r="JX210" s="30"/>
      <c r="JY210" s="30"/>
      <c r="JZ210" s="30"/>
      <c r="KA210" s="30"/>
      <c r="KB210" s="30"/>
      <c r="KC210" s="30"/>
      <c r="KD210" s="30"/>
      <c r="KE210" s="30"/>
      <c r="KF210" s="30"/>
      <c r="KG210" s="30"/>
      <c r="KH210" s="30"/>
      <c r="KI210" s="30"/>
      <c r="KJ210" s="30"/>
      <c r="KK210" s="30"/>
      <c r="KL210" s="30"/>
      <c r="KM210" s="30"/>
      <c r="KN210" s="30"/>
      <c r="KO210" s="30"/>
      <c r="KP210" s="30"/>
      <c r="KQ210" s="30"/>
      <c r="KR210" s="30"/>
      <c r="KS210" s="30"/>
      <c r="KT210" s="30"/>
      <c r="KU210" s="30"/>
      <c r="KV210" s="30"/>
      <c r="KW210" s="30"/>
      <c r="KX210" s="30"/>
      <c r="KY210" s="30"/>
      <c r="KZ210" s="30"/>
      <c r="LA210" s="30"/>
      <c r="LB210" s="30"/>
      <c r="LC210" s="30"/>
      <c r="LD210" s="30"/>
      <c r="LE210" s="30"/>
      <c r="LF210" s="30"/>
      <c r="LG210" s="30"/>
      <c r="LH210" s="30"/>
      <c r="LI210" s="30"/>
    </row>
    <row r="211" spans="1:321">
      <c r="A211">
        <v>360</v>
      </c>
      <c r="B211" s="39">
        <v>3030</v>
      </c>
      <c r="C211" s="39" t="s">
        <v>667</v>
      </c>
      <c r="D211" s="39" t="s">
        <v>654</v>
      </c>
      <c r="E211" s="46">
        <v>1</v>
      </c>
      <c r="F211" s="46">
        <v>296</v>
      </c>
      <c r="G211" s="46">
        <v>70</v>
      </c>
      <c r="H211" s="46">
        <v>79.7</v>
      </c>
      <c r="I211" s="46">
        <v>4.7</v>
      </c>
      <c r="J211" s="46">
        <v>0.5</v>
      </c>
      <c r="K211" s="46">
        <v>9.4</v>
      </c>
      <c r="L211" s="46">
        <v>4.9000000000000004</v>
      </c>
      <c r="M211" s="46">
        <v>0.9</v>
      </c>
      <c r="N211" s="47">
        <v>27</v>
      </c>
      <c r="O211" s="47">
        <v>1.5</v>
      </c>
      <c r="P211" s="47">
        <v>25</v>
      </c>
      <c r="Q211" s="47">
        <v>139</v>
      </c>
      <c r="R211" s="47">
        <v>202</v>
      </c>
      <c r="S211" s="47">
        <v>7</v>
      </c>
      <c r="T211" s="47">
        <v>0.64</v>
      </c>
      <c r="U211" s="47">
        <v>1</v>
      </c>
      <c r="V211" s="38">
        <v>0</v>
      </c>
      <c r="W211" s="38">
        <v>0</v>
      </c>
      <c r="X211" s="38">
        <v>0</v>
      </c>
      <c r="Y211" s="38">
        <v>1</v>
      </c>
      <c r="Z211" s="38">
        <v>0.06</v>
      </c>
      <c r="AA211" s="38">
        <v>0.04</v>
      </c>
      <c r="AB211" s="38">
        <v>0.4</v>
      </c>
      <c r="AC211" s="38">
        <v>38</v>
      </c>
      <c r="AD211" s="38">
        <v>38</v>
      </c>
      <c r="AE211" s="38">
        <v>0</v>
      </c>
      <c r="AF211" s="38">
        <v>0</v>
      </c>
      <c r="AG211" s="3"/>
      <c r="AH211" s="8"/>
      <c r="AI211" s="3"/>
      <c r="AJ211" s="3"/>
      <c r="AK211" s="3"/>
      <c r="AL211" s="3"/>
      <c r="AM211" s="3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0"/>
      <c r="HE211" s="30"/>
      <c r="HF211" s="30"/>
      <c r="HG211" s="30"/>
      <c r="HH211" s="30"/>
      <c r="HI211" s="30"/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0"/>
      <c r="JJ211" s="30"/>
      <c r="JK211" s="30"/>
      <c r="JL211" s="30"/>
      <c r="JM211" s="30"/>
      <c r="JN211" s="30"/>
      <c r="JO211" s="30"/>
      <c r="JP211" s="30"/>
      <c r="JQ211" s="30"/>
      <c r="JR211" s="30"/>
      <c r="JS211" s="30"/>
      <c r="JT211" s="30"/>
      <c r="JU211" s="30"/>
      <c r="JV211" s="30"/>
      <c r="JW211" s="30"/>
      <c r="JX211" s="30"/>
      <c r="JY211" s="30"/>
      <c r="JZ211" s="30"/>
      <c r="KA211" s="30"/>
      <c r="KB211" s="30"/>
      <c r="KC211" s="30"/>
      <c r="KD211" s="30"/>
      <c r="KE211" s="30"/>
      <c r="KF211" s="30"/>
      <c r="KG211" s="30"/>
      <c r="KH211" s="30"/>
      <c r="KI211" s="30"/>
      <c r="KJ211" s="30"/>
      <c r="KK211" s="30"/>
      <c r="KL211" s="30"/>
      <c r="KM211" s="30"/>
      <c r="KN211" s="30"/>
      <c r="KO211" s="30"/>
      <c r="KP211" s="30"/>
      <c r="KQ211" s="30"/>
      <c r="KR211" s="30"/>
      <c r="KS211" s="30"/>
      <c r="KT211" s="30"/>
      <c r="KU211" s="30"/>
      <c r="KV211" s="30"/>
      <c r="KW211" s="30"/>
      <c r="KX211" s="30"/>
      <c r="KY211" s="30"/>
      <c r="KZ211" s="30"/>
      <c r="LA211" s="30"/>
      <c r="LB211" s="30"/>
      <c r="LC211" s="30"/>
      <c r="LD211" s="30"/>
      <c r="LE211" s="30"/>
      <c r="LF211" s="30"/>
      <c r="LG211" s="30"/>
      <c r="LH211" s="30"/>
      <c r="LI211" s="30"/>
    </row>
    <row r="212" spans="1:321">
      <c r="A212">
        <v>363</v>
      </c>
      <c r="B212" s="39">
        <v>3031</v>
      </c>
      <c r="C212" s="39" t="s">
        <v>668</v>
      </c>
      <c r="D212" s="39" t="s">
        <v>654</v>
      </c>
      <c r="E212" s="46">
        <v>1</v>
      </c>
      <c r="F212" s="46">
        <v>491</v>
      </c>
      <c r="G212" s="46">
        <v>117</v>
      </c>
      <c r="H212" s="46">
        <v>66.3</v>
      </c>
      <c r="I212" s="46">
        <v>7.9</v>
      </c>
      <c r="J212" s="46">
        <v>0.8</v>
      </c>
      <c r="K212" s="46">
        <v>15.5</v>
      </c>
      <c r="L212" s="46">
        <v>8.1</v>
      </c>
      <c r="M212" s="46">
        <v>1.4</v>
      </c>
      <c r="N212" s="47">
        <v>36</v>
      </c>
      <c r="O212" s="47">
        <v>2.1</v>
      </c>
      <c r="P212" s="47">
        <v>34</v>
      </c>
      <c r="Q212" s="47">
        <v>207</v>
      </c>
      <c r="R212" s="47">
        <v>251</v>
      </c>
      <c r="S212" s="47">
        <v>8</v>
      </c>
      <c r="T212" s="47">
        <v>0.96</v>
      </c>
      <c r="U212" s="47">
        <v>2</v>
      </c>
      <c r="V212" s="38">
        <v>0</v>
      </c>
      <c r="W212" s="38">
        <v>0</v>
      </c>
      <c r="X212" s="38">
        <v>0</v>
      </c>
      <c r="Y212" s="38">
        <v>2</v>
      </c>
      <c r="Z212" s="38">
        <v>0.09</v>
      </c>
      <c r="AA212" s="38">
        <v>0.05</v>
      </c>
      <c r="AB212" s="38">
        <v>0.6</v>
      </c>
      <c r="AC212" s="38">
        <v>52</v>
      </c>
      <c r="AD212" s="38">
        <v>52</v>
      </c>
      <c r="AE212" s="38">
        <v>0</v>
      </c>
      <c r="AF212" s="38">
        <v>0</v>
      </c>
      <c r="AG212" s="3"/>
      <c r="AH212" s="8"/>
      <c r="AI212" s="3"/>
      <c r="AJ212" s="3"/>
      <c r="AK212" s="3"/>
      <c r="AL212" s="3"/>
      <c r="AM212" s="3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0"/>
      <c r="HE212" s="30"/>
      <c r="HF212" s="30"/>
      <c r="HG212" s="30"/>
      <c r="HH212" s="30"/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  <c r="IP212" s="30"/>
      <c r="IQ212" s="30"/>
      <c r="IR212" s="30"/>
      <c r="IS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0"/>
      <c r="JJ212" s="30"/>
      <c r="JK212" s="30"/>
      <c r="JL212" s="30"/>
      <c r="JM212" s="30"/>
      <c r="JN212" s="30"/>
      <c r="JO212" s="30"/>
      <c r="JP212" s="30"/>
      <c r="JQ212" s="30"/>
      <c r="JR212" s="30"/>
      <c r="JS212" s="30"/>
      <c r="JT212" s="30"/>
      <c r="JU212" s="30"/>
      <c r="JV212" s="30"/>
      <c r="JW212" s="30"/>
      <c r="JX212" s="30"/>
      <c r="JY212" s="30"/>
      <c r="JZ212" s="30"/>
      <c r="KA212" s="30"/>
      <c r="KB212" s="30"/>
      <c r="KC212" s="30"/>
      <c r="KD212" s="30"/>
      <c r="KE212" s="30"/>
      <c r="KF212" s="30"/>
      <c r="KG212" s="30"/>
      <c r="KH212" s="30"/>
      <c r="KI212" s="30"/>
      <c r="KJ212" s="30"/>
      <c r="KK212" s="30"/>
      <c r="KL212" s="30"/>
      <c r="KM212" s="30"/>
      <c r="KN212" s="30"/>
      <c r="KO212" s="30"/>
      <c r="KP212" s="30"/>
      <c r="KQ212" s="30"/>
      <c r="KR212" s="30"/>
      <c r="KS212" s="30"/>
      <c r="KT212" s="30"/>
      <c r="KU212" s="30"/>
      <c r="KV212" s="30"/>
      <c r="KW212" s="30"/>
      <c r="KX212" s="30"/>
      <c r="KY212" s="30"/>
      <c r="KZ212" s="30"/>
      <c r="LA212" s="30"/>
      <c r="LB212" s="30"/>
      <c r="LC212" s="30"/>
      <c r="LD212" s="30"/>
      <c r="LE212" s="30"/>
      <c r="LF212" s="30"/>
      <c r="LG212" s="30"/>
      <c r="LH212" s="30"/>
      <c r="LI212" s="30"/>
    </row>
    <row r="213" spans="1:321">
      <c r="A213">
        <v>364</v>
      </c>
      <c r="B213" s="39">
        <v>3032</v>
      </c>
      <c r="C213" s="39" t="s">
        <v>669</v>
      </c>
      <c r="D213" s="39" t="s">
        <v>654</v>
      </c>
      <c r="E213" s="46">
        <v>1</v>
      </c>
      <c r="F213" s="46">
        <v>296</v>
      </c>
      <c r="G213" s="46">
        <v>70</v>
      </c>
      <c r="H213" s="46">
        <v>79.7</v>
      </c>
      <c r="I213" s="46">
        <v>4.7</v>
      </c>
      <c r="J213" s="46">
        <v>0.5</v>
      </c>
      <c r="K213" s="46">
        <v>9.4</v>
      </c>
      <c r="L213" s="46">
        <v>4.9000000000000004</v>
      </c>
      <c r="M213" s="46">
        <v>0.9</v>
      </c>
      <c r="N213" s="47">
        <v>27</v>
      </c>
      <c r="O213" s="47">
        <v>1.5</v>
      </c>
      <c r="P213" s="47">
        <v>25</v>
      </c>
      <c r="Q213" s="47">
        <v>139</v>
      </c>
      <c r="R213" s="47">
        <v>202</v>
      </c>
      <c r="S213" s="47">
        <v>7</v>
      </c>
      <c r="T213" s="47">
        <v>0.64</v>
      </c>
      <c r="U213" s="47">
        <v>1</v>
      </c>
      <c r="V213" s="38">
        <v>0</v>
      </c>
      <c r="W213" s="38">
        <v>0</v>
      </c>
      <c r="X213" s="38">
        <v>0</v>
      </c>
      <c r="Y213" s="38">
        <v>1</v>
      </c>
      <c r="Z213" s="38">
        <v>0.06</v>
      </c>
      <c r="AA213" s="38">
        <v>0.04</v>
      </c>
      <c r="AB213" s="38">
        <v>0.4</v>
      </c>
      <c r="AC213" s="38">
        <v>38</v>
      </c>
      <c r="AD213" s="38">
        <v>38</v>
      </c>
      <c r="AE213" s="38">
        <v>0</v>
      </c>
      <c r="AF213" s="38">
        <v>0</v>
      </c>
      <c r="AG213" s="3"/>
      <c r="AH213" s="8"/>
      <c r="AI213" s="3"/>
      <c r="AJ213" s="3"/>
      <c r="AK213" s="3"/>
      <c r="AL213" s="3"/>
      <c r="AM213" s="3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0"/>
      <c r="HE213" s="30"/>
      <c r="HF213" s="30"/>
      <c r="HG213" s="30"/>
      <c r="HH213" s="30"/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/>
      <c r="HU213" s="30"/>
      <c r="HV213" s="30"/>
      <c r="HW213" s="30"/>
      <c r="HX213" s="30"/>
      <c r="HY213" s="30"/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  <c r="IP213" s="30"/>
      <c r="IQ213" s="30"/>
      <c r="IR213" s="30"/>
      <c r="IS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0"/>
      <c r="JJ213" s="30"/>
      <c r="JK213" s="30"/>
      <c r="JL213" s="30"/>
      <c r="JM213" s="30"/>
      <c r="JN213" s="30"/>
      <c r="JO213" s="30"/>
      <c r="JP213" s="30"/>
      <c r="JQ213" s="30"/>
      <c r="JR213" s="30"/>
      <c r="JS213" s="30"/>
      <c r="JT213" s="30"/>
      <c r="JU213" s="30"/>
      <c r="JV213" s="30"/>
      <c r="JW213" s="30"/>
      <c r="JX213" s="30"/>
      <c r="JY213" s="30"/>
      <c r="JZ213" s="30"/>
      <c r="KA213" s="30"/>
      <c r="KB213" s="30"/>
      <c r="KC213" s="30"/>
      <c r="KD213" s="30"/>
      <c r="KE213" s="30"/>
      <c r="KF213" s="30"/>
      <c r="KG213" s="30"/>
      <c r="KH213" s="30"/>
      <c r="KI213" s="30"/>
      <c r="KJ213" s="30"/>
      <c r="KK213" s="30"/>
      <c r="KL213" s="30"/>
      <c r="KM213" s="30"/>
      <c r="KN213" s="30"/>
      <c r="KO213" s="30"/>
      <c r="KP213" s="30"/>
      <c r="KQ213" s="30"/>
      <c r="KR213" s="30"/>
      <c r="KS213" s="30"/>
      <c r="KT213" s="30"/>
      <c r="KU213" s="30"/>
      <c r="KV213" s="30"/>
      <c r="KW213" s="30"/>
      <c r="KX213" s="30"/>
      <c r="KY213" s="30"/>
      <c r="KZ213" s="30"/>
      <c r="LA213" s="30"/>
      <c r="LB213" s="30"/>
      <c r="LC213" s="30"/>
      <c r="LD213" s="30"/>
      <c r="LE213" s="30"/>
      <c r="LF213" s="30"/>
      <c r="LG213" s="30"/>
      <c r="LH213" s="30"/>
      <c r="LI213" s="30"/>
    </row>
    <row r="214" spans="1:321">
      <c r="A214">
        <v>367</v>
      </c>
      <c r="B214" s="39">
        <v>3005</v>
      </c>
      <c r="C214" s="39" t="s">
        <v>670</v>
      </c>
      <c r="D214" s="39" t="s">
        <v>654</v>
      </c>
      <c r="E214" s="46">
        <v>1</v>
      </c>
      <c r="F214" s="46">
        <v>1260</v>
      </c>
      <c r="G214" s="46">
        <v>299</v>
      </c>
      <c r="H214" s="46">
        <v>13.6</v>
      </c>
      <c r="I214" s="46">
        <v>22.4</v>
      </c>
      <c r="J214" s="46">
        <v>1.63</v>
      </c>
      <c r="K214" s="46">
        <v>39.700000000000003</v>
      </c>
      <c r="L214" s="46">
        <v>18.2</v>
      </c>
      <c r="M214" s="46">
        <v>4.5</v>
      </c>
      <c r="N214" s="47">
        <v>64</v>
      </c>
      <c r="O214" s="47">
        <v>9.9</v>
      </c>
      <c r="P214" s="47">
        <v>158</v>
      </c>
      <c r="Q214" s="47">
        <v>387</v>
      </c>
      <c r="R214" s="47">
        <v>1447</v>
      </c>
      <c r="S214" s="47">
        <v>7</v>
      </c>
      <c r="T214" s="47">
        <v>2.6</v>
      </c>
      <c r="U214" s="47">
        <v>6</v>
      </c>
      <c r="V214" s="38">
        <v>0</v>
      </c>
      <c r="W214" s="38">
        <v>0</v>
      </c>
      <c r="X214" s="38">
        <v>0</v>
      </c>
      <c r="Y214" s="38">
        <v>0</v>
      </c>
      <c r="Z214" s="38">
        <v>0.53</v>
      </c>
      <c r="AA214" s="38">
        <v>0.16</v>
      </c>
      <c r="AB214" s="38">
        <v>1.5</v>
      </c>
      <c r="AC214" s="38">
        <v>381</v>
      </c>
      <c r="AD214" s="38">
        <v>381</v>
      </c>
      <c r="AE214" s="38">
        <v>0</v>
      </c>
      <c r="AF214" s="38">
        <v>1</v>
      </c>
      <c r="AG214" s="3"/>
      <c r="AH214" s="8"/>
      <c r="AI214" s="50"/>
      <c r="AJ214" s="50">
        <v>0</v>
      </c>
      <c r="AK214" s="50">
        <v>10</v>
      </c>
      <c r="AL214" s="50">
        <v>107</v>
      </c>
      <c r="AM214" s="50">
        <v>568</v>
      </c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0"/>
      <c r="HE214" s="30"/>
      <c r="HF214" s="30"/>
      <c r="HG214" s="30"/>
      <c r="HH214" s="30"/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  <c r="IP214" s="30"/>
      <c r="IQ214" s="30"/>
      <c r="IR214" s="30"/>
      <c r="IS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0"/>
      <c r="JJ214" s="30"/>
      <c r="JK214" s="30"/>
      <c r="JL214" s="30"/>
      <c r="JM214" s="30"/>
      <c r="JN214" s="30"/>
      <c r="JO214" s="30"/>
      <c r="JP214" s="30"/>
      <c r="JQ214" s="30"/>
      <c r="JR214" s="30"/>
      <c r="JS214" s="30"/>
      <c r="JT214" s="30"/>
      <c r="JU214" s="30"/>
      <c r="JV214" s="30"/>
      <c r="JW214" s="30"/>
      <c r="JX214" s="30"/>
      <c r="JY214" s="30"/>
      <c r="JZ214" s="30"/>
      <c r="KA214" s="30"/>
      <c r="KB214" s="30"/>
      <c r="KC214" s="30"/>
      <c r="KD214" s="30"/>
      <c r="KE214" s="30"/>
      <c r="KF214" s="30"/>
      <c r="KG214" s="30"/>
      <c r="KH214" s="30"/>
      <c r="KI214" s="30"/>
      <c r="KJ214" s="30"/>
      <c r="KK214" s="30"/>
      <c r="KL214" s="30"/>
      <c r="KM214" s="30"/>
      <c r="KN214" s="30"/>
      <c r="KO214" s="30"/>
      <c r="KP214" s="30"/>
      <c r="KQ214" s="30"/>
      <c r="KR214" s="30"/>
      <c r="KS214" s="30"/>
      <c r="KT214" s="30"/>
      <c r="KU214" s="30"/>
      <c r="KV214" s="30"/>
      <c r="KW214" s="30"/>
      <c r="KX214" s="30"/>
      <c r="KY214" s="30"/>
      <c r="KZ214" s="30"/>
      <c r="LA214" s="30"/>
      <c r="LB214" s="30"/>
      <c r="LC214" s="30"/>
      <c r="LD214" s="30"/>
      <c r="LE214" s="30"/>
      <c r="LF214" s="30"/>
      <c r="LG214" s="30"/>
      <c r="LH214" s="30"/>
      <c r="LI214" s="30"/>
    </row>
    <row r="215" spans="1:321">
      <c r="A215">
        <v>368</v>
      </c>
      <c r="B215" s="39">
        <v>3033</v>
      </c>
      <c r="C215" s="39" t="s">
        <v>671</v>
      </c>
      <c r="D215" s="39" t="s">
        <v>654</v>
      </c>
      <c r="E215" s="46">
        <v>1</v>
      </c>
      <c r="F215" s="46">
        <v>504</v>
      </c>
      <c r="G215" s="46">
        <v>120</v>
      </c>
      <c r="H215" s="46">
        <v>65.400000000000006</v>
      </c>
      <c r="I215" s="46">
        <v>8.9</v>
      </c>
      <c r="J215" s="46">
        <v>0.7</v>
      </c>
      <c r="K215" s="46">
        <v>15.9</v>
      </c>
      <c r="L215" s="46">
        <v>7.3</v>
      </c>
      <c r="M215" s="46">
        <v>1.8</v>
      </c>
      <c r="N215" s="47">
        <v>23</v>
      </c>
      <c r="O215" s="47">
        <v>3.4</v>
      </c>
      <c r="P215" s="47">
        <v>54</v>
      </c>
      <c r="Q215" s="47">
        <v>139</v>
      </c>
      <c r="R215" s="47">
        <v>434</v>
      </c>
      <c r="S215" s="47">
        <v>4</v>
      </c>
      <c r="T215" s="47">
        <v>0.95</v>
      </c>
      <c r="U215" s="47">
        <v>2</v>
      </c>
      <c r="V215" s="38">
        <v>0</v>
      </c>
      <c r="W215" s="38">
        <v>0</v>
      </c>
      <c r="X215" s="38">
        <v>0</v>
      </c>
      <c r="Y215" s="38">
        <v>0</v>
      </c>
      <c r="Z215" s="38">
        <v>0.14000000000000001</v>
      </c>
      <c r="AA215" s="38">
        <v>0.05</v>
      </c>
      <c r="AB215" s="38">
        <v>0.4</v>
      </c>
      <c r="AC215" s="38">
        <v>76</v>
      </c>
      <c r="AD215" s="38">
        <v>76</v>
      </c>
      <c r="AE215" s="38">
        <v>0</v>
      </c>
      <c r="AF215" s="38">
        <v>0</v>
      </c>
      <c r="AG215" s="3"/>
      <c r="AH215" s="8"/>
      <c r="AI215" s="3"/>
      <c r="AJ215" s="3"/>
      <c r="AK215" s="3"/>
      <c r="AL215" s="3"/>
      <c r="AM215" s="3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0"/>
      <c r="HE215" s="30"/>
      <c r="HF215" s="30"/>
      <c r="HG215" s="30"/>
      <c r="HH215" s="30"/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  <c r="IP215" s="30"/>
      <c r="IQ215" s="30"/>
      <c r="IR215" s="30"/>
      <c r="IS215" s="30"/>
      <c r="IT215" s="30"/>
      <c r="IU215" s="30"/>
      <c r="IV215" s="30"/>
      <c r="IW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0"/>
      <c r="JJ215" s="30"/>
      <c r="JK215" s="30"/>
      <c r="JL215" s="30"/>
      <c r="JM215" s="30"/>
      <c r="JN215" s="30"/>
      <c r="JO215" s="30"/>
      <c r="JP215" s="30"/>
      <c r="JQ215" s="30"/>
      <c r="JR215" s="30"/>
      <c r="JS215" s="30"/>
      <c r="JT215" s="30"/>
      <c r="JU215" s="30"/>
      <c r="JV215" s="30"/>
      <c r="JW215" s="30"/>
      <c r="JX215" s="30"/>
      <c r="JY215" s="30"/>
      <c r="JZ215" s="30"/>
      <c r="KA215" s="30"/>
      <c r="KB215" s="30"/>
      <c r="KC215" s="30"/>
      <c r="KD215" s="30"/>
      <c r="KE215" s="30"/>
      <c r="KF215" s="30"/>
      <c r="KG215" s="30"/>
      <c r="KH215" s="30"/>
      <c r="KI215" s="30"/>
      <c r="KJ215" s="30"/>
      <c r="KK215" s="30"/>
      <c r="KL215" s="30"/>
      <c r="KM215" s="30"/>
      <c r="KN215" s="30"/>
      <c r="KO215" s="30"/>
      <c r="KP215" s="30"/>
      <c r="KQ215" s="30"/>
      <c r="KR215" s="30"/>
      <c r="KS215" s="30"/>
      <c r="KT215" s="30"/>
      <c r="KU215" s="30"/>
      <c r="KV215" s="30"/>
      <c r="KW215" s="30"/>
      <c r="KX215" s="30"/>
      <c r="KY215" s="30"/>
      <c r="KZ215" s="30"/>
      <c r="LA215" s="30"/>
      <c r="LB215" s="30"/>
      <c r="LC215" s="30"/>
      <c r="LD215" s="30"/>
      <c r="LE215" s="30"/>
      <c r="LF215" s="30"/>
      <c r="LG215" s="30"/>
      <c r="LH215" s="30"/>
      <c r="LI215" s="30"/>
    </row>
    <row r="216" spans="1:321">
      <c r="A216">
        <v>370</v>
      </c>
      <c r="B216" s="39">
        <v>3034</v>
      </c>
      <c r="C216" s="39" t="s">
        <v>672</v>
      </c>
      <c r="D216" s="39" t="s">
        <v>654</v>
      </c>
      <c r="E216" s="46">
        <v>1</v>
      </c>
      <c r="F216" s="46">
        <v>291</v>
      </c>
      <c r="G216" s="46">
        <v>69</v>
      </c>
      <c r="H216" s="46">
        <v>80</v>
      </c>
      <c r="I216" s="46">
        <v>5.2</v>
      </c>
      <c r="J216" s="46">
        <v>0.4</v>
      </c>
      <c r="K216" s="46">
        <v>9.1999999999999993</v>
      </c>
      <c r="L216" s="46">
        <v>4.2</v>
      </c>
      <c r="M216" s="46">
        <v>1.1000000000000001</v>
      </c>
      <c r="N216" s="47">
        <v>17</v>
      </c>
      <c r="O216" s="47">
        <v>2.2999999999999998</v>
      </c>
      <c r="P216" s="47">
        <v>37</v>
      </c>
      <c r="Q216" s="47">
        <v>89</v>
      </c>
      <c r="R216" s="47">
        <v>334</v>
      </c>
      <c r="S216" s="47">
        <v>4</v>
      </c>
      <c r="T216" s="47">
        <v>0.61</v>
      </c>
      <c r="U216" s="47">
        <v>1</v>
      </c>
      <c r="V216" s="38">
        <v>0</v>
      </c>
      <c r="W216" s="38">
        <v>0</v>
      </c>
      <c r="X216" s="38">
        <v>0</v>
      </c>
      <c r="Y216" s="38">
        <v>0</v>
      </c>
      <c r="Z216" s="38">
        <v>0.1</v>
      </c>
      <c r="AA216" s="38">
        <v>0.04</v>
      </c>
      <c r="AB216" s="38">
        <v>0.3</v>
      </c>
      <c r="AC216" s="38">
        <v>53</v>
      </c>
      <c r="AD216" s="38">
        <v>53</v>
      </c>
      <c r="AE216" s="38">
        <v>0</v>
      </c>
      <c r="AF216" s="38">
        <v>0</v>
      </c>
      <c r="AG216" s="3"/>
      <c r="AH216" s="8"/>
      <c r="AI216" s="3"/>
      <c r="AJ216" s="3"/>
      <c r="AK216" s="3"/>
      <c r="AL216" s="3"/>
      <c r="AM216" s="3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</row>
    <row r="217" spans="1:321">
      <c r="A217">
        <v>371</v>
      </c>
      <c r="B217" s="39">
        <v>3035</v>
      </c>
      <c r="C217" s="39" t="s">
        <v>673</v>
      </c>
      <c r="D217" s="39" t="s">
        <v>654</v>
      </c>
      <c r="E217" s="46">
        <v>1</v>
      </c>
      <c r="F217" s="46">
        <v>504</v>
      </c>
      <c r="G217" s="46">
        <v>120</v>
      </c>
      <c r="H217" s="46">
        <v>65.400000000000006</v>
      </c>
      <c r="I217" s="46">
        <v>8.9</v>
      </c>
      <c r="J217" s="46">
        <v>0.7</v>
      </c>
      <c r="K217" s="46">
        <v>15.9</v>
      </c>
      <c r="L217" s="46">
        <v>7.3</v>
      </c>
      <c r="M217" s="46">
        <v>1.8</v>
      </c>
      <c r="N217" s="47">
        <v>23</v>
      </c>
      <c r="O217" s="47">
        <v>3.4</v>
      </c>
      <c r="P217" s="47">
        <v>54</v>
      </c>
      <c r="Q217" s="47">
        <v>139</v>
      </c>
      <c r="R217" s="47">
        <v>434</v>
      </c>
      <c r="S217" s="47">
        <v>4</v>
      </c>
      <c r="T217" s="47">
        <v>0.95</v>
      </c>
      <c r="U217" s="47">
        <v>2</v>
      </c>
      <c r="V217" s="38">
        <v>0</v>
      </c>
      <c r="W217" s="38">
        <v>0</v>
      </c>
      <c r="X217" s="38">
        <v>0</v>
      </c>
      <c r="Y217" s="38">
        <v>0</v>
      </c>
      <c r="Z217" s="38">
        <v>0.14000000000000001</v>
      </c>
      <c r="AA217" s="38">
        <v>0.05</v>
      </c>
      <c r="AB217" s="38">
        <v>0.4</v>
      </c>
      <c r="AC217" s="38">
        <v>76</v>
      </c>
      <c r="AD217" s="38">
        <v>76</v>
      </c>
      <c r="AE217" s="38">
        <v>0</v>
      </c>
      <c r="AF217" s="38">
        <v>0</v>
      </c>
      <c r="AG217" s="3"/>
      <c r="AH217" s="8"/>
      <c r="AI217" s="3"/>
      <c r="AJ217" s="3"/>
      <c r="AK217" s="3"/>
      <c r="AL217" s="3"/>
      <c r="AM217" s="3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0"/>
      <c r="HE217" s="30"/>
      <c r="HF217" s="30"/>
      <c r="HG217" s="30"/>
      <c r="HH217" s="30"/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0"/>
      <c r="JJ217" s="30"/>
      <c r="JK217" s="30"/>
      <c r="JL217" s="30"/>
      <c r="JM217" s="30"/>
      <c r="JN217" s="30"/>
      <c r="JO217" s="30"/>
      <c r="JP217" s="30"/>
      <c r="JQ217" s="30"/>
      <c r="JR217" s="30"/>
      <c r="JS217" s="30"/>
      <c r="JT217" s="30"/>
      <c r="JU217" s="30"/>
      <c r="JV217" s="30"/>
      <c r="JW217" s="30"/>
      <c r="JX217" s="30"/>
      <c r="JY217" s="30"/>
      <c r="JZ217" s="30"/>
      <c r="KA217" s="30"/>
      <c r="KB217" s="30"/>
      <c r="KC217" s="30"/>
      <c r="KD217" s="30"/>
      <c r="KE217" s="30"/>
      <c r="KF217" s="30"/>
      <c r="KG217" s="30"/>
      <c r="KH217" s="30"/>
      <c r="KI217" s="30"/>
      <c r="KJ217" s="30"/>
      <c r="KK217" s="30"/>
      <c r="KL217" s="30"/>
      <c r="KM217" s="30"/>
      <c r="KN217" s="30"/>
      <c r="KO217" s="30"/>
      <c r="KP217" s="30"/>
      <c r="KQ217" s="30"/>
      <c r="KR217" s="30"/>
      <c r="KS217" s="30"/>
      <c r="KT217" s="30"/>
      <c r="KU217" s="30"/>
      <c r="KV217" s="30"/>
      <c r="KW217" s="30"/>
      <c r="KX217" s="30"/>
      <c r="KY217" s="30"/>
      <c r="KZ217" s="30"/>
      <c r="LA217" s="30"/>
      <c r="LB217" s="30"/>
      <c r="LC217" s="30"/>
      <c r="LD217" s="30"/>
      <c r="LE217" s="30"/>
      <c r="LF217" s="30"/>
      <c r="LG217" s="30"/>
      <c r="LH217" s="30"/>
      <c r="LI217" s="30"/>
    </row>
    <row r="218" spans="1:321">
      <c r="A218">
        <v>374</v>
      </c>
      <c r="B218" s="39">
        <v>3036</v>
      </c>
      <c r="C218" s="39" t="s">
        <v>674</v>
      </c>
      <c r="D218" s="39" t="s">
        <v>654</v>
      </c>
      <c r="E218" s="46">
        <v>1</v>
      </c>
      <c r="F218" s="46">
        <v>291</v>
      </c>
      <c r="G218" s="46">
        <v>69</v>
      </c>
      <c r="H218" s="46">
        <v>80</v>
      </c>
      <c r="I218" s="46">
        <v>5.2</v>
      </c>
      <c r="J218" s="46">
        <v>0.4</v>
      </c>
      <c r="K218" s="46">
        <v>9.1999999999999993</v>
      </c>
      <c r="L218" s="46">
        <v>4.2</v>
      </c>
      <c r="M218" s="46">
        <v>1.1000000000000001</v>
      </c>
      <c r="N218" s="47">
        <v>17</v>
      </c>
      <c r="O218" s="47">
        <v>2.2999999999999998</v>
      </c>
      <c r="P218" s="47">
        <v>37</v>
      </c>
      <c r="Q218" s="47">
        <v>89</v>
      </c>
      <c r="R218" s="47">
        <v>334</v>
      </c>
      <c r="S218" s="47">
        <v>4</v>
      </c>
      <c r="T218" s="47">
        <v>0.61</v>
      </c>
      <c r="U218" s="47">
        <v>1</v>
      </c>
      <c r="V218" s="38">
        <v>0</v>
      </c>
      <c r="W218" s="38">
        <v>0</v>
      </c>
      <c r="X218" s="38">
        <v>0</v>
      </c>
      <c r="Y218" s="38">
        <v>0</v>
      </c>
      <c r="Z218" s="38">
        <v>0.1</v>
      </c>
      <c r="AA218" s="38">
        <v>0.04</v>
      </c>
      <c r="AB218" s="38">
        <v>0.3</v>
      </c>
      <c r="AC218" s="38">
        <v>53</v>
      </c>
      <c r="AD218" s="38">
        <v>53</v>
      </c>
      <c r="AE218" s="38">
        <v>0</v>
      </c>
      <c r="AF218" s="38">
        <v>0</v>
      </c>
      <c r="AG218" s="3"/>
      <c r="AH218" s="8"/>
      <c r="AI218" s="3"/>
      <c r="AJ218" s="3"/>
      <c r="AK218" s="3"/>
      <c r="AL218" s="3"/>
      <c r="AM218" s="3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0"/>
      <c r="HE218" s="30"/>
      <c r="HF218" s="30"/>
      <c r="HG218" s="30"/>
      <c r="HH218" s="30"/>
      <c r="HI218" s="30"/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  <c r="IP218" s="30"/>
      <c r="IQ218" s="30"/>
      <c r="IR218" s="30"/>
      <c r="IS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0"/>
      <c r="JJ218" s="30"/>
      <c r="JK218" s="30"/>
      <c r="JL218" s="30"/>
      <c r="JM218" s="30"/>
      <c r="JN218" s="30"/>
      <c r="JO218" s="30"/>
      <c r="JP218" s="30"/>
      <c r="JQ218" s="30"/>
      <c r="JR218" s="30"/>
      <c r="JS218" s="30"/>
      <c r="JT218" s="30"/>
      <c r="JU218" s="30"/>
      <c r="JV218" s="30"/>
      <c r="JW218" s="30"/>
      <c r="JX218" s="30"/>
      <c r="JY218" s="30"/>
      <c r="JZ218" s="30"/>
      <c r="KA218" s="30"/>
      <c r="KB218" s="30"/>
      <c r="KC218" s="30"/>
      <c r="KD218" s="30"/>
      <c r="KE218" s="30"/>
      <c r="KF218" s="30"/>
      <c r="KG218" s="30"/>
      <c r="KH218" s="30"/>
      <c r="KI218" s="30"/>
      <c r="KJ218" s="30"/>
      <c r="KK218" s="30"/>
      <c r="KL218" s="30"/>
      <c r="KM218" s="30"/>
      <c r="KN218" s="30"/>
      <c r="KO218" s="30"/>
      <c r="KP218" s="30"/>
      <c r="KQ218" s="30"/>
      <c r="KR218" s="30"/>
      <c r="KS218" s="30"/>
      <c r="KT218" s="30"/>
      <c r="KU218" s="30"/>
      <c r="KV218" s="30"/>
      <c r="KW218" s="30"/>
      <c r="KX218" s="30"/>
      <c r="KY218" s="30"/>
      <c r="KZ218" s="30"/>
      <c r="LA218" s="30"/>
      <c r="LB218" s="30"/>
      <c r="LC218" s="30"/>
      <c r="LD218" s="30"/>
      <c r="LE218" s="30"/>
      <c r="LF218" s="30"/>
      <c r="LG218" s="30"/>
      <c r="LH218" s="30"/>
      <c r="LI218" s="30"/>
    </row>
    <row r="219" spans="1:321">
      <c r="A219">
        <v>375</v>
      </c>
      <c r="B219" s="39">
        <v>3006</v>
      </c>
      <c r="C219" s="39" t="s">
        <v>675</v>
      </c>
      <c r="D219" s="39" t="s">
        <v>654</v>
      </c>
      <c r="E219" s="46">
        <v>0.38</v>
      </c>
      <c r="F219" s="46">
        <v>553</v>
      </c>
      <c r="G219" s="46">
        <v>131</v>
      </c>
      <c r="H219" s="46">
        <v>61.6</v>
      </c>
      <c r="I219" s="46">
        <v>12.8</v>
      </c>
      <c r="J219" s="46">
        <v>0.4</v>
      </c>
      <c r="K219" s="46">
        <v>14.6</v>
      </c>
      <c r="L219" s="46">
        <v>9.1</v>
      </c>
      <c r="M219" s="46">
        <v>1.5</v>
      </c>
      <c r="N219" s="47">
        <v>12</v>
      </c>
      <c r="O219" s="47">
        <v>2.4</v>
      </c>
      <c r="P219" s="47">
        <v>18</v>
      </c>
      <c r="Q219" s="47">
        <v>100</v>
      </c>
      <c r="R219" s="47">
        <v>490</v>
      </c>
      <c r="S219" s="47">
        <v>3</v>
      </c>
      <c r="T219" s="47">
        <v>1</v>
      </c>
      <c r="U219" s="47">
        <v>2</v>
      </c>
      <c r="V219" s="38">
        <v>2</v>
      </c>
      <c r="W219" s="38">
        <v>3</v>
      </c>
      <c r="X219" s="38">
        <v>0</v>
      </c>
      <c r="Y219" s="38">
        <v>20</v>
      </c>
      <c r="Z219" s="38">
        <v>0.18</v>
      </c>
      <c r="AA219" s="38">
        <v>0.11</v>
      </c>
      <c r="AB219" s="38">
        <v>2</v>
      </c>
      <c r="AC219" s="38">
        <v>130</v>
      </c>
      <c r="AD219" s="38">
        <v>130</v>
      </c>
      <c r="AE219" s="38">
        <v>0</v>
      </c>
      <c r="AF219" s="38">
        <v>27</v>
      </c>
      <c r="AG219" s="3"/>
      <c r="AH219" s="8"/>
      <c r="AI219" s="3"/>
      <c r="AJ219" s="3"/>
      <c r="AK219" s="3"/>
      <c r="AL219" s="3"/>
      <c r="AM219" s="3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0"/>
      <c r="HE219" s="30"/>
      <c r="HF219" s="30"/>
      <c r="HG219" s="30"/>
      <c r="HH219" s="30"/>
      <c r="HI219" s="30"/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0"/>
      <c r="JJ219" s="30"/>
      <c r="JK219" s="30"/>
      <c r="JL219" s="30"/>
      <c r="JM219" s="30"/>
      <c r="JN219" s="30"/>
      <c r="JO219" s="30"/>
      <c r="JP219" s="30"/>
      <c r="JQ219" s="30"/>
      <c r="JR219" s="30"/>
      <c r="JS219" s="30"/>
      <c r="JT219" s="30"/>
      <c r="JU219" s="30"/>
      <c r="JV219" s="30"/>
      <c r="JW219" s="30"/>
      <c r="JX219" s="30"/>
      <c r="JY219" s="30"/>
      <c r="JZ219" s="30"/>
      <c r="KA219" s="30"/>
      <c r="KB219" s="30"/>
      <c r="KC219" s="30"/>
      <c r="KD219" s="30"/>
      <c r="KE219" s="30"/>
      <c r="KF219" s="30"/>
      <c r="KG219" s="30"/>
      <c r="KH219" s="30"/>
      <c r="KI219" s="30"/>
      <c r="KJ219" s="30"/>
      <c r="KK219" s="30"/>
      <c r="KL219" s="30"/>
      <c r="KM219" s="30"/>
      <c r="KN219" s="30"/>
      <c r="KO219" s="30"/>
      <c r="KP219" s="30"/>
      <c r="KQ219" s="30"/>
      <c r="KR219" s="30"/>
      <c r="KS219" s="30"/>
      <c r="KT219" s="30"/>
      <c r="KU219" s="30"/>
      <c r="KV219" s="30"/>
      <c r="KW219" s="30"/>
      <c r="KX219" s="30"/>
      <c r="KY219" s="30"/>
      <c r="KZ219" s="30"/>
      <c r="LA219" s="30"/>
      <c r="LB219" s="30"/>
      <c r="LC219" s="30"/>
      <c r="LD219" s="30"/>
      <c r="LE219" s="30"/>
      <c r="LF219" s="30"/>
      <c r="LG219" s="30"/>
      <c r="LH219" s="30"/>
      <c r="LI219" s="30"/>
    </row>
    <row r="220" spans="1:321">
      <c r="A220">
        <v>376</v>
      </c>
      <c r="B220" s="39">
        <v>3007</v>
      </c>
      <c r="C220" s="39" t="s">
        <v>676</v>
      </c>
      <c r="D220" s="39" t="s">
        <v>654</v>
      </c>
      <c r="E220" s="46">
        <v>1</v>
      </c>
      <c r="F220" s="46">
        <v>112</v>
      </c>
      <c r="G220" s="46">
        <v>27</v>
      </c>
      <c r="H220" s="46">
        <v>90.7</v>
      </c>
      <c r="I220" s="46">
        <v>1.8</v>
      </c>
      <c r="J220" s="46">
        <v>0.2</v>
      </c>
      <c r="K220" s="46">
        <v>2.8</v>
      </c>
      <c r="L220" s="46">
        <v>3.4</v>
      </c>
      <c r="M220" s="46">
        <v>1.2</v>
      </c>
      <c r="N220" s="47">
        <v>29</v>
      </c>
      <c r="O220" s="47">
        <v>1</v>
      </c>
      <c r="P220" s="47">
        <v>15</v>
      </c>
      <c r="Q220" s="47">
        <v>30</v>
      </c>
      <c r="R220" s="47">
        <v>109</v>
      </c>
      <c r="S220" s="47">
        <v>334</v>
      </c>
      <c r="T220" s="47">
        <v>0.27</v>
      </c>
      <c r="U220" s="47">
        <v>2</v>
      </c>
      <c r="V220" s="38">
        <v>11</v>
      </c>
      <c r="W220" s="38">
        <v>23</v>
      </c>
      <c r="X220" s="38">
        <v>0</v>
      </c>
      <c r="Y220" s="38">
        <v>137</v>
      </c>
      <c r="Z220" s="38">
        <v>0.03</v>
      </c>
      <c r="AA220" s="38">
        <v>0.05</v>
      </c>
      <c r="AB220" s="38">
        <v>0.21</v>
      </c>
      <c r="AC220" s="38">
        <v>18</v>
      </c>
      <c r="AD220" s="38">
        <v>18</v>
      </c>
      <c r="AE220" s="38">
        <v>0</v>
      </c>
      <c r="AF220" s="38">
        <v>3.1</v>
      </c>
      <c r="AG220" s="3"/>
      <c r="AH220" s="8"/>
      <c r="AI220" s="3"/>
      <c r="AJ220" s="3"/>
      <c r="AK220" s="3"/>
      <c r="AL220" s="3"/>
      <c r="AM220" s="3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/>
      <c r="IR220" s="30"/>
      <c r="IS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0"/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</row>
    <row r="221" spans="1:321">
      <c r="A221">
        <v>379</v>
      </c>
      <c r="B221" s="39">
        <v>3008</v>
      </c>
      <c r="C221" s="39" t="s">
        <v>677</v>
      </c>
      <c r="D221" s="39" t="s">
        <v>654</v>
      </c>
      <c r="E221" s="46">
        <v>1</v>
      </c>
      <c r="F221" s="46">
        <v>1350</v>
      </c>
      <c r="G221" s="46">
        <v>319</v>
      </c>
      <c r="H221" s="46">
        <v>10.3</v>
      </c>
      <c r="I221" s="46">
        <v>23.1</v>
      </c>
      <c r="J221" s="46" t="s">
        <v>678</v>
      </c>
      <c r="K221" s="46">
        <v>45.3</v>
      </c>
      <c r="L221" s="46">
        <v>16.399999999999999</v>
      </c>
      <c r="M221" s="46">
        <v>3.4</v>
      </c>
      <c r="N221" s="47">
        <v>59</v>
      </c>
      <c r="O221" s="47">
        <v>7.13</v>
      </c>
      <c r="P221" s="47">
        <v>145</v>
      </c>
      <c r="Q221" s="47">
        <v>334</v>
      </c>
      <c r="R221" s="47">
        <v>1000</v>
      </c>
      <c r="S221" s="47">
        <v>18</v>
      </c>
      <c r="T221" s="47">
        <v>2.4900000000000002</v>
      </c>
      <c r="U221" s="47">
        <v>8</v>
      </c>
      <c r="V221" s="38">
        <v>0</v>
      </c>
      <c r="W221" s="38">
        <v>1</v>
      </c>
      <c r="X221" s="38">
        <v>0</v>
      </c>
      <c r="Y221" s="38">
        <v>5</v>
      </c>
      <c r="Z221" s="38">
        <v>0.59</v>
      </c>
      <c r="AA221" s="38">
        <v>0.17</v>
      </c>
      <c r="AB221" s="38">
        <v>2.86</v>
      </c>
      <c r="AC221" s="38">
        <v>23</v>
      </c>
      <c r="AD221" s="38">
        <v>23</v>
      </c>
      <c r="AE221" s="38">
        <v>0</v>
      </c>
      <c r="AF221" s="38">
        <v>0</v>
      </c>
      <c r="AG221" s="3"/>
      <c r="AH221" s="8"/>
      <c r="AI221" s="3"/>
      <c r="AJ221" s="3"/>
      <c r="AK221" s="3"/>
      <c r="AL221" s="3"/>
      <c r="AM221" s="3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0"/>
      <c r="HE221" s="30"/>
      <c r="HF221" s="30"/>
      <c r="HG221" s="30"/>
      <c r="HH221" s="30"/>
      <c r="HI221" s="30"/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/>
      <c r="IO221" s="30"/>
      <c r="IP221" s="30"/>
      <c r="IQ221" s="30"/>
      <c r="IR221" s="30"/>
      <c r="IS221" s="30"/>
      <c r="IT221" s="30"/>
      <c r="IU221" s="30"/>
      <c r="IV221" s="30"/>
      <c r="IW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0"/>
      <c r="JJ221" s="30"/>
      <c r="JK221" s="30"/>
      <c r="JL221" s="30"/>
      <c r="JM221" s="30"/>
      <c r="JN221" s="30"/>
      <c r="JO221" s="30"/>
      <c r="JP221" s="30"/>
      <c r="JQ221" s="30"/>
      <c r="JR221" s="30"/>
      <c r="JS221" s="30"/>
      <c r="JT221" s="30"/>
      <c r="JU221" s="30"/>
      <c r="JV221" s="30"/>
      <c r="JW221" s="30"/>
      <c r="JX221" s="30"/>
      <c r="JY221" s="30"/>
      <c r="JZ221" s="30"/>
      <c r="KA221" s="30"/>
      <c r="KB221" s="30"/>
      <c r="KC221" s="30"/>
      <c r="KD221" s="30"/>
      <c r="KE221" s="30"/>
      <c r="KF221" s="30"/>
      <c r="KG221" s="30"/>
      <c r="KH221" s="30"/>
      <c r="KI221" s="30"/>
      <c r="KJ221" s="30"/>
      <c r="KK221" s="30"/>
      <c r="KL221" s="30"/>
      <c r="KM221" s="30"/>
      <c r="KN221" s="30"/>
      <c r="KO221" s="30"/>
      <c r="KP221" s="30"/>
      <c r="KQ221" s="30"/>
      <c r="KR221" s="30"/>
      <c r="KS221" s="30"/>
      <c r="KT221" s="30"/>
      <c r="KU221" s="30"/>
      <c r="KV221" s="30"/>
      <c r="KW221" s="30"/>
      <c r="KX221" s="30"/>
      <c r="KY221" s="30"/>
      <c r="KZ221" s="30"/>
      <c r="LA221" s="30"/>
      <c r="LB221" s="30"/>
      <c r="LC221" s="30"/>
      <c r="LD221" s="30"/>
      <c r="LE221" s="30"/>
      <c r="LF221" s="30"/>
      <c r="LG221" s="30"/>
      <c r="LH221" s="30"/>
      <c r="LI221" s="30"/>
    </row>
    <row r="222" spans="1:321">
      <c r="A222">
        <v>382</v>
      </c>
      <c r="B222" s="39">
        <v>3037</v>
      </c>
      <c r="C222" s="39" t="s">
        <v>679</v>
      </c>
      <c r="D222" s="39" t="s">
        <v>654</v>
      </c>
      <c r="E222" s="46">
        <v>1</v>
      </c>
      <c r="F222" s="46">
        <v>516</v>
      </c>
      <c r="G222" s="46">
        <v>122</v>
      </c>
      <c r="H222" s="46">
        <v>65.599999999999994</v>
      </c>
      <c r="I222" s="46">
        <v>8.9</v>
      </c>
      <c r="J222" s="46">
        <v>0.5</v>
      </c>
      <c r="K222" s="46">
        <v>17.399999999999999</v>
      </c>
      <c r="L222" s="46">
        <v>6.3</v>
      </c>
      <c r="M222" s="46">
        <v>1.3</v>
      </c>
      <c r="N222" s="47">
        <v>21</v>
      </c>
      <c r="O222" s="47">
        <v>2.2999999999999998</v>
      </c>
      <c r="P222" s="47">
        <v>48</v>
      </c>
      <c r="Q222" s="47">
        <v>115</v>
      </c>
      <c r="R222" s="47">
        <v>289</v>
      </c>
      <c r="S222" s="47">
        <v>7</v>
      </c>
      <c r="T222" s="47">
        <v>0.86</v>
      </c>
      <c r="U222" s="47">
        <v>3</v>
      </c>
      <c r="V222" s="38">
        <v>0</v>
      </c>
      <c r="W222" s="38">
        <v>0</v>
      </c>
      <c r="X222" s="38">
        <v>0</v>
      </c>
      <c r="Y222" s="38">
        <v>2</v>
      </c>
      <c r="Z222" s="38">
        <v>0.15</v>
      </c>
      <c r="AA222" s="38">
        <v>0.05</v>
      </c>
      <c r="AB222" s="38">
        <v>0.7</v>
      </c>
      <c r="AC222" s="38">
        <v>4</v>
      </c>
      <c r="AD222" s="38">
        <v>4</v>
      </c>
      <c r="AE222" s="38">
        <v>0</v>
      </c>
      <c r="AF222" s="38">
        <v>0</v>
      </c>
      <c r="AG222" s="3"/>
      <c r="AH222" s="8"/>
      <c r="AI222" s="3"/>
      <c r="AJ222" s="3"/>
      <c r="AK222" s="3"/>
      <c r="AL222" s="3"/>
      <c r="AM222" s="3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0"/>
      <c r="HE222" s="30"/>
      <c r="HF222" s="30"/>
      <c r="HG222" s="30"/>
      <c r="HH222" s="30"/>
      <c r="HI222" s="30"/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  <c r="IP222" s="30"/>
      <c r="IQ222" s="30"/>
      <c r="IR222" s="30"/>
      <c r="IS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0"/>
      <c r="JJ222" s="30"/>
      <c r="JK222" s="30"/>
      <c r="JL222" s="30"/>
      <c r="JM222" s="30"/>
      <c r="JN222" s="30"/>
      <c r="JO222" s="30"/>
      <c r="JP222" s="30"/>
      <c r="JQ222" s="30"/>
      <c r="JR222" s="30"/>
      <c r="JS222" s="30"/>
      <c r="JT222" s="30"/>
      <c r="JU222" s="30"/>
      <c r="JV222" s="30"/>
      <c r="JW222" s="30"/>
      <c r="JX222" s="30"/>
      <c r="JY222" s="30"/>
      <c r="JZ222" s="30"/>
      <c r="KA222" s="30"/>
      <c r="KB222" s="30"/>
      <c r="KC222" s="30"/>
      <c r="KD222" s="30"/>
      <c r="KE222" s="30"/>
      <c r="KF222" s="30"/>
      <c r="KG222" s="30"/>
      <c r="KH222" s="30"/>
      <c r="KI222" s="30"/>
      <c r="KJ222" s="30"/>
      <c r="KK222" s="30"/>
      <c r="KL222" s="30"/>
      <c r="KM222" s="30"/>
      <c r="KN222" s="30"/>
      <c r="KO222" s="30"/>
      <c r="KP222" s="30"/>
      <c r="KQ222" s="30"/>
      <c r="KR222" s="30"/>
      <c r="KS222" s="30"/>
      <c r="KT222" s="30"/>
      <c r="KU222" s="30"/>
      <c r="KV222" s="30"/>
      <c r="KW222" s="30"/>
      <c r="KX222" s="30"/>
      <c r="KY222" s="30"/>
      <c r="KZ222" s="30"/>
      <c r="LA222" s="30"/>
      <c r="LB222" s="30"/>
      <c r="LC222" s="30"/>
      <c r="LD222" s="30"/>
      <c r="LE222" s="30"/>
      <c r="LF222" s="30"/>
      <c r="LG222" s="30"/>
      <c r="LH222" s="30"/>
      <c r="LI222" s="30"/>
    </row>
    <row r="223" spans="1:321">
      <c r="A223">
        <v>383</v>
      </c>
      <c r="B223" s="39">
        <v>3038</v>
      </c>
      <c r="C223" s="39" t="s">
        <v>680</v>
      </c>
      <c r="D223" s="39" t="s">
        <v>654</v>
      </c>
      <c r="E223" s="46">
        <v>1</v>
      </c>
      <c r="F223" s="46">
        <v>430</v>
      </c>
      <c r="G223" s="46">
        <v>102</v>
      </c>
      <c r="H223" s="46">
        <v>71.3</v>
      </c>
      <c r="I223" s="46">
        <v>7.4</v>
      </c>
      <c r="J223" s="46">
        <v>0.4</v>
      </c>
      <c r="K223" s="46">
        <v>14.5</v>
      </c>
      <c r="L223" s="46">
        <v>5.2</v>
      </c>
      <c r="M223" s="46">
        <v>1.1000000000000001</v>
      </c>
      <c r="N223" s="47">
        <v>21</v>
      </c>
      <c r="O223" s="47">
        <v>2.2999999999999998</v>
      </c>
      <c r="P223" s="47">
        <v>47</v>
      </c>
      <c r="Q223" s="47">
        <v>107</v>
      </c>
      <c r="R223" s="47">
        <v>321</v>
      </c>
      <c r="S223" s="47">
        <v>9</v>
      </c>
      <c r="T223" s="47">
        <v>0.8</v>
      </c>
      <c r="U223" s="47">
        <v>3</v>
      </c>
      <c r="V223" s="38">
        <v>0</v>
      </c>
      <c r="W223" s="38">
        <v>0</v>
      </c>
      <c r="X223" s="38">
        <v>0</v>
      </c>
      <c r="Y223" s="38">
        <v>2</v>
      </c>
      <c r="Z223" s="38">
        <v>0.15</v>
      </c>
      <c r="AA223" s="38">
        <v>0.05</v>
      </c>
      <c r="AB223" s="38">
        <v>0.7</v>
      </c>
      <c r="AC223" s="38">
        <v>4</v>
      </c>
      <c r="AD223" s="38">
        <v>4</v>
      </c>
      <c r="AE223" s="38">
        <v>0</v>
      </c>
      <c r="AF223" s="38">
        <v>0</v>
      </c>
      <c r="AG223" s="3"/>
      <c r="AH223" s="8"/>
      <c r="AI223" s="3"/>
      <c r="AJ223" s="3"/>
      <c r="AK223" s="3"/>
      <c r="AL223" s="3"/>
      <c r="AM223" s="3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/>
      <c r="HJ223" s="30"/>
      <c r="HK223" s="30"/>
      <c r="HL223" s="30"/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  <c r="IP223" s="30"/>
      <c r="IQ223" s="30"/>
      <c r="IR223" s="30"/>
      <c r="IS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0"/>
      <c r="JJ223" s="30"/>
      <c r="JK223" s="30"/>
      <c r="JL223" s="30"/>
      <c r="JM223" s="30"/>
      <c r="JN223" s="30"/>
      <c r="JO223" s="30"/>
      <c r="JP223" s="30"/>
      <c r="JQ223" s="30"/>
      <c r="JR223" s="30"/>
      <c r="JS223" s="30"/>
      <c r="JT223" s="30"/>
      <c r="JU223" s="30"/>
      <c r="JV223" s="30"/>
      <c r="JW223" s="30"/>
      <c r="JX223" s="30"/>
      <c r="JY223" s="30"/>
      <c r="JZ223" s="30"/>
      <c r="KA223" s="30"/>
      <c r="KB223" s="30"/>
      <c r="KC223" s="30"/>
      <c r="KD223" s="30"/>
      <c r="KE223" s="30"/>
      <c r="KF223" s="30"/>
      <c r="KG223" s="30"/>
      <c r="KH223" s="30"/>
      <c r="KI223" s="30"/>
      <c r="KJ223" s="30"/>
      <c r="KK223" s="30"/>
      <c r="KL223" s="30"/>
      <c r="KM223" s="30"/>
      <c r="KN223" s="30"/>
      <c r="KO223" s="30"/>
      <c r="KP223" s="30"/>
      <c r="KQ223" s="30"/>
      <c r="KR223" s="30"/>
      <c r="KS223" s="30"/>
      <c r="KT223" s="30"/>
      <c r="KU223" s="30"/>
      <c r="KV223" s="30"/>
      <c r="KW223" s="30"/>
      <c r="KX223" s="30"/>
      <c r="KY223" s="30"/>
      <c r="KZ223" s="30"/>
      <c r="LA223" s="30"/>
      <c r="LB223" s="30"/>
      <c r="LC223" s="30"/>
      <c r="LD223" s="30"/>
      <c r="LE223" s="30"/>
      <c r="LF223" s="30"/>
      <c r="LG223" s="30"/>
      <c r="LH223" s="30"/>
      <c r="LI223" s="30"/>
    </row>
    <row r="224" spans="1:321">
      <c r="A224">
        <v>384</v>
      </c>
      <c r="B224" s="39">
        <v>3039</v>
      </c>
      <c r="C224" s="39" t="s">
        <v>681</v>
      </c>
      <c r="D224" s="39" t="s">
        <v>654</v>
      </c>
      <c r="E224" s="46">
        <v>1</v>
      </c>
      <c r="F224" s="46">
        <v>516</v>
      </c>
      <c r="G224" s="46">
        <v>122</v>
      </c>
      <c r="H224" s="46">
        <v>65.599999999999994</v>
      </c>
      <c r="I224" s="46">
        <v>8.9</v>
      </c>
      <c r="J224" s="46">
        <v>0.5</v>
      </c>
      <c r="K224" s="46">
        <v>17.399999999999999</v>
      </c>
      <c r="L224" s="46">
        <v>6.3</v>
      </c>
      <c r="M224" s="46">
        <v>1.3</v>
      </c>
      <c r="N224" s="47">
        <v>21</v>
      </c>
      <c r="O224" s="47">
        <v>2.2999999999999998</v>
      </c>
      <c r="P224" s="47">
        <v>48</v>
      </c>
      <c r="Q224" s="47">
        <v>115</v>
      </c>
      <c r="R224" s="47">
        <v>289</v>
      </c>
      <c r="S224" s="47">
        <v>7</v>
      </c>
      <c r="T224" s="47">
        <v>0.86</v>
      </c>
      <c r="U224" s="47">
        <v>3</v>
      </c>
      <c r="V224" s="38">
        <v>0</v>
      </c>
      <c r="W224" s="38">
        <v>0</v>
      </c>
      <c r="X224" s="38">
        <v>0</v>
      </c>
      <c r="Y224" s="38">
        <v>2</v>
      </c>
      <c r="Z224" s="38">
        <v>0.15</v>
      </c>
      <c r="AA224" s="38">
        <v>0.05</v>
      </c>
      <c r="AB224" s="38">
        <v>0.7</v>
      </c>
      <c r="AC224" s="38">
        <v>4</v>
      </c>
      <c r="AD224" s="38">
        <v>4</v>
      </c>
      <c r="AE224" s="38">
        <v>0</v>
      </c>
      <c r="AF224" s="38">
        <v>0</v>
      </c>
      <c r="AG224" s="3"/>
      <c r="AH224" s="8"/>
      <c r="AI224" s="3"/>
      <c r="AJ224" s="3"/>
      <c r="AK224" s="3"/>
      <c r="AL224" s="3"/>
      <c r="AM224" s="3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/>
      <c r="HL224" s="30"/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  <c r="IP224" s="30"/>
      <c r="IQ224" s="30"/>
      <c r="IR224" s="30"/>
      <c r="IS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0"/>
      <c r="JJ224" s="30"/>
      <c r="JK224" s="30"/>
      <c r="JL224" s="30"/>
      <c r="JM224" s="30"/>
      <c r="JN224" s="30"/>
      <c r="JO224" s="30"/>
      <c r="JP224" s="30"/>
      <c r="JQ224" s="30"/>
      <c r="JR224" s="30"/>
      <c r="JS224" s="30"/>
      <c r="JT224" s="30"/>
      <c r="JU224" s="30"/>
      <c r="JV224" s="30"/>
      <c r="JW224" s="30"/>
      <c r="JX224" s="30"/>
      <c r="JY224" s="30"/>
      <c r="JZ224" s="30"/>
      <c r="KA224" s="30"/>
      <c r="KB224" s="30"/>
      <c r="KC224" s="30"/>
      <c r="KD224" s="30"/>
      <c r="KE224" s="30"/>
      <c r="KF224" s="30"/>
      <c r="KG224" s="30"/>
      <c r="KH224" s="30"/>
      <c r="KI224" s="30"/>
      <c r="KJ224" s="30"/>
      <c r="KK224" s="30"/>
      <c r="KL224" s="30"/>
      <c r="KM224" s="30"/>
      <c r="KN224" s="30"/>
      <c r="KO224" s="30"/>
      <c r="KP224" s="30"/>
      <c r="KQ224" s="30"/>
      <c r="KR224" s="30"/>
      <c r="KS224" s="30"/>
      <c r="KT224" s="30"/>
      <c r="KU224" s="30"/>
      <c r="KV224" s="30"/>
      <c r="KW224" s="30"/>
      <c r="KX224" s="30"/>
      <c r="KY224" s="30"/>
      <c r="KZ224" s="30"/>
      <c r="LA224" s="30"/>
      <c r="LB224" s="30"/>
      <c r="LC224" s="30"/>
      <c r="LD224" s="30"/>
      <c r="LE224" s="30"/>
      <c r="LF224" s="30"/>
      <c r="LG224" s="30"/>
      <c r="LH224" s="30"/>
      <c r="LI224" s="30"/>
    </row>
    <row r="225" spans="1:321">
      <c r="A225">
        <v>386</v>
      </c>
      <c r="B225" s="39">
        <v>3040</v>
      </c>
      <c r="C225" s="39" t="s">
        <v>682</v>
      </c>
      <c r="D225" s="39" t="s">
        <v>654</v>
      </c>
      <c r="E225" s="46">
        <v>1</v>
      </c>
      <c r="F225" s="46">
        <v>326</v>
      </c>
      <c r="G225" s="46">
        <v>77</v>
      </c>
      <c r="H225" s="46">
        <v>78.3</v>
      </c>
      <c r="I225" s="46">
        <v>5.6</v>
      </c>
      <c r="J225" s="46">
        <v>0.3</v>
      </c>
      <c r="K225" s="46">
        <v>11</v>
      </c>
      <c r="L225" s="46">
        <v>4</v>
      </c>
      <c r="M225" s="46">
        <v>0.9</v>
      </c>
      <c r="N225" s="47">
        <v>16</v>
      </c>
      <c r="O225" s="47">
        <v>1.7</v>
      </c>
      <c r="P225" s="47">
        <v>36</v>
      </c>
      <c r="Q225" s="47">
        <v>81</v>
      </c>
      <c r="R225" s="47">
        <v>244</v>
      </c>
      <c r="S225" s="47">
        <v>7</v>
      </c>
      <c r="T225" s="47">
        <v>0.6</v>
      </c>
      <c r="U225" s="47">
        <v>2</v>
      </c>
      <c r="V225" s="38">
        <v>0</v>
      </c>
      <c r="W225" s="38">
        <v>0</v>
      </c>
      <c r="X225" s="38">
        <v>0</v>
      </c>
      <c r="Y225" s="38">
        <v>1</v>
      </c>
      <c r="Z225" s="38">
        <v>0.11</v>
      </c>
      <c r="AA225" s="38">
        <v>0.04</v>
      </c>
      <c r="AB225" s="38">
        <v>0.6</v>
      </c>
      <c r="AC225" s="38">
        <v>3</v>
      </c>
      <c r="AD225" s="38">
        <v>3</v>
      </c>
      <c r="AE225" s="38">
        <v>0</v>
      </c>
      <c r="AF225" s="38">
        <v>0</v>
      </c>
      <c r="AG225" s="3"/>
      <c r="AH225" s="8"/>
      <c r="AI225" s="3"/>
      <c r="AJ225" s="3"/>
      <c r="AK225" s="3"/>
      <c r="AL225" s="3"/>
      <c r="AM225" s="3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/>
      <c r="HK225" s="30"/>
      <c r="HL225" s="30"/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/>
      <c r="IO225" s="30"/>
      <c r="IP225" s="30"/>
      <c r="IQ225" s="30"/>
      <c r="IR225" s="30"/>
      <c r="IS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0"/>
      <c r="JJ225" s="30"/>
      <c r="JK225" s="30"/>
      <c r="JL225" s="30"/>
      <c r="JM225" s="30"/>
      <c r="JN225" s="30"/>
      <c r="JO225" s="30"/>
      <c r="JP225" s="30"/>
      <c r="JQ225" s="30"/>
      <c r="JR225" s="30"/>
      <c r="JS225" s="30"/>
      <c r="JT225" s="30"/>
      <c r="JU225" s="30"/>
      <c r="JV225" s="30"/>
      <c r="JW225" s="30"/>
      <c r="JX225" s="30"/>
      <c r="JY225" s="30"/>
      <c r="JZ225" s="30"/>
      <c r="KA225" s="30"/>
      <c r="KB225" s="30"/>
      <c r="KC225" s="30"/>
      <c r="KD225" s="30"/>
      <c r="KE225" s="30"/>
      <c r="KF225" s="30"/>
      <c r="KG225" s="30"/>
      <c r="KH225" s="30"/>
      <c r="KI225" s="30"/>
      <c r="KJ225" s="30"/>
      <c r="KK225" s="30"/>
      <c r="KL225" s="30"/>
      <c r="KM225" s="30"/>
      <c r="KN225" s="30"/>
      <c r="KO225" s="30"/>
      <c r="KP225" s="30"/>
      <c r="KQ225" s="30"/>
      <c r="KR225" s="30"/>
      <c r="KS225" s="30"/>
      <c r="KT225" s="30"/>
      <c r="KU225" s="30"/>
      <c r="KV225" s="30"/>
      <c r="KW225" s="30"/>
      <c r="KX225" s="30"/>
      <c r="KY225" s="30"/>
      <c r="KZ225" s="30"/>
      <c r="LA225" s="30"/>
      <c r="LB225" s="30"/>
      <c r="LC225" s="30"/>
      <c r="LD225" s="30"/>
      <c r="LE225" s="30"/>
      <c r="LF225" s="30"/>
      <c r="LG225" s="30"/>
      <c r="LH225" s="30"/>
      <c r="LI225" s="30"/>
    </row>
    <row r="226" spans="1:321">
      <c r="A226">
        <v>387</v>
      </c>
      <c r="B226" s="39">
        <v>3009</v>
      </c>
      <c r="C226" s="39" t="s">
        <v>683</v>
      </c>
      <c r="D226" s="39" t="s">
        <v>654</v>
      </c>
      <c r="E226" s="46">
        <v>1</v>
      </c>
      <c r="F226" s="46">
        <v>521</v>
      </c>
      <c r="G226" s="46">
        <v>124</v>
      </c>
      <c r="H226" s="46">
        <v>63.3</v>
      </c>
      <c r="I226" s="46">
        <v>5.8</v>
      </c>
      <c r="J226" s="46">
        <v>0.6</v>
      </c>
      <c r="K226" s="46">
        <v>18.8</v>
      </c>
      <c r="L226" s="46">
        <v>10</v>
      </c>
      <c r="M226" s="46">
        <v>1.5</v>
      </c>
      <c r="N226" s="47">
        <v>31</v>
      </c>
      <c r="O226" s="47">
        <v>2.5</v>
      </c>
      <c r="P226" s="47">
        <v>380</v>
      </c>
      <c r="Q226" s="47">
        <v>118</v>
      </c>
      <c r="R226" s="47">
        <v>762</v>
      </c>
      <c r="S226" s="47">
        <v>6</v>
      </c>
      <c r="T226" s="47">
        <v>1.1200000000000001</v>
      </c>
      <c r="U226" s="47">
        <v>5</v>
      </c>
      <c r="V226" s="38">
        <v>43</v>
      </c>
      <c r="W226" s="38">
        <v>86</v>
      </c>
      <c r="X226" s="38">
        <v>0</v>
      </c>
      <c r="Y226" s="38">
        <v>519</v>
      </c>
      <c r="Z226" s="38">
        <v>0.54</v>
      </c>
      <c r="AA226" s="38">
        <v>0.14000000000000001</v>
      </c>
      <c r="AB226" s="38">
        <v>0.52</v>
      </c>
      <c r="AC226" s="38">
        <v>188</v>
      </c>
      <c r="AD226" s="38">
        <v>188</v>
      </c>
      <c r="AE226" s="38">
        <v>0</v>
      </c>
      <c r="AF226" s="38">
        <v>0</v>
      </c>
      <c r="AG226" s="3"/>
      <c r="AH226" s="8"/>
      <c r="AI226" s="3"/>
      <c r="AJ226" s="3"/>
      <c r="AK226" s="3"/>
      <c r="AL226" s="3"/>
      <c r="AM226" s="3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/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/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  <c r="IP226" s="30"/>
      <c r="IQ226" s="30"/>
      <c r="IR226" s="30"/>
      <c r="IS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0"/>
      <c r="JJ226" s="30"/>
      <c r="JK226" s="30"/>
      <c r="JL226" s="30"/>
      <c r="JM226" s="30"/>
      <c r="JN226" s="30"/>
      <c r="JO226" s="30"/>
      <c r="JP226" s="30"/>
      <c r="JQ226" s="30"/>
      <c r="JR226" s="30"/>
      <c r="JS226" s="30"/>
      <c r="JT226" s="30"/>
      <c r="JU226" s="30"/>
      <c r="JV226" s="30"/>
      <c r="JW226" s="30"/>
      <c r="JX226" s="30"/>
      <c r="JY226" s="30"/>
      <c r="JZ226" s="30"/>
      <c r="KA226" s="30"/>
      <c r="KB226" s="30"/>
      <c r="KC226" s="30"/>
      <c r="KD226" s="30"/>
      <c r="KE226" s="30"/>
      <c r="KF226" s="30"/>
      <c r="KG226" s="30"/>
      <c r="KH226" s="30"/>
      <c r="KI226" s="30"/>
      <c r="KJ226" s="30"/>
      <c r="KK226" s="30"/>
      <c r="KL226" s="30"/>
      <c r="KM226" s="30"/>
      <c r="KN226" s="30"/>
      <c r="KO226" s="30"/>
      <c r="KP226" s="30"/>
      <c r="KQ226" s="30"/>
      <c r="KR226" s="30"/>
      <c r="KS226" s="30"/>
      <c r="KT226" s="30"/>
      <c r="KU226" s="30"/>
      <c r="KV226" s="30"/>
      <c r="KW226" s="30"/>
      <c r="KX226" s="30"/>
      <c r="KY226" s="30"/>
      <c r="KZ226" s="30"/>
      <c r="LA226" s="30"/>
      <c r="LB226" s="30"/>
      <c r="LC226" s="30"/>
      <c r="LD226" s="30"/>
      <c r="LE226" s="30"/>
      <c r="LF226" s="30"/>
      <c r="LG226" s="30"/>
      <c r="LH226" s="30"/>
      <c r="LI226" s="30"/>
    </row>
    <row r="227" spans="1:321">
      <c r="A227">
        <v>388</v>
      </c>
      <c r="B227" s="39">
        <v>3010</v>
      </c>
      <c r="C227" s="39" t="s">
        <v>684</v>
      </c>
      <c r="D227" s="39" t="s">
        <v>654</v>
      </c>
      <c r="E227" s="46">
        <v>1</v>
      </c>
      <c r="F227" s="46">
        <v>1350</v>
      </c>
      <c r="G227" s="46">
        <v>323</v>
      </c>
      <c r="H227" s="46">
        <v>9.9</v>
      </c>
      <c r="I227" s="46">
        <v>22.3</v>
      </c>
      <c r="J227" s="46">
        <v>5.0999999999999996</v>
      </c>
      <c r="K227" s="46">
        <v>34.299999999999997</v>
      </c>
      <c r="L227" s="46">
        <v>25.2</v>
      </c>
      <c r="M227" s="46">
        <v>3.1</v>
      </c>
      <c r="N227" s="47">
        <v>235</v>
      </c>
      <c r="O227" s="47">
        <v>6.8</v>
      </c>
      <c r="P227" s="47">
        <v>160</v>
      </c>
      <c r="Q227" s="47">
        <v>284</v>
      </c>
      <c r="R227" s="47">
        <v>1030</v>
      </c>
      <c r="S227" s="47">
        <v>25</v>
      </c>
      <c r="T227" s="47">
        <v>3.37</v>
      </c>
      <c r="U227" s="47">
        <v>41</v>
      </c>
      <c r="V227" s="38">
        <v>15</v>
      </c>
      <c r="W227" s="38">
        <v>29</v>
      </c>
      <c r="X227" s="38">
        <v>0</v>
      </c>
      <c r="Y227" s="38">
        <v>175</v>
      </c>
      <c r="Z227" s="38">
        <v>0.48</v>
      </c>
      <c r="AA227" s="38">
        <v>0.16</v>
      </c>
      <c r="AB227" s="38">
        <v>2.1</v>
      </c>
      <c r="AC227" s="38">
        <v>400</v>
      </c>
      <c r="AD227" s="38">
        <v>400</v>
      </c>
      <c r="AE227" s="38">
        <v>0</v>
      </c>
      <c r="AF227" s="38">
        <v>8</v>
      </c>
      <c r="AG227" s="3"/>
      <c r="AH227" s="8"/>
      <c r="AI227" s="50">
        <v>569</v>
      </c>
      <c r="AJ227" s="50">
        <v>21</v>
      </c>
      <c r="AK227" s="50">
        <v>18</v>
      </c>
      <c r="AL227" s="50">
        <v>85</v>
      </c>
      <c r="AM227" s="50">
        <v>532</v>
      </c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/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  <c r="JR227" s="30"/>
      <c r="JS227" s="30"/>
      <c r="JT227" s="30"/>
      <c r="JU227" s="30"/>
      <c r="JV227" s="30"/>
      <c r="JW227" s="30"/>
      <c r="JX227" s="30"/>
      <c r="JY227" s="30"/>
      <c r="JZ227" s="30"/>
      <c r="KA227" s="30"/>
      <c r="KB227" s="30"/>
      <c r="KC227" s="30"/>
      <c r="KD227" s="30"/>
      <c r="KE227" s="30"/>
      <c r="KF227" s="30"/>
      <c r="KG227" s="30"/>
      <c r="KH227" s="30"/>
      <c r="KI227" s="30"/>
      <c r="KJ227" s="30"/>
      <c r="KK227" s="30"/>
      <c r="KL227" s="30"/>
      <c r="KM227" s="30"/>
      <c r="KN227" s="30"/>
      <c r="KO227" s="30"/>
      <c r="KP227" s="30"/>
      <c r="KQ227" s="30"/>
      <c r="KR227" s="30"/>
      <c r="KS227" s="30"/>
      <c r="KT227" s="30"/>
      <c r="KU227" s="30"/>
      <c r="KV227" s="30"/>
      <c r="KW227" s="30"/>
      <c r="KX227" s="30"/>
      <c r="KY227" s="30"/>
      <c r="KZ227" s="30"/>
      <c r="LA227" s="30"/>
      <c r="LB227" s="30"/>
      <c r="LC227" s="30"/>
      <c r="LD227" s="30"/>
      <c r="LE227" s="30"/>
      <c r="LF227" s="30"/>
      <c r="LG227" s="30"/>
      <c r="LH227" s="30"/>
      <c r="LI227" s="30"/>
    </row>
    <row r="228" spans="1:321">
      <c r="A228">
        <v>390</v>
      </c>
      <c r="B228" s="39">
        <v>3041</v>
      </c>
      <c r="C228" s="39" t="s">
        <v>685</v>
      </c>
      <c r="D228" s="39" t="s">
        <v>654</v>
      </c>
      <c r="E228" s="46">
        <v>1</v>
      </c>
      <c r="F228" s="46">
        <v>601</v>
      </c>
      <c r="G228" s="46">
        <v>143</v>
      </c>
      <c r="H228" s="46">
        <v>59.9</v>
      </c>
      <c r="I228" s="46">
        <v>9.9</v>
      </c>
      <c r="J228" s="46">
        <v>2.2999999999999998</v>
      </c>
      <c r="K228" s="46">
        <v>15.3</v>
      </c>
      <c r="L228" s="46">
        <v>11.2</v>
      </c>
      <c r="M228" s="46">
        <v>1.4</v>
      </c>
      <c r="N228" s="47">
        <v>90</v>
      </c>
      <c r="O228" s="47">
        <v>2.6</v>
      </c>
      <c r="P228" s="47">
        <v>61</v>
      </c>
      <c r="Q228" s="47">
        <v>114</v>
      </c>
      <c r="R228" s="47">
        <v>342</v>
      </c>
      <c r="S228" s="47">
        <v>10</v>
      </c>
      <c r="T228" s="47">
        <v>1.35</v>
      </c>
      <c r="U228" s="47">
        <v>18</v>
      </c>
      <c r="V228" s="38">
        <v>6</v>
      </c>
      <c r="W228" s="38">
        <v>13</v>
      </c>
      <c r="X228" s="38">
        <v>0</v>
      </c>
      <c r="Y228" s="38">
        <v>78</v>
      </c>
      <c r="Z228" s="38">
        <v>0.14000000000000001</v>
      </c>
      <c r="AA228" s="38">
        <v>0.05</v>
      </c>
      <c r="AB228" s="38">
        <v>0.6</v>
      </c>
      <c r="AC228" s="38">
        <v>89</v>
      </c>
      <c r="AD228" s="38">
        <v>89</v>
      </c>
      <c r="AE228" s="38">
        <v>0</v>
      </c>
      <c r="AF228" s="38">
        <v>2</v>
      </c>
      <c r="AG228" s="3"/>
      <c r="AH228" s="8"/>
      <c r="AI228" s="3"/>
      <c r="AJ228" s="3"/>
      <c r="AK228" s="3"/>
      <c r="AL228" s="3"/>
      <c r="AM228" s="3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/>
      <c r="HO228" s="30"/>
      <c r="HP228" s="30"/>
      <c r="HQ228" s="30"/>
      <c r="HR228" s="30"/>
      <c r="HS228" s="30"/>
      <c r="HT228" s="30"/>
      <c r="HU228" s="30"/>
      <c r="HV228" s="30"/>
      <c r="HW228" s="30"/>
      <c r="HX228" s="30"/>
      <c r="HY228" s="30"/>
      <c r="HZ228" s="30"/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/>
      <c r="IO228" s="30"/>
      <c r="IP228" s="30"/>
      <c r="IQ228" s="30"/>
      <c r="IR228" s="30"/>
      <c r="IS228" s="30"/>
      <c r="IT228" s="30"/>
      <c r="IU228" s="30"/>
      <c r="IV228" s="30"/>
      <c r="IW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0"/>
      <c r="JJ228" s="30"/>
      <c r="JK228" s="30"/>
      <c r="JL228" s="30"/>
      <c r="JM228" s="30"/>
      <c r="JN228" s="30"/>
      <c r="JO228" s="30"/>
      <c r="JP228" s="30"/>
      <c r="JQ228" s="30"/>
      <c r="JR228" s="30"/>
      <c r="JS228" s="30"/>
      <c r="JT228" s="30"/>
      <c r="JU228" s="30"/>
      <c r="JV228" s="30"/>
      <c r="JW228" s="30"/>
      <c r="JX228" s="30"/>
      <c r="JY228" s="30"/>
      <c r="JZ228" s="30"/>
      <c r="KA228" s="30"/>
      <c r="KB228" s="30"/>
      <c r="KC228" s="30"/>
      <c r="KD228" s="30"/>
      <c r="KE228" s="30"/>
      <c r="KF228" s="30"/>
      <c r="KG228" s="30"/>
      <c r="KH228" s="30"/>
      <c r="KI228" s="30"/>
      <c r="KJ228" s="30"/>
      <c r="KK228" s="30"/>
      <c r="KL228" s="30"/>
      <c r="KM228" s="30"/>
      <c r="KN228" s="30"/>
      <c r="KO228" s="30"/>
      <c r="KP228" s="30"/>
      <c r="KQ228" s="30"/>
      <c r="KR228" s="30"/>
      <c r="KS228" s="30"/>
      <c r="KT228" s="30"/>
      <c r="KU228" s="30"/>
      <c r="KV228" s="30"/>
      <c r="KW228" s="30"/>
      <c r="KX228" s="30"/>
      <c r="KY228" s="30"/>
      <c r="KZ228" s="30"/>
      <c r="LA228" s="30"/>
      <c r="LB228" s="30"/>
      <c r="LC228" s="30"/>
      <c r="LD228" s="30"/>
      <c r="LE228" s="30"/>
      <c r="LF228" s="30"/>
      <c r="LG228" s="30"/>
      <c r="LH228" s="30"/>
      <c r="LI228" s="30"/>
    </row>
    <row r="229" spans="1:321">
      <c r="A229">
        <v>391</v>
      </c>
      <c r="B229" s="39">
        <v>3042</v>
      </c>
      <c r="C229" s="39" t="s">
        <v>686</v>
      </c>
      <c r="D229" s="39" t="s">
        <v>654</v>
      </c>
      <c r="E229" s="46">
        <v>1</v>
      </c>
      <c r="F229" s="46">
        <v>430</v>
      </c>
      <c r="G229" s="46">
        <v>102</v>
      </c>
      <c r="H229" s="46">
        <v>71.400000000000006</v>
      </c>
      <c r="I229" s="46">
        <v>7.1</v>
      </c>
      <c r="J229" s="46">
        <v>1.6</v>
      </c>
      <c r="K229" s="46">
        <v>10.9</v>
      </c>
      <c r="L229" s="46">
        <v>8</v>
      </c>
      <c r="M229" s="46">
        <v>1</v>
      </c>
      <c r="N229" s="47">
        <v>76</v>
      </c>
      <c r="O229" s="47">
        <v>2.2000000000000002</v>
      </c>
      <c r="P229" s="47">
        <v>51</v>
      </c>
      <c r="Q229" s="47">
        <v>90</v>
      </c>
      <c r="R229" s="47">
        <v>326</v>
      </c>
      <c r="S229" s="47">
        <v>10</v>
      </c>
      <c r="T229" s="47">
        <v>1.07</v>
      </c>
      <c r="U229" s="47">
        <v>13</v>
      </c>
      <c r="V229" s="38">
        <v>5</v>
      </c>
      <c r="W229" s="38">
        <v>9</v>
      </c>
      <c r="X229" s="38">
        <v>0</v>
      </c>
      <c r="Y229" s="38">
        <v>55</v>
      </c>
      <c r="Z229" s="38">
        <v>0.12</v>
      </c>
      <c r="AA229" s="38">
        <v>0.05</v>
      </c>
      <c r="AB229" s="38">
        <v>0.5</v>
      </c>
      <c r="AC229" s="38">
        <v>76</v>
      </c>
      <c r="AD229" s="38">
        <v>76</v>
      </c>
      <c r="AE229" s="38">
        <v>0</v>
      </c>
      <c r="AF229" s="38">
        <v>2</v>
      </c>
      <c r="AG229" s="3"/>
      <c r="AH229" s="8"/>
      <c r="AI229" s="3"/>
      <c r="AJ229" s="3"/>
      <c r="AK229" s="3"/>
      <c r="AL229" s="3"/>
      <c r="AM229" s="3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/>
      <c r="HO229" s="30"/>
      <c r="HP229" s="30"/>
      <c r="HQ229" s="30"/>
      <c r="HR229" s="30"/>
      <c r="HS229" s="30"/>
      <c r="HT229" s="30"/>
      <c r="HU229" s="30"/>
      <c r="HV229" s="30"/>
      <c r="HW229" s="30"/>
      <c r="HX229" s="30"/>
      <c r="HY229" s="30"/>
      <c r="HZ229" s="30"/>
      <c r="IA229" s="30"/>
      <c r="IB229" s="30"/>
      <c r="IC229" s="30"/>
      <c r="ID229" s="30"/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/>
      <c r="IQ229" s="30"/>
      <c r="IR229" s="30"/>
      <c r="IS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0"/>
      <c r="JJ229" s="30"/>
      <c r="JK229" s="30"/>
      <c r="JL229" s="30"/>
      <c r="JM229" s="30"/>
      <c r="JN229" s="30"/>
      <c r="JO229" s="30"/>
      <c r="JP229" s="30"/>
      <c r="JQ229" s="30"/>
      <c r="JR229" s="30"/>
      <c r="JS229" s="30"/>
      <c r="JT229" s="30"/>
      <c r="JU229" s="30"/>
      <c r="JV229" s="30"/>
      <c r="JW229" s="30"/>
      <c r="JX229" s="30"/>
      <c r="JY229" s="30"/>
      <c r="JZ229" s="30"/>
      <c r="KA229" s="30"/>
      <c r="KB229" s="30"/>
      <c r="KC229" s="30"/>
      <c r="KD229" s="30"/>
      <c r="KE229" s="30"/>
      <c r="KF229" s="30"/>
      <c r="KG229" s="30"/>
      <c r="KH229" s="30"/>
      <c r="KI229" s="30"/>
      <c r="KJ229" s="30"/>
      <c r="KK229" s="30"/>
      <c r="KL229" s="30"/>
      <c r="KM229" s="30"/>
      <c r="KN229" s="30"/>
      <c r="KO229" s="30"/>
      <c r="KP229" s="30"/>
      <c r="KQ229" s="30"/>
      <c r="KR229" s="30"/>
      <c r="KS229" s="30"/>
      <c r="KT229" s="30"/>
      <c r="KU229" s="30"/>
      <c r="KV229" s="30"/>
      <c r="KW229" s="30"/>
      <c r="KX229" s="30"/>
      <c r="KY229" s="30"/>
      <c r="KZ229" s="30"/>
      <c r="LA229" s="30"/>
      <c r="LB229" s="30"/>
      <c r="LC229" s="30"/>
      <c r="LD229" s="30"/>
      <c r="LE229" s="30"/>
      <c r="LF229" s="30"/>
      <c r="LG229" s="30"/>
      <c r="LH229" s="30"/>
      <c r="LI229" s="30"/>
    </row>
    <row r="230" spans="1:321">
      <c r="A230">
        <v>392</v>
      </c>
      <c r="B230" s="39">
        <v>3043</v>
      </c>
      <c r="C230" s="39" t="s">
        <v>687</v>
      </c>
      <c r="D230" s="39" t="s">
        <v>654</v>
      </c>
      <c r="E230" s="46">
        <v>1</v>
      </c>
      <c r="F230" s="46">
        <v>601</v>
      </c>
      <c r="G230" s="46">
        <v>143</v>
      </c>
      <c r="H230" s="46">
        <v>59.9</v>
      </c>
      <c r="I230" s="46">
        <v>9.9</v>
      </c>
      <c r="J230" s="46">
        <v>2.2999999999999998</v>
      </c>
      <c r="K230" s="46">
        <v>15.3</v>
      </c>
      <c r="L230" s="46">
        <v>11.2</v>
      </c>
      <c r="M230" s="46">
        <v>1.4</v>
      </c>
      <c r="N230" s="47">
        <v>90</v>
      </c>
      <c r="O230" s="47">
        <v>2.6</v>
      </c>
      <c r="P230" s="47">
        <v>61</v>
      </c>
      <c r="Q230" s="47">
        <v>114</v>
      </c>
      <c r="R230" s="47">
        <v>342</v>
      </c>
      <c r="S230" s="47">
        <v>10</v>
      </c>
      <c r="T230" s="47">
        <v>1.35</v>
      </c>
      <c r="U230" s="47">
        <v>18</v>
      </c>
      <c r="V230" s="38">
        <v>6</v>
      </c>
      <c r="W230" s="38">
        <v>13</v>
      </c>
      <c r="X230" s="38">
        <v>0</v>
      </c>
      <c r="Y230" s="38">
        <v>78</v>
      </c>
      <c r="Z230" s="38">
        <v>0.14000000000000001</v>
      </c>
      <c r="AA230" s="38">
        <v>0.05</v>
      </c>
      <c r="AB230" s="38">
        <v>0.6</v>
      </c>
      <c r="AC230" s="38">
        <v>89</v>
      </c>
      <c r="AD230" s="38">
        <v>89</v>
      </c>
      <c r="AE230" s="38">
        <v>0</v>
      </c>
      <c r="AF230" s="38">
        <v>2</v>
      </c>
      <c r="AG230" s="3"/>
      <c r="AH230" s="8"/>
      <c r="AI230" s="3"/>
      <c r="AJ230" s="3"/>
      <c r="AK230" s="3"/>
      <c r="AL230" s="3"/>
      <c r="AM230" s="3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/>
      <c r="HO230" s="30"/>
      <c r="HP230" s="30"/>
      <c r="HQ230" s="30"/>
      <c r="HR230" s="30"/>
      <c r="HS230" s="30"/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/>
      <c r="IQ230" s="30"/>
      <c r="IR230" s="30"/>
      <c r="IS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0"/>
      <c r="JJ230" s="30"/>
      <c r="JK230" s="30"/>
      <c r="JL230" s="30"/>
      <c r="JM230" s="30"/>
      <c r="JN230" s="30"/>
      <c r="JO230" s="30"/>
      <c r="JP230" s="30"/>
      <c r="JQ230" s="30"/>
      <c r="JR230" s="30"/>
      <c r="JS230" s="30"/>
      <c r="JT230" s="30"/>
      <c r="JU230" s="30"/>
      <c r="JV230" s="30"/>
      <c r="JW230" s="30"/>
      <c r="JX230" s="30"/>
      <c r="JY230" s="30"/>
      <c r="JZ230" s="30"/>
      <c r="KA230" s="30"/>
      <c r="KB230" s="30"/>
      <c r="KC230" s="30"/>
      <c r="KD230" s="30"/>
      <c r="KE230" s="30"/>
      <c r="KF230" s="30"/>
      <c r="KG230" s="30"/>
      <c r="KH230" s="30"/>
      <c r="KI230" s="30"/>
      <c r="KJ230" s="30"/>
      <c r="KK230" s="30"/>
      <c r="KL230" s="30"/>
      <c r="KM230" s="30"/>
      <c r="KN230" s="30"/>
      <c r="KO230" s="30"/>
      <c r="KP230" s="30"/>
      <c r="KQ230" s="30"/>
      <c r="KR230" s="30"/>
      <c r="KS230" s="30"/>
      <c r="KT230" s="30"/>
      <c r="KU230" s="30"/>
      <c r="KV230" s="30"/>
      <c r="KW230" s="30"/>
      <c r="KX230" s="30"/>
      <c r="KY230" s="30"/>
      <c r="KZ230" s="30"/>
      <c r="LA230" s="30"/>
      <c r="LB230" s="30"/>
      <c r="LC230" s="30"/>
      <c r="LD230" s="30"/>
      <c r="LE230" s="30"/>
      <c r="LF230" s="30"/>
      <c r="LG230" s="30"/>
      <c r="LH230" s="30"/>
      <c r="LI230" s="30"/>
    </row>
    <row r="231" spans="1:321">
      <c r="A231">
        <v>395</v>
      </c>
      <c r="B231" s="39">
        <v>3044</v>
      </c>
      <c r="C231" s="39" t="s">
        <v>688</v>
      </c>
      <c r="D231" s="39" t="s">
        <v>654</v>
      </c>
      <c r="E231" s="46">
        <v>1</v>
      </c>
      <c r="F231" s="46">
        <v>430</v>
      </c>
      <c r="G231" s="46">
        <v>102</v>
      </c>
      <c r="H231" s="46">
        <v>71.400000000000006</v>
      </c>
      <c r="I231" s="46">
        <v>7.1</v>
      </c>
      <c r="J231" s="46">
        <v>1.6</v>
      </c>
      <c r="K231" s="46">
        <v>10.9</v>
      </c>
      <c r="L231" s="46">
        <v>8</v>
      </c>
      <c r="M231" s="46">
        <v>1</v>
      </c>
      <c r="N231" s="47">
        <v>76</v>
      </c>
      <c r="O231" s="47">
        <v>2.2000000000000002</v>
      </c>
      <c r="P231" s="47">
        <v>51</v>
      </c>
      <c r="Q231" s="47">
        <v>90</v>
      </c>
      <c r="R231" s="47">
        <v>326</v>
      </c>
      <c r="S231" s="47">
        <v>10</v>
      </c>
      <c r="T231" s="47">
        <v>1.07</v>
      </c>
      <c r="U231" s="47">
        <v>13</v>
      </c>
      <c r="V231" s="38">
        <v>5</v>
      </c>
      <c r="W231" s="38">
        <v>9</v>
      </c>
      <c r="X231" s="38">
        <v>0</v>
      </c>
      <c r="Y231" s="38">
        <v>55</v>
      </c>
      <c r="Z231" s="38">
        <v>0.12</v>
      </c>
      <c r="AA231" s="38">
        <v>0.05</v>
      </c>
      <c r="AB231" s="38">
        <v>0.5</v>
      </c>
      <c r="AC231" s="38">
        <v>76</v>
      </c>
      <c r="AD231" s="38">
        <v>76</v>
      </c>
      <c r="AE231" s="38">
        <v>0</v>
      </c>
      <c r="AF231" s="38">
        <v>2</v>
      </c>
      <c r="AG231" s="3"/>
      <c r="AH231" s="8"/>
      <c r="AI231" s="3"/>
      <c r="AJ231" s="3"/>
      <c r="AK231" s="3"/>
      <c r="AL231" s="3"/>
      <c r="AM231" s="3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/>
      <c r="HP231" s="30"/>
      <c r="HQ231" s="30"/>
      <c r="HR231" s="30"/>
      <c r="HS231" s="30"/>
      <c r="HT231" s="30"/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0"/>
      <c r="JJ231" s="30"/>
      <c r="JK231" s="30"/>
      <c r="JL231" s="30"/>
      <c r="JM231" s="30"/>
      <c r="JN231" s="30"/>
      <c r="JO231" s="30"/>
      <c r="JP231" s="30"/>
      <c r="JQ231" s="30"/>
      <c r="JR231" s="30"/>
      <c r="JS231" s="30"/>
      <c r="JT231" s="30"/>
      <c r="JU231" s="30"/>
      <c r="JV231" s="30"/>
      <c r="JW231" s="30"/>
      <c r="JX231" s="30"/>
      <c r="JY231" s="30"/>
      <c r="JZ231" s="30"/>
      <c r="KA231" s="30"/>
      <c r="KB231" s="30"/>
      <c r="KC231" s="30"/>
      <c r="KD231" s="30"/>
      <c r="KE231" s="30"/>
      <c r="KF231" s="30"/>
      <c r="KG231" s="30"/>
      <c r="KH231" s="30"/>
      <c r="KI231" s="30"/>
      <c r="KJ231" s="30"/>
      <c r="KK231" s="30"/>
      <c r="KL231" s="30"/>
      <c r="KM231" s="30"/>
      <c r="KN231" s="30"/>
      <c r="KO231" s="30"/>
      <c r="KP231" s="30"/>
      <c r="KQ231" s="30"/>
      <c r="KR231" s="30"/>
      <c r="KS231" s="30"/>
      <c r="KT231" s="30"/>
      <c r="KU231" s="30"/>
      <c r="KV231" s="30"/>
      <c r="KW231" s="30"/>
      <c r="KX231" s="30"/>
      <c r="KY231" s="30"/>
      <c r="KZ231" s="30"/>
      <c r="LA231" s="30"/>
      <c r="LB231" s="30"/>
      <c r="LC231" s="30"/>
      <c r="LD231" s="30"/>
      <c r="LE231" s="30"/>
      <c r="LF231" s="30"/>
      <c r="LG231" s="30"/>
      <c r="LH231" s="30"/>
      <c r="LI231" s="30"/>
    </row>
    <row r="232" spans="1:321">
      <c r="A232">
        <v>396</v>
      </c>
      <c r="B232" s="39">
        <v>3011</v>
      </c>
      <c r="C232" s="39" t="s">
        <v>689</v>
      </c>
      <c r="D232" s="39" t="s">
        <v>654</v>
      </c>
      <c r="E232" s="46">
        <v>1</v>
      </c>
      <c r="F232" s="46">
        <v>1320</v>
      </c>
      <c r="G232" s="46">
        <v>313</v>
      </c>
      <c r="H232" s="46">
        <v>12.4</v>
      </c>
      <c r="I232" s="46">
        <v>25.3</v>
      </c>
      <c r="J232" s="46">
        <v>1.1000000000000001</v>
      </c>
      <c r="K232" s="46">
        <v>43.3</v>
      </c>
      <c r="L232" s="46">
        <v>14.3</v>
      </c>
      <c r="M232" s="46">
        <v>3.6</v>
      </c>
      <c r="N232" s="47">
        <v>112</v>
      </c>
      <c r="O232" s="47">
        <v>5.97</v>
      </c>
      <c r="P232" s="47">
        <v>322</v>
      </c>
      <c r="Q232" s="47">
        <v>276</v>
      </c>
      <c r="R232" s="47">
        <v>1380</v>
      </c>
      <c r="S232" s="47">
        <v>22</v>
      </c>
      <c r="T232" s="47">
        <v>3.37</v>
      </c>
      <c r="U232" s="47" t="s">
        <v>690</v>
      </c>
      <c r="V232" s="38">
        <v>2</v>
      </c>
      <c r="W232" s="38">
        <v>3</v>
      </c>
      <c r="X232" s="38">
        <v>0</v>
      </c>
      <c r="Y232" s="38">
        <v>19</v>
      </c>
      <c r="Z232" s="38">
        <v>0.9</v>
      </c>
      <c r="AA232" s="38">
        <v>0.15</v>
      </c>
      <c r="AB232" s="38">
        <v>2.4</v>
      </c>
      <c r="AC232" s="38">
        <v>439</v>
      </c>
      <c r="AD232" s="38">
        <v>439</v>
      </c>
      <c r="AE232" s="38">
        <v>0</v>
      </c>
      <c r="AF232" s="38">
        <v>1.5</v>
      </c>
      <c r="AG232" s="3"/>
      <c r="AH232" s="8"/>
      <c r="AI232" s="50">
        <v>543</v>
      </c>
      <c r="AJ232" s="50">
        <v>0</v>
      </c>
      <c r="AK232" s="50">
        <v>22</v>
      </c>
      <c r="AL232" s="50">
        <v>121</v>
      </c>
      <c r="AM232" s="50">
        <v>603</v>
      </c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/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</row>
    <row r="233" spans="1:321">
      <c r="A233">
        <v>397</v>
      </c>
      <c r="B233" s="39">
        <v>3045</v>
      </c>
      <c r="C233" s="39" t="s">
        <v>691</v>
      </c>
      <c r="D233" s="39" t="s">
        <v>654</v>
      </c>
      <c r="E233" s="46">
        <v>1</v>
      </c>
      <c r="F233" s="46">
        <v>495</v>
      </c>
      <c r="G233" s="46">
        <v>117</v>
      </c>
      <c r="H233" s="46">
        <v>67.099999999999994</v>
      </c>
      <c r="I233" s="46">
        <v>9.5</v>
      </c>
      <c r="J233" s="46">
        <v>0.4</v>
      </c>
      <c r="K233" s="46">
        <v>16.2</v>
      </c>
      <c r="L233" s="46">
        <v>5.4</v>
      </c>
      <c r="M233" s="46">
        <v>1.4</v>
      </c>
      <c r="N233" s="47">
        <v>37</v>
      </c>
      <c r="O233" s="47">
        <v>1.9</v>
      </c>
      <c r="P233" s="47">
        <v>103</v>
      </c>
      <c r="Q233" s="47">
        <v>93</v>
      </c>
      <c r="R233" s="47">
        <v>389</v>
      </c>
      <c r="S233" s="47">
        <v>8</v>
      </c>
      <c r="T233" s="47">
        <v>1.1399999999999999</v>
      </c>
      <c r="U233" s="47">
        <v>0</v>
      </c>
      <c r="V233" s="38">
        <v>1</v>
      </c>
      <c r="W233" s="38">
        <v>1</v>
      </c>
      <c r="X233" s="38">
        <v>0</v>
      </c>
      <c r="Y233" s="38">
        <v>7</v>
      </c>
      <c r="Z233" s="38">
        <v>0.22</v>
      </c>
      <c r="AA233" s="38">
        <v>0.04</v>
      </c>
      <c r="AB233" s="38">
        <v>0.6</v>
      </c>
      <c r="AC233" s="38">
        <v>82</v>
      </c>
      <c r="AD233" s="38">
        <v>82</v>
      </c>
      <c r="AE233" s="38">
        <v>0</v>
      </c>
      <c r="AF233" s="38">
        <v>0</v>
      </c>
      <c r="AG233" s="3"/>
      <c r="AH233" s="8"/>
      <c r="AI233" s="3"/>
      <c r="AJ233" s="3"/>
      <c r="AK233" s="3"/>
      <c r="AL233" s="3"/>
      <c r="AM233" s="3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/>
      <c r="HP233" s="30"/>
      <c r="HQ233" s="30"/>
      <c r="HR233" s="30"/>
      <c r="HS233" s="30"/>
      <c r="HT233" s="30"/>
      <c r="HU233" s="30"/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0"/>
      <c r="JJ233" s="30"/>
      <c r="JK233" s="30"/>
      <c r="JL233" s="30"/>
      <c r="JM233" s="30"/>
      <c r="JN233" s="30"/>
      <c r="JO233" s="30"/>
      <c r="JP233" s="30"/>
      <c r="JQ233" s="30"/>
      <c r="JR233" s="30"/>
      <c r="JS233" s="30"/>
      <c r="JT233" s="30"/>
      <c r="JU233" s="30"/>
      <c r="JV233" s="30"/>
      <c r="JW233" s="30"/>
      <c r="JX233" s="30"/>
      <c r="JY233" s="30"/>
      <c r="JZ233" s="30"/>
      <c r="KA233" s="30"/>
      <c r="KB233" s="30"/>
      <c r="KC233" s="30"/>
      <c r="KD233" s="30"/>
      <c r="KE233" s="30"/>
      <c r="KF233" s="30"/>
      <c r="KG233" s="30"/>
      <c r="KH233" s="30"/>
      <c r="KI233" s="30"/>
      <c r="KJ233" s="30"/>
      <c r="KK233" s="30"/>
      <c r="KL233" s="30"/>
      <c r="KM233" s="30"/>
      <c r="KN233" s="30"/>
      <c r="KO233" s="30"/>
      <c r="KP233" s="30"/>
      <c r="KQ233" s="30"/>
      <c r="KR233" s="30"/>
      <c r="KS233" s="30"/>
      <c r="KT233" s="30"/>
      <c r="KU233" s="30"/>
      <c r="KV233" s="30"/>
      <c r="KW233" s="30"/>
      <c r="KX233" s="30"/>
      <c r="KY233" s="30"/>
      <c r="KZ233" s="30"/>
      <c r="LA233" s="30"/>
      <c r="LB233" s="30"/>
      <c r="LC233" s="30"/>
      <c r="LD233" s="30"/>
      <c r="LE233" s="30"/>
      <c r="LF233" s="30"/>
      <c r="LG233" s="30"/>
      <c r="LH233" s="30"/>
      <c r="LI233" s="30"/>
    </row>
    <row r="234" spans="1:321">
      <c r="A234">
        <v>400</v>
      </c>
      <c r="B234" s="39">
        <v>3046</v>
      </c>
      <c r="C234" s="39" t="s">
        <v>692</v>
      </c>
      <c r="D234" s="39" t="s">
        <v>654</v>
      </c>
      <c r="E234" s="46">
        <v>1</v>
      </c>
      <c r="F234" s="46">
        <v>299</v>
      </c>
      <c r="G234" s="46">
        <v>71</v>
      </c>
      <c r="H234" s="46">
        <v>80.099999999999994</v>
      </c>
      <c r="I234" s="46">
        <v>5.7</v>
      </c>
      <c r="J234" s="46">
        <v>0.3</v>
      </c>
      <c r="K234" s="46">
        <v>9.8000000000000007</v>
      </c>
      <c r="L234" s="46">
        <v>3.2</v>
      </c>
      <c r="M234" s="46">
        <v>0.8</v>
      </c>
      <c r="N234" s="47">
        <v>27</v>
      </c>
      <c r="O234" s="47">
        <v>1.4</v>
      </c>
      <c r="P234" s="47">
        <v>74</v>
      </c>
      <c r="Q234" s="47">
        <v>62</v>
      </c>
      <c r="R234" s="47">
        <v>313</v>
      </c>
      <c r="S234" s="47">
        <v>7</v>
      </c>
      <c r="T234" s="47">
        <v>0.76</v>
      </c>
      <c r="U234" s="47">
        <v>0</v>
      </c>
      <c r="V234" s="38">
        <v>0</v>
      </c>
      <c r="W234" s="38">
        <v>1</v>
      </c>
      <c r="X234" s="38">
        <v>0</v>
      </c>
      <c r="Y234" s="38">
        <v>4</v>
      </c>
      <c r="Z234" s="38">
        <v>0.16</v>
      </c>
      <c r="AA234" s="38">
        <v>0.03</v>
      </c>
      <c r="AB234" s="38">
        <v>0.4</v>
      </c>
      <c r="AC234" s="38">
        <v>60</v>
      </c>
      <c r="AD234" s="38">
        <v>60</v>
      </c>
      <c r="AE234" s="38">
        <v>0</v>
      </c>
      <c r="AF234" s="38">
        <v>0</v>
      </c>
      <c r="AG234" s="3"/>
      <c r="AH234" s="8"/>
      <c r="AI234" s="3"/>
      <c r="AJ234" s="3"/>
      <c r="AK234" s="3"/>
      <c r="AL234" s="3"/>
      <c r="AM234" s="3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/>
      <c r="HU234" s="30"/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0"/>
      <c r="JJ234" s="30"/>
      <c r="JK234" s="30"/>
      <c r="JL234" s="30"/>
      <c r="JM234" s="30"/>
      <c r="JN234" s="30"/>
      <c r="JO234" s="30"/>
      <c r="JP234" s="30"/>
      <c r="JQ234" s="30"/>
      <c r="JR234" s="30"/>
      <c r="JS234" s="30"/>
      <c r="JT234" s="30"/>
      <c r="JU234" s="30"/>
      <c r="JV234" s="30"/>
      <c r="JW234" s="30"/>
      <c r="JX234" s="30"/>
      <c r="JY234" s="30"/>
      <c r="JZ234" s="30"/>
      <c r="KA234" s="30"/>
      <c r="KB234" s="30"/>
      <c r="KC234" s="30"/>
      <c r="KD234" s="30"/>
      <c r="KE234" s="30"/>
      <c r="KF234" s="30"/>
      <c r="KG234" s="30"/>
      <c r="KH234" s="30"/>
      <c r="KI234" s="30"/>
      <c r="KJ234" s="30"/>
      <c r="KK234" s="30"/>
      <c r="KL234" s="30"/>
      <c r="KM234" s="30"/>
      <c r="KN234" s="30"/>
      <c r="KO234" s="30"/>
      <c r="KP234" s="30"/>
      <c r="KQ234" s="30"/>
      <c r="KR234" s="30"/>
      <c r="KS234" s="30"/>
      <c r="KT234" s="30"/>
      <c r="KU234" s="30"/>
      <c r="KV234" s="30"/>
      <c r="KW234" s="30"/>
      <c r="KX234" s="30"/>
      <c r="KY234" s="30"/>
      <c r="KZ234" s="30"/>
      <c r="LA234" s="30"/>
      <c r="LB234" s="30"/>
      <c r="LC234" s="30"/>
      <c r="LD234" s="30"/>
      <c r="LE234" s="30"/>
      <c r="LF234" s="30"/>
      <c r="LG234" s="30"/>
      <c r="LH234" s="30"/>
      <c r="LI234" s="30"/>
    </row>
    <row r="235" spans="1:321">
      <c r="A235">
        <v>401</v>
      </c>
      <c r="B235" s="39">
        <v>3047</v>
      </c>
      <c r="C235" s="39" t="s">
        <v>693</v>
      </c>
      <c r="D235" s="39" t="s">
        <v>654</v>
      </c>
      <c r="E235" s="46">
        <v>1</v>
      </c>
      <c r="F235" s="46">
        <v>495</v>
      </c>
      <c r="G235" s="46">
        <v>117</v>
      </c>
      <c r="H235" s="46">
        <v>67.099999999999994</v>
      </c>
      <c r="I235" s="46">
        <v>9.5</v>
      </c>
      <c r="J235" s="46">
        <v>0.4</v>
      </c>
      <c r="K235" s="46">
        <v>16.2</v>
      </c>
      <c r="L235" s="46">
        <v>5.4</v>
      </c>
      <c r="M235" s="46">
        <v>1.4</v>
      </c>
      <c r="N235" s="47">
        <v>37</v>
      </c>
      <c r="O235" s="47">
        <v>1.9</v>
      </c>
      <c r="P235" s="47">
        <v>103</v>
      </c>
      <c r="Q235" s="47">
        <v>93</v>
      </c>
      <c r="R235" s="47">
        <v>389</v>
      </c>
      <c r="S235" s="47">
        <v>8</v>
      </c>
      <c r="T235" s="47">
        <v>1.1399999999999999</v>
      </c>
      <c r="U235" s="47">
        <v>0</v>
      </c>
      <c r="V235" s="38">
        <v>1</v>
      </c>
      <c r="W235" s="38">
        <v>1</v>
      </c>
      <c r="X235" s="38">
        <v>0</v>
      </c>
      <c r="Y235" s="38">
        <v>7</v>
      </c>
      <c r="Z235" s="38">
        <v>0.22</v>
      </c>
      <c r="AA235" s="38">
        <v>0.04</v>
      </c>
      <c r="AB235" s="38">
        <v>0.6</v>
      </c>
      <c r="AC235" s="38">
        <v>82</v>
      </c>
      <c r="AD235" s="38">
        <v>82</v>
      </c>
      <c r="AE235" s="38">
        <v>0</v>
      </c>
      <c r="AF235" s="38">
        <v>0</v>
      </c>
      <c r="AG235" s="3"/>
      <c r="AH235" s="8"/>
      <c r="AI235" s="3"/>
      <c r="AJ235" s="3"/>
      <c r="AK235" s="3"/>
      <c r="AL235" s="3"/>
      <c r="AM235" s="3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/>
      <c r="IO235" s="30"/>
      <c r="IP235" s="30"/>
      <c r="IQ235" s="30"/>
      <c r="IR235" s="30"/>
      <c r="IS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0"/>
      <c r="JJ235" s="30"/>
      <c r="JK235" s="30"/>
      <c r="JL235" s="30"/>
      <c r="JM235" s="30"/>
      <c r="JN235" s="30"/>
      <c r="JO235" s="30"/>
      <c r="JP235" s="30"/>
      <c r="JQ235" s="30"/>
      <c r="JR235" s="30"/>
      <c r="JS235" s="30"/>
      <c r="JT235" s="30"/>
      <c r="JU235" s="30"/>
      <c r="JV235" s="30"/>
      <c r="JW235" s="30"/>
      <c r="JX235" s="30"/>
      <c r="JY235" s="30"/>
      <c r="JZ235" s="30"/>
      <c r="KA235" s="30"/>
      <c r="KB235" s="30"/>
      <c r="KC235" s="30"/>
      <c r="KD235" s="30"/>
      <c r="KE235" s="30"/>
      <c r="KF235" s="30"/>
      <c r="KG235" s="30"/>
      <c r="KH235" s="30"/>
      <c r="KI235" s="30"/>
      <c r="KJ235" s="30"/>
      <c r="KK235" s="30"/>
      <c r="KL235" s="30"/>
      <c r="KM235" s="30"/>
      <c r="KN235" s="30"/>
      <c r="KO235" s="30"/>
      <c r="KP235" s="30"/>
      <c r="KQ235" s="30"/>
      <c r="KR235" s="30"/>
      <c r="KS235" s="30"/>
      <c r="KT235" s="30"/>
      <c r="KU235" s="30"/>
      <c r="KV235" s="30"/>
      <c r="KW235" s="30"/>
      <c r="KX235" s="30"/>
      <c r="KY235" s="30"/>
      <c r="KZ235" s="30"/>
      <c r="LA235" s="30"/>
      <c r="LB235" s="30"/>
      <c r="LC235" s="30"/>
      <c r="LD235" s="30"/>
      <c r="LE235" s="30"/>
      <c r="LF235" s="30"/>
      <c r="LG235" s="30"/>
      <c r="LH235" s="30"/>
      <c r="LI235" s="30"/>
    </row>
    <row r="236" spans="1:321">
      <c r="A236">
        <v>404</v>
      </c>
      <c r="B236" s="39">
        <v>3048</v>
      </c>
      <c r="C236" s="39" t="s">
        <v>694</v>
      </c>
      <c r="D236" s="39" t="s">
        <v>654</v>
      </c>
      <c r="E236" s="46">
        <v>1</v>
      </c>
      <c r="F236" s="46">
        <v>299</v>
      </c>
      <c r="G236" s="46">
        <v>71</v>
      </c>
      <c r="H236" s="46">
        <v>80.099999999999994</v>
      </c>
      <c r="I236" s="46">
        <v>5.7</v>
      </c>
      <c r="J236" s="46">
        <v>0.3</v>
      </c>
      <c r="K236" s="46">
        <v>9.8000000000000007</v>
      </c>
      <c r="L236" s="46">
        <v>3.2</v>
      </c>
      <c r="M236" s="46">
        <v>0.8</v>
      </c>
      <c r="N236" s="47">
        <v>27</v>
      </c>
      <c r="O236" s="47">
        <v>1.4</v>
      </c>
      <c r="P236" s="47">
        <v>74</v>
      </c>
      <c r="Q236" s="47">
        <v>62</v>
      </c>
      <c r="R236" s="47">
        <v>313</v>
      </c>
      <c r="S236" s="47">
        <v>7</v>
      </c>
      <c r="T236" s="47">
        <v>0.76</v>
      </c>
      <c r="U236" s="47">
        <v>0</v>
      </c>
      <c r="V236" s="38">
        <v>0</v>
      </c>
      <c r="W236" s="38">
        <v>1</v>
      </c>
      <c r="X236" s="38">
        <v>0</v>
      </c>
      <c r="Y236" s="38">
        <v>4</v>
      </c>
      <c r="Z236" s="38">
        <v>0.16</v>
      </c>
      <c r="AA236" s="38">
        <v>0.03</v>
      </c>
      <c r="AB236" s="38">
        <v>0.4</v>
      </c>
      <c r="AC236" s="38">
        <v>60</v>
      </c>
      <c r="AD236" s="38">
        <v>60</v>
      </c>
      <c r="AE236" s="38">
        <v>0</v>
      </c>
      <c r="AF236" s="38">
        <v>0</v>
      </c>
      <c r="AG236" s="3"/>
      <c r="AH236" s="8"/>
      <c r="AI236" s="3"/>
      <c r="AJ236" s="3"/>
      <c r="AK236" s="3"/>
      <c r="AL236" s="3"/>
      <c r="AM236" s="3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/>
      <c r="HP236" s="30"/>
      <c r="HQ236" s="30"/>
      <c r="HR236" s="30"/>
      <c r="HS236" s="30"/>
      <c r="HT236" s="30"/>
      <c r="HU236" s="30"/>
      <c r="HV236" s="30"/>
      <c r="HW236" s="30"/>
      <c r="HX236" s="30"/>
      <c r="HY236" s="30"/>
      <c r="HZ236" s="30"/>
      <c r="IA236" s="30"/>
      <c r="IB236" s="30"/>
      <c r="IC236" s="30"/>
      <c r="ID236" s="30"/>
      <c r="IE236" s="30"/>
      <c r="IF236" s="30"/>
      <c r="IG236" s="30"/>
      <c r="IH236" s="30"/>
      <c r="II236" s="30"/>
      <c r="IJ236" s="30"/>
      <c r="IK236" s="30"/>
      <c r="IL236" s="30"/>
      <c r="IM236" s="30"/>
      <c r="IN236" s="30"/>
      <c r="IO236" s="30"/>
      <c r="IP236" s="30"/>
      <c r="IQ236" s="30"/>
      <c r="IR236" s="30"/>
      <c r="IS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0"/>
      <c r="JJ236" s="30"/>
      <c r="JK236" s="30"/>
      <c r="JL236" s="30"/>
      <c r="JM236" s="30"/>
      <c r="JN236" s="30"/>
      <c r="JO236" s="30"/>
      <c r="JP236" s="30"/>
      <c r="JQ236" s="30"/>
      <c r="JR236" s="30"/>
      <c r="JS236" s="30"/>
      <c r="JT236" s="30"/>
      <c r="JU236" s="30"/>
      <c r="JV236" s="30"/>
      <c r="JW236" s="30"/>
      <c r="JX236" s="30"/>
      <c r="JY236" s="30"/>
      <c r="JZ236" s="30"/>
      <c r="KA236" s="30"/>
      <c r="KB236" s="30"/>
      <c r="KC236" s="30"/>
      <c r="KD236" s="30"/>
      <c r="KE236" s="30"/>
      <c r="KF236" s="30"/>
      <c r="KG236" s="30"/>
      <c r="KH236" s="30"/>
      <c r="KI236" s="30"/>
      <c r="KJ236" s="30"/>
      <c r="KK236" s="30"/>
      <c r="KL236" s="30"/>
      <c r="KM236" s="30"/>
      <c r="KN236" s="30"/>
      <c r="KO236" s="30"/>
      <c r="KP236" s="30"/>
      <c r="KQ236" s="30"/>
      <c r="KR236" s="30"/>
      <c r="KS236" s="30"/>
      <c r="KT236" s="30"/>
      <c r="KU236" s="30"/>
      <c r="KV236" s="30"/>
      <c r="KW236" s="30"/>
      <c r="KX236" s="30"/>
      <c r="KY236" s="30"/>
      <c r="KZ236" s="30"/>
      <c r="LA236" s="30"/>
      <c r="LB236" s="30"/>
      <c r="LC236" s="30"/>
      <c r="LD236" s="30"/>
      <c r="LE236" s="30"/>
      <c r="LF236" s="30"/>
      <c r="LG236" s="30"/>
      <c r="LH236" s="30"/>
      <c r="LI236" s="30"/>
    </row>
    <row r="237" spans="1:321">
      <c r="A237">
        <v>407</v>
      </c>
      <c r="B237" s="39">
        <v>3012</v>
      </c>
      <c r="C237" s="39" t="s">
        <v>695</v>
      </c>
      <c r="D237" s="39" t="s">
        <v>654</v>
      </c>
      <c r="E237" s="46">
        <v>1</v>
      </c>
      <c r="F237" s="46">
        <v>526</v>
      </c>
      <c r="G237" s="46">
        <v>125</v>
      </c>
      <c r="H237" s="46">
        <v>63.8</v>
      </c>
      <c r="I237" s="46">
        <v>4.5999999999999996</v>
      </c>
      <c r="J237" s="46">
        <v>0.6</v>
      </c>
      <c r="K237" s="46">
        <v>21.5</v>
      </c>
      <c r="L237" s="46">
        <v>8</v>
      </c>
      <c r="M237" s="46">
        <v>1.7</v>
      </c>
      <c r="N237" s="47">
        <v>200</v>
      </c>
      <c r="O237" s="47">
        <v>1.7</v>
      </c>
      <c r="P237" s="47">
        <v>81</v>
      </c>
      <c r="Q237" s="47">
        <v>84</v>
      </c>
      <c r="R237" s="47">
        <v>685</v>
      </c>
      <c r="S237" s="47">
        <v>6</v>
      </c>
      <c r="T237" s="47">
        <v>1.61</v>
      </c>
      <c r="U237" s="47">
        <v>4</v>
      </c>
      <c r="V237" s="38">
        <v>65</v>
      </c>
      <c r="W237" s="38">
        <v>130</v>
      </c>
      <c r="X237" s="38">
        <v>0</v>
      </c>
      <c r="Y237" s="37"/>
      <c r="Z237" s="38">
        <v>0.14000000000000001</v>
      </c>
      <c r="AA237" s="38">
        <v>0.1</v>
      </c>
      <c r="AB237" s="38">
        <v>2.2999999999999998</v>
      </c>
      <c r="AC237" s="38">
        <v>267</v>
      </c>
      <c r="AD237" s="38">
        <v>267</v>
      </c>
      <c r="AE237" s="38">
        <v>0</v>
      </c>
      <c r="AF237" s="38">
        <v>4</v>
      </c>
      <c r="AG237" s="3"/>
      <c r="AH237" s="8"/>
      <c r="AI237" s="3"/>
      <c r="AJ237" s="3"/>
      <c r="AK237" s="3"/>
      <c r="AL237" s="3"/>
      <c r="AM237" s="3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/>
      <c r="HP237" s="30"/>
      <c r="HQ237" s="30"/>
      <c r="HR237" s="30"/>
      <c r="HS237" s="30"/>
      <c r="HT237" s="30"/>
      <c r="HU237" s="30"/>
      <c r="HV237" s="30"/>
      <c r="HW237" s="30"/>
      <c r="HX237" s="30"/>
      <c r="HY237" s="30"/>
      <c r="HZ237" s="30"/>
      <c r="IA237" s="30"/>
      <c r="IB237" s="30"/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/>
      <c r="IO237" s="30"/>
      <c r="IP237" s="30"/>
      <c r="IQ237" s="30"/>
      <c r="IR237" s="30"/>
      <c r="IS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0"/>
      <c r="JJ237" s="30"/>
      <c r="JK237" s="30"/>
      <c r="JL237" s="30"/>
      <c r="JM237" s="30"/>
      <c r="JN237" s="30"/>
      <c r="JO237" s="30"/>
      <c r="JP237" s="30"/>
      <c r="JQ237" s="30"/>
      <c r="JR237" s="30"/>
      <c r="JS237" s="30"/>
      <c r="JT237" s="30"/>
      <c r="JU237" s="30"/>
      <c r="JV237" s="30"/>
      <c r="JW237" s="30"/>
      <c r="JX237" s="30"/>
      <c r="JY237" s="30"/>
      <c r="JZ237" s="30"/>
      <c r="KA237" s="30"/>
      <c r="KB237" s="30"/>
      <c r="KC237" s="30"/>
      <c r="KD237" s="30"/>
      <c r="KE237" s="30"/>
      <c r="KF237" s="30"/>
      <c r="KG237" s="30"/>
      <c r="KH237" s="30"/>
      <c r="KI237" s="30"/>
      <c r="KJ237" s="30"/>
      <c r="KK237" s="30"/>
      <c r="KL237" s="30"/>
      <c r="KM237" s="30"/>
      <c r="KN237" s="30"/>
      <c r="KO237" s="30"/>
      <c r="KP237" s="30"/>
      <c r="KQ237" s="30"/>
      <c r="KR237" s="30"/>
      <c r="KS237" s="30"/>
      <c r="KT237" s="30"/>
      <c r="KU237" s="30"/>
      <c r="KV237" s="30"/>
      <c r="KW237" s="30"/>
      <c r="KX237" s="30"/>
      <c r="KY237" s="30"/>
      <c r="KZ237" s="30"/>
      <c r="LA237" s="30"/>
      <c r="LB237" s="30"/>
      <c r="LC237" s="30"/>
      <c r="LD237" s="30"/>
      <c r="LE237" s="30"/>
      <c r="LF237" s="30"/>
      <c r="LG237" s="30"/>
      <c r="LH237" s="30"/>
      <c r="LI237" s="30"/>
    </row>
    <row r="238" spans="1:321">
      <c r="A238">
        <v>408</v>
      </c>
      <c r="B238" s="39">
        <v>3049</v>
      </c>
      <c r="C238" s="39" t="s">
        <v>696</v>
      </c>
      <c r="D238" s="39" t="s">
        <v>654</v>
      </c>
      <c r="E238" s="46">
        <v>1</v>
      </c>
      <c r="F238" s="46">
        <v>554</v>
      </c>
      <c r="G238" s="46">
        <v>132</v>
      </c>
      <c r="H238" s="46">
        <v>61.8</v>
      </c>
      <c r="I238" s="46">
        <v>4.8</v>
      </c>
      <c r="J238" s="46">
        <v>0.6</v>
      </c>
      <c r="K238" s="46">
        <v>22.6</v>
      </c>
      <c r="L238" s="46">
        <v>8.4</v>
      </c>
      <c r="M238" s="46">
        <v>1.8</v>
      </c>
      <c r="N238" s="47">
        <v>200</v>
      </c>
      <c r="O238" s="47">
        <v>1.4</v>
      </c>
      <c r="P238" s="47">
        <v>51</v>
      </c>
      <c r="Q238" s="47">
        <v>80</v>
      </c>
      <c r="R238" s="47">
        <v>361</v>
      </c>
      <c r="S238" s="47">
        <v>5</v>
      </c>
      <c r="T238" s="47">
        <v>1.27</v>
      </c>
      <c r="U238" s="47">
        <v>3</v>
      </c>
      <c r="V238" s="38">
        <v>62</v>
      </c>
      <c r="W238" s="38">
        <v>31</v>
      </c>
      <c r="X238" s="38"/>
      <c r="Y238" s="38"/>
      <c r="Z238" s="38">
        <v>0.1</v>
      </c>
      <c r="AA238" s="38">
        <v>7.0000000000000007E-2</v>
      </c>
      <c r="AB238" s="38">
        <v>1.6</v>
      </c>
      <c r="AC238" s="38">
        <v>141</v>
      </c>
      <c r="AD238" s="38">
        <v>141</v>
      </c>
      <c r="AE238" s="38">
        <v>0</v>
      </c>
      <c r="AF238" s="38">
        <v>3</v>
      </c>
      <c r="AG238" s="3"/>
      <c r="AH238" s="8"/>
      <c r="AI238" s="3"/>
      <c r="AJ238" s="3"/>
      <c r="AK238" s="3"/>
      <c r="AL238" s="3"/>
      <c r="AM238" s="3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/>
      <c r="HY238" s="30"/>
      <c r="HZ238" s="30"/>
      <c r="IA238" s="30"/>
      <c r="IB238" s="30"/>
      <c r="IC238" s="30"/>
      <c r="ID238" s="30"/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  <c r="IP238" s="30"/>
      <c r="IQ238" s="30"/>
      <c r="IR238" s="30"/>
      <c r="IS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0"/>
      <c r="JJ238" s="30"/>
      <c r="JK238" s="30"/>
      <c r="JL238" s="30"/>
      <c r="JM238" s="30"/>
      <c r="JN238" s="30"/>
      <c r="JO238" s="30"/>
      <c r="JP238" s="30"/>
      <c r="JQ238" s="30"/>
      <c r="JR238" s="30"/>
      <c r="JS238" s="30"/>
      <c r="JT238" s="30"/>
      <c r="JU238" s="30"/>
      <c r="JV238" s="30"/>
      <c r="JW238" s="30"/>
      <c r="JX238" s="30"/>
      <c r="JY238" s="30"/>
      <c r="JZ238" s="30"/>
      <c r="KA238" s="30"/>
      <c r="KB238" s="30"/>
      <c r="KC238" s="30"/>
      <c r="KD238" s="30"/>
      <c r="KE238" s="30"/>
      <c r="KF238" s="30"/>
      <c r="KG238" s="30"/>
      <c r="KH238" s="30"/>
      <c r="KI238" s="30"/>
      <c r="KJ238" s="30"/>
      <c r="KK238" s="30"/>
      <c r="KL238" s="30"/>
      <c r="KM238" s="30"/>
      <c r="KN238" s="30"/>
      <c r="KO238" s="30"/>
      <c r="KP238" s="30"/>
      <c r="KQ238" s="30"/>
      <c r="KR238" s="30"/>
      <c r="KS238" s="30"/>
      <c r="KT238" s="30"/>
      <c r="KU238" s="30"/>
      <c r="KV238" s="30"/>
      <c r="KW238" s="30"/>
      <c r="KX238" s="30"/>
      <c r="KY238" s="30"/>
      <c r="KZ238" s="30"/>
      <c r="LA238" s="30"/>
      <c r="LB238" s="30"/>
      <c r="LC238" s="30"/>
      <c r="LD238" s="30"/>
      <c r="LE238" s="30"/>
      <c r="LF238" s="30"/>
      <c r="LG238" s="30"/>
      <c r="LH238" s="30"/>
      <c r="LI238" s="30"/>
    </row>
    <row r="239" spans="1:321">
      <c r="A239">
        <v>409</v>
      </c>
      <c r="B239" s="39">
        <v>3013</v>
      </c>
      <c r="C239" s="39" t="s">
        <v>697</v>
      </c>
      <c r="D239" s="39" t="s">
        <v>654</v>
      </c>
      <c r="E239" s="46">
        <v>1</v>
      </c>
      <c r="F239" s="46">
        <v>1830</v>
      </c>
      <c r="G239" s="46">
        <v>437</v>
      </c>
      <c r="H239" s="46">
        <v>7</v>
      </c>
      <c r="I239" s="46">
        <v>37</v>
      </c>
      <c r="J239" s="46">
        <v>20.2</v>
      </c>
      <c r="K239" s="46">
        <v>22</v>
      </c>
      <c r="L239" s="46">
        <v>9.41</v>
      </c>
      <c r="M239" s="46">
        <v>4.37</v>
      </c>
      <c r="N239" s="47">
        <v>200</v>
      </c>
      <c r="O239" s="47">
        <v>6.25</v>
      </c>
      <c r="P239" s="47">
        <v>421</v>
      </c>
      <c r="Q239" s="47">
        <v>484</v>
      </c>
      <c r="R239" s="47">
        <v>2470</v>
      </c>
      <c r="S239" s="47">
        <v>12.7</v>
      </c>
      <c r="T239" s="47">
        <v>3.84</v>
      </c>
      <c r="U239" s="47">
        <v>7</v>
      </c>
      <c r="V239" s="38">
        <v>6</v>
      </c>
      <c r="W239" s="38">
        <v>12</v>
      </c>
      <c r="X239" s="38">
        <v>0</v>
      </c>
      <c r="Y239" s="38">
        <v>71</v>
      </c>
      <c r="Z239" s="38">
        <v>0.8</v>
      </c>
      <c r="AA239" s="38">
        <v>0.3</v>
      </c>
      <c r="AB239" s="38">
        <v>4.2</v>
      </c>
      <c r="AC239" s="38">
        <v>338</v>
      </c>
      <c r="AD239" s="38">
        <v>338</v>
      </c>
      <c r="AE239" s="38">
        <v>0</v>
      </c>
      <c r="AF239" s="38">
        <v>0</v>
      </c>
      <c r="AG239" s="3"/>
      <c r="AH239" s="8"/>
      <c r="AI239" s="3"/>
      <c r="AJ239" s="3"/>
      <c r="AK239" s="3"/>
      <c r="AL239" s="3"/>
      <c r="AM239" s="3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/>
      <c r="HP239" s="30"/>
      <c r="HQ239" s="30"/>
      <c r="HR239" s="30"/>
      <c r="HS239" s="30"/>
      <c r="HT239" s="30"/>
      <c r="HU239" s="30"/>
      <c r="HV239" s="30"/>
      <c r="HW239" s="30"/>
      <c r="HX239" s="30"/>
      <c r="HY239" s="30"/>
      <c r="HZ239" s="30"/>
      <c r="IA239" s="30"/>
      <c r="IB239" s="30"/>
      <c r="IC239" s="30"/>
      <c r="ID239" s="30"/>
      <c r="IE239" s="30"/>
      <c r="IF239" s="30"/>
      <c r="IG239" s="30"/>
      <c r="IH239" s="30"/>
      <c r="II239" s="30"/>
      <c r="IJ239" s="30"/>
      <c r="IK239" s="30"/>
      <c r="IL239" s="30"/>
      <c r="IM239" s="30"/>
      <c r="IN239" s="30"/>
      <c r="IO239" s="30"/>
      <c r="IP239" s="30"/>
      <c r="IQ239" s="30"/>
      <c r="IR239" s="30"/>
      <c r="IS239" s="30"/>
      <c r="IT239" s="30"/>
      <c r="IU239" s="30"/>
      <c r="IV239" s="30"/>
      <c r="IW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0"/>
      <c r="JJ239" s="30"/>
      <c r="JK239" s="30"/>
      <c r="JL239" s="30"/>
      <c r="JM239" s="30"/>
      <c r="JN239" s="30"/>
      <c r="JO239" s="30"/>
      <c r="JP239" s="30"/>
      <c r="JQ239" s="30"/>
      <c r="JR239" s="30"/>
      <c r="JS239" s="30"/>
      <c r="JT239" s="30"/>
      <c r="JU239" s="30"/>
      <c r="JV239" s="30"/>
      <c r="JW239" s="30"/>
      <c r="JX239" s="30"/>
      <c r="JY239" s="30"/>
      <c r="JZ239" s="30"/>
      <c r="KA239" s="30"/>
      <c r="KB239" s="30"/>
      <c r="KC239" s="30"/>
      <c r="KD239" s="30"/>
      <c r="KE239" s="30"/>
      <c r="KF239" s="30"/>
      <c r="KG239" s="30"/>
      <c r="KH239" s="30"/>
      <c r="KI239" s="30"/>
      <c r="KJ239" s="30"/>
      <c r="KK239" s="30"/>
      <c r="KL239" s="30"/>
      <c r="KM239" s="30"/>
      <c r="KN239" s="30"/>
      <c r="KO239" s="30"/>
      <c r="KP239" s="30"/>
      <c r="KQ239" s="30"/>
      <c r="KR239" s="30"/>
      <c r="KS239" s="30"/>
      <c r="KT239" s="30"/>
      <c r="KU239" s="30"/>
      <c r="KV239" s="30"/>
      <c r="KW239" s="30"/>
      <c r="KX239" s="30"/>
      <c r="KY239" s="30"/>
      <c r="KZ239" s="30"/>
      <c r="LA239" s="30"/>
      <c r="LB239" s="30"/>
      <c r="LC239" s="30"/>
      <c r="LD239" s="30"/>
      <c r="LE239" s="30"/>
      <c r="LF239" s="30"/>
      <c r="LG239" s="30"/>
      <c r="LH239" s="30"/>
      <c r="LI239" s="30"/>
    </row>
    <row r="240" spans="1:321">
      <c r="A240">
        <v>412</v>
      </c>
      <c r="B240" s="39">
        <v>3014</v>
      </c>
      <c r="C240" s="39" t="s">
        <v>698</v>
      </c>
      <c r="D240" s="39" t="s">
        <v>654</v>
      </c>
      <c r="E240" s="46">
        <v>1</v>
      </c>
      <c r="F240" s="46">
        <v>1510</v>
      </c>
      <c r="G240" s="46">
        <v>361</v>
      </c>
      <c r="H240" s="46">
        <v>7</v>
      </c>
      <c r="I240" s="46">
        <v>45</v>
      </c>
      <c r="J240" s="46">
        <v>8.68</v>
      </c>
      <c r="K240" s="46">
        <v>17.8</v>
      </c>
      <c r="L240" s="46">
        <v>15.6</v>
      </c>
      <c r="M240" s="46">
        <v>5.9</v>
      </c>
      <c r="N240" s="47">
        <v>240</v>
      </c>
      <c r="O240" s="47">
        <v>9.1</v>
      </c>
      <c r="P240" s="47">
        <v>278</v>
      </c>
      <c r="Q240" s="47">
        <v>658</v>
      </c>
      <c r="R240" s="47">
        <v>2040</v>
      </c>
      <c r="S240" s="47">
        <v>9</v>
      </c>
      <c r="T240" s="47">
        <v>4</v>
      </c>
      <c r="U240" s="47">
        <v>57</v>
      </c>
      <c r="V240" s="38">
        <v>2</v>
      </c>
      <c r="W240" s="38">
        <v>4</v>
      </c>
      <c r="X240" s="38">
        <v>0</v>
      </c>
      <c r="Y240" s="38">
        <v>23</v>
      </c>
      <c r="Z240" s="38">
        <v>0.8</v>
      </c>
      <c r="AA240" s="38">
        <v>0.4</v>
      </c>
      <c r="AB240" s="38">
        <v>2.9</v>
      </c>
      <c r="AC240" s="38">
        <v>282</v>
      </c>
      <c r="AD240" s="38">
        <v>282</v>
      </c>
      <c r="AE240" s="38">
        <v>0</v>
      </c>
      <c r="AF240" s="38">
        <v>0</v>
      </c>
      <c r="AG240" s="3"/>
      <c r="AH240" s="8"/>
      <c r="AI240" s="3"/>
      <c r="AJ240" s="3"/>
      <c r="AK240" s="3"/>
      <c r="AL240" s="3"/>
      <c r="AM240" s="3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/>
      <c r="HX240" s="30"/>
      <c r="HY240" s="30"/>
      <c r="HZ240" s="30"/>
      <c r="IA240" s="30"/>
      <c r="IB240" s="30"/>
      <c r="IC240" s="30"/>
      <c r="ID240" s="30"/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0"/>
      <c r="JJ240" s="30"/>
      <c r="JK240" s="30"/>
      <c r="JL240" s="30"/>
      <c r="JM240" s="30"/>
      <c r="JN240" s="30"/>
      <c r="JO240" s="30"/>
      <c r="JP240" s="30"/>
      <c r="JQ240" s="30"/>
      <c r="JR240" s="30"/>
      <c r="JS240" s="30"/>
      <c r="JT240" s="30"/>
      <c r="JU240" s="30"/>
      <c r="JV240" s="30"/>
      <c r="JW240" s="30"/>
      <c r="JX240" s="30"/>
      <c r="JY240" s="30"/>
      <c r="JZ240" s="30"/>
      <c r="KA240" s="30"/>
      <c r="KB240" s="30"/>
      <c r="KC240" s="30"/>
      <c r="KD240" s="30"/>
      <c r="KE240" s="30"/>
      <c r="KF240" s="30"/>
      <c r="KG240" s="30"/>
      <c r="KH240" s="30"/>
      <c r="KI240" s="30"/>
      <c r="KJ240" s="30"/>
      <c r="KK240" s="30"/>
      <c r="KL240" s="30"/>
      <c r="KM240" s="30"/>
      <c r="KN240" s="30"/>
      <c r="KO240" s="30"/>
      <c r="KP240" s="30"/>
      <c r="KQ240" s="30"/>
      <c r="KR240" s="30"/>
      <c r="KS240" s="30"/>
      <c r="KT240" s="30"/>
      <c r="KU240" s="30"/>
      <c r="KV240" s="30"/>
      <c r="KW240" s="30"/>
      <c r="KX240" s="30"/>
      <c r="KY240" s="30"/>
      <c r="KZ240" s="30"/>
      <c r="LA240" s="30"/>
      <c r="LB240" s="30"/>
      <c r="LC240" s="30"/>
      <c r="LD240" s="30"/>
      <c r="LE240" s="30"/>
      <c r="LF240" s="30"/>
      <c r="LG240" s="30"/>
      <c r="LH240" s="30"/>
      <c r="LI240" s="30"/>
    </row>
    <row r="241" spans="1:321">
      <c r="A241">
        <v>413</v>
      </c>
      <c r="B241" s="39">
        <v>3015</v>
      </c>
      <c r="C241" s="39" t="s">
        <v>699</v>
      </c>
      <c r="D241" s="39" t="s">
        <v>654</v>
      </c>
      <c r="E241" s="46">
        <v>0.41</v>
      </c>
      <c r="F241" s="46">
        <v>392</v>
      </c>
      <c r="G241" s="46">
        <v>93</v>
      </c>
      <c r="H241" s="46">
        <v>72.5</v>
      </c>
      <c r="I241" s="46">
        <v>7.9</v>
      </c>
      <c r="J241" s="46">
        <v>0.7</v>
      </c>
      <c r="K241" s="46">
        <v>9.8000000000000007</v>
      </c>
      <c r="L241" s="46">
        <v>8</v>
      </c>
      <c r="M241" s="46">
        <v>1</v>
      </c>
      <c r="N241" s="47">
        <v>28.2</v>
      </c>
      <c r="O241" s="47">
        <v>2.63</v>
      </c>
      <c r="P241" s="47">
        <v>30.15</v>
      </c>
      <c r="Q241" s="47">
        <v>108</v>
      </c>
      <c r="R241" s="47">
        <v>249</v>
      </c>
      <c r="S241" s="47">
        <v>3.66</v>
      </c>
      <c r="T241" s="47">
        <v>4.6500000000000004</v>
      </c>
      <c r="U241" s="47">
        <v>2</v>
      </c>
      <c r="V241" s="38">
        <v>30</v>
      </c>
      <c r="W241" s="38">
        <v>60</v>
      </c>
      <c r="X241" s="38">
        <v>0</v>
      </c>
      <c r="Y241" s="38">
        <v>363</v>
      </c>
      <c r="Z241" s="38">
        <v>0.28999999999999998</v>
      </c>
      <c r="AA241" s="38">
        <v>0.13</v>
      </c>
      <c r="AB241" s="38">
        <v>2.2999999999999998</v>
      </c>
      <c r="AC241" s="38">
        <v>216</v>
      </c>
      <c r="AD241" s="38">
        <v>216</v>
      </c>
      <c r="AE241" s="38">
        <v>0</v>
      </c>
      <c r="AF241" s="38">
        <v>38.4</v>
      </c>
      <c r="AG241" s="3"/>
      <c r="AH241" s="8"/>
      <c r="AI241" s="3">
        <v>162</v>
      </c>
      <c r="AJ241" s="3"/>
      <c r="AK241" s="3"/>
      <c r="AL241" s="3"/>
      <c r="AM241" s="3"/>
      <c r="AN241" s="40">
        <v>380</v>
      </c>
      <c r="AO241" s="40">
        <v>655</v>
      </c>
      <c r="AP241" s="40">
        <v>620</v>
      </c>
      <c r="AQ241" s="40">
        <v>49.880564999999997</v>
      </c>
      <c r="AR241" s="40">
        <v>50.672319999999999</v>
      </c>
      <c r="AS241" s="40">
        <v>360</v>
      </c>
      <c r="AT241" s="40">
        <v>290</v>
      </c>
      <c r="AU241" s="40">
        <v>225</v>
      </c>
      <c r="AV241" s="40">
        <v>66.507419999999996</v>
      </c>
      <c r="AW241" s="40">
        <v>430</v>
      </c>
      <c r="AX241" s="40">
        <v>420</v>
      </c>
      <c r="AY241" s="40">
        <v>215</v>
      </c>
      <c r="AZ241" s="40">
        <v>494.99999999999994</v>
      </c>
      <c r="BA241" s="40">
        <v>625</v>
      </c>
      <c r="BB241" s="40">
        <v>1340</v>
      </c>
      <c r="BC241" s="40">
        <v>280</v>
      </c>
      <c r="BD241" s="40">
        <v>384.99999999999994</v>
      </c>
      <c r="BE241" s="40">
        <v>245</v>
      </c>
      <c r="BF241" s="41">
        <v>0.55999999999999994</v>
      </c>
      <c r="BG241" s="42"/>
      <c r="BH241" s="42"/>
      <c r="BI241" s="43">
        <v>0.55999999999999994</v>
      </c>
      <c r="BJ241" s="41">
        <v>0.15774876923076922</v>
      </c>
      <c r="BK241" s="41">
        <v>0.15910784615384616</v>
      </c>
      <c r="BL241" s="41">
        <v>0.2615813846153846</v>
      </c>
      <c r="BM241" s="41" t="s">
        <v>545</v>
      </c>
      <c r="BN241" s="45">
        <v>0</v>
      </c>
      <c r="BO241" s="41" t="s">
        <v>555</v>
      </c>
      <c r="BP241" s="41" t="s">
        <v>555</v>
      </c>
      <c r="BQ241" s="41" t="s">
        <v>555</v>
      </c>
      <c r="BR241" s="41" t="s">
        <v>555</v>
      </c>
      <c r="BS241" s="41" t="s">
        <v>555</v>
      </c>
      <c r="BT241" s="41" t="s">
        <v>555</v>
      </c>
      <c r="BU241" s="41" t="s">
        <v>555</v>
      </c>
      <c r="BV241" s="41" t="s">
        <v>555</v>
      </c>
      <c r="BW241" s="41" t="s">
        <v>555</v>
      </c>
      <c r="BX241" s="41" t="s">
        <v>555</v>
      </c>
      <c r="BY241" s="41">
        <v>4.2657999999999995E-2</v>
      </c>
      <c r="BZ241" s="41">
        <v>0.2189233846153846</v>
      </c>
      <c r="CA241" s="41" t="s">
        <v>555</v>
      </c>
      <c r="CB241" s="41" t="s">
        <v>555</v>
      </c>
      <c r="CC241" s="41" t="s">
        <v>555</v>
      </c>
      <c r="CD241" s="41" t="s">
        <v>555</v>
      </c>
      <c r="CE241" s="41" t="s">
        <v>555</v>
      </c>
      <c r="CF241" s="41" t="s">
        <v>555</v>
      </c>
      <c r="CG241" s="44" t="s">
        <v>545</v>
      </c>
      <c r="CH241" s="44" t="s">
        <v>545</v>
      </c>
      <c r="CI241" s="41" t="s">
        <v>545</v>
      </c>
      <c r="CJ241" s="41" t="s">
        <v>545</v>
      </c>
      <c r="CK241" s="41" t="s">
        <v>545</v>
      </c>
      <c r="CL241" s="41" t="s">
        <v>545</v>
      </c>
      <c r="CM241" s="41" t="s">
        <v>545</v>
      </c>
      <c r="CN241" s="41" t="s">
        <v>545</v>
      </c>
      <c r="CO241" s="41" t="s">
        <v>545</v>
      </c>
      <c r="CP241" s="41">
        <v>7.5599999999999999E-3</v>
      </c>
      <c r="CQ241" s="41" t="s">
        <v>545</v>
      </c>
      <c r="CR241" s="41" t="s">
        <v>555</v>
      </c>
      <c r="CS241" s="41">
        <v>0.10074184615384613</v>
      </c>
      <c r="CT241" s="41" t="s">
        <v>555</v>
      </c>
      <c r="CU241" s="41" t="s">
        <v>545</v>
      </c>
      <c r="CV241" s="41" t="s">
        <v>555</v>
      </c>
      <c r="CW241" s="41">
        <v>2.9286923076923075E-2</v>
      </c>
      <c r="CX241" s="41" t="s">
        <v>555</v>
      </c>
      <c r="CY241" s="41" t="s">
        <v>545</v>
      </c>
      <c r="CZ241" s="41" t="s">
        <v>545</v>
      </c>
      <c r="DA241" s="41" t="s">
        <v>545</v>
      </c>
      <c r="DB241" s="41" t="s">
        <v>545</v>
      </c>
      <c r="DC241" s="41" t="s">
        <v>545</v>
      </c>
      <c r="DD241" s="41" t="s">
        <v>545</v>
      </c>
      <c r="DE241" s="41" t="s">
        <v>555</v>
      </c>
      <c r="DF241" s="41" t="s">
        <v>555</v>
      </c>
      <c r="DG241" s="41" t="s">
        <v>555</v>
      </c>
      <c r="DH241" s="41" t="s">
        <v>555</v>
      </c>
      <c r="DI241" s="41" t="s">
        <v>555</v>
      </c>
      <c r="DJ241" s="41" t="s">
        <v>555</v>
      </c>
      <c r="DK241" s="41" t="s">
        <v>555</v>
      </c>
      <c r="DL241" s="41" t="s">
        <v>555</v>
      </c>
      <c r="DM241" s="41" t="s">
        <v>545</v>
      </c>
      <c r="DN241" s="41" t="s">
        <v>545</v>
      </c>
      <c r="DO241" s="41" t="s">
        <v>545</v>
      </c>
      <c r="DP241" s="41" t="s">
        <v>555</v>
      </c>
      <c r="DQ241" s="41" t="s">
        <v>555</v>
      </c>
      <c r="DR241" s="41" t="s">
        <v>555</v>
      </c>
      <c r="DS241" s="41" t="s">
        <v>555</v>
      </c>
      <c r="DT241" s="41" t="s">
        <v>555</v>
      </c>
      <c r="DU241" s="41" t="s">
        <v>555</v>
      </c>
      <c r="DV241" s="41" t="s">
        <v>545</v>
      </c>
      <c r="DW241" s="41" t="s">
        <v>545</v>
      </c>
      <c r="DX241" s="41" t="s">
        <v>555</v>
      </c>
      <c r="DY241" s="41" t="s">
        <v>555</v>
      </c>
      <c r="DZ241" s="41" t="s">
        <v>555</v>
      </c>
      <c r="EA241" s="41" t="s">
        <v>555</v>
      </c>
      <c r="EB241" s="41">
        <v>5.7679999999999997E-3</v>
      </c>
      <c r="EC241" s="41" t="s">
        <v>545</v>
      </c>
      <c r="ED241" s="41">
        <v>5.4879999999999998E-3</v>
      </c>
      <c r="EE241" s="41" t="s">
        <v>545</v>
      </c>
      <c r="EF241" s="41" t="s">
        <v>555</v>
      </c>
      <c r="EG241" s="41" t="s">
        <v>555</v>
      </c>
      <c r="EH241" s="41" t="s">
        <v>555</v>
      </c>
      <c r="EI241" s="41" t="s">
        <v>555</v>
      </c>
      <c r="EJ241" s="41" t="s">
        <v>555</v>
      </c>
      <c r="EK241" s="41" t="s">
        <v>555</v>
      </c>
      <c r="EL241" s="41" t="s">
        <v>555</v>
      </c>
      <c r="EM241" s="41" t="s">
        <v>555</v>
      </c>
      <c r="EN241" s="41" t="s">
        <v>555</v>
      </c>
      <c r="EO241" s="41" t="s">
        <v>555</v>
      </c>
      <c r="EP241" s="41" t="s">
        <v>545</v>
      </c>
      <c r="EQ241" s="41" t="s">
        <v>545</v>
      </c>
      <c r="ER241" s="41" t="s">
        <v>555</v>
      </c>
      <c r="ES241" s="41" t="s">
        <v>555</v>
      </c>
      <c r="ET241" s="41" t="s">
        <v>555</v>
      </c>
      <c r="EU241" s="41" t="s">
        <v>555</v>
      </c>
      <c r="EV241" s="41" t="s">
        <v>555</v>
      </c>
      <c r="EW241" s="41" t="s">
        <v>555</v>
      </c>
      <c r="EX241" s="41" t="s">
        <v>555</v>
      </c>
      <c r="EY241" s="41">
        <v>0.14911184615384615</v>
      </c>
      <c r="EZ241" s="41" t="s">
        <v>555</v>
      </c>
      <c r="FA241" s="41">
        <v>0.14211184615384614</v>
      </c>
      <c r="FB241" s="41" t="s">
        <v>555</v>
      </c>
      <c r="FC241" s="41" t="s">
        <v>555</v>
      </c>
      <c r="FD241" s="41" t="s">
        <v>555</v>
      </c>
      <c r="FE241" s="41" t="s">
        <v>555</v>
      </c>
      <c r="FF241" s="41" t="s">
        <v>545</v>
      </c>
      <c r="FG241" s="41" t="s">
        <v>545</v>
      </c>
      <c r="FH241" s="41" t="s">
        <v>555</v>
      </c>
      <c r="FI241" s="41" t="s">
        <v>555</v>
      </c>
      <c r="FJ241" s="41" t="s">
        <v>555</v>
      </c>
      <c r="FK241" s="41" t="s">
        <v>555</v>
      </c>
      <c r="FL241" s="41" t="s">
        <v>555</v>
      </c>
      <c r="FM241" s="41" t="s">
        <v>555</v>
      </c>
      <c r="FN241" s="41" t="s">
        <v>555</v>
      </c>
      <c r="FO241" s="41" t="s">
        <v>555</v>
      </c>
      <c r="FP241" s="41" t="s">
        <v>555</v>
      </c>
      <c r="FQ241" s="41" t="s">
        <v>555</v>
      </c>
      <c r="FR241" s="41" t="s">
        <v>555</v>
      </c>
      <c r="FS241" s="41" t="s">
        <v>555</v>
      </c>
      <c r="FT241" s="41" t="s">
        <v>555</v>
      </c>
      <c r="FU241" s="41" t="s">
        <v>555</v>
      </c>
      <c r="FV241" s="41" t="s">
        <v>545</v>
      </c>
      <c r="FW241" s="41" t="s">
        <v>545</v>
      </c>
      <c r="FX241" s="41" t="s">
        <v>555</v>
      </c>
      <c r="FY241" s="41" t="s">
        <v>545</v>
      </c>
      <c r="FZ241" s="41" t="s">
        <v>555</v>
      </c>
      <c r="GA241" s="41" t="s">
        <v>555</v>
      </c>
      <c r="GB241" s="41" t="s">
        <v>555</v>
      </c>
      <c r="GC241" s="41" t="s">
        <v>555</v>
      </c>
      <c r="GD241" s="41" t="s">
        <v>555</v>
      </c>
      <c r="GE241" s="41" t="s">
        <v>555</v>
      </c>
      <c r="GF241" s="41" t="s">
        <v>555</v>
      </c>
      <c r="GG241" s="41" t="s">
        <v>555</v>
      </c>
      <c r="GH241" s="41" t="s">
        <v>545</v>
      </c>
      <c r="GI241" s="41" t="s">
        <v>545</v>
      </c>
      <c r="GJ241" s="41" t="s">
        <v>555</v>
      </c>
      <c r="GK241" s="41" t="s">
        <v>545</v>
      </c>
      <c r="GL241" s="41" t="s">
        <v>555</v>
      </c>
      <c r="GM241" s="41" t="s">
        <v>555</v>
      </c>
      <c r="GN241" s="41" t="s">
        <v>555</v>
      </c>
      <c r="GO241" s="41" t="s">
        <v>555</v>
      </c>
      <c r="GP241" s="41" t="s">
        <v>555</v>
      </c>
      <c r="GQ241" s="41" t="s">
        <v>555</v>
      </c>
      <c r="GR241" s="41" t="s">
        <v>555</v>
      </c>
      <c r="GS241" s="41" t="s">
        <v>545</v>
      </c>
      <c r="GT241" s="41" t="s">
        <v>555</v>
      </c>
      <c r="GU241" s="41" t="s">
        <v>545</v>
      </c>
      <c r="GV241" s="41" t="s">
        <v>555</v>
      </c>
      <c r="GW241" s="41" t="s">
        <v>555</v>
      </c>
      <c r="GX241" s="41" t="s">
        <v>555</v>
      </c>
      <c r="GY241" s="41" t="s">
        <v>555</v>
      </c>
      <c r="GZ241" s="41" t="s">
        <v>545</v>
      </c>
      <c r="HA241" s="41" t="s">
        <v>545</v>
      </c>
      <c r="HB241" s="41" t="s">
        <v>555</v>
      </c>
      <c r="HC241" s="41" t="s">
        <v>555</v>
      </c>
      <c r="HD241" s="41" t="s">
        <v>555</v>
      </c>
      <c r="HE241" s="41" t="s">
        <v>555</v>
      </c>
      <c r="HF241" s="41" t="s">
        <v>555</v>
      </c>
      <c r="HG241" s="41" t="s">
        <v>555</v>
      </c>
      <c r="HH241" s="41">
        <v>0.22009938461538461</v>
      </c>
      <c r="HI241" s="41">
        <v>0.2182793846153846</v>
      </c>
      <c r="HJ241" s="41" t="s">
        <v>555</v>
      </c>
      <c r="HK241" s="41" t="s">
        <v>545</v>
      </c>
      <c r="HL241" s="41" t="s">
        <v>545</v>
      </c>
      <c r="HM241" s="41" t="s">
        <v>555</v>
      </c>
      <c r="HN241" s="41" t="s">
        <v>555</v>
      </c>
      <c r="HO241" s="41" t="s">
        <v>555</v>
      </c>
      <c r="HP241" s="41" t="s">
        <v>555</v>
      </c>
      <c r="HQ241" s="41" t="s">
        <v>555</v>
      </c>
      <c r="HR241" s="41" t="s">
        <v>555</v>
      </c>
      <c r="HS241" s="41" t="s">
        <v>555</v>
      </c>
      <c r="HT241" s="41" t="s">
        <v>555</v>
      </c>
      <c r="HU241" s="41" t="s">
        <v>545</v>
      </c>
      <c r="HV241" s="41" t="s">
        <v>545</v>
      </c>
      <c r="HW241" s="41" t="s">
        <v>555</v>
      </c>
      <c r="HX241" s="41" t="s">
        <v>555</v>
      </c>
      <c r="HY241" s="41" t="s">
        <v>555</v>
      </c>
      <c r="HZ241" s="41" t="s">
        <v>555</v>
      </c>
      <c r="IA241" s="41" t="s">
        <v>555</v>
      </c>
      <c r="IB241" s="41" t="s">
        <v>545</v>
      </c>
      <c r="IC241" s="41" t="s">
        <v>545</v>
      </c>
      <c r="ID241" s="41" t="s">
        <v>555</v>
      </c>
      <c r="IE241" s="41" t="s">
        <v>555</v>
      </c>
      <c r="IF241" s="41" t="s">
        <v>555</v>
      </c>
      <c r="IG241" s="41" t="s">
        <v>555</v>
      </c>
      <c r="IH241" s="41" t="s">
        <v>555</v>
      </c>
      <c r="II241" s="41" t="s">
        <v>555</v>
      </c>
      <c r="IJ241" s="41" t="s">
        <v>555</v>
      </c>
      <c r="IK241" s="41" t="s">
        <v>555</v>
      </c>
      <c r="IL241" s="41">
        <v>4.2657999999999995E-2</v>
      </c>
      <c r="IM241" s="41" t="s">
        <v>545</v>
      </c>
      <c r="IN241" s="41">
        <v>4.2657999999999995E-2</v>
      </c>
      <c r="IO241" s="41" t="s">
        <v>545</v>
      </c>
      <c r="IP241" s="41" t="s">
        <v>555</v>
      </c>
      <c r="IQ241" s="41" t="s">
        <v>555</v>
      </c>
      <c r="IR241" s="41" t="s">
        <v>555</v>
      </c>
      <c r="IS241" s="41" t="s">
        <v>555</v>
      </c>
      <c r="IT241" s="41" t="s">
        <v>555</v>
      </c>
      <c r="IU241" s="41" t="s">
        <v>555</v>
      </c>
      <c r="IV241" s="41" t="s">
        <v>555</v>
      </c>
      <c r="IW241" s="41" t="s">
        <v>545</v>
      </c>
      <c r="IX241" s="41" t="s">
        <v>555</v>
      </c>
      <c r="IY241" s="41" t="s">
        <v>555</v>
      </c>
      <c r="IZ241" s="41" t="s">
        <v>545</v>
      </c>
      <c r="JA241" s="41" t="s">
        <v>555</v>
      </c>
      <c r="JB241" s="41" t="s">
        <v>555</v>
      </c>
      <c r="JC241" s="41" t="s">
        <v>555</v>
      </c>
      <c r="JD241" s="41" t="s">
        <v>555</v>
      </c>
      <c r="JE241" s="41" t="s">
        <v>555</v>
      </c>
      <c r="JF241" s="41" t="s">
        <v>555</v>
      </c>
      <c r="JG241" s="41" t="s">
        <v>545</v>
      </c>
      <c r="JH241" s="41" t="s">
        <v>545</v>
      </c>
      <c r="JI241" s="41" t="s">
        <v>555</v>
      </c>
      <c r="JJ241" s="41" t="s">
        <v>555</v>
      </c>
      <c r="JK241" s="41" t="s">
        <v>555</v>
      </c>
      <c r="JL241" s="41" t="s">
        <v>555</v>
      </c>
      <c r="JM241" s="41" t="s">
        <v>545</v>
      </c>
      <c r="JN241" s="41" t="s">
        <v>545</v>
      </c>
      <c r="JO241" s="41" t="s">
        <v>555</v>
      </c>
      <c r="JP241" s="41" t="s">
        <v>555</v>
      </c>
      <c r="JQ241" s="41" t="s">
        <v>555</v>
      </c>
      <c r="JR241" s="41" t="s">
        <v>555</v>
      </c>
      <c r="JS241" s="41" t="s">
        <v>545</v>
      </c>
      <c r="JT241" s="41" t="s">
        <v>545</v>
      </c>
      <c r="JU241" s="41" t="s">
        <v>555</v>
      </c>
      <c r="JV241" s="41" t="s">
        <v>555</v>
      </c>
      <c r="JW241" s="41" t="s">
        <v>555</v>
      </c>
      <c r="JX241" s="41" t="s">
        <v>545</v>
      </c>
      <c r="JY241" s="41" t="s">
        <v>555</v>
      </c>
      <c r="JZ241" s="41" t="s">
        <v>545</v>
      </c>
      <c r="KA241" s="41" t="s">
        <v>555</v>
      </c>
      <c r="KB241" s="41" t="s">
        <v>555</v>
      </c>
      <c r="KC241" s="41" t="s">
        <v>555</v>
      </c>
      <c r="KD241" s="41" t="s">
        <v>555</v>
      </c>
      <c r="KE241" s="41" t="s">
        <v>545</v>
      </c>
      <c r="KF241" s="41" t="s">
        <v>545</v>
      </c>
      <c r="KG241" s="41" t="s">
        <v>555</v>
      </c>
      <c r="KH241" s="41" t="s">
        <v>555</v>
      </c>
      <c r="KI241" s="41" t="s">
        <v>555</v>
      </c>
      <c r="KJ241" s="41" t="s">
        <v>555</v>
      </c>
      <c r="KK241" s="41" t="s">
        <v>545</v>
      </c>
      <c r="KL241" s="41" t="s">
        <v>545</v>
      </c>
      <c r="KM241" s="41" t="s">
        <v>555</v>
      </c>
      <c r="KN241" s="41" t="s">
        <v>555</v>
      </c>
      <c r="KO241" s="41" t="s">
        <v>555</v>
      </c>
      <c r="KP241" s="41" t="s">
        <v>555</v>
      </c>
      <c r="KQ241" s="41" t="s">
        <v>555</v>
      </c>
      <c r="KR241" s="41" t="s">
        <v>555</v>
      </c>
      <c r="KS241" s="41" t="s">
        <v>555</v>
      </c>
      <c r="KT241" s="41" t="s">
        <v>545</v>
      </c>
      <c r="KU241" s="41" t="s">
        <v>555</v>
      </c>
      <c r="KV241" s="41" t="s">
        <v>545</v>
      </c>
      <c r="KW241" s="41" t="s">
        <v>555</v>
      </c>
      <c r="KX241" s="41" t="s">
        <v>555</v>
      </c>
      <c r="KY241" s="41" t="s">
        <v>555</v>
      </c>
      <c r="KZ241" s="41" t="s">
        <v>555</v>
      </c>
      <c r="LA241" s="41" t="s">
        <v>555</v>
      </c>
      <c r="LB241" s="41" t="s">
        <v>545</v>
      </c>
      <c r="LC241" s="41" t="s">
        <v>545</v>
      </c>
      <c r="LD241" s="41" t="s">
        <v>555</v>
      </c>
      <c r="LE241" s="41" t="s">
        <v>555</v>
      </c>
      <c r="LF241" s="41" t="s">
        <v>555</v>
      </c>
      <c r="LG241" s="41" t="s">
        <v>555</v>
      </c>
      <c r="LH241" s="41" t="s">
        <v>555</v>
      </c>
      <c r="LI241" s="41" t="s">
        <v>555</v>
      </c>
    </row>
    <row r="242" spans="1:321">
      <c r="A242">
        <v>416</v>
      </c>
      <c r="B242" s="39">
        <v>3050</v>
      </c>
      <c r="C242" s="39" t="s">
        <v>700</v>
      </c>
      <c r="D242" s="39" t="s">
        <v>654</v>
      </c>
      <c r="E242" s="46"/>
      <c r="F242" s="46">
        <v>413</v>
      </c>
      <c r="G242" s="46">
        <v>98</v>
      </c>
      <c r="H242" s="46">
        <v>71.099999999999994</v>
      </c>
      <c r="I242" s="46">
        <v>8.3000000000000007</v>
      </c>
      <c r="J242" s="46">
        <v>0.7</v>
      </c>
      <c r="K242" s="46">
        <v>10.4</v>
      </c>
      <c r="L242" s="46">
        <v>8.5</v>
      </c>
      <c r="M242" s="46">
        <v>1.1000000000000001</v>
      </c>
      <c r="N242" s="47">
        <v>28</v>
      </c>
      <c r="O242" s="47">
        <v>2.1</v>
      </c>
      <c r="P242" s="47">
        <v>19</v>
      </c>
      <c r="Q242" s="47">
        <v>102</v>
      </c>
      <c r="R242" s="47">
        <v>131</v>
      </c>
      <c r="S242" s="47">
        <v>3</v>
      </c>
      <c r="T242" s="47">
        <v>3.67</v>
      </c>
      <c r="U242" s="47">
        <v>2</v>
      </c>
      <c r="V242" s="38">
        <v>29</v>
      </c>
      <c r="W242" s="38">
        <v>57</v>
      </c>
      <c r="X242" s="38">
        <v>0</v>
      </c>
      <c r="Y242" s="38">
        <v>343</v>
      </c>
      <c r="Z242" s="38">
        <v>0.2</v>
      </c>
      <c r="AA242" s="38">
        <v>0.09</v>
      </c>
      <c r="AB242" s="38">
        <v>1.6</v>
      </c>
      <c r="AC242" s="38">
        <v>113</v>
      </c>
      <c r="AD242" s="38">
        <v>113</v>
      </c>
      <c r="AE242" s="38">
        <v>0</v>
      </c>
      <c r="AF242" s="38">
        <v>26.3</v>
      </c>
      <c r="AG242" s="3"/>
      <c r="AH242" s="8"/>
      <c r="AI242" s="3"/>
      <c r="AJ242" s="3"/>
      <c r="AK242" s="3"/>
      <c r="AL242" s="3"/>
      <c r="AM242" s="3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/>
      <c r="HX242" s="30"/>
      <c r="HY242" s="30"/>
      <c r="HZ242" s="30"/>
      <c r="IA242" s="30"/>
      <c r="IB242" s="30"/>
      <c r="IC242" s="30"/>
      <c r="ID242" s="30"/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0"/>
      <c r="JJ242" s="30"/>
      <c r="JK242" s="30"/>
      <c r="JL242" s="30"/>
      <c r="JM242" s="30"/>
      <c r="JN242" s="30"/>
      <c r="JO242" s="30"/>
      <c r="JP242" s="30"/>
      <c r="JQ242" s="30"/>
      <c r="JR242" s="30"/>
      <c r="JS242" s="30"/>
      <c r="JT242" s="30"/>
      <c r="JU242" s="30"/>
      <c r="JV242" s="30"/>
      <c r="JW242" s="30"/>
      <c r="JX242" s="30"/>
      <c r="JY242" s="30"/>
      <c r="JZ242" s="30"/>
      <c r="KA242" s="30"/>
      <c r="KB242" s="30"/>
      <c r="KC242" s="30"/>
      <c r="KD242" s="30"/>
      <c r="KE242" s="30"/>
      <c r="KF242" s="30"/>
      <c r="KG242" s="30"/>
      <c r="KH242" s="30"/>
      <c r="KI242" s="30"/>
      <c r="KJ242" s="30"/>
      <c r="KK242" s="30"/>
      <c r="KL242" s="30"/>
      <c r="KM242" s="30"/>
      <c r="KN242" s="30"/>
      <c r="KO242" s="30"/>
      <c r="KP242" s="30"/>
      <c r="KQ242" s="30"/>
      <c r="KR242" s="30"/>
      <c r="KS242" s="30"/>
      <c r="KT242" s="30"/>
      <c r="KU242" s="30"/>
      <c r="KV242" s="30"/>
      <c r="KW242" s="30"/>
      <c r="KX242" s="30"/>
      <c r="KY242" s="30"/>
      <c r="KZ242" s="30"/>
      <c r="LA242" s="30"/>
      <c r="LB242" s="30"/>
      <c r="LC242" s="30"/>
      <c r="LD242" s="30"/>
      <c r="LE242" s="30"/>
      <c r="LF242" s="30"/>
      <c r="LG242" s="30"/>
      <c r="LH242" s="30"/>
      <c r="LI242" s="30"/>
    </row>
    <row r="243" spans="1:321">
      <c r="A243">
        <v>418</v>
      </c>
      <c r="B243" s="39">
        <v>3016</v>
      </c>
      <c r="C243" s="39" t="s">
        <v>701</v>
      </c>
      <c r="D243" s="39" t="s">
        <v>654</v>
      </c>
      <c r="E243" s="46">
        <v>1</v>
      </c>
      <c r="F243" s="46">
        <v>1370</v>
      </c>
      <c r="G243" s="46">
        <v>324</v>
      </c>
      <c r="H243" s="46">
        <v>10.3</v>
      </c>
      <c r="I243" s="46">
        <v>20.399999999999999</v>
      </c>
      <c r="J243" s="46">
        <v>1.9</v>
      </c>
      <c r="K243" s="46">
        <v>47.8</v>
      </c>
      <c r="L243" s="46">
        <v>17</v>
      </c>
      <c r="M243" s="46">
        <v>2.5</v>
      </c>
      <c r="N243" s="47">
        <v>58</v>
      </c>
      <c r="O243" s="47">
        <v>4.8</v>
      </c>
      <c r="P243" s="47">
        <v>117</v>
      </c>
      <c r="Q243" s="47">
        <v>321</v>
      </c>
      <c r="R243" s="47">
        <v>933</v>
      </c>
      <c r="S243" s="47">
        <v>17</v>
      </c>
      <c r="T243" s="47">
        <v>3.21</v>
      </c>
      <c r="U243" s="47">
        <v>50</v>
      </c>
      <c r="V243" s="38">
        <v>5</v>
      </c>
      <c r="W243" s="38">
        <v>11</v>
      </c>
      <c r="X243" s="38">
        <v>0</v>
      </c>
      <c r="Y243" s="38">
        <v>64</v>
      </c>
      <c r="Z243" s="38">
        <v>0.88</v>
      </c>
      <c r="AA243" s="38">
        <v>0.17</v>
      </c>
      <c r="AB243" s="38">
        <v>2.6</v>
      </c>
      <c r="AC243" s="38" t="s">
        <v>702</v>
      </c>
      <c r="AD243" s="38" t="s">
        <v>702</v>
      </c>
      <c r="AE243" s="38">
        <v>0</v>
      </c>
      <c r="AF243" s="38">
        <v>5</v>
      </c>
      <c r="AG243" s="3"/>
      <c r="AH243" s="8"/>
      <c r="AI243" s="50">
        <v>408</v>
      </c>
      <c r="AJ243" s="50">
        <v>0</v>
      </c>
      <c r="AK243" s="50">
        <v>7</v>
      </c>
      <c r="AL243" s="50">
        <v>74</v>
      </c>
      <c r="AM243" s="50">
        <v>453</v>
      </c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/>
      <c r="HP243" s="30"/>
      <c r="HQ243" s="30"/>
      <c r="HR243" s="30"/>
      <c r="HS243" s="30"/>
      <c r="HT243" s="30"/>
      <c r="HU243" s="30"/>
      <c r="HV243" s="30"/>
      <c r="HW243" s="30"/>
      <c r="HX243" s="30"/>
      <c r="HY243" s="30"/>
      <c r="HZ243" s="30"/>
      <c r="IA243" s="30"/>
      <c r="IB243" s="30"/>
      <c r="IC243" s="30"/>
      <c r="ID243" s="30"/>
      <c r="IE243" s="30"/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0"/>
      <c r="JJ243" s="30"/>
      <c r="JK243" s="30"/>
      <c r="JL243" s="30"/>
      <c r="JM243" s="30"/>
      <c r="JN243" s="30"/>
      <c r="JO243" s="30"/>
      <c r="JP243" s="30"/>
      <c r="JQ243" s="30"/>
      <c r="JR243" s="30"/>
      <c r="JS243" s="30"/>
      <c r="JT243" s="30"/>
      <c r="JU243" s="30"/>
      <c r="JV243" s="30"/>
      <c r="JW243" s="30"/>
      <c r="JX243" s="30"/>
      <c r="JY243" s="30"/>
      <c r="JZ243" s="30"/>
      <c r="KA243" s="30"/>
      <c r="KB243" s="30"/>
      <c r="KC243" s="30"/>
      <c r="KD243" s="30"/>
      <c r="KE243" s="30"/>
      <c r="KF243" s="30"/>
      <c r="KG243" s="30"/>
      <c r="KH243" s="30"/>
      <c r="KI243" s="30"/>
      <c r="KJ243" s="30"/>
      <c r="KK243" s="30"/>
      <c r="KL243" s="30"/>
      <c r="KM243" s="30"/>
      <c r="KN243" s="30"/>
      <c r="KO243" s="30"/>
      <c r="KP243" s="30"/>
      <c r="KQ243" s="30"/>
      <c r="KR243" s="30"/>
      <c r="KS243" s="30"/>
      <c r="KT243" s="30"/>
      <c r="KU243" s="30"/>
      <c r="KV243" s="30"/>
      <c r="KW243" s="30"/>
      <c r="KX243" s="30"/>
      <c r="KY243" s="30"/>
      <c r="KZ243" s="30"/>
      <c r="LA243" s="30"/>
      <c r="LB243" s="30"/>
      <c r="LC243" s="30"/>
      <c r="LD243" s="30"/>
      <c r="LE243" s="30"/>
      <c r="LF243" s="30"/>
      <c r="LG243" s="30"/>
      <c r="LH243" s="30"/>
      <c r="LI243" s="30"/>
    </row>
    <row r="244" spans="1:321">
      <c r="A244">
        <v>419</v>
      </c>
      <c r="B244" s="39">
        <v>3051</v>
      </c>
      <c r="C244" s="39" t="s">
        <v>703</v>
      </c>
      <c r="D244" s="39" t="s">
        <v>654</v>
      </c>
      <c r="E244" s="46">
        <v>1</v>
      </c>
      <c r="F244" s="46">
        <v>506</v>
      </c>
      <c r="G244" s="46">
        <v>120</v>
      </c>
      <c r="H244" s="46">
        <v>66.8</v>
      </c>
      <c r="I244" s="46">
        <v>7.6</v>
      </c>
      <c r="J244" s="46">
        <v>0.7</v>
      </c>
      <c r="K244" s="46">
        <v>17.7</v>
      </c>
      <c r="L244" s="46">
        <v>6.3</v>
      </c>
      <c r="M244" s="46">
        <v>1</v>
      </c>
      <c r="N244" s="47">
        <v>20</v>
      </c>
      <c r="O244" s="47">
        <v>1.5</v>
      </c>
      <c r="P244" s="47">
        <v>38</v>
      </c>
      <c r="Q244" s="47">
        <v>107</v>
      </c>
      <c r="R244" s="47">
        <v>259</v>
      </c>
      <c r="S244" s="47">
        <v>7</v>
      </c>
      <c r="T244" s="47">
        <v>1.07</v>
      </c>
      <c r="U244" s="47">
        <v>19</v>
      </c>
      <c r="V244" s="38">
        <v>2</v>
      </c>
      <c r="W244" s="38">
        <v>4</v>
      </c>
      <c r="X244" s="38">
        <v>0</v>
      </c>
      <c r="Y244" s="38">
        <v>24</v>
      </c>
      <c r="Z244" s="38">
        <v>0.21</v>
      </c>
      <c r="AA244" s="38">
        <v>0.05</v>
      </c>
      <c r="AB244" s="38">
        <v>0.6</v>
      </c>
      <c r="AC244" s="38">
        <v>20</v>
      </c>
      <c r="AD244" s="38">
        <v>20</v>
      </c>
      <c r="AE244" s="38">
        <v>0</v>
      </c>
      <c r="AF244" s="38">
        <v>1</v>
      </c>
      <c r="AG244" s="3"/>
      <c r="AH244" s="8"/>
      <c r="AI244" s="3"/>
      <c r="AJ244" s="3"/>
      <c r="AK244" s="3"/>
      <c r="AL244" s="3"/>
      <c r="AM244" s="3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/>
      <c r="IB244" s="30"/>
      <c r="IC244" s="30"/>
      <c r="ID244" s="30"/>
      <c r="IE244" s="30"/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0"/>
      <c r="JJ244" s="30"/>
      <c r="JK244" s="30"/>
      <c r="JL244" s="30"/>
      <c r="JM244" s="30"/>
      <c r="JN244" s="30"/>
      <c r="JO244" s="30"/>
      <c r="JP244" s="30"/>
      <c r="JQ244" s="30"/>
      <c r="JR244" s="30"/>
      <c r="JS244" s="30"/>
      <c r="JT244" s="30"/>
      <c r="JU244" s="30"/>
      <c r="JV244" s="30"/>
      <c r="JW244" s="30"/>
      <c r="JX244" s="30"/>
      <c r="JY244" s="30"/>
      <c r="JZ244" s="30"/>
      <c r="KA244" s="30"/>
      <c r="KB244" s="30"/>
      <c r="KC244" s="30"/>
      <c r="KD244" s="30"/>
      <c r="KE244" s="30"/>
      <c r="KF244" s="30"/>
      <c r="KG244" s="30"/>
      <c r="KH244" s="30"/>
      <c r="KI244" s="30"/>
      <c r="KJ244" s="30"/>
      <c r="KK244" s="30"/>
      <c r="KL244" s="30"/>
      <c r="KM244" s="30"/>
      <c r="KN244" s="30"/>
      <c r="KO244" s="30"/>
      <c r="KP244" s="30"/>
      <c r="KQ244" s="30"/>
      <c r="KR244" s="30"/>
      <c r="KS244" s="30"/>
      <c r="KT244" s="30"/>
      <c r="KU244" s="30"/>
      <c r="KV244" s="30"/>
      <c r="KW244" s="30"/>
      <c r="KX244" s="30"/>
      <c r="KY244" s="30"/>
      <c r="KZ244" s="30"/>
      <c r="LA244" s="30"/>
      <c r="LB244" s="30"/>
      <c r="LC244" s="30"/>
      <c r="LD244" s="30"/>
      <c r="LE244" s="30"/>
      <c r="LF244" s="30"/>
      <c r="LG244" s="30"/>
      <c r="LH244" s="30"/>
      <c r="LI244" s="30"/>
    </row>
    <row r="245" spans="1:321">
      <c r="A245">
        <v>420</v>
      </c>
      <c r="B245" s="39">
        <v>3052</v>
      </c>
      <c r="C245" s="39" t="s">
        <v>704</v>
      </c>
      <c r="D245" s="39" t="s">
        <v>654</v>
      </c>
      <c r="E245" s="46">
        <v>1</v>
      </c>
      <c r="F245" s="46">
        <v>321</v>
      </c>
      <c r="G245" s="46">
        <v>76</v>
      </c>
      <c r="H245" s="46">
        <v>78.900000000000006</v>
      </c>
      <c r="I245" s="46">
        <v>4.8</v>
      </c>
      <c r="J245" s="46">
        <v>0.4</v>
      </c>
      <c r="K245" s="46">
        <v>11.2</v>
      </c>
      <c r="L245" s="46">
        <v>4</v>
      </c>
      <c r="M245" s="46">
        <v>0.6</v>
      </c>
      <c r="N245" s="47">
        <v>16</v>
      </c>
      <c r="O245" s="47">
        <v>1.1000000000000001</v>
      </c>
      <c r="P245" s="47">
        <v>28</v>
      </c>
      <c r="Q245" s="47">
        <v>76</v>
      </c>
      <c r="R245" s="47">
        <v>220</v>
      </c>
      <c r="S245" s="47">
        <v>6</v>
      </c>
      <c r="T245" s="47">
        <v>0.75</v>
      </c>
      <c r="U245" s="47">
        <v>12</v>
      </c>
      <c r="V245" s="38">
        <v>1</v>
      </c>
      <c r="W245" s="38">
        <v>3</v>
      </c>
      <c r="X245" s="38">
        <v>0</v>
      </c>
      <c r="Y245" s="38">
        <v>15</v>
      </c>
      <c r="Z245" s="38">
        <v>0.17</v>
      </c>
      <c r="AA245" s="38">
        <v>0.04</v>
      </c>
      <c r="AB245" s="38">
        <v>0.5</v>
      </c>
      <c r="AC245" s="38">
        <v>16</v>
      </c>
      <c r="AD245" s="38">
        <v>16</v>
      </c>
      <c r="AE245" s="38">
        <v>0</v>
      </c>
      <c r="AF245" s="38">
        <v>1</v>
      </c>
      <c r="AG245" s="3"/>
      <c r="AH245" s="8"/>
      <c r="AI245" s="3"/>
      <c r="AJ245" s="3"/>
      <c r="AK245" s="3"/>
      <c r="AL245" s="3"/>
      <c r="AM245" s="3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/>
      <c r="IG245" s="30"/>
      <c r="IH245" s="30"/>
      <c r="II245" s="30"/>
      <c r="IJ245" s="30"/>
      <c r="IK245" s="30"/>
      <c r="IL245" s="30"/>
      <c r="IM245" s="30"/>
      <c r="IN245" s="30"/>
      <c r="IO245" s="30"/>
      <c r="IP245" s="30"/>
      <c r="IQ245" s="30"/>
      <c r="IR245" s="30"/>
      <c r="IS245" s="30"/>
      <c r="IT245" s="30"/>
      <c r="IU245" s="30"/>
      <c r="IV245" s="30"/>
      <c r="IW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0"/>
      <c r="JJ245" s="30"/>
      <c r="JK245" s="30"/>
      <c r="JL245" s="30"/>
      <c r="JM245" s="30"/>
      <c r="JN245" s="30"/>
      <c r="JO245" s="30"/>
      <c r="JP245" s="30"/>
      <c r="JQ245" s="30"/>
      <c r="JR245" s="30"/>
      <c r="JS245" s="30"/>
      <c r="JT245" s="30"/>
      <c r="JU245" s="30"/>
      <c r="JV245" s="30"/>
      <c r="JW245" s="30"/>
      <c r="JX245" s="30"/>
      <c r="JY245" s="30"/>
      <c r="JZ245" s="30"/>
      <c r="KA245" s="30"/>
      <c r="KB245" s="30"/>
      <c r="KC245" s="30"/>
      <c r="KD245" s="30"/>
      <c r="KE245" s="30"/>
      <c r="KF245" s="30"/>
      <c r="KG245" s="30"/>
      <c r="KH245" s="30"/>
      <c r="KI245" s="30"/>
      <c r="KJ245" s="30"/>
      <c r="KK245" s="30"/>
      <c r="KL245" s="30"/>
      <c r="KM245" s="30"/>
      <c r="KN245" s="30"/>
      <c r="KO245" s="30"/>
      <c r="KP245" s="30"/>
      <c r="KQ245" s="30"/>
      <c r="KR245" s="30"/>
      <c r="KS245" s="30"/>
      <c r="KT245" s="30"/>
      <c r="KU245" s="30"/>
      <c r="KV245" s="30"/>
      <c r="KW245" s="30"/>
      <c r="KX245" s="30"/>
      <c r="KY245" s="30"/>
      <c r="KZ245" s="30"/>
      <c r="LA245" s="30"/>
      <c r="LB245" s="30"/>
      <c r="LC245" s="30"/>
      <c r="LD245" s="30"/>
      <c r="LE245" s="30"/>
      <c r="LF245" s="30"/>
      <c r="LG245" s="30"/>
      <c r="LH245" s="30"/>
      <c r="LI245" s="30"/>
    </row>
    <row r="246" spans="1:321">
      <c r="A246">
        <v>422</v>
      </c>
      <c r="B246" s="39">
        <v>3053</v>
      </c>
      <c r="C246" s="39" t="s">
        <v>705</v>
      </c>
      <c r="D246" s="39" t="s">
        <v>654</v>
      </c>
      <c r="E246" s="46">
        <v>1</v>
      </c>
      <c r="F246" s="46">
        <v>506</v>
      </c>
      <c r="G246" s="46">
        <v>120</v>
      </c>
      <c r="H246" s="46">
        <v>66.8</v>
      </c>
      <c r="I246" s="46">
        <v>7.6</v>
      </c>
      <c r="J246" s="46">
        <v>0.7</v>
      </c>
      <c r="K246" s="46">
        <v>17.7</v>
      </c>
      <c r="L246" s="46">
        <v>6.3</v>
      </c>
      <c r="M246" s="46">
        <v>1</v>
      </c>
      <c r="N246" s="47">
        <v>20</v>
      </c>
      <c r="O246" s="47">
        <v>1.5</v>
      </c>
      <c r="P246" s="47">
        <v>38</v>
      </c>
      <c r="Q246" s="47">
        <v>107</v>
      </c>
      <c r="R246" s="47">
        <v>259</v>
      </c>
      <c r="S246" s="47">
        <v>7</v>
      </c>
      <c r="T246" s="47">
        <v>1.07</v>
      </c>
      <c r="U246" s="47">
        <v>19</v>
      </c>
      <c r="V246" s="38">
        <v>2</v>
      </c>
      <c r="W246" s="38">
        <v>4</v>
      </c>
      <c r="X246" s="38">
        <v>0</v>
      </c>
      <c r="Y246" s="38">
        <v>24</v>
      </c>
      <c r="Z246" s="38">
        <v>0.21</v>
      </c>
      <c r="AA246" s="38">
        <v>0.05</v>
      </c>
      <c r="AB246" s="38">
        <v>0.6</v>
      </c>
      <c r="AC246" s="38">
        <v>20</v>
      </c>
      <c r="AD246" s="38">
        <v>20</v>
      </c>
      <c r="AE246" s="38">
        <v>0</v>
      </c>
      <c r="AF246" s="38">
        <v>1</v>
      </c>
      <c r="AG246" s="3"/>
      <c r="AH246" s="8"/>
      <c r="AI246" s="3"/>
      <c r="AJ246" s="3"/>
      <c r="AK246" s="3"/>
      <c r="AL246" s="3"/>
      <c r="AM246" s="3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/>
      <c r="IH246" s="30"/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0"/>
      <c r="JJ246" s="30"/>
      <c r="JK246" s="30"/>
      <c r="JL246" s="30"/>
      <c r="JM246" s="30"/>
      <c r="JN246" s="30"/>
      <c r="JO246" s="30"/>
      <c r="JP246" s="30"/>
      <c r="JQ246" s="30"/>
      <c r="JR246" s="30"/>
      <c r="JS246" s="30"/>
      <c r="JT246" s="30"/>
      <c r="JU246" s="30"/>
      <c r="JV246" s="30"/>
      <c r="JW246" s="30"/>
      <c r="JX246" s="30"/>
      <c r="JY246" s="30"/>
      <c r="JZ246" s="30"/>
      <c r="KA246" s="30"/>
      <c r="KB246" s="30"/>
      <c r="KC246" s="30"/>
      <c r="KD246" s="30"/>
      <c r="KE246" s="30"/>
      <c r="KF246" s="30"/>
      <c r="KG246" s="30"/>
      <c r="KH246" s="30"/>
      <c r="KI246" s="30"/>
      <c r="KJ246" s="30"/>
      <c r="KK246" s="30"/>
      <c r="KL246" s="30"/>
      <c r="KM246" s="30"/>
      <c r="KN246" s="30"/>
      <c r="KO246" s="30"/>
      <c r="KP246" s="30"/>
      <c r="KQ246" s="30"/>
      <c r="KR246" s="30"/>
      <c r="KS246" s="30"/>
      <c r="KT246" s="30"/>
      <c r="KU246" s="30"/>
      <c r="KV246" s="30"/>
      <c r="KW246" s="30"/>
      <c r="KX246" s="30"/>
      <c r="KY246" s="30"/>
      <c r="KZ246" s="30"/>
      <c r="LA246" s="30"/>
      <c r="LB246" s="30"/>
      <c r="LC246" s="30"/>
      <c r="LD246" s="30"/>
      <c r="LE246" s="30"/>
      <c r="LF246" s="30"/>
      <c r="LG246" s="30"/>
      <c r="LH246" s="30"/>
      <c r="LI246" s="30"/>
    </row>
    <row r="247" spans="1:321">
      <c r="A247">
        <v>423</v>
      </c>
      <c r="B247" s="39">
        <v>3054</v>
      </c>
      <c r="C247" s="39" t="s">
        <v>706</v>
      </c>
      <c r="D247" s="39" t="s">
        <v>654</v>
      </c>
      <c r="E247" s="46">
        <v>1</v>
      </c>
      <c r="F247" s="46">
        <v>321</v>
      </c>
      <c r="G247" s="46">
        <v>76</v>
      </c>
      <c r="H247" s="46">
        <v>78.900000000000006</v>
      </c>
      <c r="I247" s="46">
        <v>4.8</v>
      </c>
      <c r="J247" s="46">
        <v>0.4</v>
      </c>
      <c r="K247" s="46">
        <v>11.2</v>
      </c>
      <c r="L247" s="46">
        <v>4</v>
      </c>
      <c r="M247" s="46">
        <v>0.6</v>
      </c>
      <c r="N247" s="47">
        <v>16</v>
      </c>
      <c r="O247" s="47">
        <v>1.1000000000000001</v>
      </c>
      <c r="P247" s="47">
        <v>28</v>
      </c>
      <c r="Q247" s="47">
        <v>76</v>
      </c>
      <c r="R247" s="47">
        <v>220</v>
      </c>
      <c r="S247" s="47">
        <v>6</v>
      </c>
      <c r="T247" s="47">
        <v>0.75</v>
      </c>
      <c r="U247" s="47">
        <v>12</v>
      </c>
      <c r="V247" s="38">
        <v>1</v>
      </c>
      <c r="W247" s="38">
        <v>3</v>
      </c>
      <c r="X247" s="38">
        <v>0</v>
      </c>
      <c r="Y247" s="38">
        <v>15</v>
      </c>
      <c r="Z247" s="38">
        <v>0.17</v>
      </c>
      <c r="AA247" s="38">
        <v>0.04</v>
      </c>
      <c r="AB247" s="38">
        <v>0.5</v>
      </c>
      <c r="AC247" s="38">
        <v>16</v>
      </c>
      <c r="AD247" s="38">
        <v>16</v>
      </c>
      <c r="AE247" s="38">
        <v>0</v>
      </c>
      <c r="AF247" s="38">
        <v>1</v>
      </c>
      <c r="AG247" s="3"/>
      <c r="AH247" s="8"/>
      <c r="AI247" s="3"/>
      <c r="AJ247" s="3"/>
      <c r="AK247" s="3"/>
      <c r="AL247" s="3"/>
      <c r="AM247" s="3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/>
      <c r="HQ247" s="30"/>
      <c r="HR247" s="30"/>
      <c r="HS247" s="30"/>
      <c r="HT247" s="30"/>
      <c r="HU247" s="30"/>
      <c r="HV247" s="30"/>
      <c r="HW247" s="30"/>
      <c r="HX247" s="30"/>
      <c r="HY247" s="30"/>
      <c r="HZ247" s="30"/>
      <c r="IA247" s="30"/>
      <c r="IB247" s="30"/>
      <c r="IC247" s="30"/>
      <c r="ID247" s="30"/>
      <c r="IE247" s="30"/>
      <c r="IF247" s="30"/>
      <c r="IG247" s="30"/>
      <c r="IH247" s="30"/>
      <c r="II247" s="30"/>
      <c r="IJ247" s="30"/>
      <c r="IK247" s="30"/>
      <c r="IL247" s="30"/>
      <c r="IM247" s="30"/>
      <c r="IN247" s="30"/>
      <c r="IO247" s="30"/>
      <c r="IP247" s="30"/>
      <c r="IQ247" s="30"/>
      <c r="IR247" s="30"/>
      <c r="IS247" s="30"/>
      <c r="IT247" s="30"/>
      <c r="IU247" s="30"/>
      <c r="IV247" s="30"/>
      <c r="IW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0"/>
      <c r="JJ247" s="30"/>
      <c r="JK247" s="30"/>
      <c r="JL247" s="30"/>
      <c r="JM247" s="30"/>
      <c r="JN247" s="30"/>
      <c r="JO247" s="30"/>
      <c r="JP247" s="30"/>
      <c r="JQ247" s="30"/>
      <c r="JR247" s="30"/>
      <c r="JS247" s="30"/>
      <c r="JT247" s="30"/>
      <c r="JU247" s="30"/>
      <c r="JV247" s="30"/>
      <c r="JW247" s="30"/>
      <c r="JX247" s="30"/>
      <c r="JY247" s="30"/>
      <c r="JZ247" s="30"/>
      <c r="KA247" s="30"/>
      <c r="KB247" s="30"/>
      <c r="KC247" s="30"/>
      <c r="KD247" s="30"/>
      <c r="KE247" s="30"/>
      <c r="KF247" s="30"/>
      <c r="KG247" s="30"/>
      <c r="KH247" s="30"/>
      <c r="KI247" s="30"/>
      <c r="KJ247" s="30"/>
      <c r="KK247" s="30"/>
      <c r="KL247" s="30"/>
      <c r="KM247" s="30"/>
      <c r="KN247" s="30"/>
      <c r="KO247" s="30"/>
      <c r="KP247" s="30"/>
      <c r="KQ247" s="30"/>
      <c r="KR247" s="30"/>
      <c r="KS247" s="30"/>
      <c r="KT247" s="30"/>
      <c r="KU247" s="30"/>
      <c r="KV247" s="30"/>
      <c r="KW247" s="30"/>
      <c r="KX247" s="30"/>
      <c r="KY247" s="30"/>
      <c r="KZ247" s="30"/>
      <c r="LA247" s="30"/>
      <c r="LB247" s="30"/>
      <c r="LC247" s="30"/>
      <c r="LD247" s="30"/>
      <c r="LE247" s="30"/>
      <c r="LF247" s="30"/>
      <c r="LG247" s="30"/>
      <c r="LH247" s="30"/>
      <c r="LI247" s="30"/>
    </row>
    <row r="248" spans="1:321">
      <c r="A248">
        <v>424</v>
      </c>
      <c r="B248" s="39">
        <v>3017</v>
      </c>
      <c r="C248" s="39" t="s">
        <v>707</v>
      </c>
      <c r="D248" s="39" t="s">
        <v>654</v>
      </c>
      <c r="E248" s="46">
        <v>1</v>
      </c>
      <c r="F248" s="46">
        <v>1330</v>
      </c>
      <c r="G248" s="46">
        <v>316</v>
      </c>
      <c r="H248" s="46">
        <v>11.4</v>
      </c>
      <c r="I248" s="46">
        <v>24.6</v>
      </c>
      <c r="J248" s="46">
        <v>1.7</v>
      </c>
      <c r="K248" s="46">
        <v>42.5</v>
      </c>
      <c r="L248" s="46">
        <v>16.3</v>
      </c>
      <c r="M248" s="46">
        <v>3.51</v>
      </c>
      <c r="N248" s="47">
        <v>84</v>
      </c>
      <c r="O248" s="47">
        <v>6</v>
      </c>
      <c r="P248" s="47">
        <v>113</v>
      </c>
      <c r="Q248" s="47">
        <v>335</v>
      </c>
      <c r="R248" s="47">
        <v>718</v>
      </c>
      <c r="S248" s="47">
        <v>14</v>
      </c>
      <c r="T248" s="47">
        <v>2.33</v>
      </c>
      <c r="U248" s="47">
        <v>43</v>
      </c>
      <c r="V248" s="38">
        <v>12</v>
      </c>
      <c r="W248" s="38">
        <v>23</v>
      </c>
      <c r="X248" s="38">
        <v>0</v>
      </c>
      <c r="Y248" s="38">
        <v>140</v>
      </c>
      <c r="Z248" s="38">
        <v>0.31</v>
      </c>
      <c r="AA248" s="38">
        <v>0.11</v>
      </c>
      <c r="AB248" s="38">
        <v>1.8</v>
      </c>
      <c r="AC248" s="38">
        <v>346</v>
      </c>
      <c r="AD248" s="38">
        <v>346</v>
      </c>
      <c r="AE248" s="38">
        <v>0</v>
      </c>
      <c r="AF248" s="38">
        <v>3</v>
      </c>
      <c r="AG248" s="3"/>
      <c r="AH248" s="8"/>
      <c r="AI248" s="3">
        <v>659</v>
      </c>
      <c r="AJ248" s="3"/>
      <c r="AK248" s="3"/>
      <c r="AL248" s="3"/>
      <c r="AM248" s="3"/>
      <c r="AN248" s="40">
        <v>1340</v>
      </c>
      <c r="AO248" s="40">
        <v>2280</v>
      </c>
      <c r="AP248" s="40">
        <v>1920</v>
      </c>
      <c r="AQ248" s="40">
        <v>265</v>
      </c>
      <c r="AR248" s="40">
        <v>142.58894000000001</v>
      </c>
      <c r="AS248" s="40">
        <v>1420</v>
      </c>
      <c r="AT248" s="40">
        <v>720</v>
      </c>
      <c r="AU248" s="40">
        <v>900</v>
      </c>
      <c r="AV248" s="40">
        <v>180</v>
      </c>
      <c r="AW248" s="40">
        <v>1800</v>
      </c>
      <c r="AX248" s="40">
        <v>1700</v>
      </c>
      <c r="AY248" s="40">
        <v>720</v>
      </c>
      <c r="AZ248" s="40">
        <v>1230</v>
      </c>
      <c r="BA248" s="40">
        <v>3210</v>
      </c>
      <c r="BB248" s="40">
        <v>4600</v>
      </c>
      <c r="BC248" s="40">
        <v>1060</v>
      </c>
      <c r="BD248" s="40">
        <v>1180</v>
      </c>
      <c r="BE248" s="40">
        <v>1300</v>
      </c>
      <c r="BF248" s="41">
        <v>1.36</v>
      </c>
      <c r="BG248" s="51" t="s">
        <v>555</v>
      </c>
      <c r="BH248" s="51" t="s">
        <v>555</v>
      </c>
      <c r="BI248" s="43">
        <v>1.36</v>
      </c>
      <c r="BJ248" s="41">
        <v>0.47306807563764297</v>
      </c>
      <c r="BK248" s="41">
        <v>0.17421647845206689</v>
      </c>
      <c r="BL248" s="41">
        <v>0.76835672999120486</v>
      </c>
      <c r="BM248" s="41" t="s">
        <v>545</v>
      </c>
      <c r="BN248" s="45">
        <v>0</v>
      </c>
      <c r="BO248" s="41" t="s">
        <v>555</v>
      </c>
      <c r="BP248" s="41" t="s">
        <v>555</v>
      </c>
      <c r="BQ248" s="41" t="s">
        <v>555</v>
      </c>
      <c r="BR248" s="41" t="s">
        <v>555</v>
      </c>
      <c r="BS248" s="41" t="s">
        <v>555</v>
      </c>
      <c r="BT248" s="41" t="s">
        <v>555</v>
      </c>
      <c r="BU248" s="41" t="s">
        <v>555</v>
      </c>
      <c r="BV248" s="41" t="s">
        <v>555</v>
      </c>
      <c r="BW248" s="41" t="s">
        <v>555</v>
      </c>
      <c r="BX248" s="41" t="s">
        <v>555</v>
      </c>
      <c r="BY248" s="41">
        <v>0.48680111521547936</v>
      </c>
      <c r="BZ248" s="41">
        <v>0.2815556147757256</v>
      </c>
      <c r="CA248" s="41" t="s">
        <v>555</v>
      </c>
      <c r="CB248" s="41" t="s">
        <v>555</v>
      </c>
      <c r="CC248" s="41" t="s">
        <v>555</v>
      </c>
      <c r="CD248" s="41" t="s">
        <v>555</v>
      </c>
      <c r="CE248" s="41" t="s">
        <v>555</v>
      </c>
      <c r="CF248" s="41" t="s">
        <v>555</v>
      </c>
      <c r="CG248" s="44" t="s">
        <v>545</v>
      </c>
      <c r="CH248" s="44" t="s">
        <v>545</v>
      </c>
      <c r="CI248" s="41" t="s">
        <v>545</v>
      </c>
      <c r="CJ248" s="41" t="s">
        <v>545</v>
      </c>
      <c r="CK248" s="41" t="s">
        <v>545</v>
      </c>
      <c r="CL248" s="41" t="s">
        <v>545</v>
      </c>
      <c r="CM248" s="41" t="s">
        <v>545</v>
      </c>
      <c r="CN248" s="41">
        <v>5.2360000000000011E-3</v>
      </c>
      <c r="CO248" s="41" t="s">
        <v>545</v>
      </c>
      <c r="CP248" s="41">
        <v>7.6160000000000012E-3</v>
      </c>
      <c r="CQ248" s="41" t="s">
        <v>545</v>
      </c>
      <c r="CR248" s="41" t="s">
        <v>555</v>
      </c>
      <c r="CS248" s="41">
        <v>0.30275373262972738</v>
      </c>
      <c r="CT248" s="41" t="s">
        <v>555</v>
      </c>
      <c r="CU248" s="41" t="s">
        <v>545</v>
      </c>
      <c r="CV248" s="41" t="s">
        <v>555</v>
      </c>
      <c r="CW248" s="41">
        <v>7.6134343007915564E-2</v>
      </c>
      <c r="CX248" s="41" t="s">
        <v>555</v>
      </c>
      <c r="CY248" s="41" t="s">
        <v>545</v>
      </c>
      <c r="CZ248" s="41">
        <v>2.1352000000000003E-2</v>
      </c>
      <c r="DA248" s="41" t="s">
        <v>545</v>
      </c>
      <c r="DB248" s="41">
        <v>3.2980000000000002E-2</v>
      </c>
      <c r="DC248" s="41" t="s">
        <v>545</v>
      </c>
      <c r="DD248" s="41">
        <v>1.8088000000000003E-2</v>
      </c>
      <c r="DE248" s="41" t="s">
        <v>555</v>
      </c>
      <c r="DF248" s="41" t="s">
        <v>555</v>
      </c>
      <c r="DG248" s="41" t="s">
        <v>555</v>
      </c>
      <c r="DH248" s="41" t="s">
        <v>555</v>
      </c>
      <c r="DI248" s="41" t="s">
        <v>555</v>
      </c>
      <c r="DJ248" s="41" t="s">
        <v>555</v>
      </c>
      <c r="DK248" s="41" t="s">
        <v>555</v>
      </c>
      <c r="DL248" s="41" t="s">
        <v>555</v>
      </c>
      <c r="DM248" s="41" t="s">
        <v>545</v>
      </c>
      <c r="DN248" s="41" t="s">
        <v>545</v>
      </c>
      <c r="DO248" s="41" t="s">
        <v>545</v>
      </c>
      <c r="DP248" s="41" t="s">
        <v>555</v>
      </c>
      <c r="DQ248" s="41" t="s">
        <v>555</v>
      </c>
      <c r="DR248" s="41" t="s">
        <v>555</v>
      </c>
      <c r="DS248" s="41" t="s">
        <v>555</v>
      </c>
      <c r="DT248" s="41" t="s">
        <v>555</v>
      </c>
      <c r="DU248" s="41" t="s">
        <v>555</v>
      </c>
      <c r="DV248" s="41" t="s">
        <v>545</v>
      </c>
      <c r="DW248" s="41" t="s">
        <v>545</v>
      </c>
      <c r="DX248" s="41" t="s">
        <v>555</v>
      </c>
      <c r="DY248" s="41" t="s">
        <v>555</v>
      </c>
      <c r="DZ248" s="41" t="s">
        <v>555</v>
      </c>
      <c r="EA248" s="41" t="s">
        <v>555</v>
      </c>
      <c r="EB248" s="41" t="s">
        <v>545</v>
      </c>
      <c r="EC248" s="41" t="s">
        <v>545</v>
      </c>
      <c r="ED248" s="41" t="s">
        <v>545</v>
      </c>
      <c r="EE248" s="41" t="s">
        <v>545</v>
      </c>
      <c r="EF248" s="41" t="s">
        <v>555</v>
      </c>
      <c r="EG248" s="41" t="s">
        <v>555</v>
      </c>
      <c r="EH248" s="41" t="s">
        <v>555</v>
      </c>
      <c r="EI248" s="41" t="s">
        <v>555</v>
      </c>
      <c r="EJ248" s="41" t="s">
        <v>555</v>
      </c>
      <c r="EK248" s="41" t="s">
        <v>555</v>
      </c>
      <c r="EL248" s="41" t="s">
        <v>555</v>
      </c>
      <c r="EM248" s="41" t="s">
        <v>555</v>
      </c>
      <c r="EN248" s="41" t="s">
        <v>555</v>
      </c>
      <c r="EO248" s="41" t="s">
        <v>555</v>
      </c>
      <c r="EP248" s="41" t="s">
        <v>545</v>
      </c>
      <c r="EQ248" s="41" t="s">
        <v>545</v>
      </c>
      <c r="ER248" s="41" t="s">
        <v>555</v>
      </c>
      <c r="ES248" s="41" t="s">
        <v>555</v>
      </c>
      <c r="ET248" s="41" t="s">
        <v>555</v>
      </c>
      <c r="EU248" s="41" t="s">
        <v>555</v>
      </c>
      <c r="EV248" s="41" t="s">
        <v>555</v>
      </c>
      <c r="EW248" s="41" t="s">
        <v>555</v>
      </c>
      <c r="EX248" s="41" t="s">
        <v>555</v>
      </c>
      <c r="EY248" s="41">
        <v>0.16422047845206689</v>
      </c>
      <c r="EZ248" s="41" t="s">
        <v>555</v>
      </c>
      <c r="FA248" s="41">
        <v>0.15245647845206686</v>
      </c>
      <c r="FB248" s="41" t="s">
        <v>555</v>
      </c>
      <c r="FC248" s="41" t="s">
        <v>555</v>
      </c>
      <c r="FD248" s="41" t="s">
        <v>555</v>
      </c>
      <c r="FE248" s="41" t="s">
        <v>555</v>
      </c>
      <c r="FF248" s="41">
        <v>1.0880000000000001E-2</v>
      </c>
      <c r="FG248" s="41" t="s">
        <v>545</v>
      </c>
      <c r="FH248" s="41" t="s">
        <v>555</v>
      </c>
      <c r="FI248" s="41" t="s">
        <v>555</v>
      </c>
      <c r="FJ248" s="41" t="s">
        <v>555</v>
      </c>
      <c r="FK248" s="41" t="s">
        <v>555</v>
      </c>
      <c r="FL248" s="41" t="s">
        <v>555</v>
      </c>
      <c r="FM248" s="41" t="s">
        <v>555</v>
      </c>
      <c r="FN248" s="41" t="s">
        <v>555</v>
      </c>
      <c r="FO248" s="41" t="s">
        <v>555</v>
      </c>
      <c r="FP248" s="41" t="s">
        <v>555</v>
      </c>
      <c r="FQ248" s="41" t="s">
        <v>555</v>
      </c>
      <c r="FR248" s="41" t="s">
        <v>555</v>
      </c>
      <c r="FS248" s="41" t="s">
        <v>555</v>
      </c>
      <c r="FT248" s="41" t="s">
        <v>555</v>
      </c>
      <c r="FU248" s="41" t="s">
        <v>555</v>
      </c>
      <c r="FV248" s="41" t="s">
        <v>545</v>
      </c>
      <c r="FW248" s="41" t="s">
        <v>545</v>
      </c>
      <c r="FX248" s="41" t="s">
        <v>555</v>
      </c>
      <c r="FY248" s="41" t="s">
        <v>545</v>
      </c>
      <c r="FZ248" s="41" t="s">
        <v>555</v>
      </c>
      <c r="GA248" s="41" t="s">
        <v>555</v>
      </c>
      <c r="GB248" s="41" t="s">
        <v>555</v>
      </c>
      <c r="GC248" s="41" t="s">
        <v>555</v>
      </c>
      <c r="GD248" s="41" t="s">
        <v>555</v>
      </c>
      <c r="GE248" s="41" t="s">
        <v>555</v>
      </c>
      <c r="GF248" s="41" t="s">
        <v>555</v>
      </c>
      <c r="GG248" s="41" t="s">
        <v>555</v>
      </c>
      <c r="GH248" s="41" t="s">
        <v>545</v>
      </c>
      <c r="GI248" s="41" t="s">
        <v>545</v>
      </c>
      <c r="GJ248" s="41" t="s">
        <v>555</v>
      </c>
      <c r="GK248" s="41" t="s">
        <v>545</v>
      </c>
      <c r="GL248" s="41" t="s">
        <v>555</v>
      </c>
      <c r="GM248" s="41" t="s">
        <v>555</v>
      </c>
      <c r="GN248" s="41" t="s">
        <v>555</v>
      </c>
      <c r="GO248" s="41" t="s">
        <v>555</v>
      </c>
      <c r="GP248" s="41" t="s">
        <v>555</v>
      </c>
      <c r="GQ248" s="41" t="s">
        <v>555</v>
      </c>
      <c r="GR248" s="41" t="s">
        <v>555</v>
      </c>
      <c r="GS248" s="41" t="s">
        <v>545</v>
      </c>
      <c r="GT248" s="41" t="s">
        <v>555</v>
      </c>
      <c r="GU248" s="41" t="s">
        <v>545</v>
      </c>
      <c r="GV248" s="41" t="s">
        <v>555</v>
      </c>
      <c r="GW248" s="41" t="s">
        <v>555</v>
      </c>
      <c r="GX248" s="41" t="s">
        <v>555</v>
      </c>
      <c r="GY248" s="41" t="s">
        <v>555</v>
      </c>
      <c r="GZ248" s="41" t="s">
        <v>545</v>
      </c>
      <c r="HA248" s="41" t="s">
        <v>545</v>
      </c>
      <c r="HB248" s="41" t="s">
        <v>555</v>
      </c>
      <c r="HC248" s="41" t="s">
        <v>555</v>
      </c>
      <c r="HD248" s="41" t="s">
        <v>555</v>
      </c>
      <c r="HE248" s="41" t="s">
        <v>555</v>
      </c>
      <c r="HF248" s="41" t="s">
        <v>555</v>
      </c>
      <c r="HG248" s="41" t="s">
        <v>555</v>
      </c>
      <c r="HH248" s="41">
        <v>0.28135161477572557</v>
      </c>
      <c r="HI248" s="41">
        <v>0.27978761477572561</v>
      </c>
      <c r="HJ248" s="41" t="s">
        <v>555</v>
      </c>
      <c r="HK248" s="41" t="s">
        <v>545</v>
      </c>
      <c r="HL248" s="41" t="s">
        <v>545</v>
      </c>
      <c r="HM248" s="41" t="s">
        <v>555</v>
      </c>
      <c r="HN248" s="41" t="s">
        <v>555</v>
      </c>
      <c r="HO248" s="41" t="s">
        <v>555</v>
      </c>
      <c r="HP248" s="41" t="s">
        <v>555</v>
      </c>
      <c r="HQ248" s="41" t="s">
        <v>555</v>
      </c>
      <c r="HR248" s="41" t="s">
        <v>555</v>
      </c>
      <c r="HS248" s="41" t="s">
        <v>555</v>
      </c>
      <c r="HT248" s="41" t="s">
        <v>555</v>
      </c>
      <c r="HU248" s="41" t="s">
        <v>545</v>
      </c>
      <c r="HV248" s="41" t="s">
        <v>545</v>
      </c>
      <c r="HW248" s="41" t="s">
        <v>555</v>
      </c>
      <c r="HX248" s="41" t="s">
        <v>555</v>
      </c>
      <c r="HY248" s="41" t="s">
        <v>555</v>
      </c>
      <c r="HZ248" s="41" t="s">
        <v>555</v>
      </c>
      <c r="IA248" s="41" t="s">
        <v>555</v>
      </c>
      <c r="IB248" s="41" t="s">
        <v>545</v>
      </c>
      <c r="IC248" s="41" t="s">
        <v>545</v>
      </c>
      <c r="ID248" s="41" t="s">
        <v>555</v>
      </c>
      <c r="IE248" s="41" t="s">
        <v>555</v>
      </c>
      <c r="IF248" s="41" t="s">
        <v>555</v>
      </c>
      <c r="IG248" s="41" t="s">
        <v>555</v>
      </c>
      <c r="IH248" s="41" t="s">
        <v>555</v>
      </c>
      <c r="II248" s="41" t="s">
        <v>555</v>
      </c>
      <c r="IJ248" s="41" t="s">
        <v>555</v>
      </c>
      <c r="IK248" s="41" t="s">
        <v>555</v>
      </c>
      <c r="IL248" s="41">
        <v>0.48809311521547932</v>
      </c>
      <c r="IM248" s="41" t="s">
        <v>545</v>
      </c>
      <c r="IN248" s="41">
        <v>0.48680111521547936</v>
      </c>
      <c r="IO248" s="41">
        <v>1.2920000000000002E-3</v>
      </c>
      <c r="IP248" s="41" t="s">
        <v>555</v>
      </c>
      <c r="IQ248" s="41" t="s">
        <v>555</v>
      </c>
      <c r="IR248" s="41" t="s">
        <v>555</v>
      </c>
      <c r="IS248" s="41" t="s">
        <v>555</v>
      </c>
      <c r="IT248" s="41" t="s">
        <v>555</v>
      </c>
      <c r="IU248" s="41" t="s">
        <v>555</v>
      </c>
      <c r="IV248" s="41" t="s">
        <v>555</v>
      </c>
      <c r="IW248" s="41" t="s">
        <v>545</v>
      </c>
      <c r="IX248" s="41" t="s">
        <v>555</v>
      </c>
      <c r="IY248" s="41" t="s">
        <v>555</v>
      </c>
      <c r="IZ248" s="41" t="s">
        <v>545</v>
      </c>
      <c r="JA248" s="41" t="s">
        <v>555</v>
      </c>
      <c r="JB248" s="41" t="s">
        <v>555</v>
      </c>
      <c r="JC248" s="41" t="s">
        <v>555</v>
      </c>
      <c r="JD248" s="41" t="s">
        <v>555</v>
      </c>
      <c r="JE248" s="41" t="s">
        <v>555</v>
      </c>
      <c r="JF248" s="41" t="s">
        <v>555</v>
      </c>
      <c r="JG248" s="41" t="s">
        <v>545</v>
      </c>
      <c r="JH248" s="41" t="s">
        <v>545</v>
      </c>
      <c r="JI248" s="41" t="s">
        <v>555</v>
      </c>
      <c r="JJ248" s="41" t="s">
        <v>555</v>
      </c>
      <c r="JK248" s="41" t="s">
        <v>555</v>
      </c>
      <c r="JL248" s="41" t="s">
        <v>555</v>
      </c>
      <c r="JM248" s="41" t="s">
        <v>545</v>
      </c>
      <c r="JN248" s="41" t="s">
        <v>545</v>
      </c>
      <c r="JO248" s="41" t="s">
        <v>555</v>
      </c>
      <c r="JP248" s="41" t="s">
        <v>555</v>
      </c>
      <c r="JQ248" s="41" t="s">
        <v>555</v>
      </c>
      <c r="JR248" s="41" t="s">
        <v>555</v>
      </c>
      <c r="JS248" s="41" t="s">
        <v>545</v>
      </c>
      <c r="JT248" s="41" t="s">
        <v>545</v>
      </c>
      <c r="JU248" s="41" t="s">
        <v>555</v>
      </c>
      <c r="JV248" s="41" t="s">
        <v>555</v>
      </c>
      <c r="JW248" s="41" t="s">
        <v>555</v>
      </c>
      <c r="JX248" s="41" t="s">
        <v>545</v>
      </c>
      <c r="JY248" s="41" t="s">
        <v>555</v>
      </c>
      <c r="JZ248" s="41" t="s">
        <v>545</v>
      </c>
      <c r="KA248" s="41" t="s">
        <v>555</v>
      </c>
      <c r="KB248" s="41" t="s">
        <v>555</v>
      </c>
      <c r="KC248" s="41" t="s">
        <v>555</v>
      </c>
      <c r="KD248" s="41" t="s">
        <v>555</v>
      </c>
      <c r="KE248" s="41" t="s">
        <v>545</v>
      </c>
      <c r="KF248" s="41" t="s">
        <v>545</v>
      </c>
      <c r="KG248" s="41" t="s">
        <v>555</v>
      </c>
      <c r="KH248" s="41" t="s">
        <v>555</v>
      </c>
      <c r="KI248" s="41" t="s">
        <v>555</v>
      </c>
      <c r="KJ248" s="41" t="s">
        <v>555</v>
      </c>
      <c r="KK248" s="41" t="s">
        <v>545</v>
      </c>
      <c r="KL248" s="41" t="s">
        <v>545</v>
      </c>
      <c r="KM248" s="41" t="s">
        <v>555</v>
      </c>
      <c r="KN248" s="41" t="s">
        <v>555</v>
      </c>
      <c r="KO248" s="41" t="s">
        <v>555</v>
      </c>
      <c r="KP248" s="41" t="s">
        <v>555</v>
      </c>
      <c r="KQ248" s="41" t="s">
        <v>555</v>
      </c>
      <c r="KR248" s="41" t="s">
        <v>555</v>
      </c>
      <c r="KS248" s="41" t="s">
        <v>555</v>
      </c>
      <c r="KT248" s="41" t="s">
        <v>545</v>
      </c>
      <c r="KU248" s="41" t="s">
        <v>555</v>
      </c>
      <c r="KV248" s="41" t="s">
        <v>545</v>
      </c>
      <c r="KW248" s="41" t="s">
        <v>555</v>
      </c>
      <c r="KX248" s="41" t="s">
        <v>555</v>
      </c>
      <c r="KY248" s="41" t="s">
        <v>555</v>
      </c>
      <c r="KZ248" s="41" t="s">
        <v>555</v>
      </c>
      <c r="LA248" s="41" t="s">
        <v>555</v>
      </c>
      <c r="LB248" s="41" t="s">
        <v>545</v>
      </c>
      <c r="LC248" s="41" t="s">
        <v>545</v>
      </c>
      <c r="LD248" s="41" t="s">
        <v>555</v>
      </c>
      <c r="LE248" s="41" t="s">
        <v>555</v>
      </c>
      <c r="LF248" s="41" t="s">
        <v>555</v>
      </c>
      <c r="LG248" s="41" t="s">
        <v>555</v>
      </c>
      <c r="LH248" s="41" t="s">
        <v>555</v>
      </c>
      <c r="LI248" s="41" t="s">
        <v>555</v>
      </c>
    </row>
    <row r="249" spans="1:321">
      <c r="A249">
        <v>426</v>
      </c>
      <c r="B249" s="39">
        <v>3055</v>
      </c>
      <c r="C249" s="39" t="s">
        <v>708</v>
      </c>
      <c r="D249" s="39" t="s">
        <v>654</v>
      </c>
      <c r="E249" s="46">
        <v>1</v>
      </c>
      <c r="F249" s="46">
        <v>433</v>
      </c>
      <c r="G249" s="46">
        <v>103</v>
      </c>
      <c r="H249" s="46">
        <v>71.2</v>
      </c>
      <c r="I249" s="46">
        <v>8</v>
      </c>
      <c r="J249" s="46">
        <v>0.6</v>
      </c>
      <c r="K249" s="46">
        <v>13.8</v>
      </c>
      <c r="L249" s="46">
        <v>5.3</v>
      </c>
      <c r="M249" s="46">
        <v>1.2</v>
      </c>
      <c r="N249" s="47">
        <v>25</v>
      </c>
      <c r="O249" s="47">
        <v>1.6</v>
      </c>
      <c r="P249" s="47">
        <v>32</v>
      </c>
      <c r="Q249" s="47">
        <v>98</v>
      </c>
      <c r="R249" s="47">
        <v>175</v>
      </c>
      <c r="S249" s="47">
        <v>5</v>
      </c>
      <c r="T249" s="47">
        <v>0.68</v>
      </c>
      <c r="U249" s="47">
        <v>14</v>
      </c>
      <c r="V249" s="38">
        <v>4</v>
      </c>
      <c r="W249" s="38">
        <v>8</v>
      </c>
      <c r="X249" s="38">
        <v>0</v>
      </c>
      <c r="Y249" s="38">
        <v>46</v>
      </c>
      <c r="Z249" s="38">
        <v>7.0000000000000007E-2</v>
      </c>
      <c r="AA249" s="38">
        <v>0.03</v>
      </c>
      <c r="AB249" s="38">
        <v>0.4</v>
      </c>
      <c r="AC249" s="38">
        <v>56</v>
      </c>
      <c r="AD249" s="38">
        <v>56</v>
      </c>
      <c r="AE249" s="38">
        <v>0</v>
      </c>
      <c r="AF249" s="38">
        <v>1</v>
      </c>
      <c r="AG249" s="3"/>
      <c r="AH249" s="8"/>
      <c r="AI249" s="3"/>
      <c r="AJ249" s="3"/>
      <c r="AK249" s="3"/>
      <c r="AL249" s="3"/>
      <c r="AM249" s="3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/>
      <c r="IG249" s="30"/>
      <c r="IH249" s="30"/>
      <c r="II249" s="30"/>
      <c r="IJ249" s="30"/>
      <c r="IK249" s="30"/>
      <c r="IL249" s="30"/>
      <c r="IM249" s="30"/>
      <c r="IN249" s="30"/>
      <c r="IO249" s="30"/>
      <c r="IP249" s="30"/>
      <c r="IQ249" s="30"/>
      <c r="IR249" s="30"/>
      <c r="IS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0"/>
      <c r="JJ249" s="30"/>
      <c r="JK249" s="30"/>
      <c r="JL249" s="30"/>
      <c r="JM249" s="30"/>
      <c r="JN249" s="30"/>
      <c r="JO249" s="30"/>
      <c r="JP249" s="30"/>
      <c r="JQ249" s="30"/>
      <c r="JR249" s="30"/>
      <c r="JS249" s="30"/>
      <c r="JT249" s="30"/>
      <c r="JU249" s="30"/>
      <c r="JV249" s="30"/>
      <c r="JW249" s="30"/>
      <c r="JX249" s="30"/>
      <c r="JY249" s="30"/>
      <c r="JZ249" s="30"/>
      <c r="KA249" s="30"/>
      <c r="KB249" s="30"/>
      <c r="KC249" s="30"/>
      <c r="KD249" s="30"/>
      <c r="KE249" s="30"/>
      <c r="KF249" s="30"/>
      <c r="KG249" s="30"/>
      <c r="KH249" s="30"/>
      <c r="KI249" s="30"/>
      <c r="KJ249" s="30"/>
      <c r="KK249" s="30"/>
      <c r="KL249" s="30"/>
      <c r="KM249" s="30"/>
      <c r="KN249" s="30"/>
      <c r="KO249" s="30"/>
      <c r="KP249" s="30"/>
      <c r="KQ249" s="30"/>
      <c r="KR249" s="30"/>
      <c r="KS249" s="30"/>
      <c r="KT249" s="30"/>
      <c r="KU249" s="30"/>
      <c r="KV249" s="30"/>
      <c r="KW249" s="30"/>
      <c r="KX249" s="30"/>
      <c r="KY249" s="30"/>
      <c r="KZ249" s="30"/>
      <c r="LA249" s="30"/>
      <c r="LB249" s="30"/>
      <c r="LC249" s="30"/>
      <c r="LD249" s="30"/>
      <c r="LE249" s="30"/>
      <c r="LF249" s="30"/>
      <c r="LG249" s="30"/>
      <c r="LH249" s="30"/>
      <c r="LI249" s="30"/>
    </row>
    <row r="250" spans="1:321">
      <c r="A250">
        <v>427</v>
      </c>
      <c r="B250" s="39">
        <v>3056</v>
      </c>
      <c r="C250" s="39" t="s">
        <v>709</v>
      </c>
      <c r="D250" s="39" t="s">
        <v>654</v>
      </c>
      <c r="E250" s="46">
        <v>1</v>
      </c>
      <c r="F250" s="46">
        <v>290</v>
      </c>
      <c r="G250" s="46">
        <v>69</v>
      </c>
      <c r="H250" s="46">
        <v>80.7</v>
      </c>
      <c r="I250" s="46">
        <v>5.3</v>
      </c>
      <c r="J250" s="46">
        <v>0.4</v>
      </c>
      <c r="K250" s="46">
        <v>9.1999999999999993</v>
      </c>
      <c r="L250" s="46">
        <v>3.5</v>
      </c>
      <c r="M250" s="46">
        <v>0.8</v>
      </c>
      <c r="N250" s="47">
        <v>20</v>
      </c>
      <c r="O250" s="47">
        <v>1.3</v>
      </c>
      <c r="P250" s="47">
        <v>25</v>
      </c>
      <c r="Q250" s="47">
        <v>73</v>
      </c>
      <c r="R250" s="47">
        <v>157</v>
      </c>
      <c r="S250" s="47">
        <v>5</v>
      </c>
      <c r="T250" s="47">
        <v>0.51</v>
      </c>
      <c r="U250" s="47">
        <v>9</v>
      </c>
      <c r="V250" s="38">
        <v>3</v>
      </c>
      <c r="W250" s="38">
        <v>5</v>
      </c>
      <c r="X250" s="38">
        <v>0</v>
      </c>
      <c r="Y250" s="38">
        <v>31</v>
      </c>
      <c r="Z250" s="38">
        <v>0.05</v>
      </c>
      <c r="AA250" s="38">
        <v>0.02</v>
      </c>
      <c r="AB250" s="38">
        <v>0.3</v>
      </c>
      <c r="AC250" s="38">
        <v>45</v>
      </c>
      <c r="AD250" s="38">
        <v>45</v>
      </c>
      <c r="AE250" s="38">
        <v>0</v>
      </c>
      <c r="AF250" s="38">
        <v>0</v>
      </c>
      <c r="AG250" s="3"/>
      <c r="AH250" s="8"/>
      <c r="AI250" s="3"/>
      <c r="AJ250" s="3"/>
      <c r="AK250" s="3"/>
      <c r="AL250" s="3"/>
      <c r="AM250" s="3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/>
      <c r="IG250" s="30"/>
      <c r="IH250" s="30"/>
      <c r="II250" s="30"/>
      <c r="IJ250" s="30"/>
      <c r="IK250" s="30"/>
      <c r="IL250" s="30"/>
      <c r="IM250" s="30"/>
      <c r="IN250" s="30"/>
      <c r="IO250" s="30"/>
      <c r="IP250" s="30"/>
      <c r="IQ250" s="30"/>
      <c r="IR250" s="30"/>
      <c r="IS250" s="30"/>
      <c r="IT250" s="30"/>
      <c r="IU250" s="30"/>
      <c r="IV250" s="30"/>
      <c r="IW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0"/>
      <c r="JJ250" s="30"/>
      <c r="JK250" s="30"/>
      <c r="JL250" s="30"/>
      <c r="JM250" s="30"/>
      <c r="JN250" s="30"/>
      <c r="JO250" s="30"/>
      <c r="JP250" s="30"/>
      <c r="JQ250" s="30"/>
      <c r="JR250" s="30"/>
      <c r="JS250" s="30"/>
      <c r="JT250" s="30"/>
      <c r="JU250" s="30"/>
      <c r="JV250" s="30"/>
      <c r="JW250" s="30"/>
      <c r="JX250" s="30"/>
      <c r="JY250" s="30"/>
      <c r="JZ250" s="30"/>
      <c r="KA250" s="30"/>
      <c r="KB250" s="30"/>
      <c r="KC250" s="30"/>
      <c r="KD250" s="30"/>
      <c r="KE250" s="30"/>
      <c r="KF250" s="30"/>
      <c r="KG250" s="30"/>
      <c r="KH250" s="30"/>
      <c r="KI250" s="30"/>
      <c r="KJ250" s="30"/>
      <c r="KK250" s="30"/>
      <c r="KL250" s="30"/>
      <c r="KM250" s="30"/>
      <c r="KN250" s="30"/>
      <c r="KO250" s="30"/>
      <c r="KP250" s="30"/>
      <c r="KQ250" s="30"/>
      <c r="KR250" s="30"/>
      <c r="KS250" s="30"/>
      <c r="KT250" s="30"/>
      <c r="KU250" s="30"/>
      <c r="KV250" s="30"/>
      <c r="KW250" s="30"/>
      <c r="KX250" s="30"/>
      <c r="KY250" s="30"/>
      <c r="KZ250" s="30"/>
      <c r="LA250" s="30"/>
      <c r="LB250" s="30"/>
      <c r="LC250" s="30"/>
      <c r="LD250" s="30"/>
      <c r="LE250" s="30"/>
      <c r="LF250" s="30"/>
      <c r="LG250" s="30"/>
      <c r="LH250" s="30"/>
      <c r="LI250" s="30"/>
    </row>
    <row r="251" spans="1:321">
      <c r="A251">
        <v>428</v>
      </c>
      <c r="B251" s="39">
        <v>3057</v>
      </c>
      <c r="C251" s="39" t="s">
        <v>710</v>
      </c>
      <c r="D251" s="39" t="s">
        <v>654</v>
      </c>
      <c r="E251" s="46">
        <v>1</v>
      </c>
      <c r="F251" s="46">
        <v>433</v>
      </c>
      <c r="G251" s="46">
        <v>103</v>
      </c>
      <c r="H251" s="46">
        <v>71.2</v>
      </c>
      <c r="I251" s="46">
        <v>8</v>
      </c>
      <c r="J251" s="46">
        <v>0.6</v>
      </c>
      <c r="K251" s="46">
        <v>13.8</v>
      </c>
      <c r="L251" s="46">
        <v>5.3</v>
      </c>
      <c r="M251" s="46">
        <v>1.2</v>
      </c>
      <c r="N251" s="47">
        <v>25</v>
      </c>
      <c r="O251" s="47">
        <v>1.6</v>
      </c>
      <c r="P251" s="47">
        <v>32</v>
      </c>
      <c r="Q251" s="47">
        <v>98</v>
      </c>
      <c r="R251" s="47">
        <v>175</v>
      </c>
      <c r="S251" s="47">
        <v>5</v>
      </c>
      <c r="T251" s="47">
        <v>0.68</v>
      </c>
      <c r="U251" s="47">
        <v>14</v>
      </c>
      <c r="V251" s="38">
        <v>4</v>
      </c>
      <c r="W251" s="38">
        <v>8</v>
      </c>
      <c r="X251" s="38">
        <v>0</v>
      </c>
      <c r="Y251" s="38">
        <v>46</v>
      </c>
      <c r="Z251" s="38">
        <v>7.0000000000000007E-2</v>
      </c>
      <c r="AA251" s="38">
        <v>0.03</v>
      </c>
      <c r="AB251" s="38">
        <v>0.4</v>
      </c>
      <c r="AC251" s="38">
        <v>56</v>
      </c>
      <c r="AD251" s="38">
        <v>56</v>
      </c>
      <c r="AE251" s="38">
        <v>0</v>
      </c>
      <c r="AF251" s="38">
        <v>1</v>
      </c>
      <c r="AG251" s="3"/>
      <c r="AH251" s="8"/>
      <c r="AI251" s="3"/>
      <c r="AJ251" s="3"/>
      <c r="AK251" s="3"/>
      <c r="AL251" s="3"/>
      <c r="AM251" s="3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/>
      <c r="HX251" s="30"/>
      <c r="HY251" s="30"/>
      <c r="HZ251" s="30"/>
      <c r="IA251" s="30"/>
      <c r="IB251" s="30"/>
      <c r="IC251" s="30"/>
      <c r="ID251" s="30"/>
      <c r="IE251" s="30"/>
      <c r="IF251" s="30"/>
      <c r="IG251" s="30"/>
      <c r="IH251" s="30"/>
      <c r="II251" s="30"/>
      <c r="IJ251" s="30"/>
      <c r="IK251" s="30"/>
      <c r="IL251" s="30"/>
      <c r="IM251" s="30"/>
      <c r="IN251" s="30"/>
      <c r="IO251" s="30"/>
      <c r="IP251" s="30"/>
      <c r="IQ251" s="30"/>
      <c r="IR251" s="30"/>
      <c r="IS251" s="30"/>
      <c r="IT251" s="30"/>
      <c r="IU251" s="30"/>
      <c r="IV251" s="30"/>
      <c r="IW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0"/>
      <c r="JJ251" s="30"/>
      <c r="JK251" s="30"/>
      <c r="JL251" s="30"/>
      <c r="JM251" s="30"/>
      <c r="JN251" s="30"/>
      <c r="JO251" s="30"/>
      <c r="JP251" s="30"/>
      <c r="JQ251" s="30"/>
      <c r="JR251" s="30"/>
      <c r="JS251" s="30"/>
      <c r="JT251" s="30"/>
      <c r="JU251" s="30"/>
      <c r="JV251" s="30"/>
      <c r="JW251" s="30"/>
      <c r="JX251" s="30"/>
      <c r="JY251" s="30"/>
      <c r="JZ251" s="30"/>
      <c r="KA251" s="30"/>
      <c r="KB251" s="30"/>
      <c r="KC251" s="30"/>
      <c r="KD251" s="30"/>
      <c r="KE251" s="30"/>
      <c r="KF251" s="30"/>
      <c r="KG251" s="30"/>
      <c r="KH251" s="30"/>
      <c r="KI251" s="30"/>
      <c r="KJ251" s="30"/>
      <c r="KK251" s="30"/>
      <c r="KL251" s="30"/>
      <c r="KM251" s="30"/>
      <c r="KN251" s="30"/>
      <c r="KO251" s="30"/>
      <c r="KP251" s="30"/>
      <c r="KQ251" s="30"/>
      <c r="KR251" s="30"/>
      <c r="KS251" s="30"/>
      <c r="KT251" s="30"/>
      <c r="KU251" s="30"/>
      <c r="KV251" s="30"/>
      <c r="KW251" s="30"/>
      <c r="KX251" s="30"/>
      <c r="KY251" s="30"/>
      <c r="KZ251" s="30"/>
      <c r="LA251" s="30"/>
      <c r="LB251" s="30"/>
      <c r="LC251" s="30"/>
      <c r="LD251" s="30"/>
      <c r="LE251" s="30"/>
      <c r="LF251" s="30"/>
      <c r="LG251" s="30"/>
      <c r="LH251" s="30"/>
      <c r="LI251" s="30"/>
    </row>
    <row r="252" spans="1:321">
      <c r="A252">
        <v>431</v>
      </c>
      <c r="B252" s="39">
        <v>3058</v>
      </c>
      <c r="C252" s="39" t="s">
        <v>711</v>
      </c>
      <c r="D252" s="39" t="s">
        <v>654</v>
      </c>
      <c r="E252" s="46">
        <v>1</v>
      </c>
      <c r="F252" s="46">
        <v>290</v>
      </c>
      <c r="G252" s="46">
        <v>69</v>
      </c>
      <c r="H252" s="46">
        <v>80.7</v>
      </c>
      <c r="I252" s="46">
        <v>5.3</v>
      </c>
      <c r="J252" s="46">
        <v>0.4</v>
      </c>
      <c r="K252" s="46">
        <v>9.1999999999999993</v>
      </c>
      <c r="L252" s="46">
        <v>3.5</v>
      </c>
      <c r="M252" s="46">
        <v>0.8</v>
      </c>
      <c r="N252" s="47">
        <v>20</v>
      </c>
      <c r="O252" s="47">
        <v>1.3</v>
      </c>
      <c r="P252" s="47">
        <v>25</v>
      </c>
      <c r="Q252" s="47">
        <v>73</v>
      </c>
      <c r="R252" s="47">
        <v>157</v>
      </c>
      <c r="S252" s="47">
        <v>5</v>
      </c>
      <c r="T252" s="47">
        <v>0.51</v>
      </c>
      <c r="U252" s="47">
        <v>9</v>
      </c>
      <c r="V252" s="38">
        <v>3</v>
      </c>
      <c r="W252" s="38">
        <v>5</v>
      </c>
      <c r="X252" s="38">
        <v>0</v>
      </c>
      <c r="Y252" s="38">
        <v>31</v>
      </c>
      <c r="Z252" s="38">
        <v>0.05</v>
      </c>
      <c r="AA252" s="38">
        <v>0.02</v>
      </c>
      <c r="AB252" s="38">
        <v>0.3</v>
      </c>
      <c r="AC252" s="38">
        <v>45</v>
      </c>
      <c r="AD252" s="38">
        <v>45</v>
      </c>
      <c r="AE252" s="38">
        <v>0</v>
      </c>
      <c r="AF252" s="38">
        <v>0</v>
      </c>
      <c r="AG252" s="3"/>
      <c r="AH252" s="8"/>
      <c r="AI252" s="3"/>
      <c r="AJ252" s="3"/>
      <c r="AK252" s="3"/>
      <c r="AL252" s="3"/>
      <c r="AM252" s="3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/>
      <c r="IL252" s="30"/>
      <c r="IM252" s="30"/>
      <c r="IN252" s="30"/>
      <c r="IO252" s="30"/>
      <c r="IP252" s="30"/>
      <c r="IQ252" s="30"/>
      <c r="IR252" s="30"/>
      <c r="IS252" s="30"/>
      <c r="IT252" s="30"/>
      <c r="IU252" s="30"/>
      <c r="IV252" s="30"/>
      <c r="IW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0"/>
      <c r="JJ252" s="30"/>
      <c r="JK252" s="30"/>
      <c r="JL252" s="30"/>
      <c r="JM252" s="30"/>
      <c r="JN252" s="30"/>
      <c r="JO252" s="30"/>
      <c r="JP252" s="30"/>
      <c r="JQ252" s="30"/>
      <c r="JR252" s="30"/>
      <c r="JS252" s="30"/>
      <c r="JT252" s="30"/>
      <c r="JU252" s="30"/>
      <c r="JV252" s="30"/>
      <c r="JW252" s="30"/>
      <c r="JX252" s="30"/>
      <c r="JY252" s="30"/>
      <c r="JZ252" s="30"/>
      <c r="KA252" s="30"/>
      <c r="KB252" s="30"/>
      <c r="KC252" s="30"/>
      <c r="KD252" s="30"/>
      <c r="KE252" s="30"/>
      <c r="KF252" s="30"/>
      <c r="KG252" s="30"/>
      <c r="KH252" s="30"/>
      <c r="KI252" s="30"/>
      <c r="KJ252" s="30"/>
      <c r="KK252" s="30"/>
      <c r="KL252" s="30"/>
      <c r="KM252" s="30"/>
      <c r="KN252" s="30"/>
      <c r="KO252" s="30"/>
      <c r="KP252" s="30"/>
      <c r="KQ252" s="30"/>
      <c r="KR252" s="30"/>
      <c r="KS252" s="30"/>
      <c r="KT252" s="30"/>
      <c r="KU252" s="30"/>
      <c r="KV252" s="30"/>
      <c r="KW252" s="30"/>
      <c r="KX252" s="30"/>
      <c r="KY252" s="30"/>
      <c r="KZ252" s="30"/>
      <c r="LA252" s="30"/>
      <c r="LB252" s="30"/>
      <c r="LC252" s="30"/>
      <c r="LD252" s="30"/>
      <c r="LE252" s="30"/>
      <c r="LF252" s="30"/>
      <c r="LG252" s="30"/>
      <c r="LH252" s="30"/>
      <c r="LI252" s="30"/>
    </row>
    <row r="253" spans="1:321">
      <c r="A253">
        <v>432</v>
      </c>
      <c r="B253" s="39">
        <v>3018</v>
      </c>
      <c r="C253" s="39" t="s">
        <v>712</v>
      </c>
      <c r="D253" s="39" t="s">
        <v>654</v>
      </c>
      <c r="E253" s="46">
        <v>1</v>
      </c>
      <c r="F253" s="46">
        <v>1490</v>
      </c>
      <c r="G253" s="46">
        <v>353</v>
      </c>
      <c r="H253" s="46">
        <v>9.6</v>
      </c>
      <c r="I253" s="46">
        <v>22.7</v>
      </c>
      <c r="J253" s="46">
        <v>5.4</v>
      </c>
      <c r="K253" s="46">
        <v>48.5</v>
      </c>
      <c r="L253" s="46">
        <v>10.1</v>
      </c>
      <c r="M253" s="46">
        <v>3.75</v>
      </c>
      <c r="N253" s="47">
        <v>58</v>
      </c>
      <c r="O253" s="47">
        <v>5.2</v>
      </c>
      <c r="P253" s="47">
        <v>62</v>
      </c>
      <c r="Q253" s="47">
        <v>170</v>
      </c>
      <c r="R253" s="47">
        <v>297</v>
      </c>
      <c r="S253" s="47">
        <v>2</v>
      </c>
      <c r="T253" s="47">
        <v>1.5</v>
      </c>
      <c r="U253" s="47">
        <v>4</v>
      </c>
      <c r="V253" s="38">
        <v>3</v>
      </c>
      <c r="W253" s="38">
        <v>5</v>
      </c>
      <c r="X253" s="38">
        <v>0</v>
      </c>
      <c r="Y253" s="38">
        <v>32</v>
      </c>
      <c r="Z253" s="38">
        <v>0.45</v>
      </c>
      <c r="AA253" s="38">
        <v>0.17</v>
      </c>
      <c r="AB253" s="38">
        <v>1.9</v>
      </c>
      <c r="AC253" s="34">
        <v>193</v>
      </c>
      <c r="AD253" s="34">
        <v>193</v>
      </c>
      <c r="AE253" s="38">
        <v>0</v>
      </c>
      <c r="AF253" s="38">
        <v>0</v>
      </c>
      <c r="AG253" s="3"/>
      <c r="AH253" s="8"/>
      <c r="AI253" s="3"/>
      <c r="AJ253" s="3"/>
      <c r="AK253" s="3"/>
      <c r="AL253" s="3"/>
      <c r="AM253" s="3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/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/>
      <c r="IG253" s="30"/>
      <c r="IH253" s="30"/>
      <c r="II253" s="30"/>
      <c r="IJ253" s="30"/>
      <c r="IK253" s="30"/>
      <c r="IL253" s="30"/>
      <c r="IM253" s="30"/>
      <c r="IN253" s="30"/>
      <c r="IO253" s="30"/>
      <c r="IP253" s="30"/>
      <c r="IQ253" s="30"/>
      <c r="IR253" s="30"/>
      <c r="IS253" s="30"/>
      <c r="IT253" s="30"/>
      <c r="IU253" s="30"/>
      <c r="IV253" s="30"/>
      <c r="IW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0"/>
      <c r="JJ253" s="30"/>
      <c r="JK253" s="30"/>
      <c r="JL253" s="30"/>
      <c r="JM253" s="30"/>
      <c r="JN253" s="30"/>
      <c r="JO253" s="30"/>
      <c r="JP253" s="30"/>
      <c r="JQ253" s="30"/>
      <c r="JR253" s="30"/>
      <c r="JS253" s="30"/>
      <c r="JT253" s="30"/>
      <c r="JU253" s="30"/>
      <c r="JV253" s="30"/>
      <c r="JW253" s="30"/>
      <c r="JX253" s="30"/>
      <c r="JY253" s="30"/>
      <c r="JZ253" s="30"/>
      <c r="KA253" s="30"/>
      <c r="KB253" s="30"/>
      <c r="KC253" s="30"/>
      <c r="KD253" s="30"/>
      <c r="KE253" s="30"/>
      <c r="KF253" s="30"/>
      <c r="KG253" s="30"/>
      <c r="KH253" s="30"/>
      <c r="KI253" s="30"/>
      <c r="KJ253" s="30"/>
      <c r="KK253" s="30"/>
      <c r="KL253" s="30"/>
      <c r="KM253" s="30"/>
      <c r="KN253" s="30"/>
      <c r="KO253" s="30"/>
      <c r="KP253" s="30"/>
      <c r="KQ253" s="30"/>
      <c r="KR253" s="30"/>
      <c r="KS253" s="30"/>
      <c r="KT253" s="30"/>
      <c r="KU253" s="30"/>
      <c r="KV253" s="30"/>
      <c r="KW253" s="30"/>
      <c r="KX253" s="30"/>
      <c r="KY253" s="30"/>
      <c r="KZ253" s="30"/>
      <c r="LA253" s="30"/>
      <c r="LB253" s="30"/>
      <c r="LC253" s="30"/>
      <c r="LD253" s="30"/>
      <c r="LE253" s="30"/>
      <c r="LF253" s="30"/>
      <c r="LG253" s="30"/>
      <c r="LH253" s="30"/>
      <c r="LI253" s="30"/>
    </row>
    <row r="254" spans="1:321">
      <c r="A254">
        <v>433</v>
      </c>
      <c r="B254" s="39">
        <v>3019</v>
      </c>
      <c r="C254" s="39" t="s">
        <v>713</v>
      </c>
      <c r="D254" s="39" t="s">
        <v>654</v>
      </c>
      <c r="E254" s="46">
        <v>1</v>
      </c>
      <c r="F254" s="46">
        <v>1310</v>
      </c>
      <c r="G254" s="46">
        <v>311</v>
      </c>
      <c r="H254" s="46">
        <v>11.6</v>
      </c>
      <c r="I254" s="46">
        <v>27.2</v>
      </c>
      <c r="J254" s="46" t="s">
        <v>714</v>
      </c>
      <c r="K254" s="46">
        <v>38.4</v>
      </c>
      <c r="L254" s="46">
        <v>16.7</v>
      </c>
      <c r="M254" s="46">
        <v>4.4000000000000004</v>
      </c>
      <c r="N254" s="47">
        <v>151</v>
      </c>
      <c r="O254" s="47">
        <v>7.6</v>
      </c>
      <c r="P254" s="47">
        <v>208</v>
      </c>
      <c r="Q254" s="47">
        <v>280</v>
      </c>
      <c r="R254" s="47">
        <v>989</v>
      </c>
      <c r="S254" s="47">
        <v>26</v>
      </c>
      <c r="T254" s="47">
        <v>2.62</v>
      </c>
      <c r="U254" s="47">
        <v>23</v>
      </c>
      <c r="V254" s="38">
        <v>9</v>
      </c>
      <c r="W254" s="38">
        <v>18</v>
      </c>
      <c r="X254" s="38">
        <v>0</v>
      </c>
      <c r="Y254" s="38">
        <v>111</v>
      </c>
      <c r="Z254" s="38">
        <v>0.52</v>
      </c>
      <c r="AA254" s="38">
        <v>0.2</v>
      </c>
      <c r="AB254" s="38">
        <v>2.2000000000000002</v>
      </c>
      <c r="AC254" s="38">
        <v>607</v>
      </c>
      <c r="AD254" s="38">
        <v>607</v>
      </c>
      <c r="AE254" s="38">
        <v>0</v>
      </c>
      <c r="AF254" s="38">
        <v>3</v>
      </c>
      <c r="AG254" s="3"/>
      <c r="AH254" s="8"/>
      <c r="AI254" s="3">
        <v>368</v>
      </c>
      <c r="AJ254" s="3"/>
      <c r="AK254" s="3"/>
      <c r="AL254" s="3"/>
      <c r="AM254" s="3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  <c r="II254" s="30"/>
      <c r="IJ254" s="30"/>
      <c r="IK254" s="30"/>
      <c r="IL254" s="30"/>
      <c r="IM254" s="30"/>
      <c r="IN254" s="30"/>
      <c r="IO254" s="30"/>
      <c r="IP254" s="30"/>
      <c r="IQ254" s="30"/>
      <c r="IR254" s="30"/>
      <c r="IS254" s="30"/>
      <c r="IT254" s="30"/>
      <c r="IU254" s="30"/>
      <c r="IV254" s="30"/>
      <c r="IW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0"/>
      <c r="JJ254" s="30"/>
      <c r="JK254" s="30"/>
      <c r="JL254" s="30"/>
      <c r="JM254" s="30"/>
      <c r="JN254" s="30"/>
      <c r="JO254" s="30"/>
      <c r="JP254" s="30"/>
      <c r="JQ254" s="30"/>
      <c r="JR254" s="30"/>
      <c r="JS254" s="30"/>
      <c r="JT254" s="30"/>
      <c r="JU254" s="30"/>
      <c r="JV254" s="30"/>
      <c r="JW254" s="30"/>
      <c r="JX254" s="30"/>
      <c r="JY254" s="30"/>
      <c r="JZ254" s="30"/>
      <c r="KA254" s="30"/>
      <c r="KB254" s="30"/>
      <c r="KC254" s="30"/>
      <c r="KD254" s="30"/>
      <c r="KE254" s="30"/>
      <c r="KF254" s="30"/>
      <c r="KG254" s="30"/>
      <c r="KH254" s="30"/>
      <c r="KI254" s="30"/>
      <c r="KJ254" s="30"/>
      <c r="KK254" s="30"/>
      <c r="KL254" s="30"/>
      <c r="KM254" s="30"/>
      <c r="KN254" s="30"/>
      <c r="KO254" s="30"/>
      <c r="KP254" s="30"/>
      <c r="KQ254" s="30"/>
      <c r="KR254" s="30"/>
      <c r="KS254" s="30"/>
      <c r="KT254" s="30"/>
      <c r="KU254" s="30"/>
      <c r="KV254" s="30"/>
      <c r="KW254" s="30"/>
      <c r="KX254" s="30"/>
      <c r="KY254" s="30"/>
      <c r="KZ254" s="30"/>
      <c r="LA254" s="30"/>
      <c r="LB254" s="30"/>
      <c r="LC254" s="30"/>
      <c r="LD254" s="30"/>
      <c r="LE254" s="30"/>
      <c r="LF254" s="30"/>
      <c r="LG254" s="30"/>
      <c r="LH254" s="30"/>
      <c r="LI254" s="30"/>
    </row>
    <row r="255" spans="1:321">
      <c r="A255">
        <v>436</v>
      </c>
      <c r="B255" s="39">
        <v>3059</v>
      </c>
      <c r="C255" s="39" t="s">
        <v>715</v>
      </c>
      <c r="D255" s="39" t="s">
        <v>654</v>
      </c>
      <c r="E255" s="46">
        <v>1</v>
      </c>
      <c r="F255" s="46">
        <v>487</v>
      </c>
      <c r="G255" s="46">
        <v>116</v>
      </c>
      <c r="H255" s="46">
        <v>67.099999999999994</v>
      </c>
      <c r="I255" s="46">
        <v>10.1</v>
      </c>
      <c r="J255" s="46">
        <v>0.6</v>
      </c>
      <c r="K255" s="46">
        <v>14.3</v>
      </c>
      <c r="L255" s="46">
        <v>6.2</v>
      </c>
      <c r="M255" s="46">
        <v>1.7</v>
      </c>
      <c r="N255" s="47">
        <v>49</v>
      </c>
      <c r="O255" s="47">
        <v>2.4</v>
      </c>
      <c r="P255" s="47">
        <v>66</v>
      </c>
      <c r="Q255" s="47">
        <v>94</v>
      </c>
      <c r="R255" s="47">
        <v>276</v>
      </c>
      <c r="S255" s="47">
        <v>9</v>
      </c>
      <c r="T255" s="47">
        <v>0.88</v>
      </c>
      <c r="U255" s="47">
        <v>9</v>
      </c>
      <c r="V255" s="38">
        <v>3</v>
      </c>
      <c r="W255" s="38">
        <v>7</v>
      </c>
      <c r="X255" s="38">
        <v>0</v>
      </c>
      <c r="Y255" s="38">
        <v>41</v>
      </c>
      <c r="Z255" s="38">
        <v>0.13</v>
      </c>
      <c r="AA255" s="38">
        <v>0.06</v>
      </c>
      <c r="AB255" s="38">
        <v>0.5</v>
      </c>
      <c r="AC255" s="38">
        <v>113</v>
      </c>
      <c r="AD255" s="38">
        <v>113</v>
      </c>
      <c r="AE255" s="38">
        <v>0</v>
      </c>
      <c r="AF255" s="38">
        <v>1</v>
      </c>
      <c r="AG255" s="3"/>
      <c r="AH255" s="8"/>
      <c r="AI255" s="3"/>
      <c r="AJ255" s="3"/>
      <c r="AK255" s="3"/>
      <c r="AL255" s="3"/>
      <c r="AM255" s="3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/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/>
      <c r="IL255" s="30"/>
      <c r="IM255" s="30"/>
      <c r="IN255" s="30"/>
      <c r="IO255" s="30"/>
      <c r="IP255" s="30"/>
      <c r="IQ255" s="30"/>
      <c r="IR255" s="30"/>
      <c r="IS255" s="30"/>
      <c r="IT255" s="30"/>
      <c r="IU255" s="30"/>
      <c r="IV255" s="30"/>
      <c r="IW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0"/>
      <c r="JJ255" s="30"/>
      <c r="JK255" s="30"/>
      <c r="JL255" s="30"/>
      <c r="JM255" s="30"/>
      <c r="JN255" s="30"/>
      <c r="JO255" s="30"/>
      <c r="JP255" s="30"/>
      <c r="JQ255" s="30"/>
      <c r="JR255" s="30"/>
      <c r="JS255" s="30"/>
      <c r="JT255" s="30"/>
      <c r="JU255" s="30"/>
      <c r="JV255" s="30"/>
      <c r="JW255" s="30"/>
      <c r="JX255" s="30"/>
      <c r="JY255" s="30"/>
      <c r="JZ255" s="30"/>
      <c r="KA255" s="30"/>
      <c r="KB255" s="30"/>
      <c r="KC255" s="30"/>
      <c r="KD255" s="30"/>
      <c r="KE255" s="30"/>
      <c r="KF255" s="30"/>
      <c r="KG255" s="30"/>
      <c r="KH255" s="30"/>
      <c r="KI255" s="30"/>
      <c r="KJ255" s="30"/>
      <c r="KK255" s="30"/>
      <c r="KL255" s="30"/>
      <c r="KM255" s="30"/>
      <c r="KN255" s="30"/>
      <c r="KO255" s="30"/>
      <c r="KP255" s="30"/>
      <c r="KQ255" s="30"/>
      <c r="KR255" s="30"/>
      <c r="KS255" s="30"/>
      <c r="KT255" s="30"/>
      <c r="KU255" s="30"/>
      <c r="KV255" s="30"/>
      <c r="KW255" s="30"/>
      <c r="KX255" s="30"/>
      <c r="KY255" s="30"/>
      <c r="KZ255" s="30"/>
      <c r="LA255" s="30"/>
      <c r="LB255" s="30"/>
      <c r="LC255" s="30"/>
      <c r="LD255" s="30"/>
      <c r="LE255" s="30"/>
      <c r="LF255" s="30"/>
      <c r="LG255" s="30"/>
      <c r="LH255" s="30"/>
      <c r="LI255" s="30"/>
    </row>
    <row r="256" spans="1:321">
      <c r="A256">
        <v>437</v>
      </c>
      <c r="B256" s="39">
        <v>3060</v>
      </c>
      <c r="C256" s="39" t="s">
        <v>716</v>
      </c>
      <c r="D256" s="39" t="s">
        <v>654</v>
      </c>
      <c r="E256" s="46">
        <v>1</v>
      </c>
      <c r="F256" s="46">
        <v>309</v>
      </c>
      <c r="G256" s="46">
        <v>73</v>
      </c>
      <c r="H256" s="46">
        <v>79.2</v>
      </c>
      <c r="I256" s="46">
        <v>6.4</v>
      </c>
      <c r="J256" s="46">
        <v>0.4</v>
      </c>
      <c r="K256" s="46">
        <v>9</v>
      </c>
      <c r="L256" s="46">
        <v>3.9</v>
      </c>
      <c r="M256" s="46">
        <v>1.1000000000000001</v>
      </c>
      <c r="N256" s="47">
        <v>38</v>
      </c>
      <c r="O256" s="47">
        <v>1.8</v>
      </c>
      <c r="P256" s="47">
        <v>50</v>
      </c>
      <c r="Q256" s="47">
        <v>66</v>
      </c>
      <c r="R256" s="47">
        <v>233</v>
      </c>
      <c r="S256" s="47">
        <v>8</v>
      </c>
      <c r="T256" s="47">
        <v>0.62</v>
      </c>
      <c r="U256" s="47">
        <v>6</v>
      </c>
      <c r="V256" s="38">
        <v>2</v>
      </c>
      <c r="W256" s="38">
        <v>4</v>
      </c>
      <c r="X256" s="38">
        <v>0</v>
      </c>
      <c r="Y256" s="38">
        <v>26</v>
      </c>
      <c r="Z256" s="38">
        <v>0.1</v>
      </c>
      <c r="AA256" s="38">
        <v>0.05</v>
      </c>
      <c r="AB256" s="38">
        <v>0.4</v>
      </c>
      <c r="AC256" s="38">
        <v>86</v>
      </c>
      <c r="AD256" s="38">
        <v>86</v>
      </c>
      <c r="AE256" s="38">
        <v>0</v>
      </c>
      <c r="AF256" s="38">
        <v>0</v>
      </c>
      <c r="AG256" s="3"/>
      <c r="AH256" s="8"/>
      <c r="AI256" s="3"/>
      <c r="AJ256" s="3"/>
      <c r="AK256" s="3"/>
      <c r="AL256" s="3"/>
      <c r="AM256" s="3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/>
      <c r="IN256" s="30"/>
      <c r="IO256" s="30"/>
      <c r="IP256" s="30"/>
      <c r="IQ256" s="30"/>
      <c r="IR256" s="30"/>
      <c r="IS256" s="30"/>
      <c r="IT256" s="30"/>
      <c r="IU256" s="30"/>
      <c r="IV256" s="30"/>
      <c r="IW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0"/>
      <c r="JJ256" s="30"/>
      <c r="JK256" s="30"/>
      <c r="JL256" s="30"/>
      <c r="JM256" s="30"/>
      <c r="JN256" s="30"/>
      <c r="JO256" s="30"/>
      <c r="JP256" s="30"/>
      <c r="JQ256" s="30"/>
      <c r="JR256" s="30"/>
      <c r="JS256" s="30"/>
      <c r="JT256" s="30"/>
      <c r="JU256" s="30"/>
      <c r="JV256" s="30"/>
      <c r="JW256" s="30"/>
      <c r="JX256" s="30"/>
      <c r="JY256" s="30"/>
      <c r="JZ256" s="30"/>
      <c r="KA256" s="30"/>
      <c r="KB256" s="30"/>
      <c r="KC256" s="30"/>
      <c r="KD256" s="30"/>
      <c r="KE256" s="30"/>
      <c r="KF256" s="30"/>
      <c r="KG256" s="30"/>
      <c r="KH256" s="30"/>
      <c r="KI256" s="30"/>
      <c r="KJ256" s="30"/>
      <c r="KK256" s="30"/>
      <c r="KL256" s="30"/>
      <c r="KM256" s="30"/>
      <c r="KN256" s="30"/>
      <c r="KO256" s="30"/>
      <c r="KP256" s="30"/>
      <c r="KQ256" s="30"/>
      <c r="KR256" s="30"/>
      <c r="KS256" s="30"/>
      <c r="KT256" s="30"/>
      <c r="KU256" s="30"/>
      <c r="KV256" s="30"/>
      <c r="KW256" s="30"/>
      <c r="KX256" s="30"/>
      <c r="KY256" s="30"/>
      <c r="KZ256" s="30"/>
      <c r="LA256" s="30"/>
      <c r="LB256" s="30"/>
      <c r="LC256" s="30"/>
      <c r="LD256" s="30"/>
      <c r="LE256" s="30"/>
      <c r="LF256" s="30"/>
      <c r="LG256" s="30"/>
      <c r="LH256" s="30"/>
      <c r="LI256" s="30"/>
    </row>
    <row r="257" spans="1:321">
      <c r="A257">
        <v>438</v>
      </c>
      <c r="B257" s="39">
        <v>3061</v>
      </c>
      <c r="C257" s="39" t="s">
        <v>717</v>
      </c>
      <c r="D257" s="39" t="s">
        <v>654</v>
      </c>
      <c r="E257" s="46">
        <v>1</v>
      </c>
      <c r="F257" s="46">
        <v>487</v>
      </c>
      <c r="G257" s="46">
        <v>116</v>
      </c>
      <c r="H257" s="46">
        <v>67.099999999999994</v>
      </c>
      <c r="I257" s="46">
        <v>10.1</v>
      </c>
      <c r="J257" s="46">
        <v>0.6</v>
      </c>
      <c r="K257" s="46">
        <v>14.3</v>
      </c>
      <c r="L257" s="46">
        <v>6.2</v>
      </c>
      <c r="M257" s="46">
        <v>1.7</v>
      </c>
      <c r="N257" s="47">
        <v>49</v>
      </c>
      <c r="O257" s="47">
        <v>2.4</v>
      </c>
      <c r="P257" s="47">
        <v>66</v>
      </c>
      <c r="Q257" s="47">
        <v>94</v>
      </c>
      <c r="R257" s="47">
        <v>276</v>
      </c>
      <c r="S257" s="47">
        <v>9</v>
      </c>
      <c r="T257" s="47">
        <v>0.88</v>
      </c>
      <c r="U257" s="47">
        <v>9</v>
      </c>
      <c r="V257" s="38">
        <v>3</v>
      </c>
      <c r="W257" s="38">
        <v>7</v>
      </c>
      <c r="X257" s="38">
        <v>0</v>
      </c>
      <c r="Y257" s="38">
        <v>41</v>
      </c>
      <c r="Z257" s="38">
        <v>0.13</v>
      </c>
      <c r="AA257" s="38">
        <v>0.06</v>
      </c>
      <c r="AB257" s="38">
        <v>0.5</v>
      </c>
      <c r="AC257" s="38">
        <v>113</v>
      </c>
      <c r="AD257" s="38">
        <v>113</v>
      </c>
      <c r="AE257" s="38">
        <v>0</v>
      </c>
      <c r="AF257" s="38">
        <v>1</v>
      </c>
      <c r="AG257" s="3"/>
      <c r="AH257" s="8"/>
      <c r="AI257" s="3"/>
      <c r="AJ257" s="3"/>
      <c r="AK257" s="3"/>
      <c r="AL257" s="3"/>
      <c r="AM257" s="3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/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/>
      <c r="IN257" s="30"/>
      <c r="IO257" s="30"/>
      <c r="IP257" s="30"/>
      <c r="IQ257" s="30"/>
      <c r="IR257" s="30"/>
      <c r="IS257" s="30"/>
      <c r="IT257" s="30"/>
      <c r="IU257" s="30"/>
      <c r="IV257" s="30"/>
      <c r="IW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0"/>
      <c r="JJ257" s="30"/>
      <c r="JK257" s="30"/>
      <c r="JL257" s="30"/>
      <c r="JM257" s="30"/>
      <c r="JN257" s="30"/>
      <c r="JO257" s="30"/>
      <c r="JP257" s="30"/>
      <c r="JQ257" s="30"/>
      <c r="JR257" s="30"/>
      <c r="JS257" s="30"/>
      <c r="JT257" s="30"/>
      <c r="JU257" s="30"/>
      <c r="JV257" s="30"/>
      <c r="JW257" s="30"/>
      <c r="JX257" s="30"/>
      <c r="JY257" s="30"/>
      <c r="JZ257" s="30"/>
      <c r="KA257" s="30"/>
      <c r="KB257" s="30"/>
      <c r="KC257" s="30"/>
      <c r="KD257" s="30"/>
      <c r="KE257" s="30"/>
      <c r="KF257" s="30"/>
      <c r="KG257" s="30"/>
      <c r="KH257" s="30"/>
      <c r="KI257" s="30"/>
      <c r="KJ257" s="30"/>
      <c r="KK257" s="30"/>
      <c r="KL257" s="30"/>
      <c r="KM257" s="30"/>
      <c r="KN257" s="30"/>
      <c r="KO257" s="30"/>
      <c r="KP257" s="30"/>
      <c r="KQ257" s="30"/>
      <c r="KR257" s="30"/>
      <c r="KS257" s="30"/>
      <c r="KT257" s="30"/>
      <c r="KU257" s="30"/>
      <c r="KV257" s="30"/>
      <c r="KW257" s="30"/>
      <c r="KX257" s="30"/>
      <c r="KY257" s="30"/>
      <c r="KZ257" s="30"/>
      <c r="LA257" s="30"/>
      <c r="LB257" s="30"/>
      <c r="LC257" s="30"/>
      <c r="LD257" s="30"/>
      <c r="LE257" s="30"/>
      <c r="LF257" s="30"/>
      <c r="LG257" s="30"/>
      <c r="LH257" s="30"/>
      <c r="LI257" s="30"/>
    </row>
    <row r="258" spans="1:321">
      <c r="A258">
        <v>440</v>
      </c>
      <c r="B258" s="39">
        <v>3062</v>
      </c>
      <c r="C258" s="39" t="s">
        <v>718</v>
      </c>
      <c r="D258" s="39" t="s">
        <v>654</v>
      </c>
      <c r="E258" s="46">
        <v>1</v>
      </c>
      <c r="F258" s="46">
        <v>309</v>
      </c>
      <c r="G258" s="46">
        <v>73</v>
      </c>
      <c r="H258" s="46">
        <v>79.2</v>
      </c>
      <c r="I258" s="46">
        <v>6.4</v>
      </c>
      <c r="J258" s="46">
        <v>0.4</v>
      </c>
      <c r="K258" s="46">
        <v>9</v>
      </c>
      <c r="L258" s="46">
        <v>3.9</v>
      </c>
      <c r="M258" s="46">
        <v>1.1000000000000001</v>
      </c>
      <c r="N258" s="47">
        <v>38</v>
      </c>
      <c r="O258" s="47">
        <v>1.8</v>
      </c>
      <c r="P258" s="47">
        <v>50</v>
      </c>
      <c r="Q258" s="47">
        <v>66</v>
      </c>
      <c r="R258" s="47">
        <v>233</v>
      </c>
      <c r="S258" s="47">
        <v>8</v>
      </c>
      <c r="T258" s="47">
        <v>0.62</v>
      </c>
      <c r="U258" s="47">
        <v>6</v>
      </c>
      <c r="V258" s="38">
        <v>2</v>
      </c>
      <c r="W258" s="38">
        <v>4</v>
      </c>
      <c r="X258" s="38">
        <v>0</v>
      </c>
      <c r="Y258" s="38">
        <v>26</v>
      </c>
      <c r="Z258" s="38">
        <v>0.1</v>
      </c>
      <c r="AA258" s="38">
        <v>0.05</v>
      </c>
      <c r="AB258" s="38">
        <v>0.4</v>
      </c>
      <c r="AC258" s="38">
        <v>86</v>
      </c>
      <c r="AD258" s="38">
        <v>86</v>
      </c>
      <c r="AE258" s="38">
        <v>0</v>
      </c>
      <c r="AF258" s="38">
        <v>0</v>
      </c>
      <c r="AG258" s="3"/>
      <c r="AH258" s="8"/>
      <c r="AI258" s="3"/>
      <c r="AJ258" s="3"/>
      <c r="AK258" s="3"/>
      <c r="AL258" s="3"/>
      <c r="AM258" s="3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0"/>
      <c r="HE258" s="30"/>
      <c r="HF258" s="30"/>
      <c r="HG258" s="30"/>
      <c r="HH258" s="30"/>
      <c r="HI258" s="30"/>
      <c r="HJ258" s="30"/>
      <c r="HK258" s="30"/>
      <c r="HL258" s="30"/>
      <c r="HM258" s="30"/>
      <c r="HN258" s="30"/>
      <c r="HO258" s="30"/>
      <c r="HP258" s="30"/>
      <c r="HQ258" s="30"/>
      <c r="HR258" s="30"/>
      <c r="HS258" s="30"/>
      <c r="HT258" s="30"/>
      <c r="HU258" s="30"/>
      <c r="HV258" s="30"/>
      <c r="HW258" s="30"/>
      <c r="HX258" s="30"/>
      <c r="HY258" s="30"/>
      <c r="HZ258" s="30"/>
      <c r="IA258" s="30"/>
      <c r="IB258" s="30"/>
      <c r="IC258" s="30"/>
      <c r="ID258" s="30"/>
      <c r="IE258" s="30"/>
      <c r="IF258" s="30"/>
      <c r="IG258" s="30"/>
      <c r="IH258" s="30"/>
      <c r="II258" s="30"/>
      <c r="IJ258" s="30"/>
      <c r="IK258" s="30"/>
      <c r="IL258" s="30"/>
      <c r="IM258" s="30"/>
      <c r="IN258" s="30"/>
      <c r="IO258" s="30"/>
      <c r="IP258" s="30"/>
      <c r="IQ258" s="30"/>
      <c r="IR258" s="30"/>
      <c r="IS258" s="30"/>
      <c r="IT258" s="30"/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0"/>
      <c r="JJ258" s="30"/>
      <c r="JK258" s="30"/>
      <c r="JL258" s="30"/>
      <c r="JM258" s="30"/>
      <c r="JN258" s="30"/>
      <c r="JO258" s="30"/>
      <c r="JP258" s="30"/>
      <c r="JQ258" s="30"/>
      <c r="JR258" s="30"/>
      <c r="JS258" s="30"/>
      <c r="JT258" s="30"/>
      <c r="JU258" s="30"/>
      <c r="JV258" s="30"/>
      <c r="JW258" s="30"/>
      <c r="JX258" s="30"/>
      <c r="JY258" s="30"/>
      <c r="JZ258" s="30"/>
      <c r="KA258" s="30"/>
      <c r="KB258" s="30"/>
      <c r="KC258" s="30"/>
      <c r="KD258" s="30"/>
      <c r="KE258" s="30"/>
      <c r="KF258" s="30"/>
      <c r="KG258" s="30"/>
      <c r="KH258" s="30"/>
      <c r="KI258" s="30"/>
      <c r="KJ258" s="30"/>
      <c r="KK258" s="30"/>
      <c r="KL258" s="30"/>
      <c r="KM258" s="30"/>
      <c r="KN258" s="30"/>
      <c r="KO258" s="30"/>
      <c r="KP258" s="30"/>
      <c r="KQ258" s="30"/>
      <c r="KR258" s="30"/>
      <c r="KS258" s="30"/>
      <c r="KT258" s="30"/>
      <c r="KU258" s="30"/>
      <c r="KV258" s="30"/>
      <c r="KW258" s="30"/>
      <c r="KX258" s="30"/>
      <c r="KY258" s="30"/>
      <c r="KZ258" s="30"/>
      <c r="LA258" s="30"/>
      <c r="LB258" s="30"/>
      <c r="LC258" s="30"/>
      <c r="LD258" s="30"/>
      <c r="LE258" s="30"/>
      <c r="LF258" s="30"/>
      <c r="LG258" s="30"/>
      <c r="LH258" s="30"/>
      <c r="LI258" s="30"/>
    </row>
    <row r="259" spans="1:321">
      <c r="A259">
        <v>441</v>
      </c>
      <c r="B259" s="39">
        <v>3020</v>
      </c>
      <c r="C259" s="39" t="s">
        <v>719</v>
      </c>
      <c r="D259" s="39" t="s">
        <v>654</v>
      </c>
      <c r="E259" s="46">
        <v>1</v>
      </c>
      <c r="F259" s="46">
        <v>1340</v>
      </c>
      <c r="G259" s="46">
        <v>318</v>
      </c>
      <c r="H259" s="46">
        <v>9.9499999999999993</v>
      </c>
      <c r="I259" s="46">
        <v>28.4</v>
      </c>
      <c r="J259" s="46">
        <v>0.6</v>
      </c>
      <c r="K259" s="46">
        <v>41.3</v>
      </c>
      <c r="L259" s="46">
        <v>16.8</v>
      </c>
      <c r="M259" s="46">
        <v>3</v>
      </c>
      <c r="N259" s="47">
        <v>83</v>
      </c>
      <c r="O259" s="47">
        <v>7.4</v>
      </c>
      <c r="P259" s="47">
        <v>101</v>
      </c>
      <c r="Q259" s="47">
        <v>308</v>
      </c>
      <c r="R259" s="47">
        <v>629</v>
      </c>
      <c r="S259" s="47">
        <v>11</v>
      </c>
      <c r="T259" s="47">
        <v>4</v>
      </c>
      <c r="U259" s="47">
        <v>33</v>
      </c>
      <c r="V259" s="38">
        <v>1</v>
      </c>
      <c r="W259" s="38">
        <v>2</v>
      </c>
      <c r="X259" s="38">
        <v>0</v>
      </c>
      <c r="Y259" s="38">
        <v>10</v>
      </c>
      <c r="Z259" s="38">
        <v>0.4</v>
      </c>
      <c r="AA259" s="38">
        <v>0.19</v>
      </c>
      <c r="AB259" s="38">
        <v>2.54</v>
      </c>
      <c r="AC259" s="38" t="s">
        <v>720</v>
      </c>
      <c r="AD259" s="38" t="s">
        <v>720</v>
      </c>
      <c r="AE259" s="38">
        <v>0</v>
      </c>
      <c r="AF259" s="38">
        <v>6.8</v>
      </c>
      <c r="AG259" s="3"/>
      <c r="AH259" s="8"/>
      <c r="AI259" s="3">
        <v>564</v>
      </c>
      <c r="AJ259" s="3"/>
      <c r="AK259" s="3"/>
      <c r="AL259" s="3"/>
      <c r="AM259" s="3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0"/>
      <c r="HE259" s="30"/>
      <c r="HF259" s="30"/>
      <c r="HG259" s="30"/>
      <c r="HH259" s="30"/>
      <c r="HI259" s="30"/>
      <c r="HJ259" s="30"/>
      <c r="HK259" s="30"/>
      <c r="HL259" s="30"/>
      <c r="HM259" s="30"/>
      <c r="HN259" s="30"/>
      <c r="HO259" s="30"/>
      <c r="HP259" s="30"/>
      <c r="HQ259" s="30"/>
      <c r="HR259" s="30"/>
      <c r="HS259" s="30"/>
      <c r="HT259" s="30"/>
      <c r="HU259" s="30"/>
      <c r="HV259" s="30"/>
      <c r="HW259" s="30"/>
      <c r="HX259" s="30"/>
      <c r="HY259" s="30"/>
      <c r="HZ259" s="30"/>
      <c r="IA259" s="30"/>
      <c r="IB259" s="30"/>
      <c r="IC259" s="30"/>
      <c r="ID259" s="30"/>
      <c r="IE259" s="30"/>
      <c r="IF259" s="30"/>
      <c r="IG259" s="30"/>
      <c r="IH259" s="30"/>
      <c r="II259" s="30"/>
      <c r="IJ259" s="30"/>
      <c r="IK259" s="30"/>
      <c r="IL259" s="30"/>
      <c r="IM259" s="30"/>
      <c r="IN259" s="30"/>
      <c r="IO259" s="30"/>
      <c r="IP259" s="30"/>
      <c r="IQ259" s="30"/>
      <c r="IR259" s="30"/>
      <c r="IS259" s="30"/>
      <c r="IT259" s="30"/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0"/>
      <c r="JJ259" s="30"/>
      <c r="JK259" s="30"/>
      <c r="JL259" s="30"/>
      <c r="JM259" s="30"/>
      <c r="JN259" s="30"/>
      <c r="JO259" s="30"/>
      <c r="JP259" s="30"/>
      <c r="JQ259" s="30"/>
      <c r="JR259" s="30"/>
      <c r="JS259" s="30"/>
      <c r="JT259" s="30"/>
      <c r="JU259" s="30"/>
      <c r="JV259" s="30"/>
      <c r="JW259" s="30"/>
      <c r="JX259" s="30"/>
      <c r="JY259" s="30"/>
      <c r="JZ259" s="30"/>
      <c r="KA259" s="30"/>
      <c r="KB259" s="30"/>
      <c r="KC259" s="30"/>
      <c r="KD259" s="30"/>
      <c r="KE259" s="30"/>
      <c r="KF259" s="30"/>
      <c r="KG259" s="30"/>
      <c r="KH259" s="30"/>
      <c r="KI259" s="30"/>
      <c r="KJ259" s="30"/>
      <c r="KK259" s="30"/>
      <c r="KL259" s="30"/>
      <c r="KM259" s="30"/>
      <c r="KN259" s="30"/>
      <c r="KO259" s="30"/>
      <c r="KP259" s="30"/>
      <c r="KQ259" s="30"/>
      <c r="KR259" s="30"/>
      <c r="KS259" s="30"/>
      <c r="KT259" s="30"/>
      <c r="KU259" s="30"/>
      <c r="KV259" s="30"/>
      <c r="KW259" s="30"/>
      <c r="KX259" s="30"/>
      <c r="KY259" s="30"/>
      <c r="KZ259" s="30"/>
      <c r="LA259" s="30"/>
      <c r="LB259" s="30"/>
      <c r="LC259" s="30"/>
      <c r="LD259" s="30"/>
      <c r="LE259" s="30"/>
      <c r="LF259" s="30"/>
      <c r="LG259" s="30"/>
      <c r="LH259" s="30"/>
      <c r="LI259" s="30"/>
    </row>
    <row r="260" spans="1:321">
      <c r="A260">
        <v>442</v>
      </c>
      <c r="B260" s="39">
        <v>3063</v>
      </c>
      <c r="C260" s="39" t="s">
        <v>721</v>
      </c>
      <c r="D260" s="39" t="s">
        <v>654</v>
      </c>
      <c r="E260" s="46">
        <v>1</v>
      </c>
      <c r="F260" s="46">
        <v>506</v>
      </c>
      <c r="G260" s="46">
        <v>120</v>
      </c>
      <c r="H260" s="46">
        <v>66</v>
      </c>
      <c r="I260" s="46">
        <v>10.7</v>
      </c>
      <c r="J260" s="46">
        <v>0.2</v>
      </c>
      <c r="K260" s="46">
        <v>15.6</v>
      </c>
      <c r="L260" s="46">
        <v>6.3</v>
      </c>
      <c r="M260" s="46">
        <v>1.1000000000000001</v>
      </c>
      <c r="N260" s="47">
        <v>28</v>
      </c>
      <c r="O260" s="47">
        <v>2.4</v>
      </c>
      <c r="P260" s="47">
        <v>33</v>
      </c>
      <c r="Q260" s="47">
        <v>104</v>
      </c>
      <c r="R260" s="47">
        <v>178</v>
      </c>
      <c r="S260" s="47">
        <v>5</v>
      </c>
      <c r="T260" s="47">
        <v>1.22</v>
      </c>
      <c r="U260" s="47">
        <v>13</v>
      </c>
      <c r="V260" s="38">
        <v>0</v>
      </c>
      <c r="W260" s="38">
        <v>1</v>
      </c>
      <c r="X260" s="38">
        <v>0</v>
      </c>
      <c r="Y260" s="38">
        <v>4</v>
      </c>
      <c r="Z260" s="38">
        <v>0.1</v>
      </c>
      <c r="AA260" s="38">
        <v>0.05</v>
      </c>
      <c r="AB260" s="38">
        <v>0.6</v>
      </c>
      <c r="AC260" s="38">
        <v>25</v>
      </c>
      <c r="AD260" s="38">
        <v>25</v>
      </c>
      <c r="AE260" s="38">
        <v>0</v>
      </c>
      <c r="AF260" s="38">
        <v>2</v>
      </c>
      <c r="AG260" s="3"/>
      <c r="AH260" s="8"/>
      <c r="AI260" s="3"/>
      <c r="AJ260" s="3"/>
      <c r="AK260" s="3"/>
      <c r="AL260" s="3"/>
      <c r="AM260" s="3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0"/>
      <c r="HE260" s="30"/>
      <c r="HF260" s="30"/>
      <c r="HG260" s="30"/>
      <c r="HH260" s="30"/>
      <c r="HI260" s="30"/>
      <c r="HJ260" s="30"/>
      <c r="HK260" s="30"/>
      <c r="HL260" s="30"/>
      <c r="HM260" s="30"/>
      <c r="HN260" s="30"/>
      <c r="HO260" s="30"/>
      <c r="HP260" s="30"/>
      <c r="HQ260" s="30"/>
      <c r="HR260" s="30"/>
      <c r="HS260" s="30"/>
      <c r="HT260" s="30"/>
      <c r="HU260" s="30"/>
      <c r="HV260" s="30"/>
      <c r="HW260" s="30"/>
      <c r="HX260" s="30"/>
      <c r="HY260" s="30"/>
      <c r="HZ260" s="30"/>
      <c r="IA260" s="30"/>
      <c r="IB260" s="30"/>
      <c r="IC260" s="30"/>
      <c r="ID260" s="30"/>
      <c r="IE260" s="30"/>
      <c r="IF260" s="30"/>
      <c r="IG260" s="30"/>
      <c r="IH260" s="30"/>
      <c r="II260" s="30"/>
      <c r="IJ260" s="30"/>
      <c r="IK260" s="30"/>
      <c r="IL260" s="30"/>
      <c r="IM260" s="30"/>
      <c r="IN260" s="30"/>
      <c r="IO260" s="30"/>
      <c r="IP260" s="30"/>
      <c r="IQ260" s="30"/>
      <c r="IR260" s="30"/>
      <c r="IS260" s="30"/>
      <c r="IT260" s="30"/>
      <c r="IU260" s="30"/>
      <c r="IV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0"/>
      <c r="JJ260" s="30"/>
      <c r="JK260" s="30"/>
      <c r="JL260" s="30"/>
      <c r="JM260" s="30"/>
      <c r="JN260" s="30"/>
      <c r="JO260" s="30"/>
      <c r="JP260" s="30"/>
      <c r="JQ260" s="30"/>
      <c r="JR260" s="30"/>
      <c r="JS260" s="30"/>
      <c r="JT260" s="30"/>
      <c r="JU260" s="30"/>
      <c r="JV260" s="30"/>
      <c r="JW260" s="30"/>
      <c r="JX260" s="30"/>
      <c r="JY260" s="30"/>
      <c r="JZ260" s="30"/>
      <c r="KA260" s="30"/>
      <c r="KB260" s="30"/>
      <c r="KC260" s="30"/>
      <c r="KD260" s="30"/>
      <c r="KE260" s="30"/>
      <c r="KF260" s="30"/>
      <c r="KG260" s="30"/>
      <c r="KH260" s="30"/>
      <c r="KI260" s="30"/>
      <c r="KJ260" s="30"/>
      <c r="KK260" s="30"/>
      <c r="KL260" s="30"/>
      <c r="KM260" s="30"/>
      <c r="KN260" s="30"/>
      <c r="KO260" s="30"/>
      <c r="KP260" s="30"/>
      <c r="KQ260" s="30"/>
      <c r="KR260" s="30"/>
      <c r="KS260" s="30"/>
      <c r="KT260" s="30"/>
      <c r="KU260" s="30"/>
      <c r="KV260" s="30"/>
      <c r="KW260" s="30"/>
      <c r="KX260" s="30"/>
      <c r="KY260" s="30"/>
      <c r="KZ260" s="30"/>
      <c r="LA260" s="30"/>
      <c r="LB260" s="30"/>
      <c r="LC260" s="30"/>
      <c r="LD260" s="30"/>
      <c r="LE260" s="30"/>
      <c r="LF260" s="30"/>
      <c r="LG260" s="30"/>
      <c r="LH260" s="30"/>
      <c r="LI260" s="30"/>
    </row>
    <row r="261" spans="1:321">
      <c r="A261">
        <v>444</v>
      </c>
      <c r="B261" s="39">
        <v>3064</v>
      </c>
      <c r="C261" s="39" t="s">
        <v>722</v>
      </c>
      <c r="D261" s="39" t="s">
        <v>654</v>
      </c>
      <c r="E261" s="46">
        <v>1</v>
      </c>
      <c r="F261" s="46">
        <v>316</v>
      </c>
      <c r="G261" s="46">
        <v>75</v>
      </c>
      <c r="H261" s="46">
        <v>78.8</v>
      </c>
      <c r="I261" s="46">
        <v>6.7</v>
      </c>
      <c r="J261" s="46">
        <v>0.2</v>
      </c>
      <c r="K261" s="46">
        <v>9.6999999999999993</v>
      </c>
      <c r="L261" s="46">
        <v>4</v>
      </c>
      <c r="M261" s="46">
        <v>0.7</v>
      </c>
      <c r="N261" s="47">
        <v>21</v>
      </c>
      <c r="O261" s="47">
        <v>1.7</v>
      </c>
      <c r="P261" s="47">
        <v>24</v>
      </c>
      <c r="Q261" s="47">
        <v>72</v>
      </c>
      <c r="R261" s="47">
        <v>148</v>
      </c>
      <c r="S261" s="47">
        <v>5</v>
      </c>
      <c r="T261" s="47">
        <v>0.85</v>
      </c>
      <c r="U261" s="47">
        <v>8</v>
      </c>
      <c r="V261" s="38">
        <v>0</v>
      </c>
      <c r="W261" s="38">
        <v>0</v>
      </c>
      <c r="X261" s="38">
        <v>0</v>
      </c>
      <c r="Y261" s="38">
        <v>2</v>
      </c>
      <c r="Z261" s="38">
        <v>0.08</v>
      </c>
      <c r="AA261" s="38">
        <v>0.04</v>
      </c>
      <c r="AB261" s="38">
        <v>0.5</v>
      </c>
      <c r="AC261" s="38">
        <v>19</v>
      </c>
      <c r="AD261" s="38">
        <v>19</v>
      </c>
      <c r="AE261" s="38">
        <v>0</v>
      </c>
      <c r="AF261" s="38">
        <v>1</v>
      </c>
      <c r="AG261" s="3"/>
      <c r="AH261" s="8"/>
      <c r="AI261" s="3"/>
      <c r="AJ261" s="3"/>
      <c r="AK261" s="3"/>
      <c r="AL261" s="3"/>
      <c r="AM261" s="3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0"/>
      <c r="HE261" s="30"/>
      <c r="HF261" s="30"/>
      <c r="HG261" s="30"/>
      <c r="HH261" s="30"/>
      <c r="HI261" s="30"/>
      <c r="HJ261" s="30"/>
      <c r="HK261" s="30"/>
      <c r="HL261" s="30"/>
      <c r="HM261" s="30"/>
      <c r="HN261" s="30"/>
      <c r="HO261" s="30"/>
      <c r="HP261" s="30"/>
      <c r="HQ261" s="30"/>
      <c r="HR261" s="30"/>
      <c r="HS261" s="30"/>
      <c r="HT261" s="30"/>
      <c r="HU261" s="30"/>
      <c r="HV261" s="30"/>
      <c r="HW261" s="30"/>
      <c r="HX261" s="30"/>
      <c r="HY261" s="30"/>
      <c r="HZ261" s="30"/>
      <c r="IA261" s="30"/>
      <c r="IB261" s="30"/>
      <c r="IC261" s="30"/>
      <c r="ID261" s="30"/>
      <c r="IE261" s="30"/>
      <c r="IF261" s="30"/>
      <c r="IG261" s="30"/>
      <c r="IH261" s="30"/>
      <c r="II261" s="30"/>
      <c r="IJ261" s="30"/>
      <c r="IK261" s="30"/>
      <c r="IL261" s="30"/>
      <c r="IM261" s="30"/>
      <c r="IN261" s="30"/>
      <c r="IO261" s="30"/>
      <c r="IP261" s="30"/>
      <c r="IQ261" s="30"/>
      <c r="IR261" s="30"/>
      <c r="IS261" s="30"/>
      <c r="IT261" s="30"/>
      <c r="IU261" s="30"/>
      <c r="IV261" s="30"/>
      <c r="IW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0"/>
      <c r="JJ261" s="30"/>
      <c r="JK261" s="30"/>
      <c r="JL261" s="30"/>
      <c r="JM261" s="30"/>
      <c r="JN261" s="30"/>
      <c r="JO261" s="30"/>
      <c r="JP261" s="30"/>
      <c r="JQ261" s="30"/>
      <c r="JR261" s="30"/>
      <c r="JS261" s="30"/>
      <c r="JT261" s="30"/>
      <c r="JU261" s="30"/>
      <c r="JV261" s="30"/>
      <c r="JW261" s="30"/>
      <c r="JX261" s="30"/>
      <c r="JY261" s="30"/>
      <c r="JZ261" s="30"/>
      <c r="KA261" s="30"/>
      <c r="KB261" s="30"/>
      <c r="KC261" s="30"/>
      <c r="KD261" s="30"/>
      <c r="KE261" s="30"/>
      <c r="KF261" s="30"/>
      <c r="KG261" s="30"/>
      <c r="KH261" s="30"/>
      <c r="KI261" s="30"/>
      <c r="KJ261" s="30"/>
      <c r="KK261" s="30"/>
      <c r="KL261" s="30"/>
      <c r="KM261" s="30"/>
      <c r="KN261" s="30"/>
      <c r="KO261" s="30"/>
      <c r="KP261" s="30"/>
      <c r="KQ261" s="30"/>
      <c r="KR261" s="30"/>
      <c r="KS261" s="30"/>
      <c r="KT261" s="30"/>
      <c r="KU261" s="30"/>
      <c r="KV261" s="30"/>
      <c r="KW261" s="30"/>
      <c r="KX261" s="30"/>
      <c r="KY261" s="30"/>
      <c r="KZ261" s="30"/>
      <c r="LA261" s="30"/>
      <c r="LB261" s="30"/>
      <c r="LC261" s="30"/>
      <c r="LD261" s="30"/>
      <c r="LE261" s="30"/>
      <c r="LF261" s="30"/>
      <c r="LG261" s="30"/>
      <c r="LH261" s="30"/>
      <c r="LI261" s="30"/>
    </row>
    <row r="262" spans="1:321">
      <c r="A262">
        <v>445</v>
      </c>
      <c r="B262" s="39">
        <v>3065</v>
      </c>
      <c r="C262" s="39" t="s">
        <v>723</v>
      </c>
      <c r="D262" s="39" t="s">
        <v>654</v>
      </c>
      <c r="E262" s="46">
        <v>1</v>
      </c>
      <c r="F262" s="46">
        <v>506</v>
      </c>
      <c r="G262" s="46">
        <v>120</v>
      </c>
      <c r="H262" s="46">
        <v>66</v>
      </c>
      <c r="I262" s="46">
        <v>10.7</v>
      </c>
      <c r="J262" s="46">
        <v>0.2</v>
      </c>
      <c r="K262" s="46">
        <v>15.6</v>
      </c>
      <c r="L262" s="46">
        <v>6.3</v>
      </c>
      <c r="M262" s="46">
        <v>1.1000000000000001</v>
      </c>
      <c r="N262" s="47">
        <v>21</v>
      </c>
      <c r="O262" s="47">
        <v>1.7</v>
      </c>
      <c r="P262" s="47">
        <v>24</v>
      </c>
      <c r="Q262" s="47">
        <v>72</v>
      </c>
      <c r="R262" s="47">
        <v>148</v>
      </c>
      <c r="S262" s="47">
        <v>5</v>
      </c>
      <c r="T262" s="47">
        <v>0.85</v>
      </c>
      <c r="U262" s="47">
        <v>8</v>
      </c>
      <c r="V262" s="38">
        <v>0</v>
      </c>
      <c r="W262" s="38">
        <v>1</v>
      </c>
      <c r="X262" s="38">
        <v>0</v>
      </c>
      <c r="Y262" s="38">
        <v>4</v>
      </c>
      <c r="Z262" s="38">
        <v>0.1</v>
      </c>
      <c r="AA262" s="38">
        <v>0.05</v>
      </c>
      <c r="AB262" s="38">
        <v>0.6</v>
      </c>
      <c r="AC262" s="38">
        <v>25</v>
      </c>
      <c r="AD262" s="38">
        <v>25</v>
      </c>
      <c r="AE262" s="38">
        <v>0</v>
      </c>
      <c r="AF262" s="38">
        <v>2</v>
      </c>
      <c r="AG262" s="3"/>
      <c r="AH262" s="8"/>
      <c r="AI262" s="3"/>
      <c r="AJ262" s="3"/>
      <c r="AK262" s="3"/>
      <c r="AL262" s="3"/>
      <c r="AM262" s="3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0"/>
      <c r="HE262" s="30"/>
      <c r="HF262" s="30"/>
      <c r="HG262" s="30"/>
      <c r="HH262" s="30"/>
      <c r="HI262" s="30"/>
      <c r="HJ262" s="30"/>
      <c r="HK262" s="30"/>
      <c r="HL262" s="30"/>
      <c r="HM262" s="30"/>
      <c r="HN262" s="30"/>
      <c r="HO262" s="30"/>
      <c r="HP262" s="30"/>
      <c r="HQ262" s="30"/>
      <c r="HR262" s="30"/>
      <c r="HS262" s="30"/>
      <c r="HT262" s="30"/>
      <c r="HU262" s="30"/>
      <c r="HV262" s="30"/>
      <c r="HW262" s="30"/>
      <c r="HX262" s="30"/>
      <c r="HY262" s="30"/>
      <c r="HZ262" s="30"/>
      <c r="IA262" s="30"/>
      <c r="IB262" s="30"/>
      <c r="IC262" s="30"/>
      <c r="ID262" s="30"/>
      <c r="IE262" s="30"/>
      <c r="IF262" s="30"/>
      <c r="IG262" s="30"/>
      <c r="IH262" s="30"/>
      <c r="II262" s="30"/>
      <c r="IJ262" s="30"/>
      <c r="IK262" s="30"/>
      <c r="IL262" s="30"/>
      <c r="IM262" s="30"/>
      <c r="IN262" s="30"/>
      <c r="IO262" s="30"/>
      <c r="IP262" s="30"/>
      <c r="IQ262" s="30"/>
      <c r="IR262" s="30"/>
      <c r="IS262" s="30"/>
      <c r="IT262" s="30"/>
      <c r="IU262" s="30"/>
      <c r="IV262" s="30"/>
      <c r="IW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0"/>
      <c r="JJ262" s="30"/>
      <c r="JK262" s="30"/>
      <c r="JL262" s="30"/>
      <c r="JM262" s="30"/>
      <c r="JN262" s="30"/>
      <c r="JO262" s="30"/>
      <c r="JP262" s="30"/>
      <c r="JQ262" s="30"/>
      <c r="JR262" s="30"/>
      <c r="JS262" s="30"/>
      <c r="JT262" s="30"/>
      <c r="JU262" s="30"/>
      <c r="JV262" s="30"/>
      <c r="JW262" s="30"/>
      <c r="JX262" s="30"/>
      <c r="JY262" s="30"/>
      <c r="JZ262" s="30"/>
      <c r="KA262" s="30"/>
      <c r="KB262" s="30"/>
      <c r="KC262" s="30"/>
      <c r="KD262" s="30"/>
      <c r="KE262" s="30"/>
      <c r="KF262" s="30"/>
      <c r="KG262" s="30"/>
      <c r="KH262" s="30"/>
      <c r="KI262" s="30"/>
      <c r="KJ262" s="30"/>
      <c r="KK262" s="30"/>
      <c r="KL262" s="30"/>
      <c r="KM262" s="30"/>
      <c r="KN262" s="30"/>
      <c r="KO262" s="30"/>
      <c r="KP262" s="30"/>
      <c r="KQ262" s="30"/>
      <c r="KR262" s="30"/>
      <c r="KS262" s="30"/>
      <c r="KT262" s="30"/>
      <c r="KU262" s="30"/>
      <c r="KV262" s="30"/>
      <c r="KW262" s="30"/>
      <c r="KX262" s="30"/>
      <c r="KY262" s="30"/>
      <c r="KZ262" s="30"/>
      <c r="LA262" s="30"/>
      <c r="LB262" s="30"/>
      <c r="LC262" s="30"/>
      <c r="LD262" s="30"/>
      <c r="LE262" s="30"/>
      <c r="LF262" s="30"/>
      <c r="LG262" s="30"/>
      <c r="LH262" s="30"/>
      <c r="LI262" s="30"/>
    </row>
    <row r="263" spans="1:321">
      <c r="A263">
        <v>446</v>
      </c>
      <c r="B263" s="39">
        <v>3066</v>
      </c>
      <c r="C263" s="39" t="s">
        <v>724</v>
      </c>
      <c r="D263" s="39" t="s">
        <v>654</v>
      </c>
      <c r="E263" s="46">
        <v>1</v>
      </c>
      <c r="F263" s="46">
        <v>316</v>
      </c>
      <c r="G263" s="46">
        <v>75</v>
      </c>
      <c r="H263" s="46">
        <v>78.8</v>
      </c>
      <c r="I263" s="46">
        <v>6.7</v>
      </c>
      <c r="J263" s="46">
        <v>0.2</v>
      </c>
      <c r="K263" s="46">
        <v>9.6999999999999993</v>
      </c>
      <c r="L263" s="46">
        <v>4</v>
      </c>
      <c r="M263" s="46">
        <v>0.7</v>
      </c>
      <c r="N263" s="47">
        <v>21</v>
      </c>
      <c r="O263" s="47">
        <v>1.7</v>
      </c>
      <c r="P263" s="47">
        <v>24</v>
      </c>
      <c r="Q263" s="47">
        <v>72</v>
      </c>
      <c r="R263" s="47">
        <v>148</v>
      </c>
      <c r="S263" s="47">
        <v>5</v>
      </c>
      <c r="T263" s="47">
        <v>0.85</v>
      </c>
      <c r="U263" s="47">
        <v>8</v>
      </c>
      <c r="V263" s="38">
        <v>0</v>
      </c>
      <c r="W263" s="38">
        <v>0</v>
      </c>
      <c r="X263" s="38">
        <v>0</v>
      </c>
      <c r="Y263" s="38">
        <v>2</v>
      </c>
      <c r="Z263" s="38">
        <v>0.08</v>
      </c>
      <c r="AA263" s="38">
        <v>0.04</v>
      </c>
      <c r="AB263" s="38">
        <v>0.5</v>
      </c>
      <c r="AC263" s="38">
        <v>19</v>
      </c>
      <c r="AD263" s="38">
        <v>19</v>
      </c>
      <c r="AE263" s="38">
        <v>0</v>
      </c>
      <c r="AF263" s="38">
        <v>1</v>
      </c>
      <c r="AG263" s="3"/>
      <c r="AH263" s="8"/>
      <c r="AI263" s="3"/>
      <c r="AJ263" s="3"/>
      <c r="AK263" s="3"/>
      <c r="AL263" s="3"/>
      <c r="AM263" s="3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0"/>
      <c r="HE263" s="30"/>
      <c r="HF263" s="30"/>
      <c r="HG263" s="30"/>
      <c r="HH263" s="30"/>
      <c r="HI263" s="30"/>
      <c r="HJ263" s="30"/>
      <c r="HK263" s="30"/>
      <c r="HL263" s="30"/>
      <c r="HM263" s="30"/>
      <c r="HN263" s="30"/>
      <c r="HO263" s="30"/>
      <c r="HP263" s="30"/>
      <c r="HQ263" s="30"/>
      <c r="HR263" s="30"/>
      <c r="HS263" s="30"/>
      <c r="HT263" s="30"/>
      <c r="HU263" s="30"/>
      <c r="HV263" s="30"/>
      <c r="HW263" s="30"/>
      <c r="HX263" s="30"/>
      <c r="HY263" s="30"/>
      <c r="HZ263" s="30"/>
      <c r="IA263" s="30"/>
      <c r="IB263" s="30"/>
      <c r="IC263" s="30"/>
      <c r="ID263" s="30"/>
      <c r="IE263" s="30"/>
      <c r="IF263" s="30"/>
      <c r="IG263" s="30"/>
      <c r="IH263" s="30"/>
      <c r="II263" s="30"/>
      <c r="IJ263" s="30"/>
      <c r="IK263" s="30"/>
      <c r="IL263" s="30"/>
      <c r="IM263" s="30"/>
      <c r="IN263" s="30"/>
      <c r="IO263" s="30"/>
      <c r="IP263" s="30"/>
      <c r="IQ263" s="30"/>
      <c r="IR263" s="30"/>
      <c r="IS263" s="30"/>
      <c r="IT263" s="30"/>
      <c r="IU263" s="30"/>
      <c r="IV263" s="30"/>
      <c r="IW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0"/>
      <c r="JJ263" s="30"/>
      <c r="JK263" s="30"/>
      <c r="JL263" s="30"/>
      <c r="JM263" s="30"/>
      <c r="JN263" s="30"/>
      <c r="JO263" s="30"/>
      <c r="JP263" s="30"/>
      <c r="JQ263" s="30"/>
      <c r="JR263" s="30"/>
      <c r="JS263" s="30"/>
      <c r="JT263" s="30"/>
      <c r="JU263" s="30"/>
      <c r="JV263" s="30"/>
      <c r="JW263" s="30"/>
      <c r="JX263" s="30"/>
      <c r="JY263" s="30"/>
      <c r="JZ263" s="30"/>
      <c r="KA263" s="30"/>
      <c r="KB263" s="30"/>
      <c r="KC263" s="30"/>
      <c r="KD263" s="30"/>
      <c r="KE263" s="30"/>
      <c r="KF263" s="30"/>
      <c r="KG263" s="30"/>
      <c r="KH263" s="30"/>
      <c r="KI263" s="30"/>
      <c r="KJ263" s="30"/>
      <c r="KK263" s="30"/>
      <c r="KL263" s="30"/>
      <c r="KM263" s="30"/>
      <c r="KN263" s="30"/>
      <c r="KO263" s="30"/>
      <c r="KP263" s="30"/>
      <c r="KQ263" s="30"/>
      <c r="KR263" s="30"/>
      <c r="KS263" s="30"/>
      <c r="KT263" s="30"/>
      <c r="KU263" s="30"/>
      <c r="KV263" s="30"/>
      <c r="KW263" s="30"/>
      <c r="KX263" s="30"/>
      <c r="KY263" s="30"/>
      <c r="KZ263" s="30"/>
      <c r="LA263" s="30"/>
      <c r="LB263" s="30"/>
      <c r="LC263" s="30"/>
      <c r="LD263" s="30"/>
      <c r="LE263" s="30"/>
      <c r="LF263" s="30"/>
      <c r="LG263" s="30"/>
      <c r="LH263" s="30"/>
      <c r="LI263" s="30"/>
    </row>
    <row r="264" spans="1:321">
      <c r="A264">
        <v>447</v>
      </c>
      <c r="B264" s="39">
        <v>3021</v>
      </c>
      <c r="C264" s="39" t="s">
        <v>725</v>
      </c>
      <c r="D264" s="39" t="s">
        <v>654</v>
      </c>
      <c r="E264" s="46">
        <v>1</v>
      </c>
      <c r="F264" s="46">
        <v>1272</v>
      </c>
      <c r="G264" s="46">
        <v>303</v>
      </c>
      <c r="H264" s="46">
        <v>12.1</v>
      </c>
      <c r="I264" s="46">
        <v>20.9</v>
      </c>
      <c r="J264" s="46" t="s">
        <v>726</v>
      </c>
      <c r="K264" s="46">
        <v>38.9</v>
      </c>
      <c r="L264" s="46">
        <v>22.1</v>
      </c>
      <c r="M264" s="46">
        <v>3.8</v>
      </c>
      <c r="N264" s="47">
        <v>172</v>
      </c>
      <c r="O264" s="47">
        <v>5.4</v>
      </c>
      <c r="P264" s="47">
        <v>128</v>
      </c>
      <c r="Q264" s="47">
        <v>272</v>
      </c>
      <c r="R264" s="47">
        <v>1200</v>
      </c>
      <c r="S264" s="47">
        <v>21</v>
      </c>
      <c r="T264" s="47">
        <v>2.9</v>
      </c>
      <c r="U264" s="47">
        <v>15</v>
      </c>
      <c r="V264" s="38">
        <v>19</v>
      </c>
      <c r="W264" s="38">
        <v>38</v>
      </c>
      <c r="X264" s="38">
        <v>0</v>
      </c>
      <c r="Y264" s="38">
        <v>230</v>
      </c>
      <c r="Z264" s="38">
        <v>0.72</v>
      </c>
      <c r="AA264" s="38">
        <v>0.14000000000000001</v>
      </c>
      <c r="AB264" s="38">
        <v>2.34</v>
      </c>
      <c r="AC264" s="38">
        <v>340</v>
      </c>
      <c r="AD264" s="38">
        <v>340</v>
      </c>
      <c r="AE264" s="38">
        <v>0</v>
      </c>
      <c r="AF264" s="38">
        <v>1.5</v>
      </c>
      <c r="AG264" s="3"/>
      <c r="AH264" s="8"/>
      <c r="AI264" s="50">
        <v>585</v>
      </c>
      <c r="AJ264" s="50">
        <v>0</v>
      </c>
      <c r="AK264" s="50">
        <v>2</v>
      </c>
      <c r="AL264" s="50">
        <v>123</v>
      </c>
      <c r="AM264" s="50">
        <v>462</v>
      </c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0"/>
      <c r="HE264" s="30"/>
      <c r="HF264" s="30"/>
      <c r="HG264" s="30"/>
      <c r="HH264" s="30"/>
      <c r="HI264" s="30"/>
      <c r="HJ264" s="30"/>
      <c r="HK264" s="30"/>
      <c r="HL264" s="30"/>
      <c r="HM264" s="30"/>
      <c r="HN264" s="30"/>
      <c r="HO264" s="30"/>
      <c r="HP264" s="30"/>
      <c r="HQ264" s="30"/>
      <c r="HR264" s="30"/>
      <c r="HS264" s="30"/>
      <c r="HT264" s="30"/>
      <c r="HU264" s="30"/>
      <c r="HV264" s="30"/>
      <c r="HW264" s="30"/>
      <c r="HX264" s="30"/>
      <c r="HY264" s="30"/>
      <c r="HZ264" s="30"/>
      <c r="IA264" s="30"/>
      <c r="IB264" s="30"/>
      <c r="IC264" s="30"/>
      <c r="ID264" s="30"/>
      <c r="IE264" s="30"/>
      <c r="IF264" s="30"/>
      <c r="IG264" s="30"/>
      <c r="IH264" s="30"/>
      <c r="II264" s="30"/>
      <c r="IJ264" s="30"/>
      <c r="IK264" s="30"/>
      <c r="IL264" s="30"/>
      <c r="IM264" s="30"/>
      <c r="IN264" s="30"/>
      <c r="IO264" s="30"/>
      <c r="IP264" s="30"/>
      <c r="IQ264" s="30"/>
      <c r="IR264" s="30"/>
      <c r="IS264" s="30"/>
      <c r="IT264" s="30"/>
      <c r="IU264" s="30"/>
      <c r="IV264" s="30"/>
      <c r="IW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0"/>
      <c r="JJ264" s="30"/>
      <c r="JK264" s="30"/>
      <c r="JL264" s="30"/>
      <c r="JM264" s="30"/>
      <c r="JN264" s="30"/>
      <c r="JO264" s="30"/>
      <c r="JP264" s="30"/>
      <c r="JQ264" s="30"/>
      <c r="JR264" s="30"/>
      <c r="JS264" s="30"/>
      <c r="JT264" s="30"/>
      <c r="JU264" s="30"/>
      <c r="JV264" s="30"/>
      <c r="JW264" s="30"/>
      <c r="JX264" s="30"/>
      <c r="JY264" s="30"/>
      <c r="JZ264" s="30"/>
      <c r="KA264" s="30"/>
      <c r="KB264" s="30"/>
      <c r="KC264" s="30"/>
      <c r="KD264" s="30"/>
      <c r="KE264" s="30"/>
      <c r="KF264" s="30"/>
      <c r="KG264" s="30"/>
      <c r="KH264" s="30"/>
      <c r="KI264" s="30"/>
      <c r="KJ264" s="30"/>
      <c r="KK264" s="30"/>
      <c r="KL264" s="30"/>
      <c r="KM264" s="30"/>
      <c r="KN264" s="30"/>
      <c r="KO264" s="30"/>
      <c r="KP264" s="30"/>
      <c r="KQ264" s="30"/>
      <c r="KR264" s="30"/>
      <c r="KS264" s="30"/>
      <c r="KT264" s="30"/>
      <c r="KU264" s="30"/>
      <c r="KV264" s="30"/>
      <c r="KW264" s="30"/>
      <c r="KX264" s="30"/>
      <c r="KY264" s="30"/>
      <c r="KZ264" s="30"/>
      <c r="LA264" s="30"/>
      <c r="LB264" s="30"/>
      <c r="LC264" s="30"/>
      <c r="LD264" s="30"/>
      <c r="LE264" s="30"/>
      <c r="LF264" s="30"/>
      <c r="LG264" s="30"/>
      <c r="LH264" s="30"/>
      <c r="LI264" s="30"/>
    </row>
    <row r="265" spans="1:321">
      <c r="A265">
        <v>449</v>
      </c>
      <c r="B265" s="39">
        <v>3067</v>
      </c>
      <c r="C265" s="39" t="s">
        <v>727</v>
      </c>
      <c r="D265" s="39" t="s">
        <v>654</v>
      </c>
      <c r="E265" s="46">
        <v>1</v>
      </c>
      <c r="F265" s="46">
        <v>553</v>
      </c>
      <c r="G265" s="46">
        <v>132</v>
      </c>
      <c r="H265" s="46">
        <v>61.8</v>
      </c>
      <c r="I265" s="46">
        <v>9.1</v>
      </c>
      <c r="J265" s="46">
        <v>0.9</v>
      </c>
      <c r="K265" s="46">
        <v>16.899999999999999</v>
      </c>
      <c r="L265" s="46">
        <v>9.6</v>
      </c>
      <c r="M265" s="46">
        <v>1.7</v>
      </c>
      <c r="N265" s="47">
        <v>65</v>
      </c>
      <c r="O265" s="47">
        <v>2</v>
      </c>
      <c r="P265" s="47">
        <v>48</v>
      </c>
      <c r="Q265" s="47">
        <v>106</v>
      </c>
      <c r="R265" s="47">
        <v>391</v>
      </c>
      <c r="S265" s="47">
        <v>8</v>
      </c>
      <c r="T265" s="47">
        <v>1.1299999999999999</v>
      </c>
      <c r="U265" s="47">
        <v>7</v>
      </c>
      <c r="V265" s="38">
        <v>8</v>
      </c>
      <c r="W265" s="38">
        <v>17</v>
      </c>
      <c r="X265" s="38">
        <v>0</v>
      </c>
      <c r="Y265" s="38">
        <v>100</v>
      </c>
      <c r="Z265" s="38">
        <v>0.2</v>
      </c>
      <c r="AA265" s="38">
        <v>0.05</v>
      </c>
      <c r="AB265" s="38">
        <v>0.7</v>
      </c>
      <c r="AC265" s="38">
        <v>74</v>
      </c>
      <c r="AD265" s="38">
        <v>74</v>
      </c>
      <c r="AE265" s="38">
        <v>0</v>
      </c>
      <c r="AF265" s="38">
        <v>0</v>
      </c>
      <c r="AG265" s="3"/>
      <c r="AH265" s="8"/>
      <c r="AI265" s="3"/>
      <c r="AJ265" s="3"/>
      <c r="AK265" s="3"/>
      <c r="AL265" s="3"/>
      <c r="AM265" s="3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0"/>
      <c r="HE265" s="30"/>
      <c r="HF265" s="30"/>
      <c r="HG265" s="30"/>
      <c r="HH265" s="30"/>
      <c r="HI265" s="30"/>
      <c r="HJ265" s="30"/>
      <c r="HK265" s="30"/>
      <c r="HL265" s="30"/>
      <c r="HM265" s="30"/>
      <c r="HN265" s="30"/>
      <c r="HO265" s="30"/>
      <c r="HP265" s="30"/>
      <c r="HQ265" s="30"/>
      <c r="HR265" s="30"/>
      <c r="HS265" s="30"/>
      <c r="HT265" s="30"/>
      <c r="HU265" s="30"/>
      <c r="HV265" s="30"/>
      <c r="HW265" s="30"/>
      <c r="HX265" s="30"/>
      <c r="HY265" s="30"/>
      <c r="HZ265" s="30"/>
      <c r="IA265" s="30"/>
      <c r="IB265" s="30"/>
      <c r="IC265" s="30"/>
      <c r="ID265" s="30"/>
      <c r="IE265" s="30"/>
      <c r="IF265" s="30"/>
      <c r="IG265" s="30"/>
      <c r="IH265" s="30"/>
      <c r="II265" s="30"/>
      <c r="IJ265" s="30"/>
      <c r="IK265" s="30"/>
      <c r="IL265" s="30"/>
      <c r="IM265" s="30"/>
      <c r="IN265" s="30"/>
      <c r="IO265" s="30"/>
      <c r="IP265" s="30"/>
      <c r="IQ265" s="30"/>
      <c r="IR265" s="30"/>
      <c r="IS265" s="30"/>
      <c r="IT265" s="30"/>
      <c r="IU265" s="30"/>
      <c r="IV265" s="30"/>
      <c r="IW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0"/>
      <c r="JJ265" s="30"/>
      <c r="JK265" s="30"/>
      <c r="JL265" s="30"/>
      <c r="JM265" s="30"/>
      <c r="JN265" s="30"/>
      <c r="JO265" s="30"/>
      <c r="JP265" s="30"/>
      <c r="JQ265" s="30"/>
      <c r="JR265" s="30"/>
      <c r="JS265" s="30"/>
      <c r="JT265" s="30"/>
      <c r="JU265" s="30"/>
      <c r="JV265" s="30"/>
      <c r="JW265" s="30"/>
      <c r="JX265" s="30"/>
      <c r="JY265" s="30"/>
      <c r="JZ265" s="30"/>
      <c r="KA265" s="30"/>
      <c r="KB265" s="30"/>
      <c r="KC265" s="30"/>
      <c r="KD265" s="30"/>
      <c r="KE265" s="30"/>
      <c r="KF265" s="30"/>
      <c r="KG265" s="30"/>
      <c r="KH265" s="30"/>
      <c r="KI265" s="30"/>
      <c r="KJ265" s="30"/>
      <c r="KK265" s="30"/>
      <c r="KL265" s="30"/>
      <c r="KM265" s="30"/>
      <c r="KN265" s="30"/>
      <c r="KO265" s="30"/>
      <c r="KP265" s="30"/>
      <c r="KQ265" s="30"/>
      <c r="KR265" s="30"/>
      <c r="KS265" s="30"/>
      <c r="KT265" s="30"/>
      <c r="KU265" s="30"/>
      <c r="KV265" s="30"/>
      <c r="KW265" s="30"/>
      <c r="KX265" s="30"/>
      <c r="KY265" s="30"/>
      <c r="KZ265" s="30"/>
      <c r="LA265" s="30"/>
      <c r="LB265" s="30"/>
      <c r="LC265" s="30"/>
      <c r="LD265" s="30"/>
      <c r="LE265" s="30"/>
      <c r="LF265" s="30"/>
      <c r="LG265" s="30"/>
      <c r="LH265" s="30"/>
      <c r="LI265" s="30"/>
    </row>
    <row r="266" spans="1:321">
      <c r="A266">
        <v>450</v>
      </c>
      <c r="B266" s="39">
        <v>3068</v>
      </c>
      <c r="C266" s="39" t="s">
        <v>728</v>
      </c>
      <c r="D266" s="39" t="s">
        <v>654</v>
      </c>
      <c r="E266" s="46">
        <v>1</v>
      </c>
      <c r="F266" s="46">
        <v>398</v>
      </c>
      <c r="G266" s="46">
        <v>95</v>
      </c>
      <c r="H266" s="46">
        <v>72.5</v>
      </c>
      <c r="I266" s="46">
        <v>6.5</v>
      </c>
      <c r="J266" s="46">
        <v>0.7</v>
      </c>
      <c r="K266" s="46">
        <v>12.1</v>
      </c>
      <c r="L266" s="46">
        <v>6.9</v>
      </c>
      <c r="M266" s="46">
        <v>1.2</v>
      </c>
      <c r="N266" s="47">
        <v>56</v>
      </c>
      <c r="O266" s="47">
        <v>1.7</v>
      </c>
      <c r="P266" s="47">
        <v>41</v>
      </c>
      <c r="Q266" s="47">
        <v>85</v>
      </c>
      <c r="R266" s="47">
        <v>375</v>
      </c>
      <c r="S266" s="47">
        <v>8</v>
      </c>
      <c r="T266" s="47">
        <v>0.91</v>
      </c>
      <c r="U266" s="47">
        <v>5</v>
      </c>
      <c r="V266" s="38">
        <v>6</v>
      </c>
      <c r="W266" s="38">
        <v>12</v>
      </c>
      <c r="X266" s="38">
        <v>0</v>
      </c>
      <c r="Y266" s="38">
        <v>72</v>
      </c>
      <c r="Z266" s="38">
        <v>0.18</v>
      </c>
      <c r="AA266" s="38">
        <v>0.04</v>
      </c>
      <c r="AB266" s="38">
        <v>0.6</v>
      </c>
      <c r="AC266" s="38">
        <v>64</v>
      </c>
      <c r="AD266" s="38">
        <v>64</v>
      </c>
      <c r="AE266" s="38">
        <v>0</v>
      </c>
      <c r="AF266" s="38">
        <v>0</v>
      </c>
      <c r="AG266" s="3"/>
      <c r="AH266" s="8"/>
      <c r="AI266" s="3"/>
      <c r="AJ266" s="3"/>
      <c r="AK266" s="3"/>
      <c r="AL266" s="3"/>
      <c r="AM266" s="3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0"/>
      <c r="HE266" s="30"/>
      <c r="HF266" s="30"/>
      <c r="HG266" s="30"/>
      <c r="HH266" s="30"/>
      <c r="HI266" s="30"/>
      <c r="HJ266" s="30"/>
      <c r="HK266" s="30"/>
      <c r="HL266" s="30"/>
      <c r="HM266" s="30"/>
      <c r="HN266" s="30"/>
      <c r="HO266" s="30"/>
      <c r="HP266" s="30"/>
      <c r="HQ266" s="30"/>
      <c r="HR266" s="30"/>
      <c r="HS266" s="30"/>
      <c r="HT266" s="30"/>
      <c r="HU266" s="30"/>
      <c r="HV266" s="30"/>
      <c r="HW266" s="30"/>
      <c r="HX266" s="30"/>
      <c r="HY266" s="30"/>
      <c r="HZ266" s="30"/>
      <c r="IA266" s="30"/>
      <c r="IB266" s="30"/>
      <c r="IC266" s="30"/>
      <c r="ID266" s="30"/>
      <c r="IE266" s="30"/>
      <c r="IF266" s="30"/>
      <c r="IG266" s="30"/>
      <c r="IH266" s="30"/>
      <c r="II266" s="30"/>
      <c r="IJ266" s="30"/>
      <c r="IK266" s="30"/>
      <c r="IL266" s="30"/>
      <c r="IM266" s="30"/>
      <c r="IN266" s="30"/>
      <c r="IO266" s="30"/>
      <c r="IP266" s="30"/>
      <c r="IQ266" s="30"/>
      <c r="IR266" s="30"/>
      <c r="IS266" s="30"/>
      <c r="IT266" s="30"/>
      <c r="IU266" s="30"/>
      <c r="IV266" s="30"/>
      <c r="IW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0"/>
      <c r="JJ266" s="30"/>
      <c r="JK266" s="30"/>
      <c r="JL266" s="30"/>
      <c r="JM266" s="30"/>
      <c r="JN266" s="30"/>
      <c r="JO266" s="30"/>
      <c r="JP266" s="30"/>
      <c r="JQ266" s="30"/>
      <c r="JR266" s="30"/>
      <c r="JS266" s="30"/>
      <c r="JT266" s="30"/>
      <c r="JU266" s="30"/>
      <c r="JV266" s="30"/>
      <c r="JW266" s="30"/>
      <c r="JX266" s="30"/>
      <c r="JY266" s="30"/>
      <c r="JZ266" s="30"/>
      <c r="KA266" s="30"/>
      <c r="KB266" s="30"/>
      <c r="KC266" s="30"/>
      <c r="KD266" s="30"/>
      <c r="KE266" s="30"/>
      <c r="KF266" s="30"/>
      <c r="KG266" s="30"/>
      <c r="KH266" s="30"/>
      <c r="KI266" s="30"/>
      <c r="KJ266" s="30"/>
      <c r="KK266" s="30"/>
      <c r="KL266" s="30"/>
      <c r="KM266" s="30"/>
      <c r="KN266" s="30"/>
      <c r="KO266" s="30"/>
      <c r="KP266" s="30"/>
      <c r="KQ266" s="30"/>
      <c r="KR266" s="30"/>
      <c r="KS266" s="30"/>
      <c r="KT266" s="30"/>
      <c r="KU266" s="30"/>
      <c r="KV266" s="30"/>
      <c r="KW266" s="30"/>
      <c r="KX266" s="30"/>
      <c r="KY266" s="30"/>
      <c r="KZ266" s="30"/>
      <c r="LA266" s="30"/>
      <c r="LB266" s="30"/>
      <c r="LC266" s="30"/>
      <c r="LD266" s="30"/>
      <c r="LE266" s="30"/>
      <c r="LF266" s="30"/>
      <c r="LG266" s="30"/>
      <c r="LH266" s="30"/>
      <c r="LI266" s="30"/>
    </row>
    <row r="267" spans="1:321">
      <c r="A267">
        <v>451</v>
      </c>
      <c r="B267" s="39">
        <v>3069</v>
      </c>
      <c r="C267" s="39" t="s">
        <v>729</v>
      </c>
      <c r="D267" s="39" t="s">
        <v>654</v>
      </c>
      <c r="E267" s="46">
        <v>1</v>
      </c>
      <c r="F267" s="46">
        <v>553</v>
      </c>
      <c r="G267" s="46">
        <v>132</v>
      </c>
      <c r="H267" s="46">
        <v>61.8</v>
      </c>
      <c r="I267" s="46">
        <v>9.1</v>
      </c>
      <c r="J267" s="46">
        <v>0.9</v>
      </c>
      <c r="K267" s="46">
        <v>16.899999999999999</v>
      </c>
      <c r="L267" s="46">
        <v>9.6</v>
      </c>
      <c r="M267" s="46">
        <v>1.7</v>
      </c>
      <c r="N267" s="47">
        <v>65</v>
      </c>
      <c r="O267" s="47">
        <v>2</v>
      </c>
      <c r="P267" s="47">
        <v>48</v>
      </c>
      <c r="Q267" s="47">
        <v>106</v>
      </c>
      <c r="R267" s="47">
        <v>391</v>
      </c>
      <c r="S267" s="47">
        <v>8</v>
      </c>
      <c r="T267" s="47">
        <v>1.1299999999999999</v>
      </c>
      <c r="U267" s="47">
        <v>7</v>
      </c>
      <c r="V267" s="38">
        <v>8</v>
      </c>
      <c r="W267" s="38">
        <v>17</v>
      </c>
      <c r="X267" s="38">
        <v>0</v>
      </c>
      <c r="Y267" s="38">
        <v>100</v>
      </c>
      <c r="Z267" s="38">
        <v>0.2</v>
      </c>
      <c r="AA267" s="38">
        <v>0.05</v>
      </c>
      <c r="AB267" s="38">
        <v>0.7</v>
      </c>
      <c r="AC267" s="38">
        <v>74</v>
      </c>
      <c r="AD267" s="38">
        <v>74</v>
      </c>
      <c r="AE267" s="38">
        <v>0</v>
      </c>
      <c r="AF267" s="38">
        <v>0</v>
      </c>
      <c r="AG267" s="3"/>
      <c r="AH267" s="8"/>
      <c r="AI267" s="3"/>
      <c r="AJ267" s="3"/>
      <c r="AK267" s="3"/>
      <c r="AL267" s="3"/>
      <c r="AM267" s="3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0"/>
      <c r="HE267" s="30"/>
      <c r="HF267" s="30"/>
      <c r="HG267" s="30"/>
      <c r="HH267" s="30"/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/>
      <c r="HX267" s="30"/>
      <c r="HY267" s="30"/>
      <c r="HZ267" s="30"/>
      <c r="IA267" s="30"/>
      <c r="IB267" s="30"/>
      <c r="IC267" s="30"/>
      <c r="ID267" s="30"/>
      <c r="IE267" s="30"/>
      <c r="IF267" s="30"/>
      <c r="IG267" s="30"/>
      <c r="IH267" s="30"/>
      <c r="II267" s="30"/>
      <c r="IJ267" s="30"/>
      <c r="IK267" s="30"/>
      <c r="IL267" s="30"/>
      <c r="IM267" s="30"/>
      <c r="IN267" s="30"/>
      <c r="IO267" s="30"/>
      <c r="IP267" s="30"/>
      <c r="IQ267" s="30"/>
      <c r="IR267" s="30"/>
      <c r="IS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0"/>
      <c r="JJ267" s="30"/>
      <c r="JK267" s="30"/>
      <c r="JL267" s="30"/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</row>
    <row r="268" spans="1:321">
      <c r="A268">
        <v>454</v>
      </c>
      <c r="B268" s="39">
        <v>3070</v>
      </c>
      <c r="C268" s="39" t="s">
        <v>730</v>
      </c>
      <c r="D268" s="39" t="s">
        <v>654</v>
      </c>
      <c r="E268" s="46">
        <v>1</v>
      </c>
      <c r="F268" s="46">
        <v>398</v>
      </c>
      <c r="G268" s="46">
        <v>95</v>
      </c>
      <c r="H268" s="46">
        <v>72.5</v>
      </c>
      <c r="I268" s="46">
        <v>6.5</v>
      </c>
      <c r="J268" s="46">
        <v>0.7</v>
      </c>
      <c r="K268" s="46">
        <v>12.1</v>
      </c>
      <c r="L268" s="46">
        <v>6.9</v>
      </c>
      <c r="M268" s="46">
        <v>1.2</v>
      </c>
      <c r="N268" s="47">
        <v>56</v>
      </c>
      <c r="O268" s="47">
        <v>1.7</v>
      </c>
      <c r="P268" s="47">
        <v>41</v>
      </c>
      <c r="Q268" s="47">
        <v>85</v>
      </c>
      <c r="R268" s="47">
        <v>375</v>
      </c>
      <c r="S268" s="47">
        <v>8</v>
      </c>
      <c r="T268" s="47">
        <v>0.91</v>
      </c>
      <c r="U268" s="47">
        <v>5</v>
      </c>
      <c r="V268" s="38">
        <v>6</v>
      </c>
      <c r="W268" s="38">
        <v>12</v>
      </c>
      <c r="X268" s="38">
        <v>0</v>
      </c>
      <c r="Y268" s="38">
        <v>72</v>
      </c>
      <c r="Z268" s="38">
        <v>0.18</v>
      </c>
      <c r="AA268" s="38">
        <v>0.04</v>
      </c>
      <c r="AB268" s="38">
        <v>0.6</v>
      </c>
      <c r="AC268" s="38">
        <v>64</v>
      </c>
      <c r="AD268" s="38">
        <v>64</v>
      </c>
      <c r="AE268" s="38">
        <v>0</v>
      </c>
      <c r="AF268" s="38">
        <v>0</v>
      </c>
      <c r="AG268" s="3"/>
      <c r="AH268" s="8"/>
      <c r="AI268" s="3"/>
      <c r="AJ268" s="3"/>
      <c r="AK268" s="3"/>
      <c r="AL268" s="3"/>
      <c r="AM268" s="3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/>
      <c r="HQ268" s="30"/>
      <c r="HR268" s="30"/>
      <c r="HS268" s="30"/>
      <c r="HT268" s="30"/>
      <c r="HU268" s="30"/>
      <c r="HV268" s="30"/>
      <c r="HW268" s="30"/>
      <c r="HX268" s="30"/>
      <c r="HY268" s="30"/>
      <c r="HZ268" s="30"/>
      <c r="IA268" s="30"/>
      <c r="IB268" s="30"/>
      <c r="IC268" s="30"/>
      <c r="ID268" s="30"/>
      <c r="IE268" s="30"/>
      <c r="IF268" s="30"/>
      <c r="IG268" s="30"/>
      <c r="IH268" s="30"/>
      <c r="II268" s="30"/>
      <c r="IJ268" s="30"/>
      <c r="IK268" s="30"/>
      <c r="IL268" s="30"/>
      <c r="IM268" s="30"/>
      <c r="IN268" s="30"/>
      <c r="IO268" s="30"/>
      <c r="IP268" s="30"/>
      <c r="IQ268" s="30"/>
      <c r="IR268" s="30"/>
      <c r="IS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0"/>
      <c r="JJ268" s="30"/>
      <c r="JK268" s="30"/>
      <c r="JL268" s="30"/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</row>
    <row r="269" spans="1:321">
      <c r="A269">
        <v>456</v>
      </c>
      <c r="B269" s="39">
        <v>3022</v>
      </c>
      <c r="C269" s="39" t="s">
        <v>731</v>
      </c>
      <c r="D269" s="39" t="s">
        <v>654</v>
      </c>
      <c r="E269" s="46">
        <v>1</v>
      </c>
      <c r="F269" s="46">
        <v>1605</v>
      </c>
      <c r="G269" s="46">
        <v>386</v>
      </c>
      <c r="H269" s="46">
        <v>12.7</v>
      </c>
      <c r="I269" s="46">
        <v>34</v>
      </c>
      <c r="J269" s="46" t="s">
        <v>732</v>
      </c>
      <c r="K269" s="46">
        <v>9.6999999999999993</v>
      </c>
      <c r="L269" s="46">
        <v>19.3</v>
      </c>
      <c r="M269" s="46">
        <v>5.2</v>
      </c>
      <c r="N269" s="47">
        <v>228</v>
      </c>
      <c r="O269" s="47">
        <v>7.3</v>
      </c>
      <c r="P269" s="47">
        <v>203</v>
      </c>
      <c r="Q269" s="47">
        <v>384</v>
      </c>
      <c r="R269" s="47">
        <v>1730</v>
      </c>
      <c r="S269" s="47">
        <v>7</v>
      </c>
      <c r="T269" s="47">
        <v>3.83</v>
      </c>
      <c r="U269" s="47">
        <v>22</v>
      </c>
      <c r="V269" s="38">
        <v>0</v>
      </c>
      <c r="W269" s="38">
        <v>1</v>
      </c>
      <c r="X269" s="38">
        <v>0</v>
      </c>
      <c r="Y269" s="38">
        <v>5</v>
      </c>
      <c r="Z269" s="38">
        <v>0.73</v>
      </c>
      <c r="AA269" s="38">
        <v>0.15</v>
      </c>
      <c r="AB269" s="38">
        <v>2.59</v>
      </c>
      <c r="AC269" s="38">
        <v>359</v>
      </c>
      <c r="AD269" s="38">
        <v>359</v>
      </c>
      <c r="AE269" s="38">
        <v>0</v>
      </c>
      <c r="AF269" s="38">
        <v>0</v>
      </c>
      <c r="AG269" s="3"/>
      <c r="AH269" s="8"/>
      <c r="AI269" s="3">
        <v>425</v>
      </c>
      <c r="AJ269" s="3"/>
      <c r="AK269" s="3"/>
      <c r="AL269" s="3"/>
      <c r="AM269" s="3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/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0"/>
      <c r="JJ269" s="30"/>
      <c r="JK269" s="30"/>
      <c r="JL269" s="30"/>
      <c r="JM269" s="30"/>
      <c r="JN269" s="30"/>
      <c r="JO269" s="30"/>
      <c r="JP269" s="30"/>
      <c r="JQ269" s="30"/>
      <c r="JR269" s="30"/>
      <c r="JS269" s="30"/>
      <c r="JT269" s="30"/>
      <c r="JU269" s="30"/>
      <c r="JV269" s="30"/>
      <c r="JW269" s="30"/>
      <c r="JX269" s="30"/>
      <c r="JY269" s="30"/>
      <c r="JZ269" s="30"/>
      <c r="KA269" s="30"/>
      <c r="KB269" s="30"/>
      <c r="KC269" s="30"/>
      <c r="KD269" s="30"/>
      <c r="KE269" s="30"/>
      <c r="KF269" s="30"/>
      <c r="KG269" s="30"/>
      <c r="KH269" s="30"/>
      <c r="KI269" s="30"/>
      <c r="KJ269" s="30"/>
      <c r="KK269" s="30"/>
      <c r="KL269" s="30"/>
      <c r="KM269" s="30"/>
      <c r="KN269" s="30"/>
      <c r="KO269" s="30"/>
      <c r="KP269" s="30"/>
      <c r="KQ269" s="30"/>
      <c r="KR269" s="30"/>
      <c r="KS269" s="30"/>
      <c r="KT269" s="30"/>
      <c r="KU269" s="30"/>
      <c r="KV269" s="30"/>
      <c r="KW269" s="30"/>
      <c r="KX269" s="30"/>
      <c r="KY269" s="30"/>
      <c r="KZ269" s="30"/>
      <c r="LA269" s="30"/>
      <c r="LB269" s="30"/>
      <c r="LC269" s="30"/>
      <c r="LD269" s="30"/>
      <c r="LE269" s="30"/>
      <c r="LF269" s="30"/>
      <c r="LG269" s="30"/>
      <c r="LH269" s="30"/>
      <c r="LI269" s="30"/>
    </row>
    <row r="270" spans="1:321">
      <c r="A270">
        <v>457</v>
      </c>
      <c r="B270" s="39">
        <v>3071</v>
      </c>
      <c r="C270" s="39" t="s">
        <v>733</v>
      </c>
      <c r="D270" s="39" t="s">
        <v>654</v>
      </c>
      <c r="E270" s="46">
        <v>1</v>
      </c>
      <c r="F270" s="46">
        <v>661</v>
      </c>
      <c r="G270" s="46">
        <v>159</v>
      </c>
      <c r="H270" s="46">
        <v>64</v>
      </c>
      <c r="I270" s="46">
        <v>14</v>
      </c>
      <c r="J270" s="46">
        <v>7.9</v>
      </c>
      <c r="K270" s="46">
        <v>4</v>
      </c>
      <c r="L270" s="46">
        <v>7.9</v>
      </c>
      <c r="M270" s="46">
        <v>2.2000000000000002</v>
      </c>
      <c r="N270" s="47">
        <v>81</v>
      </c>
      <c r="O270" s="47">
        <v>2.5</v>
      </c>
      <c r="P270" s="47">
        <v>72</v>
      </c>
      <c r="Q270" s="47">
        <v>142</v>
      </c>
      <c r="R270" s="47">
        <v>533</v>
      </c>
      <c r="S270" s="47">
        <v>4</v>
      </c>
      <c r="T270" s="47">
        <v>1.42</v>
      </c>
      <c r="U270" s="47">
        <v>9</v>
      </c>
      <c r="V270" s="38">
        <v>0</v>
      </c>
      <c r="W270" s="38">
        <v>0</v>
      </c>
      <c r="X270" s="38">
        <v>0</v>
      </c>
      <c r="Y270" s="38">
        <v>2</v>
      </c>
      <c r="Z270" s="38">
        <v>0.19</v>
      </c>
      <c r="AA270" s="38">
        <v>0.05</v>
      </c>
      <c r="AB270" s="38">
        <v>0.7</v>
      </c>
      <c r="AC270" s="38">
        <v>74</v>
      </c>
      <c r="AD270" s="38">
        <v>74</v>
      </c>
      <c r="AE270" s="38">
        <v>0</v>
      </c>
      <c r="AF270" s="38">
        <v>0</v>
      </c>
      <c r="AG270" s="3"/>
      <c r="AH270" s="8"/>
      <c r="AI270" s="3"/>
      <c r="AJ270" s="3"/>
      <c r="AK270" s="3"/>
      <c r="AL270" s="3"/>
      <c r="AM270" s="3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/>
      <c r="HX270" s="30"/>
      <c r="HY270" s="30"/>
      <c r="HZ270" s="30"/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/>
      <c r="IP270" s="30"/>
      <c r="IQ270" s="30"/>
      <c r="IR270" s="30"/>
      <c r="IS270" s="30"/>
      <c r="IT270" s="30"/>
      <c r="IU270" s="30"/>
      <c r="IV270" s="30"/>
      <c r="IW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0"/>
      <c r="JJ270" s="30"/>
      <c r="JK270" s="30"/>
      <c r="JL270" s="30"/>
      <c r="JM270" s="30"/>
      <c r="JN270" s="30"/>
      <c r="JO270" s="30"/>
      <c r="JP270" s="30"/>
      <c r="JQ270" s="30"/>
      <c r="JR270" s="30"/>
      <c r="JS270" s="30"/>
      <c r="JT270" s="30"/>
      <c r="JU270" s="30"/>
      <c r="JV270" s="30"/>
      <c r="JW270" s="30"/>
      <c r="JX270" s="30"/>
      <c r="JY270" s="30"/>
      <c r="JZ270" s="30"/>
      <c r="KA270" s="30"/>
      <c r="KB270" s="30"/>
      <c r="KC270" s="30"/>
      <c r="KD270" s="30"/>
      <c r="KE270" s="30"/>
      <c r="KF270" s="30"/>
      <c r="KG270" s="30"/>
      <c r="KH270" s="30"/>
      <c r="KI270" s="30"/>
      <c r="KJ270" s="30"/>
      <c r="KK270" s="30"/>
      <c r="KL270" s="30"/>
      <c r="KM270" s="30"/>
      <c r="KN270" s="30"/>
      <c r="KO270" s="30"/>
      <c r="KP270" s="30"/>
      <c r="KQ270" s="30"/>
      <c r="KR270" s="30"/>
      <c r="KS270" s="30"/>
      <c r="KT270" s="30"/>
      <c r="KU270" s="30"/>
      <c r="KV270" s="30"/>
      <c r="KW270" s="30"/>
      <c r="KX270" s="30"/>
      <c r="KY270" s="30"/>
      <c r="KZ270" s="30"/>
      <c r="LA270" s="30"/>
      <c r="LB270" s="30"/>
      <c r="LC270" s="30"/>
      <c r="LD270" s="30"/>
      <c r="LE270" s="30"/>
      <c r="LF270" s="30"/>
      <c r="LG270" s="30"/>
      <c r="LH270" s="30"/>
      <c r="LI270" s="30"/>
    </row>
    <row r="271" spans="1:321">
      <c r="A271">
        <v>460</v>
      </c>
      <c r="B271" s="39">
        <v>3072</v>
      </c>
      <c r="C271" s="39" t="s">
        <v>734</v>
      </c>
      <c r="D271" s="39" t="s">
        <v>654</v>
      </c>
      <c r="E271" s="46">
        <v>1</v>
      </c>
      <c r="F271" s="46">
        <v>661</v>
      </c>
      <c r="G271" s="46">
        <v>159</v>
      </c>
      <c r="H271" s="46">
        <v>64</v>
      </c>
      <c r="I271" s="46">
        <v>14</v>
      </c>
      <c r="J271" s="46">
        <v>7.9</v>
      </c>
      <c r="K271" s="46">
        <v>4</v>
      </c>
      <c r="L271" s="46">
        <v>7.9</v>
      </c>
      <c r="M271" s="46">
        <v>2.2000000000000002</v>
      </c>
      <c r="N271" s="47">
        <v>81</v>
      </c>
      <c r="O271" s="47">
        <v>2.5</v>
      </c>
      <c r="P271" s="47">
        <v>72</v>
      </c>
      <c r="Q271" s="47">
        <v>142</v>
      </c>
      <c r="R271" s="47">
        <v>533</v>
      </c>
      <c r="S271" s="47">
        <v>4</v>
      </c>
      <c r="T271" s="47">
        <v>1.42</v>
      </c>
      <c r="U271" s="47">
        <v>9</v>
      </c>
      <c r="V271" s="38">
        <v>0</v>
      </c>
      <c r="W271" s="38">
        <v>0</v>
      </c>
      <c r="X271" s="38">
        <v>0</v>
      </c>
      <c r="Y271" s="38">
        <v>2</v>
      </c>
      <c r="Z271" s="38">
        <v>0.19</v>
      </c>
      <c r="AA271" s="38">
        <v>0.05</v>
      </c>
      <c r="AB271" s="38">
        <v>0.7</v>
      </c>
      <c r="AC271" s="38">
        <v>74</v>
      </c>
      <c r="AD271" s="38">
        <v>74</v>
      </c>
      <c r="AE271" s="38">
        <v>0</v>
      </c>
      <c r="AF271" s="38">
        <v>0</v>
      </c>
      <c r="AG271" s="3"/>
      <c r="AH271" s="8"/>
      <c r="AI271" s="3"/>
      <c r="AJ271" s="3"/>
      <c r="AK271" s="3"/>
      <c r="AL271" s="3"/>
      <c r="AM271" s="3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/>
      <c r="HZ271" s="30"/>
      <c r="IA271" s="30"/>
      <c r="IB271" s="30"/>
      <c r="IC271" s="30"/>
      <c r="ID271" s="30"/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/>
      <c r="IP271" s="30"/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0"/>
      <c r="JJ271" s="30"/>
      <c r="JK271" s="30"/>
      <c r="JL271" s="30"/>
      <c r="JM271" s="30"/>
      <c r="JN271" s="30"/>
      <c r="JO271" s="30"/>
      <c r="JP271" s="30"/>
      <c r="JQ271" s="30"/>
      <c r="JR271" s="30"/>
      <c r="JS271" s="30"/>
      <c r="JT271" s="30"/>
      <c r="JU271" s="30"/>
      <c r="JV271" s="30"/>
      <c r="JW271" s="30"/>
      <c r="JX271" s="30"/>
      <c r="JY271" s="30"/>
      <c r="JZ271" s="30"/>
      <c r="KA271" s="30"/>
      <c r="KB271" s="30"/>
      <c r="KC271" s="30"/>
      <c r="KD271" s="30"/>
      <c r="KE271" s="30"/>
      <c r="KF271" s="30"/>
      <c r="KG271" s="30"/>
      <c r="KH271" s="30"/>
      <c r="KI271" s="30"/>
      <c r="KJ271" s="30"/>
      <c r="KK271" s="30"/>
      <c r="KL271" s="30"/>
      <c r="KM271" s="30"/>
      <c r="KN271" s="30"/>
      <c r="KO271" s="30"/>
      <c r="KP271" s="30"/>
      <c r="KQ271" s="30"/>
      <c r="KR271" s="30"/>
      <c r="KS271" s="30"/>
      <c r="KT271" s="30"/>
      <c r="KU271" s="30"/>
      <c r="KV271" s="30"/>
      <c r="KW271" s="30"/>
      <c r="KX271" s="30"/>
      <c r="KY271" s="30"/>
      <c r="KZ271" s="30"/>
      <c r="LA271" s="30"/>
      <c r="LB271" s="30"/>
      <c r="LC271" s="30"/>
      <c r="LD271" s="30"/>
      <c r="LE271" s="30"/>
      <c r="LF271" s="30"/>
      <c r="LG271" s="30"/>
      <c r="LH271" s="30"/>
      <c r="LI271" s="30"/>
    </row>
    <row r="272" spans="1:321">
      <c r="A272">
        <v>461</v>
      </c>
      <c r="B272" s="39">
        <v>7001</v>
      </c>
      <c r="C272" s="39" t="s">
        <v>922</v>
      </c>
      <c r="D272" s="39" t="s">
        <v>921</v>
      </c>
      <c r="E272" s="46">
        <v>0.85</v>
      </c>
      <c r="F272" s="46">
        <v>1180</v>
      </c>
      <c r="G272" s="46">
        <v>284</v>
      </c>
      <c r="H272" s="46">
        <v>58.2</v>
      </c>
      <c r="I272" s="46">
        <v>18.600000000000001</v>
      </c>
      <c r="J272" s="46">
        <v>24.1</v>
      </c>
      <c r="K272" s="46">
        <v>0</v>
      </c>
      <c r="L272" s="46">
        <v>0</v>
      </c>
      <c r="M272" s="46">
        <v>0.9</v>
      </c>
      <c r="N272" s="47">
        <v>16</v>
      </c>
      <c r="O272" s="47">
        <v>2.2000000000000002</v>
      </c>
      <c r="P272" s="47">
        <v>12</v>
      </c>
      <c r="Q272" s="47">
        <v>188</v>
      </c>
      <c r="R272" s="47">
        <v>134</v>
      </c>
      <c r="S272" s="47">
        <v>83</v>
      </c>
      <c r="T272" s="47">
        <v>3</v>
      </c>
      <c r="U272" s="47">
        <v>1</v>
      </c>
      <c r="V272" s="38">
        <v>29</v>
      </c>
      <c r="W272" s="38">
        <v>31</v>
      </c>
      <c r="X272" s="38">
        <v>29</v>
      </c>
      <c r="Y272" s="38">
        <v>13</v>
      </c>
      <c r="Z272" s="38" t="s">
        <v>545</v>
      </c>
      <c r="AA272" s="38">
        <v>0.18</v>
      </c>
      <c r="AB272" s="38">
        <v>3.4</v>
      </c>
      <c r="AC272" s="38" t="s">
        <v>545</v>
      </c>
      <c r="AD272" s="38" t="s">
        <v>545</v>
      </c>
      <c r="AE272" s="38">
        <v>1.63</v>
      </c>
      <c r="AF272" s="38">
        <v>0.5</v>
      </c>
      <c r="AG272" s="3">
        <v>79</v>
      </c>
      <c r="AH272" s="8"/>
      <c r="AI272" s="3"/>
      <c r="AJ272" s="3"/>
      <c r="AK272" s="3"/>
      <c r="AL272" s="3"/>
      <c r="AM272" s="3"/>
      <c r="AN272" s="40">
        <v>744.93000000000006</v>
      </c>
      <c r="AO272" s="40">
        <v>1200</v>
      </c>
      <c r="AP272" s="40">
        <v>1530</v>
      </c>
      <c r="AQ272" s="40">
        <v>265.99</v>
      </c>
      <c r="AR272" s="40">
        <v>744.93</v>
      </c>
      <c r="AS272" s="40">
        <v>502.76499999999999</v>
      </c>
      <c r="AT272" s="40">
        <v>358.96000000000004</v>
      </c>
      <c r="AU272" s="40">
        <v>454.815</v>
      </c>
      <c r="AV272" s="40">
        <v>80.905000000000001</v>
      </c>
      <c r="AW272" s="40">
        <v>1350</v>
      </c>
      <c r="AX272" s="40">
        <v>744.93000000000006</v>
      </c>
      <c r="AY272" s="40">
        <v>555.39</v>
      </c>
      <c r="AZ272" s="40">
        <v>1210</v>
      </c>
      <c r="BA272" s="40">
        <v>1570</v>
      </c>
      <c r="BB272" s="40">
        <v>2980</v>
      </c>
      <c r="BC272" s="40">
        <v>1100</v>
      </c>
      <c r="BD272" s="40">
        <v>986.47</v>
      </c>
      <c r="BE272" s="40">
        <v>504.75500000000005</v>
      </c>
      <c r="BF272" s="41">
        <v>22.935000000000002</v>
      </c>
      <c r="BG272" s="51" t="s">
        <v>555</v>
      </c>
      <c r="BH272" s="51" t="s">
        <v>555</v>
      </c>
      <c r="BI272" s="43">
        <v>22.935000000000006</v>
      </c>
      <c r="BJ272" s="54">
        <v>12.374995483009958</v>
      </c>
      <c r="BK272" s="41">
        <v>8.7050004534099852</v>
      </c>
      <c r="BL272" s="41">
        <v>0.8000003421962153</v>
      </c>
      <c r="BM272" s="41">
        <v>1.0250037085514834</v>
      </c>
      <c r="BN272" s="41">
        <v>3.0000012832363102E-2</v>
      </c>
      <c r="BO272" s="41" t="s">
        <v>555</v>
      </c>
      <c r="BP272" s="41" t="s">
        <v>555</v>
      </c>
      <c r="BQ272" s="41" t="s">
        <v>555</v>
      </c>
      <c r="BR272" s="41" t="s">
        <v>555</v>
      </c>
      <c r="BS272" s="41" t="s">
        <v>555</v>
      </c>
      <c r="BT272" s="41" t="s">
        <v>555</v>
      </c>
      <c r="BU272" s="41" t="s">
        <v>555</v>
      </c>
      <c r="BV272" s="41" t="s">
        <v>555</v>
      </c>
      <c r="BW272" s="41" t="s">
        <v>555</v>
      </c>
      <c r="BX272" s="41" t="s">
        <v>555</v>
      </c>
      <c r="BY272" s="41">
        <v>0.39000016682065486</v>
      </c>
      <c r="BZ272" s="41">
        <v>0.62000026520206675</v>
      </c>
      <c r="CA272" s="41" t="s">
        <v>555</v>
      </c>
      <c r="CB272" s="41" t="s">
        <v>555</v>
      </c>
      <c r="CC272" s="41" t="s">
        <v>555</v>
      </c>
      <c r="CD272" s="41" t="s">
        <v>555</v>
      </c>
      <c r="CE272" s="41" t="s">
        <v>555</v>
      </c>
      <c r="CF272" s="41" t="s">
        <v>555</v>
      </c>
      <c r="CG272" s="41" t="s">
        <v>545</v>
      </c>
      <c r="CH272" s="41" t="s">
        <v>545</v>
      </c>
      <c r="CI272" s="41" t="s">
        <v>555</v>
      </c>
      <c r="CJ272" s="41" t="s">
        <v>545</v>
      </c>
      <c r="CK272" s="41" t="s">
        <v>555</v>
      </c>
      <c r="CL272" s="41">
        <v>2.0000008554905385E-2</v>
      </c>
      <c r="CM272" s="41" t="s">
        <v>555</v>
      </c>
      <c r="CN272" s="41">
        <v>3.0000012832358071E-2</v>
      </c>
      <c r="CO272" s="41" t="s">
        <v>545</v>
      </c>
      <c r="CP272" s="41">
        <v>0.90000038497074231</v>
      </c>
      <c r="CQ272" s="41">
        <v>0.14499679191048145</v>
      </c>
      <c r="CR272" s="41" t="s">
        <v>555</v>
      </c>
      <c r="CS272" s="41">
        <v>6.0049992984977587</v>
      </c>
      <c r="CT272" s="41" t="s">
        <v>555</v>
      </c>
      <c r="CU272" s="41">
        <v>0.38000016254320229</v>
      </c>
      <c r="CV272" s="41" t="s">
        <v>555</v>
      </c>
      <c r="CW272" s="41">
        <v>4.8149987894808879</v>
      </c>
      <c r="CX272" s="41" t="s">
        <v>555</v>
      </c>
      <c r="CY272" s="41" t="s">
        <v>555</v>
      </c>
      <c r="CZ272" s="41">
        <v>8.0000034219621541E-2</v>
      </c>
      <c r="DA272" s="41" t="s">
        <v>545</v>
      </c>
      <c r="DB272" s="41" t="s">
        <v>545</v>
      </c>
      <c r="DC272" s="41" t="s">
        <v>545</v>
      </c>
      <c r="DD272" s="41" t="s">
        <v>545</v>
      </c>
      <c r="DE272" s="41" t="s">
        <v>555</v>
      </c>
      <c r="DF272" s="41" t="s">
        <v>555</v>
      </c>
      <c r="DG272" s="41" t="s">
        <v>555</v>
      </c>
      <c r="DH272" s="41" t="s">
        <v>555</v>
      </c>
      <c r="DI272" s="41" t="s">
        <v>555</v>
      </c>
      <c r="DJ272" s="41" t="s">
        <v>555</v>
      </c>
      <c r="DK272" s="41" t="s">
        <v>555</v>
      </c>
      <c r="DL272" s="41" t="s">
        <v>555</v>
      </c>
      <c r="DM272" s="41">
        <v>0.18000007699414844</v>
      </c>
      <c r="DN272" s="41">
        <v>0.18000007699414844</v>
      </c>
      <c r="DO272" s="41" t="s">
        <v>555</v>
      </c>
      <c r="DP272" s="41" t="s">
        <v>555</v>
      </c>
      <c r="DQ272" s="41" t="s">
        <v>555</v>
      </c>
      <c r="DR272" s="41" t="s">
        <v>555</v>
      </c>
      <c r="DS272" s="41" t="s">
        <v>555</v>
      </c>
      <c r="DT272" s="41" t="s">
        <v>555</v>
      </c>
      <c r="DU272" s="41" t="s">
        <v>555</v>
      </c>
      <c r="DV272" s="41" t="s">
        <v>545</v>
      </c>
      <c r="DW272" s="41" t="s">
        <v>545</v>
      </c>
      <c r="DX272" s="41" t="s">
        <v>555</v>
      </c>
      <c r="DY272" s="41" t="s">
        <v>555</v>
      </c>
      <c r="DZ272" s="41" t="s">
        <v>555</v>
      </c>
      <c r="EA272" s="41" t="s">
        <v>555</v>
      </c>
      <c r="EB272" s="41">
        <v>0.85000036358347886</v>
      </c>
      <c r="EC272" s="41" t="s">
        <v>555</v>
      </c>
      <c r="ED272" s="41">
        <v>0.85000036358347886</v>
      </c>
      <c r="EE272" s="41" t="s">
        <v>545</v>
      </c>
      <c r="EF272" s="41" t="s">
        <v>555</v>
      </c>
      <c r="EG272" s="41" t="s">
        <v>555</v>
      </c>
      <c r="EH272" s="41" t="s">
        <v>555</v>
      </c>
      <c r="EI272" s="41" t="s">
        <v>555</v>
      </c>
      <c r="EJ272" s="41" t="s">
        <v>555</v>
      </c>
      <c r="EK272" s="41" t="s">
        <v>555</v>
      </c>
      <c r="EL272" s="41" t="s">
        <v>555</v>
      </c>
      <c r="EM272" s="41" t="s">
        <v>555</v>
      </c>
      <c r="EN272" s="41" t="s">
        <v>555</v>
      </c>
      <c r="EO272" s="41" t="s">
        <v>555</v>
      </c>
      <c r="EP272" s="41" t="s">
        <v>545</v>
      </c>
      <c r="EQ272" s="41" t="s">
        <v>545</v>
      </c>
      <c r="ER272" s="41" t="s">
        <v>555</v>
      </c>
      <c r="ES272" s="41" t="s">
        <v>555</v>
      </c>
      <c r="ET272" s="41" t="s">
        <v>555</v>
      </c>
      <c r="EU272" s="41" t="s">
        <v>555</v>
      </c>
      <c r="EV272" s="41" t="s">
        <v>555</v>
      </c>
      <c r="EW272" s="41" t="s">
        <v>555</v>
      </c>
      <c r="EX272" s="41" t="s">
        <v>555</v>
      </c>
      <c r="EY272" s="41">
        <v>8.4600036187249774</v>
      </c>
      <c r="EZ272" s="41" t="s">
        <v>545</v>
      </c>
      <c r="FA272" s="41">
        <v>2.0000008554905385E-2</v>
      </c>
      <c r="FB272" s="41">
        <v>0.10500331502583581</v>
      </c>
      <c r="FC272" s="41">
        <v>0.21000008982650653</v>
      </c>
      <c r="FD272" s="41">
        <v>0.71000030369914113</v>
      </c>
      <c r="FE272" s="41">
        <v>7.4149999016185886</v>
      </c>
      <c r="FF272" s="41" t="s">
        <v>555</v>
      </c>
      <c r="FG272" s="41" t="s">
        <v>555</v>
      </c>
      <c r="FH272" s="41" t="s">
        <v>555</v>
      </c>
      <c r="FI272" s="41" t="s">
        <v>555</v>
      </c>
      <c r="FJ272" s="41" t="s">
        <v>555</v>
      </c>
      <c r="FK272" s="41" t="s">
        <v>555</v>
      </c>
      <c r="FL272" s="41" t="s">
        <v>555</v>
      </c>
      <c r="FM272" s="41" t="s">
        <v>555</v>
      </c>
      <c r="FN272" s="41" t="s">
        <v>555</v>
      </c>
      <c r="FO272" s="41" t="s">
        <v>555</v>
      </c>
      <c r="FP272" s="41" t="s">
        <v>555</v>
      </c>
      <c r="FQ272" s="41" t="s">
        <v>555</v>
      </c>
      <c r="FR272" s="41" t="s">
        <v>555</v>
      </c>
      <c r="FS272" s="41" t="s">
        <v>555</v>
      </c>
      <c r="FT272" s="41" t="s">
        <v>555</v>
      </c>
      <c r="FU272" s="41" t="s">
        <v>555</v>
      </c>
      <c r="FV272" s="41">
        <v>3.0000012832358071E-2</v>
      </c>
      <c r="FW272" s="41">
        <v>3.0000012832358071E-2</v>
      </c>
      <c r="FX272" s="41" t="s">
        <v>545</v>
      </c>
      <c r="FY272" s="41" t="s">
        <v>555</v>
      </c>
      <c r="FZ272" s="41" t="s">
        <v>555</v>
      </c>
      <c r="GA272" s="41" t="s">
        <v>555</v>
      </c>
      <c r="GB272" s="41" t="s">
        <v>555</v>
      </c>
      <c r="GC272" s="41" t="s">
        <v>555</v>
      </c>
      <c r="GD272" s="41" t="s">
        <v>555</v>
      </c>
      <c r="GE272" s="41" t="s">
        <v>555</v>
      </c>
      <c r="GF272" s="41" t="s">
        <v>555</v>
      </c>
      <c r="GG272" s="41" t="s">
        <v>555</v>
      </c>
      <c r="GH272" s="41" t="s">
        <v>545</v>
      </c>
      <c r="GI272" s="41" t="s">
        <v>545</v>
      </c>
      <c r="GJ272" s="41" t="s">
        <v>545</v>
      </c>
      <c r="GK272" s="41" t="s">
        <v>555</v>
      </c>
      <c r="GL272" s="41" t="s">
        <v>555</v>
      </c>
      <c r="GM272" s="41" t="s">
        <v>555</v>
      </c>
      <c r="GN272" s="41" t="s">
        <v>555</v>
      </c>
      <c r="GO272" s="41" t="s">
        <v>555</v>
      </c>
      <c r="GP272" s="41" t="s">
        <v>555</v>
      </c>
      <c r="GQ272" s="41" t="s">
        <v>555</v>
      </c>
      <c r="GR272" s="41" t="s">
        <v>555</v>
      </c>
      <c r="GS272" s="41" t="s">
        <v>545</v>
      </c>
      <c r="GT272" s="41" t="s">
        <v>545</v>
      </c>
      <c r="GU272" s="41" t="s">
        <v>555</v>
      </c>
      <c r="GV272" s="41" t="s">
        <v>555</v>
      </c>
      <c r="GW272" s="41" t="s">
        <v>555</v>
      </c>
      <c r="GX272" s="41" t="s">
        <v>555</v>
      </c>
      <c r="GY272" s="41" t="s">
        <v>555</v>
      </c>
      <c r="GZ272" s="41" t="s">
        <v>555</v>
      </c>
      <c r="HA272" s="41" t="s">
        <v>555</v>
      </c>
      <c r="HB272" s="41" t="s">
        <v>555</v>
      </c>
      <c r="HC272" s="41" t="s">
        <v>555</v>
      </c>
      <c r="HD272" s="41" t="s">
        <v>555</v>
      </c>
      <c r="HE272" s="41" t="s">
        <v>555</v>
      </c>
      <c r="HF272" s="41" t="s">
        <v>555</v>
      </c>
      <c r="HG272" s="41" t="s">
        <v>555</v>
      </c>
      <c r="HH272" s="41">
        <v>0.56000023953735067</v>
      </c>
      <c r="HI272" s="41">
        <v>0.3500001497108442</v>
      </c>
      <c r="HJ272" s="41">
        <v>0.21000008982650653</v>
      </c>
      <c r="HK272" s="41" t="s">
        <v>555</v>
      </c>
      <c r="HL272" s="41" t="s">
        <v>555</v>
      </c>
      <c r="HM272" s="41" t="s">
        <v>555</v>
      </c>
      <c r="HN272" s="41" t="s">
        <v>555</v>
      </c>
      <c r="HO272" s="41" t="s">
        <v>555</v>
      </c>
      <c r="HP272" s="41" t="s">
        <v>555</v>
      </c>
      <c r="HQ272" s="41" t="s">
        <v>555</v>
      </c>
      <c r="HR272" s="41" t="s">
        <v>555</v>
      </c>
      <c r="HS272" s="41" t="s">
        <v>555</v>
      </c>
      <c r="HT272" s="41" t="s">
        <v>555</v>
      </c>
      <c r="HU272" s="41" t="s">
        <v>545</v>
      </c>
      <c r="HV272" s="41" t="s">
        <v>545</v>
      </c>
      <c r="HW272" s="41" t="s">
        <v>555</v>
      </c>
      <c r="HX272" s="41" t="s">
        <v>555</v>
      </c>
      <c r="HY272" s="41" t="s">
        <v>555</v>
      </c>
      <c r="HZ272" s="41" t="s">
        <v>555</v>
      </c>
      <c r="IA272" s="41" t="s">
        <v>555</v>
      </c>
      <c r="IB272" s="41" t="s">
        <v>545</v>
      </c>
      <c r="IC272" s="41" t="s">
        <v>545</v>
      </c>
      <c r="ID272" s="41" t="s">
        <v>555</v>
      </c>
      <c r="IE272" s="41" t="s">
        <v>555</v>
      </c>
      <c r="IF272" s="41" t="s">
        <v>555</v>
      </c>
      <c r="IG272" s="41" t="s">
        <v>555</v>
      </c>
      <c r="IH272" s="41" t="s">
        <v>555</v>
      </c>
      <c r="II272" s="41" t="s">
        <v>555</v>
      </c>
      <c r="IJ272" s="41" t="s">
        <v>555</v>
      </c>
      <c r="IK272" s="41" t="s">
        <v>555</v>
      </c>
      <c r="IL272" s="41">
        <v>0.29000012404612802</v>
      </c>
      <c r="IM272" s="41" t="s">
        <v>545</v>
      </c>
      <c r="IN272" s="41">
        <v>0.29000012404612802</v>
      </c>
      <c r="IO272" s="41" t="s">
        <v>555</v>
      </c>
      <c r="IP272" s="41" t="s">
        <v>555</v>
      </c>
      <c r="IQ272" s="41" t="s">
        <v>555</v>
      </c>
      <c r="IR272" s="41" t="s">
        <v>555</v>
      </c>
      <c r="IS272" s="41" t="s">
        <v>555</v>
      </c>
      <c r="IT272" s="41" t="s">
        <v>555</v>
      </c>
      <c r="IU272" s="41" t="s">
        <v>555</v>
      </c>
      <c r="IV272" s="41" t="s">
        <v>555</v>
      </c>
      <c r="IW272" s="41">
        <v>3.0000012832358078E-2</v>
      </c>
      <c r="IX272" s="41">
        <v>2.0000008554905385E-2</v>
      </c>
      <c r="IY272" s="41">
        <v>1.0000004277452693E-2</v>
      </c>
      <c r="IZ272" s="41" t="s">
        <v>555</v>
      </c>
      <c r="JA272" s="41" t="s">
        <v>555</v>
      </c>
      <c r="JB272" s="41" t="s">
        <v>555</v>
      </c>
      <c r="JC272" s="41" t="s">
        <v>555</v>
      </c>
      <c r="JD272" s="41" t="s">
        <v>555</v>
      </c>
      <c r="JE272" s="41" t="s">
        <v>555</v>
      </c>
      <c r="JF272" s="41" t="s">
        <v>555</v>
      </c>
      <c r="JG272" s="41" t="s">
        <v>545</v>
      </c>
      <c r="JH272" s="41" t="s">
        <v>545</v>
      </c>
      <c r="JI272" s="41" t="s">
        <v>555</v>
      </c>
      <c r="JJ272" s="41" t="s">
        <v>555</v>
      </c>
      <c r="JK272" s="41" t="s">
        <v>555</v>
      </c>
      <c r="JL272" s="41" t="s">
        <v>555</v>
      </c>
      <c r="JM272" s="41" t="s">
        <v>555</v>
      </c>
      <c r="JN272" s="41" t="s">
        <v>555</v>
      </c>
      <c r="JO272" s="41" t="s">
        <v>555</v>
      </c>
      <c r="JP272" s="41" t="s">
        <v>555</v>
      </c>
      <c r="JQ272" s="41" t="s">
        <v>555</v>
      </c>
      <c r="JR272" s="41" t="s">
        <v>555</v>
      </c>
      <c r="JS272" s="41">
        <v>6.0000025664716142E-2</v>
      </c>
      <c r="JT272" s="41">
        <v>6.0000025664716142E-2</v>
      </c>
      <c r="JU272" s="41" t="s">
        <v>555</v>
      </c>
      <c r="JV272" s="41" t="s">
        <v>555</v>
      </c>
      <c r="JW272" s="41" t="s">
        <v>555</v>
      </c>
      <c r="JX272" s="41">
        <v>4.000001710981077E-2</v>
      </c>
      <c r="JY272" s="41">
        <v>4.000001710981077E-2</v>
      </c>
      <c r="JZ272" s="41" t="s">
        <v>555</v>
      </c>
      <c r="KA272" s="41" t="s">
        <v>555</v>
      </c>
      <c r="KB272" s="41" t="s">
        <v>555</v>
      </c>
      <c r="KC272" s="41" t="s">
        <v>555</v>
      </c>
      <c r="KD272" s="41" t="s">
        <v>555</v>
      </c>
      <c r="KE272" s="41" t="s">
        <v>545</v>
      </c>
      <c r="KF272" s="41" t="s">
        <v>545</v>
      </c>
      <c r="KG272" s="41" t="s">
        <v>555</v>
      </c>
      <c r="KH272" s="41" t="s">
        <v>555</v>
      </c>
      <c r="KI272" s="41" t="s">
        <v>555</v>
      </c>
      <c r="KJ272" s="41" t="s">
        <v>555</v>
      </c>
      <c r="KK272" s="41" t="s">
        <v>545</v>
      </c>
      <c r="KL272" s="41" t="s">
        <v>545</v>
      </c>
      <c r="KM272" s="41" t="s">
        <v>555</v>
      </c>
      <c r="KN272" s="41" t="s">
        <v>555</v>
      </c>
      <c r="KO272" s="41" t="s">
        <v>555</v>
      </c>
      <c r="KP272" s="41" t="s">
        <v>555</v>
      </c>
      <c r="KQ272" s="41" t="s">
        <v>555</v>
      </c>
      <c r="KR272" s="41" t="s">
        <v>555</v>
      </c>
      <c r="KS272" s="41" t="s">
        <v>555</v>
      </c>
      <c r="KT272" s="41">
        <v>3.0000012832358071E-2</v>
      </c>
      <c r="KU272" s="41" t="s">
        <v>545</v>
      </c>
      <c r="KV272" s="41">
        <v>3.0000012832358071E-2</v>
      </c>
      <c r="KW272" s="41" t="s">
        <v>555</v>
      </c>
      <c r="KX272" s="41" t="s">
        <v>555</v>
      </c>
      <c r="KY272" s="41" t="s">
        <v>555</v>
      </c>
      <c r="KZ272" s="41" t="s">
        <v>555</v>
      </c>
      <c r="LA272" s="41" t="s">
        <v>555</v>
      </c>
      <c r="LB272" s="41" t="s">
        <v>545</v>
      </c>
      <c r="LC272" s="41" t="s">
        <v>545</v>
      </c>
      <c r="LD272" s="41" t="s">
        <v>555</v>
      </c>
      <c r="LE272" s="41" t="s">
        <v>555</v>
      </c>
      <c r="LF272" s="41" t="s">
        <v>555</v>
      </c>
      <c r="LG272" s="41" t="s">
        <v>555</v>
      </c>
      <c r="LH272" s="41" t="s">
        <v>555</v>
      </c>
      <c r="LI272" s="41" t="s">
        <v>555</v>
      </c>
    </row>
    <row r="273" spans="1:321">
      <c r="A273">
        <v>464</v>
      </c>
      <c r="B273" s="39">
        <v>7031</v>
      </c>
      <c r="C273" s="39" t="s">
        <v>923</v>
      </c>
      <c r="D273" s="39" t="s">
        <v>921</v>
      </c>
      <c r="E273" s="46">
        <v>0.77</v>
      </c>
      <c r="F273" s="46">
        <v>1670</v>
      </c>
      <c r="G273" s="46">
        <v>402</v>
      </c>
      <c r="H273" s="46">
        <v>39.700000000000003</v>
      </c>
      <c r="I273" s="46">
        <v>31.1</v>
      </c>
      <c r="J273" s="46">
        <v>30.8</v>
      </c>
      <c r="K273" s="46">
        <v>0</v>
      </c>
      <c r="L273" s="46">
        <v>0</v>
      </c>
      <c r="M273" s="46">
        <v>1.4</v>
      </c>
      <c r="N273" s="47">
        <v>21</v>
      </c>
      <c r="O273" s="47">
        <v>3.7</v>
      </c>
      <c r="P273" s="47">
        <v>12</v>
      </c>
      <c r="Q273" s="47">
        <v>203</v>
      </c>
      <c r="R273" s="47">
        <v>112</v>
      </c>
      <c r="S273" s="47">
        <v>62</v>
      </c>
      <c r="T273" s="47">
        <v>5</v>
      </c>
      <c r="U273" s="47">
        <v>1</v>
      </c>
      <c r="V273" s="38">
        <v>37</v>
      </c>
      <c r="W273" s="38">
        <v>38</v>
      </c>
      <c r="X273" s="38">
        <v>35</v>
      </c>
      <c r="Y273" s="38">
        <v>16</v>
      </c>
      <c r="Z273" s="38" t="s">
        <v>545</v>
      </c>
      <c r="AA273" s="38">
        <v>0.23</v>
      </c>
      <c r="AB273" s="38">
        <v>2.8</v>
      </c>
      <c r="AC273" s="38" t="s">
        <v>545</v>
      </c>
      <c r="AD273" s="38" t="s">
        <v>545</v>
      </c>
      <c r="AE273" s="38">
        <v>2</v>
      </c>
      <c r="AF273" s="38">
        <v>1</v>
      </c>
      <c r="AG273" s="3"/>
      <c r="AH273" s="8"/>
      <c r="AI273" s="3"/>
      <c r="AJ273" s="3"/>
      <c r="AK273" s="3"/>
      <c r="AL273" s="3"/>
      <c r="AM273" s="3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0"/>
      <c r="HE273" s="30"/>
      <c r="HF273" s="30"/>
      <c r="HG273" s="30"/>
      <c r="HH273" s="30"/>
      <c r="HI273" s="30"/>
      <c r="HJ273" s="30"/>
      <c r="HK273" s="30"/>
      <c r="HL273" s="30"/>
      <c r="HM273" s="30"/>
      <c r="HN273" s="30"/>
      <c r="HO273" s="30"/>
      <c r="HP273" s="30"/>
      <c r="HQ273" s="30"/>
      <c r="HR273" s="30"/>
      <c r="HS273" s="30"/>
      <c r="HT273" s="30"/>
      <c r="HU273" s="30"/>
      <c r="HV273" s="30"/>
      <c r="HW273" s="30"/>
      <c r="HX273" s="30"/>
      <c r="HY273" s="30"/>
      <c r="HZ273" s="30"/>
      <c r="IA273" s="30"/>
      <c r="IB273" s="30"/>
      <c r="IC273" s="30"/>
      <c r="ID273" s="30"/>
      <c r="IE273" s="30"/>
      <c r="IF273" s="30"/>
      <c r="IG273" s="30"/>
      <c r="IH273" s="30"/>
      <c r="II273" s="30"/>
      <c r="IJ273" s="30"/>
      <c r="IK273" s="30"/>
      <c r="IL273" s="30"/>
      <c r="IM273" s="30"/>
      <c r="IN273" s="30"/>
      <c r="IO273" s="30"/>
      <c r="IP273" s="30"/>
      <c r="IQ273" s="30"/>
      <c r="IR273" s="30"/>
      <c r="IS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0"/>
      <c r="JJ273" s="30"/>
      <c r="JK273" s="30"/>
      <c r="JL273" s="30"/>
      <c r="JM273" s="30"/>
      <c r="JN273" s="30"/>
      <c r="JO273" s="30"/>
      <c r="JP273" s="30"/>
      <c r="JQ273" s="30"/>
      <c r="JR273" s="30"/>
      <c r="JS273" s="30"/>
      <c r="JT273" s="30"/>
      <c r="JU273" s="30"/>
      <c r="JV273" s="30"/>
      <c r="JW273" s="30"/>
      <c r="JX273" s="30"/>
      <c r="JY273" s="30"/>
      <c r="JZ273" s="30"/>
      <c r="KA273" s="30"/>
      <c r="KB273" s="30"/>
      <c r="KC273" s="30"/>
      <c r="KD273" s="30"/>
      <c r="KE273" s="30"/>
      <c r="KF273" s="30"/>
      <c r="KG273" s="30"/>
      <c r="KH273" s="30"/>
      <c r="KI273" s="30"/>
      <c r="KJ273" s="30"/>
      <c r="KK273" s="30"/>
      <c r="KL273" s="30"/>
      <c r="KM273" s="30"/>
      <c r="KN273" s="30"/>
      <c r="KO273" s="30"/>
      <c r="KP273" s="30"/>
      <c r="KQ273" s="30"/>
      <c r="KR273" s="30"/>
      <c r="KS273" s="30"/>
      <c r="KT273" s="30"/>
      <c r="KU273" s="30"/>
      <c r="KV273" s="30"/>
      <c r="KW273" s="30"/>
      <c r="KX273" s="30"/>
      <c r="KY273" s="30"/>
      <c r="KZ273" s="30"/>
      <c r="LA273" s="30"/>
      <c r="LB273" s="30"/>
      <c r="LC273" s="30"/>
      <c r="LD273" s="30"/>
      <c r="LE273" s="30"/>
      <c r="LF273" s="30"/>
      <c r="LG273" s="30"/>
      <c r="LH273" s="30"/>
      <c r="LI273" s="30"/>
    </row>
    <row r="274" spans="1:321">
      <c r="A274">
        <v>467</v>
      </c>
      <c r="B274" s="39">
        <v>7032</v>
      </c>
      <c r="C274" s="39" t="s">
        <v>924</v>
      </c>
      <c r="D274" s="39" t="s">
        <v>921</v>
      </c>
      <c r="E274" s="46">
        <v>0.8</v>
      </c>
      <c r="F274" s="46">
        <v>1480</v>
      </c>
      <c r="G274" s="46">
        <v>356</v>
      </c>
      <c r="H274" s="46">
        <v>47.4</v>
      </c>
      <c r="I274" s="46">
        <v>25.9</v>
      </c>
      <c r="J274" s="46">
        <v>28</v>
      </c>
      <c r="K274" s="46">
        <v>0</v>
      </c>
      <c r="L274" s="46">
        <v>0</v>
      </c>
      <c r="M274" s="46">
        <v>1.2</v>
      </c>
      <c r="N274" s="47">
        <v>20</v>
      </c>
      <c r="O274" s="47">
        <v>3</v>
      </c>
      <c r="P274" s="47">
        <v>14</v>
      </c>
      <c r="Q274" s="47">
        <v>235</v>
      </c>
      <c r="R274" s="47">
        <v>158</v>
      </c>
      <c r="S274" s="47">
        <v>98</v>
      </c>
      <c r="T274" s="47">
        <v>4.17</v>
      </c>
      <c r="U274" s="47">
        <v>1</v>
      </c>
      <c r="V274" s="38">
        <v>31</v>
      </c>
      <c r="W274" s="38">
        <v>32</v>
      </c>
      <c r="X274" s="38">
        <v>30</v>
      </c>
      <c r="Y274" s="38">
        <v>14</v>
      </c>
      <c r="Z274" s="38" t="s">
        <v>545</v>
      </c>
      <c r="AA274" s="38">
        <v>0.22</v>
      </c>
      <c r="AB274" s="38">
        <v>3.8</v>
      </c>
      <c r="AC274" s="38" t="s">
        <v>545</v>
      </c>
      <c r="AD274" s="38" t="s">
        <v>545</v>
      </c>
      <c r="AE274" s="38">
        <v>2</v>
      </c>
      <c r="AF274" s="38">
        <v>1</v>
      </c>
      <c r="AG274" s="3"/>
      <c r="AH274" s="8"/>
      <c r="AI274" s="3"/>
      <c r="AJ274" s="3"/>
      <c r="AK274" s="3"/>
      <c r="AL274" s="3"/>
      <c r="AM274" s="3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/>
      <c r="HO274" s="30"/>
      <c r="HP274" s="30"/>
      <c r="HQ274" s="30"/>
      <c r="HR274" s="30"/>
      <c r="HS274" s="30"/>
      <c r="HT274" s="30"/>
      <c r="HU274" s="30"/>
      <c r="HV274" s="30"/>
      <c r="HW274" s="30"/>
      <c r="HX274" s="30"/>
      <c r="HY274" s="30"/>
      <c r="HZ274" s="30"/>
      <c r="IA274" s="30"/>
      <c r="IB274" s="30"/>
      <c r="IC274" s="30"/>
      <c r="ID274" s="30"/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/>
      <c r="IP274" s="30"/>
      <c r="IQ274" s="30"/>
      <c r="IR274" s="30"/>
      <c r="IS274" s="30"/>
      <c r="IT274" s="30"/>
      <c r="IU274" s="30"/>
      <c r="IV274" s="30"/>
      <c r="IW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0"/>
      <c r="JJ274" s="30"/>
      <c r="JK274" s="30"/>
      <c r="JL274" s="30"/>
      <c r="JM274" s="30"/>
      <c r="JN274" s="30"/>
      <c r="JO274" s="30"/>
      <c r="JP274" s="30"/>
      <c r="JQ274" s="30"/>
      <c r="JR274" s="30"/>
      <c r="JS274" s="30"/>
      <c r="JT274" s="30"/>
      <c r="JU274" s="30"/>
      <c r="JV274" s="30"/>
      <c r="JW274" s="30"/>
      <c r="JX274" s="30"/>
      <c r="JY274" s="30"/>
      <c r="JZ274" s="30"/>
      <c r="KA274" s="30"/>
      <c r="KB274" s="30"/>
      <c r="KC274" s="30"/>
      <c r="KD274" s="30"/>
      <c r="KE274" s="30"/>
      <c r="KF274" s="30"/>
      <c r="KG274" s="30"/>
      <c r="KH274" s="30"/>
      <c r="KI274" s="30"/>
      <c r="KJ274" s="30"/>
      <c r="KK274" s="30"/>
      <c r="KL274" s="30"/>
      <c r="KM274" s="30"/>
      <c r="KN274" s="30"/>
      <c r="KO274" s="30"/>
      <c r="KP274" s="30"/>
      <c r="KQ274" s="30"/>
      <c r="KR274" s="30"/>
      <c r="KS274" s="30"/>
      <c r="KT274" s="30"/>
      <c r="KU274" s="30"/>
      <c r="KV274" s="30"/>
      <c r="KW274" s="30"/>
      <c r="KX274" s="30"/>
      <c r="KY274" s="30"/>
      <c r="KZ274" s="30"/>
      <c r="LA274" s="30"/>
      <c r="LB274" s="30"/>
      <c r="LC274" s="30"/>
      <c r="LD274" s="30"/>
      <c r="LE274" s="30"/>
      <c r="LF274" s="30"/>
      <c r="LG274" s="30"/>
      <c r="LH274" s="30"/>
      <c r="LI274" s="30"/>
    </row>
    <row r="275" spans="1:321">
      <c r="A275">
        <v>468</v>
      </c>
      <c r="B275" s="39">
        <v>7033</v>
      </c>
      <c r="C275" s="39" t="s">
        <v>925</v>
      </c>
      <c r="D275" s="39" t="s">
        <v>921</v>
      </c>
      <c r="E275" s="46">
        <v>0.78</v>
      </c>
      <c r="F275" s="46">
        <v>1890</v>
      </c>
      <c r="G275" s="46">
        <v>455</v>
      </c>
      <c r="H275" s="46">
        <v>34.700000000000003</v>
      </c>
      <c r="I275" s="46">
        <v>29.1</v>
      </c>
      <c r="J275" s="46">
        <v>37.6</v>
      </c>
      <c r="K275" s="46">
        <v>0</v>
      </c>
      <c r="L275" s="46">
        <v>0</v>
      </c>
      <c r="M275" s="46">
        <v>1.4</v>
      </c>
      <c r="N275" s="47">
        <v>21</v>
      </c>
      <c r="O275" s="47">
        <v>3.5</v>
      </c>
      <c r="P275" s="47">
        <v>12</v>
      </c>
      <c r="Q275" s="47">
        <v>235</v>
      </c>
      <c r="R275" s="47">
        <v>105</v>
      </c>
      <c r="S275" s="47">
        <v>58</v>
      </c>
      <c r="T275" s="47">
        <v>4.6900000000000004</v>
      </c>
      <c r="U275" s="47">
        <v>1</v>
      </c>
      <c r="V275" s="38">
        <v>34</v>
      </c>
      <c r="W275" s="38">
        <v>36</v>
      </c>
      <c r="X275" s="38">
        <v>33</v>
      </c>
      <c r="Y275" s="38">
        <v>15</v>
      </c>
      <c r="Z275" s="38" t="s">
        <v>545</v>
      </c>
      <c r="AA275" s="38">
        <v>0.23</v>
      </c>
      <c r="AB275" s="38">
        <v>3.2</v>
      </c>
      <c r="AC275" s="38" t="s">
        <v>545</v>
      </c>
      <c r="AD275" s="38" t="s">
        <v>545</v>
      </c>
      <c r="AE275" s="38">
        <v>2</v>
      </c>
      <c r="AF275" s="38">
        <v>1</v>
      </c>
      <c r="AG275" s="3"/>
      <c r="AH275" s="8"/>
      <c r="AI275" s="3"/>
      <c r="AJ275" s="3"/>
      <c r="AK275" s="3"/>
      <c r="AL275" s="3"/>
      <c r="AM275" s="3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0"/>
      <c r="HE275" s="30"/>
      <c r="HF275" s="30"/>
      <c r="HG275" s="30"/>
      <c r="HH275" s="30"/>
      <c r="HI275" s="30"/>
      <c r="HJ275" s="30"/>
      <c r="HK275" s="30"/>
      <c r="HL275" s="30"/>
      <c r="HM275" s="30"/>
      <c r="HN275" s="30"/>
      <c r="HO275" s="30"/>
      <c r="HP275" s="30"/>
      <c r="HQ275" s="30"/>
      <c r="HR275" s="30"/>
      <c r="HS275" s="30"/>
      <c r="HT275" s="30"/>
      <c r="HU275" s="30"/>
      <c r="HV275" s="30"/>
      <c r="HW275" s="30"/>
      <c r="HX275" s="30"/>
      <c r="HY275" s="30"/>
      <c r="HZ275" s="30"/>
      <c r="IA275" s="30"/>
      <c r="IB275" s="30"/>
      <c r="IC275" s="30"/>
      <c r="ID275" s="30"/>
      <c r="IE275" s="30"/>
      <c r="IF275" s="30"/>
      <c r="IG275" s="30"/>
      <c r="IH275" s="30"/>
      <c r="II275" s="30"/>
      <c r="IJ275" s="30"/>
      <c r="IK275" s="30"/>
      <c r="IL275" s="30"/>
      <c r="IM275" s="30"/>
      <c r="IN275" s="30"/>
      <c r="IO275" s="30"/>
      <c r="IP275" s="30"/>
      <c r="IQ275" s="30"/>
      <c r="IR275" s="30"/>
      <c r="IS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0"/>
      <c r="JJ275" s="30"/>
      <c r="JK275" s="30"/>
      <c r="JL275" s="30"/>
      <c r="JM275" s="30"/>
      <c r="JN275" s="30"/>
      <c r="JO275" s="30"/>
      <c r="JP275" s="30"/>
      <c r="JQ275" s="30"/>
      <c r="JR275" s="30"/>
      <c r="JS275" s="30"/>
      <c r="JT275" s="30"/>
      <c r="JU275" s="30"/>
      <c r="JV275" s="30"/>
      <c r="JW275" s="30"/>
      <c r="JX275" s="30"/>
      <c r="JY275" s="30"/>
      <c r="JZ275" s="30"/>
      <c r="KA275" s="30"/>
      <c r="KB275" s="30"/>
      <c r="KC275" s="30"/>
      <c r="KD275" s="30"/>
      <c r="KE275" s="30"/>
      <c r="KF275" s="30"/>
      <c r="KG275" s="30"/>
      <c r="KH275" s="30"/>
      <c r="KI275" s="30"/>
      <c r="KJ275" s="30"/>
      <c r="KK275" s="30"/>
      <c r="KL275" s="30"/>
      <c r="KM275" s="30"/>
      <c r="KN275" s="30"/>
      <c r="KO275" s="30"/>
      <c r="KP275" s="30"/>
      <c r="KQ275" s="30"/>
      <c r="KR275" s="30"/>
      <c r="KS275" s="30"/>
      <c r="KT275" s="30"/>
      <c r="KU275" s="30"/>
      <c r="KV275" s="30"/>
      <c r="KW275" s="30"/>
      <c r="KX275" s="30"/>
      <c r="KY275" s="30"/>
      <c r="KZ275" s="30"/>
      <c r="LA275" s="30"/>
      <c r="LB275" s="30"/>
      <c r="LC275" s="30"/>
      <c r="LD275" s="30"/>
      <c r="LE275" s="30"/>
      <c r="LF275" s="30"/>
      <c r="LG275" s="30"/>
      <c r="LH275" s="30"/>
      <c r="LI275" s="30"/>
    </row>
    <row r="276" spans="1:321">
      <c r="A276">
        <v>469</v>
      </c>
      <c r="B276" s="39">
        <v>7002</v>
      </c>
      <c r="C276" s="39" t="s">
        <v>926</v>
      </c>
      <c r="D276" s="39" t="s">
        <v>921</v>
      </c>
      <c r="E276" s="46">
        <v>0.9</v>
      </c>
      <c r="F276" s="46">
        <v>439</v>
      </c>
      <c r="G276" s="46">
        <v>104</v>
      </c>
      <c r="H276" s="46">
        <v>75.599999999999994</v>
      </c>
      <c r="I276" s="46">
        <v>20.6</v>
      </c>
      <c r="J276" s="46">
        <v>2.2999999999999998</v>
      </c>
      <c r="K276" s="46">
        <v>0.4</v>
      </c>
      <c r="L276" s="46">
        <v>0</v>
      </c>
      <c r="M276" s="46">
        <v>1.2</v>
      </c>
      <c r="N276" s="47">
        <v>5</v>
      </c>
      <c r="O276" s="47">
        <v>2.2999999999999998</v>
      </c>
      <c r="P276" s="47">
        <v>24</v>
      </c>
      <c r="Q276" s="47">
        <v>279</v>
      </c>
      <c r="R276" s="47">
        <v>241</v>
      </c>
      <c r="S276" s="47">
        <v>107</v>
      </c>
      <c r="T276" s="47">
        <v>4.22</v>
      </c>
      <c r="U276" s="47">
        <v>15</v>
      </c>
      <c r="V276" s="38">
        <v>6</v>
      </c>
      <c r="W276" s="38">
        <v>7</v>
      </c>
      <c r="X276" s="38">
        <v>6</v>
      </c>
      <c r="Y276" s="38">
        <v>10</v>
      </c>
      <c r="Z276" s="38" t="s">
        <v>545</v>
      </c>
      <c r="AA276" s="38">
        <v>0.23</v>
      </c>
      <c r="AB276" s="38">
        <v>5.2</v>
      </c>
      <c r="AC276" s="38">
        <v>2</v>
      </c>
      <c r="AD276" s="38">
        <v>2</v>
      </c>
      <c r="AE276" s="38">
        <v>2.42</v>
      </c>
      <c r="AF276" s="38">
        <v>0.5</v>
      </c>
      <c r="AG276" s="3">
        <v>62</v>
      </c>
      <c r="AH276" s="8"/>
      <c r="AI276" s="3"/>
      <c r="AJ276" s="3"/>
      <c r="AK276" s="3"/>
      <c r="AL276" s="3"/>
      <c r="AM276" s="3"/>
      <c r="AN276" s="40">
        <v>925.82500000000005</v>
      </c>
      <c r="AO276" s="40">
        <v>1630</v>
      </c>
      <c r="AP276" s="40">
        <v>1780</v>
      </c>
      <c r="AQ276" s="40">
        <v>413.32499999999999</v>
      </c>
      <c r="AR276" s="40">
        <v>53.594999999999992</v>
      </c>
      <c r="AS276" s="40">
        <v>736.81</v>
      </c>
      <c r="AT276" s="40">
        <v>593.995</v>
      </c>
      <c r="AU276" s="40">
        <v>589.97499999999991</v>
      </c>
      <c r="AV276" s="40">
        <v>125.66999999999999</v>
      </c>
      <c r="AW276" s="40">
        <v>1620</v>
      </c>
      <c r="AX276" s="40">
        <v>1350</v>
      </c>
      <c r="AY276" s="40">
        <v>904.03499999999997</v>
      </c>
      <c r="AZ276" s="40">
        <v>1440</v>
      </c>
      <c r="BA276" s="40">
        <v>2080</v>
      </c>
      <c r="BB276" s="40">
        <v>3850</v>
      </c>
      <c r="BC276" s="40">
        <v>1100</v>
      </c>
      <c r="BD276" s="40">
        <v>940.83999999999992</v>
      </c>
      <c r="BE276" s="40">
        <v>545.77499999999998</v>
      </c>
      <c r="BF276" s="41">
        <v>2.09</v>
      </c>
      <c r="BG276" s="51" t="s">
        <v>555</v>
      </c>
      <c r="BH276" s="51" t="s">
        <v>555</v>
      </c>
      <c r="BI276" s="43">
        <v>2.09</v>
      </c>
      <c r="BJ276" s="41">
        <v>1.1250018315018313</v>
      </c>
      <c r="BK276" s="41">
        <v>0.74499313186813187</v>
      </c>
      <c r="BL276" s="41">
        <v>0.15000343406593405</v>
      </c>
      <c r="BM276" s="41">
        <v>7.0001602564102552E-2</v>
      </c>
      <c r="BN276" s="45">
        <v>0</v>
      </c>
      <c r="BO276" s="41" t="s">
        <v>555</v>
      </c>
      <c r="BP276" s="41" t="s">
        <v>555</v>
      </c>
      <c r="BQ276" s="41" t="s">
        <v>555</v>
      </c>
      <c r="BR276" s="41" t="s">
        <v>555</v>
      </c>
      <c r="BS276" s="41" t="s">
        <v>555</v>
      </c>
      <c r="BT276" s="41" t="s">
        <v>555</v>
      </c>
      <c r="BU276" s="41" t="s">
        <v>555</v>
      </c>
      <c r="BV276" s="41" t="s">
        <v>555</v>
      </c>
      <c r="BW276" s="41" t="s">
        <v>555</v>
      </c>
      <c r="BX276" s="41" t="s">
        <v>555</v>
      </c>
      <c r="BY276" s="41">
        <v>4.0000915750915744E-2</v>
      </c>
      <c r="BZ276" s="41">
        <v>0.13000297619047618</v>
      </c>
      <c r="CA276" s="41" t="s">
        <v>555</v>
      </c>
      <c r="CB276" s="41" t="s">
        <v>555</v>
      </c>
      <c r="CC276" s="41" t="s">
        <v>555</v>
      </c>
      <c r="CD276" s="41" t="s">
        <v>555</v>
      </c>
      <c r="CE276" s="41" t="s">
        <v>555</v>
      </c>
      <c r="CF276" s="41" t="s">
        <v>555</v>
      </c>
      <c r="CG276" s="41" t="s">
        <v>545</v>
      </c>
      <c r="CH276" s="41" t="s">
        <v>545</v>
      </c>
      <c r="CI276" s="41" t="s">
        <v>555</v>
      </c>
      <c r="CJ276" s="41" t="s">
        <v>545</v>
      </c>
      <c r="CK276" s="41" t="s">
        <v>555</v>
      </c>
      <c r="CL276" s="41" t="s">
        <v>545</v>
      </c>
      <c r="CM276" s="41" t="s">
        <v>555</v>
      </c>
      <c r="CN276" s="41" t="s">
        <v>545</v>
      </c>
      <c r="CO276" s="41" t="s">
        <v>545</v>
      </c>
      <c r="CP276" s="41">
        <v>7.0001602564102566E-2</v>
      </c>
      <c r="CQ276" s="41">
        <v>1.0000228937728936E-2</v>
      </c>
      <c r="CR276" s="41" t="s">
        <v>555</v>
      </c>
      <c r="CS276" s="41">
        <v>0.52001190476190473</v>
      </c>
      <c r="CT276" s="41" t="s">
        <v>555</v>
      </c>
      <c r="CU276" s="41">
        <v>4.0000915750915744E-2</v>
      </c>
      <c r="CV276" s="41" t="s">
        <v>555</v>
      </c>
      <c r="CW276" s="41">
        <v>0.48498717948717945</v>
      </c>
      <c r="CX276" s="41" t="s">
        <v>555</v>
      </c>
      <c r="CY276" s="41" t="s">
        <v>555</v>
      </c>
      <c r="CZ276" s="41" t="s">
        <v>545</v>
      </c>
      <c r="DA276" s="41" t="s">
        <v>545</v>
      </c>
      <c r="DB276" s="41" t="s">
        <v>545</v>
      </c>
      <c r="DC276" s="41" t="s">
        <v>545</v>
      </c>
      <c r="DD276" s="41" t="s">
        <v>545</v>
      </c>
      <c r="DE276" s="41" t="s">
        <v>555</v>
      </c>
      <c r="DF276" s="41" t="s">
        <v>555</v>
      </c>
      <c r="DG276" s="41" t="s">
        <v>555</v>
      </c>
      <c r="DH276" s="41" t="s">
        <v>555</v>
      </c>
      <c r="DI276" s="41" t="s">
        <v>555</v>
      </c>
      <c r="DJ276" s="41" t="s">
        <v>555</v>
      </c>
      <c r="DK276" s="41" t="s">
        <v>555</v>
      </c>
      <c r="DL276" s="41" t="s">
        <v>555</v>
      </c>
      <c r="DM276" s="41" t="s">
        <v>545</v>
      </c>
      <c r="DN276" s="41" t="s">
        <v>545</v>
      </c>
      <c r="DO276" s="41" t="s">
        <v>555</v>
      </c>
      <c r="DP276" s="41" t="s">
        <v>555</v>
      </c>
      <c r="DQ276" s="41" t="s">
        <v>555</v>
      </c>
      <c r="DR276" s="41" t="s">
        <v>555</v>
      </c>
      <c r="DS276" s="41" t="s">
        <v>555</v>
      </c>
      <c r="DT276" s="41" t="s">
        <v>555</v>
      </c>
      <c r="DU276" s="41" t="s">
        <v>555</v>
      </c>
      <c r="DV276" s="41" t="s">
        <v>545</v>
      </c>
      <c r="DW276" s="41" t="s">
        <v>545</v>
      </c>
      <c r="DX276" s="41" t="s">
        <v>555</v>
      </c>
      <c r="DY276" s="41" t="s">
        <v>555</v>
      </c>
      <c r="DZ276" s="41" t="s">
        <v>555</v>
      </c>
      <c r="EA276" s="41" t="s">
        <v>555</v>
      </c>
      <c r="EB276" s="41">
        <v>7.0001602564102566E-2</v>
      </c>
      <c r="EC276" s="41" t="s">
        <v>555</v>
      </c>
      <c r="ED276" s="41">
        <v>7.0001602564102566E-2</v>
      </c>
      <c r="EE276" s="41" t="s">
        <v>545</v>
      </c>
      <c r="EF276" s="41" t="s">
        <v>555</v>
      </c>
      <c r="EG276" s="41" t="s">
        <v>555</v>
      </c>
      <c r="EH276" s="41" t="s">
        <v>555</v>
      </c>
      <c r="EI276" s="41" t="s">
        <v>555</v>
      </c>
      <c r="EJ276" s="41" t="s">
        <v>555</v>
      </c>
      <c r="EK276" s="41" t="s">
        <v>555</v>
      </c>
      <c r="EL276" s="41" t="s">
        <v>555</v>
      </c>
      <c r="EM276" s="41" t="s">
        <v>555</v>
      </c>
      <c r="EN276" s="41" t="s">
        <v>555</v>
      </c>
      <c r="EO276" s="41" t="s">
        <v>555</v>
      </c>
      <c r="EP276" s="41" t="s">
        <v>545</v>
      </c>
      <c r="EQ276" s="41" t="s">
        <v>545</v>
      </c>
      <c r="ER276" s="41" t="s">
        <v>555</v>
      </c>
      <c r="ES276" s="41" t="s">
        <v>555</v>
      </c>
      <c r="ET276" s="41" t="s">
        <v>555</v>
      </c>
      <c r="EU276" s="41" t="s">
        <v>555</v>
      </c>
      <c r="EV276" s="41" t="s">
        <v>555</v>
      </c>
      <c r="EW276" s="41" t="s">
        <v>555</v>
      </c>
      <c r="EX276" s="41" t="s">
        <v>555</v>
      </c>
      <c r="EY276" s="41">
        <v>0.72499267399267397</v>
      </c>
      <c r="EZ276" s="41" t="s">
        <v>545</v>
      </c>
      <c r="FA276" s="41" t="s">
        <v>545</v>
      </c>
      <c r="FB276" s="41" t="s">
        <v>545</v>
      </c>
      <c r="FC276" s="41">
        <v>3.4976877289377289E-2</v>
      </c>
      <c r="FD276" s="41">
        <v>5.000114468864468E-2</v>
      </c>
      <c r="FE276" s="41">
        <v>0.64001465201465191</v>
      </c>
      <c r="FF276" s="41" t="s">
        <v>555</v>
      </c>
      <c r="FG276" s="41" t="s">
        <v>555</v>
      </c>
      <c r="FH276" s="41" t="s">
        <v>555</v>
      </c>
      <c r="FI276" s="41" t="s">
        <v>555</v>
      </c>
      <c r="FJ276" s="41" t="s">
        <v>555</v>
      </c>
      <c r="FK276" s="41" t="s">
        <v>555</v>
      </c>
      <c r="FL276" s="41" t="s">
        <v>555</v>
      </c>
      <c r="FM276" s="41" t="s">
        <v>555</v>
      </c>
      <c r="FN276" s="41" t="s">
        <v>555</v>
      </c>
      <c r="FO276" s="41" t="s">
        <v>555</v>
      </c>
      <c r="FP276" s="41" t="s">
        <v>555</v>
      </c>
      <c r="FQ276" s="41" t="s">
        <v>555</v>
      </c>
      <c r="FR276" s="41" t="s">
        <v>555</v>
      </c>
      <c r="FS276" s="41" t="s">
        <v>555</v>
      </c>
      <c r="FT276" s="41" t="s">
        <v>555</v>
      </c>
      <c r="FU276" s="41" t="s">
        <v>555</v>
      </c>
      <c r="FV276" s="41" t="s">
        <v>545</v>
      </c>
      <c r="FW276" s="41" t="s">
        <v>545</v>
      </c>
      <c r="FX276" s="41" t="s">
        <v>545</v>
      </c>
      <c r="FY276" s="41" t="s">
        <v>555</v>
      </c>
      <c r="FZ276" s="41" t="s">
        <v>555</v>
      </c>
      <c r="GA276" s="41" t="s">
        <v>555</v>
      </c>
      <c r="GB276" s="41" t="s">
        <v>555</v>
      </c>
      <c r="GC276" s="41" t="s">
        <v>555</v>
      </c>
      <c r="GD276" s="41" t="s">
        <v>555</v>
      </c>
      <c r="GE276" s="41" t="s">
        <v>555</v>
      </c>
      <c r="GF276" s="41" t="s">
        <v>555</v>
      </c>
      <c r="GG276" s="41" t="s">
        <v>555</v>
      </c>
      <c r="GH276" s="41" t="s">
        <v>545</v>
      </c>
      <c r="GI276" s="41" t="s">
        <v>545</v>
      </c>
      <c r="GJ276" s="41" t="s">
        <v>545</v>
      </c>
      <c r="GK276" s="41" t="s">
        <v>555</v>
      </c>
      <c r="GL276" s="41" t="s">
        <v>555</v>
      </c>
      <c r="GM276" s="41" t="s">
        <v>555</v>
      </c>
      <c r="GN276" s="41" t="s">
        <v>555</v>
      </c>
      <c r="GO276" s="41" t="s">
        <v>555</v>
      </c>
      <c r="GP276" s="41" t="s">
        <v>555</v>
      </c>
      <c r="GQ276" s="41" t="s">
        <v>555</v>
      </c>
      <c r="GR276" s="41" t="s">
        <v>555</v>
      </c>
      <c r="GS276" s="41" t="s">
        <v>545</v>
      </c>
      <c r="GT276" s="41" t="s">
        <v>545</v>
      </c>
      <c r="GU276" s="41" t="s">
        <v>555</v>
      </c>
      <c r="GV276" s="41" t="s">
        <v>555</v>
      </c>
      <c r="GW276" s="41" t="s">
        <v>555</v>
      </c>
      <c r="GX276" s="41" t="s">
        <v>555</v>
      </c>
      <c r="GY276" s="41" t="s">
        <v>555</v>
      </c>
      <c r="GZ276" s="41" t="s">
        <v>555</v>
      </c>
      <c r="HA276" s="41" t="s">
        <v>555</v>
      </c>
      <c r="HB276" s="41" t="s">
        <v>555</v>
      </c>
      <c r="HC276" s="41" t="s">
        <v>555</v>
      </c>
      <c r="HD276" s="41" t="s">
        <v>555</v>
      </c>
      <c r="HE276" s="41" t="s">
        <v>555</v>
      </c>
      <c r="HF276" s="41" t="s">
        <v>555</v>
      </c>
      <c r="HG276" s="41" t="s">
        <v>555</v>
      </c>
      <c r="HH276" s="41">
        <v>0.10000228937728936</v>
      </c>
      <c r="HI276" s="41">
        <v>8.0001831501831489E-2</v>
      </c>
      <c r="HJ276" s="41">
        <v>2.0000457875457872E-2</v>
      </c>
      <c r="HK276" s="41" t="s">
        <v>555</v>
      </c>
      <c r="HL276" s="41" t="s">
        <v>555</v>
      </c>
      <c r="HM276" s="41" t="s">
        <v>555</v>
      </c>
      <c r="HN276" s="41" t="s">
        <v>555</v>
      </c>
      <c r="HO276" s="41" t="s">
        <v>555</v>
      </c>
      <c r="HP276" s="41" t="s">
        <v>555</v>
      </c>
      <c r="HQ276" s="41" t="s">
        <v>555</v>
      </c>
      <c r="HR276" s="41" t="s">
        <v>555</v>
      </c>
      <c r="HS276" s="41" t="s">
        <v>555</v>
      </c>
      <c r="HT276" s="41" t="s">
        <v>555</v>
      </c>
      <c r="HU276" s="41" t="s">
        <v>545</v>
      </c>
      <c r="HV276" s="41" t="s">
        <v>545</v>
      </c>
      <c r="HW276" s="41" t="s">
        <v>555</v>
      </c>
      <c r="HX276" s="41" t="s">
        <v>555</v>
      </c>
      <c r="HY276" s="41" t="s">
        <v>555</v>
      </c>
      <c r="HZ276" s="41" t="s">
        <v>555</v>
      </c>
      <c r="IA276" s="41" t="s">
        <v>555</v>
      </c>
      <c r="IB276" s="41" t="s">
        <v>545</v>
      </c>
      <c r="IC276" s="41" t="s">
        <v>545</v>
      </c>
      <c r="ID276" s="41" t="s">
        <v>555</v>
      </c>
      <c r="IE276" s="41" t="s">
        <v>555</v>
      </c>
      <c r="IF276" s="41" t="s">
        <v>555</v>
      </c>
      <c r="IG276" s="41" t="s">
        <v>555</v>
      </c>
      <c r="IH276" s="41" t="s">
        <v>555</v>
      </c>
      <c r="II276" s="41" t="s">
        <v>555</v>
      </c>
      <c r="IJ276" s="41" t="s">
        <v>555</v>
      </c>
      <c r="IK276" s="41" t="s">
        <v>555</v>
      </c>
      <c r="IL276" s="41">
        <v>2.0000457875457872E-2</v>
      </c>
      <c r="IM276" s="41" t="s">
        <v>545</v>
      </c>
      <c r="IN276" s="41">
        <v>2.0000457875457872E-2</v>
      </c>
      <c r="IO276" s="41" t="s">
        <v>555</v>
      </c>
      <c r="IP276" s="41" t="s">
        <v>555</v>
      </c>
      <c r="IQ276" s="41" t="s">
        <v>555</v>
      </c>
      <c r="IR276" s="41" t="s">
        <v>555</v>
      </c>
      <c r="IS276" s="41" t="s">
        <v>555</v>
      </c>
      <c r="IT276" s="41" t="s">
        <v>555</v>
      </c>
      <c r="IU276" s="41" t="s">
        <v>555</v>
      </c>
      <c r="IV276" s="41" t="s">
        <v>555</v>
      </c>
      <c r="IW276" s="41" t="s">
        <v>545</v>
      </c>
      <c r="IX276" s="41" t="s">
        <v>545</v>
      </c>
      <c r="IY276" s="41" t="s">
        <v>545</v>
      </c>
      <c r="IZ276" s="41" t="s">
        <v>555</v>
      </c>
      <c r="JA276" s="41" t="s">
        <v>555</v>
      </c>
      <c r="JB276" s="41" t="s">
        <v>555</v>
      </c>
      <c r="JC276" s="41" t="s">
        <v>555</v>
      </c>
      <c r="JD276" s="41" t="s">
        <v>555</v>
      </c>
      <c r="JE276" s="41" t="s">
        <v>555</v>
      </c>
      <c r="JF276" s="41" t="s">
        <v>555</v>
      </c>
      <c r="JG276" s="41" t="s">
        <v>545</v>
      </c>
      <c r="JH276" s="41" t="s">
        <v>545</v>
      </c>
      <c r="JI276" s="41" t="s">
        <v>555</v>
      </c>
      <c r="JJ276" s="41" t="s">
        <v>555</v>
      </c>
      <c r="JK276" s="41" t="s">
        <v>555</v>
      </c>
      <c r="JL276" s="41" t="s">
        <v>555</v>
      </c>
      <c r="JM276" s="41" t="s">
        <v>555</v>
      </c>
      <c r="JN276" s="41" t="s">
        <v>555</v>
      </c>
      <c r="JO276" s="41" t="s">
        <v>555</v>
      </c>
      <c r="JP276" s="41" t="s">
        <v>555</v>
      </c>
      <c r="JQ276" s="41" t="s">
        <v>555</v>
      </c>
      <c r="JR276" s="41" t="s">
        <v>555</v>
      </c>
      <c r="JS276" s="41" t="s">
        <v>545</v>
      </c>
      <c r="JT276" s="41" t="s">
        <v>545</v>
      </c>
      <c r="JU276" s="41" t="s">
        <v>555</v>
      </c>
      <c r="JV276" s="41" t="s">
        <v>555</v>
      </c>
      <c r="JW276" s="41" t="s">
        <v>555</v>
      </c>
      <c r="JX276" s="41">
        <v>3.0000686813186815E-2</v>
      </c>
      <c r="JY276" s="41">
        <v>3.0000686813186815E-2</v>
      </c>
      <c r="JZ276" s="41" t="s">
        <v>555</v>
      </c>
      <c r="KA276" s="41" t="s">
        <v>555</v>
      </c>
      <c r="KB276" s="41" t="s">
        <v>555</v>
      </c>
      <c r="KC276" s="41" t="s">
        <v>555</v>
      </c>
      <c r="KD276" s="41" t="s">
        <v>555</v>
      </c>
      <c r="KE276" s="41" t="s">
        <v>545</v>
      </c>
      <c r="KF276" s="41" t="s">
        <v>545</v>
      </c>
      <c r="KG276" s="41" t="s">
        <v>555</v>
      </c>
      <c r="KH276" s="41" t="s">
        <v>555</v>
      </c>
      <c r="KI276" s="41" t="s">
        <v>555</v>
      </c>
      <c r="KJ276" s="41" t="s">
        <v>555</v>
      </c>
      <c r="KK276" s="41" t="s">
        <v>545</v>
      </c>
      <c r="KL276" s="41" t="s">
        <v>545</v>
      </c>
      <c r="KM276" s="41" t="s">
        <v>555</v>
      </c>
      <c r="KN276" s="41" t="s">
        <v>555</v>
      </c>
      <c r="KO276" s="41" t="s">
        <v>555</v>
      </c>
      <c r="KP276" s="41" t="s">
        <v>555</v>
      </c>
      <c r="KQ276" s="41" t="s">
        <v>555</v>
      </c>
      <c r="KR276" s="41" t="s">
        <v>555</v>
      </c>
      <c r="KS276" s="41" t="s">
        <v>555</v>
      </c>
      <c r="KT276" s="41">
        <v>2.0000457875457872E-2</v>
      </c>
      <c r="KU276" s="41" t="s">
        <v>545</v>
      </c>
      <c r="KV276" s="41">
        <v>2.0000457875457872E-2</v>
      </c>
      <c r="KW276" s="41" t="s">
        <v>555</v>
      </c>
      <c r="KX276" s="41" t="s">
        <v>555</v>
      </c>
      <c r="KY276" s="41" t="s">
        <v>555</v>
      </c>
      <c r="KZ276" s="41" t="s">
        <v>555</v>
      </c>
      <c r="LA276" s="41" t="s">
        <v>555</v>
      </c>
      <c r="LB276" s="41" t="s">
        <v>545</v>
      </c>
      <c r="LC276" s="41" t="s">
        <v>545</v>
      </c>
      <c r="LD276" s="41" t="s">
        <v>555</v>
      </c>
      <c r="LE276" s="41" t="s">
        <v>555</v>
      </c>
      <c r="LF276" s="41" t="s">
        <v>555</v>
      </c>
      <c r="LG276" s="41" t="s">
        <v>555</v>
      </c>
      <c r="LH276" s="41" t="s">
        <v>555</v>
      </c>
      <c r="LI276" s="41" t="s">
        <v>555</v>
      </c>
    </row>
    <row r="277" spans="1:321">
      <c r="A277">
        <v>472</v>
      </c>
      <c r="B277" s="39">
        <v>7034</v>
      </c>
      <c r="C277" s="39" t="s">
        <v>927</v>
      </c>
      <c r="D277" s="39" t="s">
        <v>921</v>
      </c>
      <c r="E277" s="46">
        <v>0.82</v>
      </c>
      <c r="F277" s="46">
        <v>884</v>
      </c>
      <c r="G277" s="46">
        <v>209</v>
      </c>
      <c r="H277" s="46">
        <v>50.3</v>
      </c>
      <c r="I277" s="46">
        <v>41.9</v>
      </c>
      <c r="J277" s="46">
        <v>4.5999999999999996</v>
      </c>
      <c r="K277" s="46">
        <v>0</v>
      </c>
      <c r="L277" s="46">
        <v>0</v>
      </c>
      <c r="M277" s="46">
        <v>2.4</v>
      </c>
      <c r="N277" s="47">
        <v>7</v>
      </c>
      <c r="O277" s="47">
        <v>4.7</v>
      </c>
      <c r="P277" s="47">
        <v>30</v>
      </c>
      <c r="Q277" s="47">
        <v>370</v>
      </c>
      <c r="R277" s="47">
        <v>246</v>
      </c>
      <c r="S277" s="47">
        <v>99</v>
      </c>
      <c r="T277" s="47">
        <v>8.6199999999999992</v>
      </c>
      <c r="U277" s="47">
        <v>30</v>
      </c>
      <c r="V277" s="38">
        <v>10</v>
      </c>
      <c r="W277" s="38">
        <v>11</v>
      </c>
      <c r="X277" s="38">
        <v>8</v>
      </c>
      <c r="Y277" s="38">
        <v>15</v>
      </c>
      <c r="Z277" s="38" t="s">
        <v>545</v>
      </c>
      <c r="AA277" s="38">
        <v>0.38</v>
      </c>
      <c r="AB277" s="38">
        <v>5.3</v>
      </c>
      <c r="AC277" s="38">
        <v>2</v>
      </c>
      <c r="AD277" s="38">
        <v>2</v>
      </c>
      <c r="AE277" s="38">
        <v>3</v>
      </c>
      <c r="AF277" s="38">
        <v>1</v>
      </c>
      <c r="AG277" s="3"/>
      <c r="AH277" s="8"/>
      <c r="AI277" s="3"/>
      <c r="AJ277" s="3"/>
      <c r="AK277" s="3"/>
      <c r="AL277" s="3"/>
      <c r="AM277" s="3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0"/>
      <c r="HE277" s="30"/>
      <c r="HF277" s="30"/>
      <c r="HG277" s="30"/>
      <c r="HH277" s="30"/>
      <c r="HI277" s="30"/>
      <c r="HJ277" s="30"/>
      <c r="HK277" s="30"/>
      <c r="HL277" s="30"/>
      <c r="HM277" s="30"/>
      <c r="HN277" s="30"/>
      <c r="HO277" s="30"/>
      <c r="HP277" s="30"/>
      <c r="HQ277" s="30"/>
      <c r="HR277" s="30"/>
      <c r="HS277" s="30"/>
      <c r="HT277" s="30"/>
      <c r="HU277" s="30"/>
      <c r="HV277" s="30"/>
      <c r="HW277" s="30"/>
      <c r="HX277" s="30"/>
      <c r="HY277" s="30"/>
      <c r="HZ277" s="30"/>
      <c r="IA277" s="30"/>
      <c r="IB277" s="30"/>
      <c r="IC277" s="30"/>
      <c r="ID277" s="30"/>
      <c r="IE277" s="30"/>
      <c r="IF277" s="30"/>
      <c r="IG277" s="30"/>
      <c r="IH277" s="30"/>
      <c r="II277" s="30"/>
      <c r="IJ277" s="30"/>
      <c r="IK277" s="30"/>
      <c r="IL277" s="30"/>
      <c r="IM277" s="30"/>
      <c r="IN277" s="30"/>
      <c r="IO277" s="30"/>
      <c r="IP277" s="30"/>
      <c r="IQ277" s="30"/>
      <c r="IR277" s="30"/>
      <c r="IS277" s="30"/>
      <c r="IT277" s="30"/>
      <c r="IU277" s="30"/>
      <c r="IV277" s="30"/>
      <c r="IW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0"/>
      <c r="JJ277" s="30"/>
      <c r="JK277" s="30"/>
      <c r="JL277" s="30"/>
      <c r="JM277" s="30"/>
      <c r="JN277" s="30"/>
      <c r="JO277" s="30"/>
      <c r="JP277" s="30"/>
      <c r="JQ277" s="30"/>
      <c r="JR277" s="30"/>
      <c r="JS277" s="30"/>
      <c r="JT277" s="30"/>
      <c r="JU277" s="30"/>
      <c r="JV277" s="30"/>
      <c r="JW277" s="30"/>
      <c r="JX277" s="30"/>
      <c r="JY277" s="30"/>
      <c r="JZ277" s="30"/>
      <c r="KA277" s="30"/>
      <c r="KB277" s="30"/>
      <c r="KC277" s="30"/>
      <c r="KD277" s="30"/>
      <c r="KE277" s="30"/>
      <c r="KF277" s="30"/>
      <c r="KG277" s="30"/>
      <c r="KH277" s="30"/>
      <c r="KI277" s="30"/>
      <c r="KJ277" s="30"/>
      <c r="KK277" s="30"/>
      <c r="KL277" s="30"/>
      <c r="KM277" s="30"/>
      <c r="KN277" s="30"/>
      <c r="KO277" s="30"/>
      <c r="KP277" s="30"/>
      <c r="KQ277" s="30"/>
      <c r="KR277" s="30"/>
      <c r="KS277" s="30"/>
      <c r="KT277" s="30"/>
      <c r="KU277" s="30"/>
      <c r="KV277" s="30"/>
      <c r="KW277" s="30"/>
      <c r="KX277" s="30"/>
      <c r="KY277" s="30"/>
      <c r="KZ277" s="30"/>
      <c r="LA277" s="30"/>
      <c r="LB277" s="30"/>
      <c r="LC277" s="30"/>
      <c r="LD277" s="30"/>
      <c r="LE277" s="30"/>
      <c r="LF277" s="30"/>
      <c r="LG277" s="30"/>
      <c r="LH277" s="30"/>
      <c r="LI277" s="30"/>
    </row>
    <row r="278" spans="1:321">
      <c r="A278">
        <v>475</v>
      </c>
      <c r="B278" s="39">
        <v>7035</v>
      </c>
      <c r="C278" s="39" t="s">
        <v>928</v>
      </c>
      <c r="D278" s="39" t="s">
        <v>921</v>
      </c>
      <c r="E278" s="46">
        <v>0.87</v>
      </c>
      <c r="F278" s="46">
        <v>602</v>
      </c>
      <c r="G278" s="46">
        <v>142</v>
      </c>
      <c r="H278" s="46">
        <v>66.2</v>
      </c>
      <c r="I278" s="46">
        <v>28.5</v>
      </c>
      <c r="J278" s="46">
        <v>3.1</v>
      </c>
      <c r="K278" s="46">
        <v>0</v>
      </c>
      <c r="L278" s="46">
        <v>0</v>
      </c>
      <c r="M278" s="46">
        <v>1.6</v>
      </c>
      <c r="N278" s="47">
        <v>6</v>
      </c>
      <c r="O278" s="47">
        <v>3.1</v>
      </c>
      <c r="P278" s="47">
        <v>29</v>
      </c>
      <c r="Q278" s="47">
        <v>349</v>
      </c>
      <c r="R278" s="47">
        <v>285</v>
      </c>
      <c r="S278" s="47">
        <v>127</v>
      </c>
      <c r="T278" s="47">
        <v>5.87</v>
      </c>
      <c r="U278" s="47">
        <v>20</v>
      </c>
      <c r="V278" s="38">
        <v>7</v>
      </c>
      <c r="W278" s="38">
        <v>7</v>
      </c>
      <c r="X278" s="38">
        <v>6</v>
      </c>
      <c r="Y278" s="38">
        <v>10</v>
      </c>
      <c r="Z278" s="38" t="s">
        <v>545</v>
      </c>
      <c r="AA278" s="38">
        <v>0.28999999999999998</v>
      </c>
      <c r="AB278" s="38">
        <v>5.8</v>
      </c>
      <c r="AC278" s="38">
        <v>2</v>
      </c>
      <c r="AD278" s="38">
        <v>2</v>
      </c>
      <c r="AE278" s="38">
        <v>3</v>
      </c>
      <c r="AF278" s="38">
        <v>1</v>
      </c>
      <c r="AG278" s="3"/>
      <c r="AH278" s="8"/>
      <c r="AI278" s="3"/>
      <c r="AJ278" s="3"/>
      <c r="AK278" s="3"/>
      <c r="AL278" s="3"/>
      <c r="AM278" s="3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0"/>
      <c r="HE278" s="30"/>
      <c r="HF278" s="30"/>
      <c r="HG278" s="30"/>
      <c r="HH278" s="30"/>
      <c r="HI278" s="30"/>
      <c r="HJ278" s="30"/>
      <c r="HK278" s="30"/>
      <c r="HL278" s="30"/>
      <c r="HM278" s="30"/>
      <c r="HN278" s="30"/>
      <c r="HO278" s="30"/>
      <c r="HP278" s="30"/>
      <c r="HQ278" s="30"/>
      <c r="HR278" s="30"/>
      <c r="HS278" s="30"/>
      <c r="HT278" s="30"/>
      <c r="HU278" s="30"/>
      <c r="HV278" s="30"/>
      <c r="HW278" s="30"/>
      <c r="HX278" s="30"/>
      <c r="HY278" s="30"/>
      <c r="HZ278" s="30"/>
      <c r="IA278" s="30"/>
      <c r="IB278" s="30"/>
      <c r="IC278" s="30"/>
      <c r="ID278" s="30"/>
      <c r="IE278" s="30"/>
      <c r="IF278" s="30"/>
      <c r="IG278" s="30"/>
      <c r="IH278" s="30"/>
      <c r="II278" s="30"/>
      <c r="IJ278" s="30"/>
      <c r="IK278" s="30"/>
      <c r="IL278" s="30"/>
      <c r="IM278" s="30"/>
      <c r="IN278" s="30"/>
      <c r="IO278" s="30"/>
      <c r="IP278" s="30"/>
      <c r="IQ278" s="30"/>
      <c r="IR278" s="30"/>
      <c r="IS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0"/>
      <c r="JJ278" s="30"/>
      <c r="JK278" s="30"/>
      <c r="JL278" s="30"/>
      <c r="JM278" s="30"/>
      <c r="JN278" s="30"/>
      <c r="JO278" s="30"/>
      <c r="JP278" s="30"/>
      <c r="JQ278" s="30"/>
      <c r="JR278" s="30"/>
      <c r="JS278" s="30"/>
      <c r="JT278" s="30"/>
      <c r="JU278" s="30"/>
      <c r="JV278" s="30"/>
      <c r="JW278" s="30"/>
      <c r="JX278" s="30"/>
      <c r="JY278" s="30"/>
      <c r="JZ278" s="30"/>
      <c r="KA278" s="30"/>
      <c r="KB278" s="30"/>
      <c r="KC278" s="30"/>
      <c r="KD278" s="30"/>
      <c r="KE278" s="30"/>
      <c r="KF278" s="30"/>
      <c r="KG278" s="30"/>
      <c r="KH278" s="30"/>
      <c r="KI278" s="30"/>
      <c r="KJ278" s="30"/>
      <c r="KK278" s="30"/>
      <c r="KL278" s="30"/>
      <c r="KM278" s="30"/>
      <c r="KN278" s="30"/>
      <c r="KO278" s="30"/>
      <c r="KP278" s="30"/>
      <c r="KQ278" s="30"/>
      <c r="KR278" s="30"/>
      <c r="KS278" s="30"/>
      <c r="KT278" s="30"/>
      <c r="KU278" s="30"/>
      <c r="KV278" s="30"/>
      <c r="KW278" s="30"/>
      <c r="KX278" s="30"/>
      <c r="KY278" s="30"/>
      <c r="KZ278" s="30"/>
      <c r="LA278" s="30"/>
      <c r="LB278" s="30"/>
      <c r="LC278" s="30"/>
      <c r="LD278" s="30"/>
      <c r="LE278" s="30"/>
      <c r="LF278" s="30"/>
      <c r="LG278" s="30"/>
      <c r="LH278" s="30"/>
      <c r="LI278" s="30"/>
    </row>
    <row r="279" spans="1:321">
      <c r="A279">
        <v>478</v>
      </c>
      <c r="B279" s="39">
        <v>7036</v>
      </c>
      <c r="C279" s="39" t="s">
        <v>929</v>
      </c>
      <c r="D279" s="39" t="s">
        <v>921</v>
      </c>
      <c r="E279" s="46">
        <v>0.83</v>
      </c>
      <c r="F279" s="46">
        <v>817</v>
      </c>
      <c r="G279" s="46">
        <v>194</v>
      </c>
      <c r="H279" s="46">
        <v>54</v>
      </c>
      <c r="I279" s="46">
        <v>38.799999999999997</v>
      </c>
      <c r="J279" s="46">
        <v>4.3</v>
      </c>
      <c r="K279" s="46">
        <v>0</v>
      </c>
      <c r="L279" s="46">
        <v>0</v>
      </c>
      <c r="M279" s="46">
        <v>2.2000000000000002</v>
      </c>
      <c r="N279" s="47">
        <v>7</v>
      </c>
      <c r="O279" s="47">
        <v>4.4000000000000004</v>
      </c>
      <c r="P279" s="47">
        <v>30</v>
      </c>
      <c r="Q279" s="47">
        <v>421</v>
      </c>
      <c r="R279" s="47">
        <v>228</v>
      </c>
      <c r="S279" s="47">
        <v>91</v>
      </c>
      <c r="T279" s="47">
        <v>7.97</v>
      </c>
      <c r="U279" s="47">
        <v>28</v>
      </c>
      <c r="V279" s="38">
        <v>9</v>
      </c>
      <c r="W279" s="38">
        <v>10</v>
      </c>
      <c r="X279" s="38">
        <v>8</v>
      </c>
      <c r="Y279" s="38">
        <v>14</v>
      </c>
      <c r="Z279" s="38" t="s">
        <v>545</v>
      </c>
      <c r="AA279" s="38">
        <v>0.37</v>
      </c>
      <c r="AB279" s="38">
        <v>5.9</v>
      </c>
      <c r="AC279" s="38">
        <v>2</v>
      </c>
      <c r="AD279" s="38">
        <v>2</v>
      </c>
      <c r="AE279" s="38">
        <v>3</v>
      </c>
      <c r="AF279" s="38">
        <v>1</v>
      </c>
      <c r="AG279" s="3"/>
      <c r="AH279" s="8"/>
      <c r="AI279" s="3"/>
      <c r="AJ279" s="3"/>
      <c r="AK279" s="3"/>
      <c r="AL279" s="3"/>
      <c r="AM279" s="3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0"/>
      <c r="HE279" s="30"/>
      <c r="HF279" s="30"/>
      <c r="HG279" s="30"/>
      <c r="HH279" s="30"/>
      <c r="HI279" s="30"/>
      <c r="HJ279" s="30"/>
      <c r="HK279" s="30"/>
      <c r="HL279" s="30"/>
      <c r="HM279" s="30"/>
      <c r="HN279" s="30"/>
      <c r="HO279" s="30"/>
      <c r="HP279" s="30"/>
      <c r="HQ279" s="30"/>
      <c r="HR279" s="30"/>
      <c r="HS279" s="30"/>
      <c r="HT279" s="30"/>
      <c r="HU279" s="30"/>
      <c r="HV279" s="30"/>
      <c r="HW279" s="30"/>
      <c r="HX279" s="30"/>
      <c r="HY279" s="30"/>
      <c r="HZ279" s="30"/>
      <c r="IA279" s="30"/>
      <c r="IB279" s="30"/>
      <c r="IC279" s="30"/>
      <c r="ID279" s="30"/>
      <c r="IE279" s="30"/>
      <c r="IF279" s="30"/>
      <c r="IG279" s="30"/>
      <c r="IH279" s="30"/>
      <c r="II279" s="30"/>
      <c r="IJ279" s="30"/>
      <c r="IK279" s="30"/>
      <c r="IL279" s="30"/>
      <c r="IM279" s="30"/>
      <c r="IN279" s="30"/>
      <c r="IO279" s="30"/>
      <c r="IP279" s="30"/>
      <c r="IQ279" s="30"/>
      <c r="IR279" s="30"/>
      <c r="IS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0"/>
      <c r="JJ279" s="30"/>
      <c r="JK279" s="30"/>
      <c r="JL279" s="30"/>
      <c r="JM279" s="30"/>
      <c r="JN279" s="30"/>
      <c r="JO279" s="30"/>
      <c r="JP279" s="30"/>
      <c r="JQ279" s="30"/>
      <c r="JR279" s="30"/>
      <c r="JS279" s="30"/>
      <c r="JT279" s="30"/>
      <c r="JU279" s="30"/>
      <c r="JV279" s="30"/>
      <c r="JW279" s="30"/>
      <c r="JX279" s="30"/>
      <c r="JY279" s="30"/>
      <c r="JZ279" s="30"/>
      <c r="KA279" s="30"/>
      <c r="KB279" s="30"/>
      <c r="KC279" s="30"/>
      <c r="KD279" s="30"/>
      <c r="KE279" s="30"/>
      <c r="KF279" s="30"/>
      <c r="KG279" s="30"/>
      <c r="KH279" s="30"/>
      <c r="KI279" s="30"/>
      <c r="KJ279" s="30"/>
      <c r="KK279" s="30"/>
      <c r="KL279" s="30"/>
      <c r="KM279" s="30"/>
      <c r="KN279" s="30"/>
      <c r="KO279" s="30"/>
      <c r="KP279" s="30"/>
      <c r="KQ279" s="30"/>
      <c r="KR279" s="30"/>
      <c r="KS279" s="30"/>
      <c r="KT279" s="30"/>
      <c r="KU279" s="30"/>
      <c r="KV279" s="30"/>
      <c r="KW279" s="30"/>
      <c r="KX279" s="30"/>
      <c r="KY279" s="30"/>
      <c r="KZ279" s="30"/>
      <c r="LA279" s="30"/>
      <c r="LB279" s="30"/>
      <c r="LC279" s="30"/>
      <c r="LD279" s="30"/>
      <c r="LE279" s="30"/>
      <c r="LF279" s="30"/>
      <c r="LG279" s="30"/>
      <c r="LH279" s="30"/>
      <c r="LI279" s="30"/>
    </row>
    <row r="280" spans="1:321">
      <c r="A280">
        <v>481</v>
      </c>
      <c r="B280" s="39">
        <v>7003</v>
      </c>
      <c r="C280" s="39" t="s">
        <v>930</v>
      </c>
      <c r="D280" s="39" t="s">
        <v>921</v>
      </c>
      <c r="E280" s="46">
        <v>0.99</v>
      </c>
      <c r="F280" s="46">
        <v>506</v>
      </c>
      <c r="G280" s="46">
        <v>120</v>
      </c>
      <c r="H280" s="46">
        <v>73.900000000000006</v>
      </c>
      <c r="I280" s="46">
        <v>20</v>
      </c>
      <c r="J280" s="46" t="s">
        <v>931</v>
      </c>
      <c r="K280" s="46">
        <v>0.7</v>
      </c>
      <c r="L280" s="46">
        <v>0</v>
      </c>
      <c r="M280" s="46">
        <v>1.3</v>
      </c>
      <c r="N280" s="47">
        <v>6</v>
      </c>
      <c r="O280" s="47">
        <v>10.1</v>
      </c>
      <c r="P280" s="47">
        <v>17</v>
      </c>
      <c r="Q280" s="47">
        <v>369</v>
      </c>
      <c r="R280" s="47">
        <v>159</v>
      </c>
      <c r="S280" s="47">
        <v>75</v>
      </c>
      <c r="T280" s="47">
        <v>4.12</v>
      </c>
      <c r="U280" s="47">
        <v>17</v>
      </c>
      <c r="V280" s="38">
        <v>19534</v>
      </c>
      <c r="W280" s="38">
        <v>19601</v>
      </c>
      <c r="X280" s="38">
        <v>19466</v>
      </c>
      <c r="Y280" s="38">
        <v>811</v>
      </c>
      <c r="Z280" s="38">
        <v>0.23</v>
      </c>
      <c r="AA280" s="38">
        <v>2.63</v>
      </c>
      <c r="AB280" s="38">
        <v>9.4</v>
      </c>
      <c r="AC280" s="38">
        <v>268</v>
      </c>
      <c r="AD280" s="38">
        <v>268</v>
      </c>
      <c r="AE280" s="38">
        <v>112.84</v>
      </c>
      <c r="AF280" s="38">
        <v>14</v>
      </c>
      <c r="AG280" s="3">
        <v>262</v>
      </c>
      <c r="AH280" s="8"/>
      <c r="AI280" s="3"/>
      <c r="AJ280" s="3"/>
      <c r="AK280" s="3"/>
      <c r="AL280" s="3"/>
      <c r="AM280" s="3"/>
      <c r="AN280" s="40">
        <v>717.59999999999991</v>
      </c>
      <c r="AO280" s="40">
        <v>1720</v>
      </c>
      <c r="AP280" s="40">
        <v>1690</v>
      </c>
      <c r="AQ280" s="40">
        <v>421.39</v>
      </c>
      <c r="AR280" s="40">
        <v>83.965000000000003</v>
      </c>
      <c r="AS280" s="40">
        <v>922.71999999999991</v>
      </c>
      <c r="AT280" s="40">
        <v>635.30999999999995</v>
      </c>
      <c r="AU280" s="40">
        <v>2370</v>
      </c>
      <c r="AV280" s="40">
        <v>161.26</v>
      </c>
      <c r="AW280" s="40">
        <v>1650</v>
      </c>
      <c r="AX280" s="40">
        <v>1240</v>
      </c>
      <c r="AY280" s="40">
        <v>569.1</v>
      </c>
      <c r="AZ280" s="40">
        <v>1360</v>
      </c>
      <c r="BA280" s="40">
        <v>1420</v>
      </c>
      <c r="BB280" s="40">
        <v>1770</v>
      </c>
      <c r="BC280" s="40">
        <v>1220</v>
      </c>
      <c r="BD280" s="40">
        <v>873.1</v>
      </c>
      <c r="BE280" s="40">
        <v>444.30500000000001</v>
      </c>
      <c r="BF280" s="41">
        <v>3.1122000000000001</v>
      </c>
      <c r="BG280" s="51" t="s">
        <v>555</v>
      </c>
      <c r="BH280" s="51" t="s">
        <v>555</v>
      </c>
      <c r="BI280" s="43">
        <v>3.1122000000000001</v>
      </c>
      <c r="BJ280" s="41">
        <v>1.4353709335443039</v>
      </c>
      <c r="BK280" s="41">
        <v>0.52846666139240528</v>
      </c>
      <c r="BL280" s="41">
        <v>1.0700649683544305</v>
      </c>
      <c r="BM280" s="41">
        <v>7.8297436708860774E-2</v>
      </c>
      <c r="BN280" s="45">
        <v>0</v>
      </c>
      <c r="BO280" s="41" t="s">
        <v>555</v>
      </c>
      <c r="BP280" s="41" t="s">
        <v>555</v>
      </c>
      <c r="BQ280" s="41" t="s">
        <v>555</v>
      </c>
      <c r="BR280" s="41" t="s">
        <v>555</v>
      </c>
      <c r="BS280" s="41" t="s">
        <v>555</v>
      </c>
      <c r="BT280" s="41" t="s">
        <v>555</v>
      </c>
      <c r="BU280" s="41" t="s">
        <v>555</v>
      </c>
      <c r="BV280" s="41" t="s">
        <v>555</v>
      </c>
      <c r="BW280" s="41" t="s">
        <v>555</v>
      </c>
      <c r="BX280" s="41" t="s">
        <v>555</v>
      </c>
      <c r="BY280" s="41">
        <v>0.41758632911392413</v>
      </c>
      <c r="BZ280" s="41">
        <v>0.66552821202531642</v>
      </c>
      <c r="CA280" s="41" t="s">
        <v>555</v>
      </c>
      <c r="CB280" s="41" t="s">
        <v>555</v>
      </c>
      <c r="CC280" s="41" t="s">
        <v>555</v>
      </c>
      <c r="CD280" s="41" t="s">
        <v>555</v>
      </c>
      <c r="CE280" s="41" t="s">
        <v>555</v>
      </c>
      <c r="CF280" s="41" t="s">
        <v>555</v>
      </c>
      <c r="CG280" s="41" t="s">
        <v>545</v>
      </c>
      <c r="CH280" s="41" t="s">
        <v>545</v>
      </c>
      <c r="CI280" s="41" t="s">
        <v>555</v>
      </c>
      <c r="CJ280" s="41" t="s">
        <v>545</v>
      </c>
      <c r="CK280" s="41" t="s">
        <v>555</v>
      </c>
      <c r="CL280" s="41" t="s">
        <v>545</v>
      </c>
      <c r="CM280" s="41" t="s">
        <v>555</v>
      </c>
      <c r="CN280" s="41" t="s">
        <v>545</v>
      </c>
      <c r="CO280" s="41" t="s">
        <v>545</v>
      </c>
      <c r="CP280" s="41">
        <v>2.6099145569620258E-2</v>
      </c>
      <c r="CQ280" s="41">
        <v>1.3049572784810129E-2</v>
      </c>
      <c r="CR280" s="41" t="s">
        <v>555</v>
      </c>
      <c r="CS280" s="41">
        <v>0.45016922468354437</v>
      </c>
      <c r="CT280" s="41" t="s">
        <v>555</v>
      </c>
      <c r="CU280" s="41">
        <v>5.2198291139240516E-2</v>
      </c>
      <c r="CV280" s="41" t="s">
        <v>555</v>
      </c>
      <c r="CW280" s="41">
        <v>0.86775555379746849</v>
      </c>
      <c r="CX280" s="41" t="s">
        <v>555</v>
      </c>
      <c r="CY280" s="41" t="s">
        <v>555</v>
      </c>
      <c r="CZ280" s="41" t="s">
        <v>545</v>
      </c>
      <c r="DA280" s="41" t="s">
        <v>545</v>
      </c>
      <c r="DB280" s="41" t="s">
        <v>545</v>
      </c>
      <c r="DC280" s="41">
        <v>1.3049572784810129E-2</v>
      </c>
      <c r="DD280" s="41">
        <v>1.3049572784810129E-2</v>
      </c>
      <c r="DE280" s="41" t="s">
        <v>555</v>
      </c>
      <c r="DF280" s="41" t="s">
        <v>555</v>
      </c>
      <c r="DG280" s="41" t="s">
        <v>555</v>
      </c>
      <c r="DH280" s="41" t="s">
        <v>555</v>
      </c>
      <c r="DI280" s="41" t="s">
        <v>555</v>
      </c>
      <c r="DJ280" s="41" t="s">
        <v>555</v>
      </c>
      <c r="DK280" s="41" t="s">
        <v>555</v>
      </c>
      <c r="DL280" s="41" t="s">
        <v>555</v>
      </c>
      <c r="DM280" s="41" t="s">
        <v>545</v>
      </c>
      <c r="DN280" s="41" t="s">
        <v>545</v>
      </c>
      <c r="DO280" s="41" t="s">
        <v>555</v>
      </c>
      <c r="DP280" s="41" t="s">
        <v>555</v>
      </c>
      <c r="DQ280" s="41" t="s">
        <v>555</v>
      </c>
      <c r="DR280" s="41" t="s">
        <v>555</v>
      </c>
      <c r="DS280" s="41" t="s">
        <v>555</v>
      </c>
      <c r="DT280" s="41" t="s">
        <v>555</v>
      </c>
      <c r="DU280" s="41" t="s">
        <v>555</v>
      </c>
      <c r="DV280" s="41" t="s">
        <v>545</v>
      </c>
      <c r="DW280" s="41" t="s">
        <v>545</v>
      </c>
      <c r="DX280" s="41" t="s">
        <v>555</v>
      </c>
      <c r="DY280" s="41" t="s">
        <v>555</v>
      </c>
      <c r="DZ280" s="41" t="s">
        <v>555</v>
      </c>
      <c r="EA280" s="41" t="s">
        <v>555</v>
      </c>
      <c r="EB280" s="41">
        <v>2.6099145569620258E-2</v>
      </c>
      <c r="EC280" s="41" t="s">
        <v>555</v>
      </c>
      <c r="ED280" s="41">
        <v>2.6099145569620258E-2</v>
      </c>
      <c r="EE280" s="41" t="s">
        <v>545</v>
      </c>
      <c r="EF280" s="41" t="s">
        <v>555</v>
      </c>
      <c r="EG280" s="41" t="s">
        <v>555</v>
      </c>
      <c r="EH280" s="41" t="s">
        <v>555</v>
      </c>
      <c r="EI280" s="41" t="s">
        <v>555</v>
      </c>
      <c r="EJ280" s="41" t="s">
        <v>555</v>
      </c>
      <c r="EK280" s="41" t="s">
        <v>555</v>
      </c>
      <c r="EL280" s="41" t="s">
        <v>555</v>
      </c>
      <c r="EM280" s="41" t="s">
        <v>555</v>
      </c>
      <c r="EN280" s="41" t="s">
        <v>555</v>
      </c>
      <c r="EO280" s="41" t="s">
        <v>555</v>
      </c>
      <c r="EP280" s="41" t="s">
        <v>545</v>
      </c>
      <c r="EQ280" s="41" t="s">
        <v>545</v>
      </c>
      <c r="ER280" s="41" t="s">
        <v>555</v>
      </c>
      <c r="ES280" s="41" t="s">
        <v>555</v>
      </c>
      <c r="ET280" s="41" t="s">
        <v>555</v>
      </c>
      <c r="EU280" s="41" t="s">
        <v>555</v>
      </c>
      <c r="EV280" s="41" t="s">
        <v>555</v>
      </c>
      <c r="EW280" s="41" t="s">
        <v>555</v>
      </c>
      <c r="EX280" s="41" t="s">
        <v>555</v>
      </c>
      <c r="EY280" s="41">
        <v>0.56761537974683562</v>
      </c>
      <c r="EZ280" s="41" t="s">
        <v>545</v>
      </c>
      <c r="FA280" s="41" t="s">
        <v>545</v>
      </c>
      <c r="FB280" s="41" t="s">
        <v>545</v>
      </c>
      <c r="FC280" s="41">
        <v>3.9148718354430387E-2</v>
      </c>
      <c r="FD280" s="41">
        <v>6.5247863924050645E-2</v>
      </c>
      <c r="FE280" s="41">
        <v>0.46321879746835448</v>
      </c>
      <c r="FF280" s="41" t="s">
        <v>555</v>
      </c>
      <c r="FG280" s="41" t="s">
        <v>555</v>
      </c>
      <c r="FH280" s="41" t="s">
        <v>555</v>
      </c>
      <c r="FI280" s="41" t="s">
        <v>555</v>
      </c>
      <c r="FJ280" s="41" t="s">
        <v>555</v>
      </c>
      <c r="FK280" s="41" t="s">
        <v>555</v>
      </c>
      <c r="FL280" s="41" t="s">
        <v>555</v>
      </c>
      <c r="FM280" s="41" t="s">
        <v>555</v>
      </c>
      <c r="FN280" s="41" t="s">
        <v>555</v>
      </c>
      <c r="FO280" s="41" t="s">
        <v>555</v>
      </c>
      <c r="FP280" s="41" t="s">
        <v>555</v>
      </c>
      <c r="FQ280" s="41" t="s">
        <v>555</v>
      </c>
      <c r="FR280" s="41" t="s">
        <v>555</v>
      </c>
      <c r="FS280" s="41" t="s">
        <v>555</v>
      </c>
      <c r="FT280" s="41" t="s">
        <v>555</v>
      </c>
      <c r="FU280" s="41" t="s">
        <v>555</v>
      </c>
      <c r="FV280" s="41" t="s">
        <v>545</v>
      </c>
      <c r="FW280" s="41" t="s">
        <v>545</v>
      </c>
      <c r="FX280" s="41" t="s">
        <v>545</v>
      </c>
      <c r="FY280" s="41" t="s">
        <v>555</v>
      </c>
      <c r="FZ280" s="41" t="s">
        <v>555</v>
      </c>
      <c r="GA280" s="41" t="s">
        <v>555</v>
      </c>
      <c r="GB280" s="41" t="s">
        <v>555</v>
      </c>
      <c r="GC280" s="41" t="s">
        <v>555</v>
      </c>
      <c r="GD280" s="41" t="s">
        <v>555</v>
      </c>
      <c r="GE280" s="41" t="s">
        <v>555</v>
      </c>
      <c r="GF280" s="41" t="s">
        <v>555</v>
      </c>
      <c r="GG280" s="41" t="s">
        <v>555</v>
      </c>
      <c r="GH280" s="41" t="s">
        <v>545</v>
      </c>
      <c r="GI280" s="41" t="s">
        <v>545</v>
      </c>
      <c r="GJ280" s="41" t="s">
        <v>545</v>
      </c>
      <c r="GK280" s="41" t="s">
        <v>555</v>
      </c>
      <c r="GL280" s="41" t="s">
        <v>555</v>
      </c>
      <c r="GM280" s="41" t="s">
        <v>555</v>
      </c>
      <c r="GN280" s="41" t="s">
        <v>555</v>
      </c>
      <c r="GO280" s="41" t="s">
        <v>555</v>
      </c>
      <c r="GP280" s="41" t="s">
        <v>555</v>
      </c>
      <c r="GQ280" s="41" t="s">
        <v>555</v>
      </c>
      <c r="GR280" s="41" t="s">
        <v>555</v>
      </c>
      <c r="GS280" s="41" t="s">
        <v>545</v>
      </c>
      <c r="GT280" s="41" t="s">
        <v>545</v>
      </c>
      <c r="GU280" s="41" t="s">
        <v>555</v>
      </c>
      <c r="GV280" s="41" t="s">
        <v>555</v>
      </c>
      <c r="GW280" s="41" t="s">
        <v>555</v>
      </c>
      <c r="GX280" s="41" t="s">
        <v>555</v>
      </c>
      <c r="GY280" s="41" t="s">
        <v>555</v>
      </c>
      <c r="GZ280" s="41" t="s">
        <v>555</v>
      </c>
      <c r="HA280" s="41" t="s">
        <v>555</v>
      </c>
      <c r="HB280" s="41" t="s">
        <v>555</v>
      </c>
      <c r="HC280" s="41" t="s">
        <v>555</v>
      </c>
      <c r="HD280" s="41" t="s">
        <v>555</v>
      </c>
      <c r="HE280" s="41" t="s">
        <v>555</v>
      </c>
      <c r="HF280" s="41" t="s">
        <v>555</v>
      </c>
      <c r="HG280" s="41" t="s">
        <v>555</v>
      </c>
      <c r="HH280" s="41">
        <v>0.31318974683544304</v>
      </c>
      <c r="HI280" s="41">
        <v>0.30014017405063298</v>
      </c>
      <c r="HJ280" s="41">
        <v>1.3049572784810129E-2</v>
      </c>
      <c r="HK280" s="41" t="s">
        <v>555</v>
      </c>
      <c r="HL280" s="41" t="s">
        <v>555</v>
      </c>
      <c r="HM280" s="41" t="s">
        <v>555</v>
      </c>
      <c r="HN280" s="41" t="s">
        <v>555</v>
      </c>
      <c r="HO280" s="41" t="s">
        <v>555</v>
      </c>
      <c r="HP280" s="41" t="s">
        <v>555</v>
      </c>
      <c r="HQ280" s="41" t="s">
        <v>555</v>
      </c>
      <c r="HR280" s="41" t="s">
        <v>555</v>
      </c>
      <c r="HS280" s="41" t="s">
        <v>555</v>
      </c>
      <c r="HT280" s="41" t="s">
        <v>555</v>
      </c>
      <c r="HU280" s="41" t="s">
        <v>545</v>
      </c>
      <c r="HV280" s="41" t="s">
        <v>545</v>
      </c>
      <c r="HW280" s="41" t="s">
        <v>555</v>
      </c>
      <c r="HX280" s="41" t="s">
        <v>555</v>
      </c>
      <c r="HY280" s="41" t="s">
        <v>555</v>
      </c>
      <c r="HZ280" s="41" t="s">
        <v>555</v>
      </c>
      <c r="IA280" s="41" t="s">
        <v>555</v>
      </c>
      <c r="IB280" s="41" t="s">
        <v>545</v>
      </c>
      <c r="IC280" s="41" t="s">
        <v>545</v>
      </c>
      <c r="ID280" s="41" t="s">
        <v>555</v>
      </c>
      <c r="IE280" s="41" t="s">
        <v>555</v>
      </c>
      <c r="IF280" s="41" t="s">
        <v>555</v>
      </c>
      <c r="IG280" s="41" t="s">
        <v>555</v>
      </c>
      <c r="IH280" s="41" t="s">
        <v>555</v>
      </c>
      <c r="II280" s="41" t="s">
        <v>555</v>
      </c>
      <c r="IJ280" s="41" t="s">
        <v>555</v>
      </c>
      <c r="IK280" s="41" t="s">
        <v>555</v>
      </c>
      <c r="IL280" s="41">
        <v>7.8297436708860774E-2</v>
      </c>
      <c r="IM280" s="41" t="s">
        <v>545</v>
      </c>
      <c r="IN280" s="41">
        <v>7.8297436708860774E-2</v>
      </c>
      <c r="IO280" s="41" t="s">
        <v>555</v>
      </c>
      <c r="IP280" s="41" t="s">
        <v>555</v>
      </c>
      <c r="IQ280" s="41" t="s">
        <v>555</v>
      </c>
      <c r="IR280" s="41" t="s">
        <v>555</v>
      </c>
      <c r="IS280" s="41" t="s">
        <v>555</v>
      </c>
      <c r="IT280" s="41" t="s">
        <v>555</v>
      </c>
      <c r="IU280" s="41" t="s">
        <v>555</v>
      </c>
      <c r="IV280" s="41" t="s">
        <v>555</v>
      </c>
      <c r="IW280" s="41">
        <v>6.5247863924050645E-2</v>
      </c>
      <c r="IX280" s="41">
        <v>6.5247863924050645E-2</v>
      </c>
      <c r="IY280" s="41" t="s">
        <v>545</v>
      </c>
      <c r="IZ280" s="41" t="s">
        <v>555</v>
      </c>
      <c r="JA280" s="41" t="s">
        <v>555</v>
      </c>
      <c r="JB280" s="41" t="s">
        <v>555</v>
      </c>
      <c r="JC280" s="41" t="s">
        <v>555</v>
      </c>
      <c r="JD280" s="41" t="s">
        <v>555</v>
      </c>
      <c r="JE280" s="41" t="s">
        <v>555</v>
      </c>
      <c r="JF280" s="41" t="s">
        <v>555</v>
      </c>
      <c r="JG280" s="41" t="s">
        <v>545</v>
      </c>
      <c r="JH280" s="41" t="s">
        <v>545</v>
      </c>
      <c r="JI280" s="41" t="s">
        <v>555</v>
      </c>
      <c r="JJ280" s="41" t="s">
        <v>555</v>
      </c>
      <c r="JK280" s="41" t="s">
        <v>555</v>
      </c>
      <c r="JL280" s="41" t="s">
        <v>555</v>
      </c>
      <c r="JM280" s="41" t="s">
        <v>555</v>
      </c>
      <c r="JN280" s="41" t="s">
        <v>555</v>
      </c>
      <c r="JO280" s="41" t="s">
        <v>555</v>
      </c>
      <c r="JP280" s="41" t="s">
        <v>555</v>
      </c>
      <c r="JQ280" s="41" t="s">
        <v>555</v>
      </c>
      <c r="JR280" s="41" t="s">
        <v>555</v>
      </c>
      <c r="JS280" s="41" t="s">
        <v>545</v>
      </c>
      <c r="JT280" s="41" t="s">
        <v>545</v>
      </c>
      <c r="JU280" s="41" t="s">
        <v>555</v>
      </c>
      <c r="JV280" s="41" t="s">
        <v>555</v>
      </c>
      <c r="JW280" s="41" t="s">
        <v>555</v>
      </c>
      <c r="JX280" s="41">
        <v>0.26099145569620258</v>
      </c>
      <c r="JY280" s="41">
        <v>0.26099145569620258</v>
      </c>
      <c r="JZ280" s="41" t="s">
        <v>555</v>
      </c>
      <c r="KA280" s="41" t="s">
        <v>555</v>
      </c>
      <c r="KB280" s="41" t="s">
        <v>555</v>
      </c>
      <c r="KC280" s="41" t="s">
        <v>555</v>
      </c>
      <c r="KD280" s="41" t="s">
        <v>555</v>
      </c>
      <c r="KE280" s="41">
        <v>2.6099145569620258E-2</v>
      </c>
      <c r="KF280" s="41">
        <v>2.6099145569620258E-2</v>
      </c>
      <c r="KG280" s="41" t="s">
        <v>555</v>
      </c>
      <c r="KH280" s="41" t="s">
        <v>555</v>
      </c>
      <c r="KI280" s="41" t="s">
        <v>555</v>
      </c>
      <c r="KJ280" s="41" t="s">
        <v>555</v>
      </c>
      <c r="KK280" s="41">
        <v>5.2198291139240516E-2</v>
      </c>
      <c r="KL280" s="41">
        <v>5.2198291139240516E-2</v>
      </c>
      <c r="KM280" s="41" t="s">
        <v>555</v>
      </c>
      <c r="KN280" s="41" t="s">
        <v>555</v>
      </c>
      <c r="KO280" s="41" t="s">
        <v>555</v>
      </c>
      <c r="KP280" s="41" t="s">
        <v>555</v>
      </c>
      <c r="KQ280" s="41" t="s">
        <v>555</v>
      </c>
      <c r="KR280" s="41" t="s">
        <v>555</v>
      </c>
      <c r="KS280" s="41" t="s">
        <v>555</v>
      </c>
      <c r="KT280" s="41">
        <v>0.22184273734177221</v>
      </c>
      <c r="KU280" s="41" t="s">
        <v>545</v>
      </c>
      <c r="KV280" s="41">
        <v>0.22184273734177221</v>
      </c>
      <c r="KW280" s="41" t="s">
        <v>555</v>
      </c>
      <c r="KX280" s="41" t="s">
        <v>555</v>
      </c>
      <c r="KY280" s="41" t="s">
        <v>555</v>
      </c>
      <c r="KZ280" s="41" t="s">
        <v>555</v>
      </c>
      <c r="LA280" s="41" t="s">
        <v>555</v>
      </c>
      <c r="LB280" s="41">
        <v>6.5247863924050645E-2</v>
      </c>
      <c r="LC280" s="41">
        <v>6.5247863924050645E-2</v>
      </c>
      <c r="LD280" s="41" t="s">
        <v>555</v>
      </c>
      <c r="LE280" s="41" t="s">
        <v>555</v>
      </c>
      <c r="LF280" s="41" t="s">
        <v>555</v>
      </c>
      <c r="LG280" s="41" t="s">
        <v>555</v>
      </c>
      <c r="LH280" s="41" t="s">
        <v>555</v>
      </c>
      <c r="LI280" s="51"/>
    </row>
    <row r="281" spans="1:321">
      <c r="A281">
        <v>484</v>
      </c>
      <c r="B281" s="39">
        <v>7037</v>
      </c>
      <c r="C281" s="39" t="s">
        <v>932</v>
      </c>
      <c r="D281" s="39" t="s">
        <v>921</v>
      </c>
      <c r="E281" s="46">
        <v>0.99</v>
      </c>
      <c r="F281" s="46">
        <v>749</v>
      </c>
      <c r="G281" s="46">
        <v>178</v>
      </c>
      <c r="H281" s="46">
        <v>60.4</v>
      </c>
      <c r="I281" s="46">
        <v>30.2</v>
      </c>
      <c r="J281" s="46">
        <v>6.4</v>
      </c>
      <c r="K281" s="46">
        <v>0</v>
      </c>
      <c r="L281" s="46">
        <v>0</v>
      </c>
      <c r="M281" s="46">
        <v>2</v>
      </c>
      <c r="N281" s="47">
        <v>7</v>
      </c>
      <c r="O281" s="47">
        <v>14.6</v>
      </c>
      <c r="P281" s="47">
        <v>20</v>
      </c>
      <c r="Q281" s="47">
        <v>391</v>
      </c>
      <c r="R281" s="47">
        <v>145</v>
      </c>
      <c r="S281" s="47">
        <v>68</v>
      </c>
      <c r="T281" s="47">
        <v>6.25</v>
      </c>
      <c r="U281" s="47">
        <v>25</v>
      </c>
      <c r="V281" s="38">
        <v>23677</v>
      </c>
      <c r="W281" s="38">
        <v>23759</v>
      </c>
      <c r="X281" s="38">
        <v>23595</v>
      </c>
      <c r="Y281" s="38">
        <v>983</v>
      </c>
      <c r="Z281" s="38">
        <v>0.24</v>
      </c>
      <c r="AA281" s="38">
        <v>3.5</v>
      </c>
      <c r="AB281" s="38">
        <v>7.1</v>
      </c>
      <c r="AC281" s="38">
        <v>264</v>
      </c>
      <c r="AD281" s="38">
        <v>264</v>
      </c>
      <c r="AE281" s="38">
        <v>111</v>
      </c>
      <c r="AF281" s="38">
        <v>15</v>
      </c>
      <c r="AG281" s="3"/>
      <c r="AH281" s="8"/>
      <c r="AI281" s="3"/>
      <c r="AJ281" s="3"/>
      <c r="AK281" s="3"/>
      <c r="AL281" s="3"/>
      <c r="AM281" s="3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/>
      <c r="JQ281" s="30"/>
      <c r="JR281" s="30"/>
      <c r="JS281" s="30"/>
      <c r="JT281" s="30"/>
      <c r="JU281" s="30"/>
      <c r="JV281" s="30"/>
      <c r="JW281" s="30"/>
      <c r="JX281" s="30"/>
      <c r="JY281" s="30"/>
      <c r="JZ281" s="30"/>
      <c r="KA281" s="30"/>
      <c r="KB281" s="30"/>
      <c r="KC281" s="30"/>
      <c r="KD281" s="30"/>
      <c r="KE281" s="30"/>
      <c r="KF281" s="30"/>
      <c r="KG281" s="30"/>
      <c r="KH281" s="30"/>
      <c r="KI281" s="30"/>
      <c r="KJ281" s="30"/>
      <c r="KK281" s="30"/>
      <c r="KL281" s="30"/>
      <c r="KM281" s="30"/>
      <c r="KN281" s="30"/>
      <c r="KO281" s="30"/>
      <c r="KP281" s="30"/>
      <c r="KQ281" s="30"/>
      <c r="KR281" s="30"/>
      <c r="KS281" s="30"/>
      <c r="KT281" s="30"/>
      <c r="KU281" s="30"/>
      <c r="KV281" s="30"/>
      <c r="KW281" s="30"/>
      <c r="KX281" s="30"/>
      <c r="KY281" s="30"/>
      <c r="KZ281" s="30"/>
      <c r="LA281" s="30"/>
      <c r="LB281" s="30"/>
      <c r="LC281" s="30"/>
      <c r="LD281" s="30"/>
      <c r="LE281" s="30"/>
      <c r="LF281" s="30"/>
      <c r="LG281" s="30"/>
      <c r="LH281" s="30"/>
      <c r="LI281" s="30"/>
    </row>
    <row r="282" spans="1:321">
      <c r="A282">
        <v>487</v>
      </c>
      <c r="B282" s="39">
        <v>7004</v>
      </c>
      <c r="C282" s="39" t="s">
        <v>933</v>
      </c>
      <c r="D282" s="39" t="s">
        <v>921</v>
      </c>
      <c r="E282" s="46">
        <v>0.9</v>
      </c>
      <c r="F282" s="46">
        <v>632</v>
      </c>
      <c r="G282" s="46">
        <v>151</v>
      </c>
      <c r="H282" s="46">
        <v>70.3</v>
      </c>
      <c r="I282" s="46">
        <v>19.7</v>
      </c>
      <c r="J282" s="46">
        <v>7.2</v>
      </c>
      <c r="K282" s="46">
        <v>1.8</v>
      </c>
      <c r="L282" s="46">
        <v>0</v>
      </c>
      <c r="M282" s="46">
        <v>1</v>
      </c>
      <c r="N282" s="47">
        <v>4</v>
      </c>
      <c r="O282" s="47">
        <v>12.4</v>
      </c>
      <c r="P282" s="47">
        <v>24</v>
      </c>
      <c r="Q282" s="47">
        <v>280</v>
      </c>
      <c r="R282" s="47">
        <v>231</v>
      </c>
      <c r="S282" s="47">
        <v>121</v>
      </c>
      <c r="T282" s="47">
        <v>3.85</v>
      </c>
      <c r="U282" s="47">
        <v>20</v>
      </c>
      <c r="V282" s="38">
        <v>10</v>
      </c>
      <c r="W282" s="38">
        <v>10</v>
      </c>
      <c r="X282" s="38">
        <v>9</v>
      </c>
      <c r="Y282" s="38">
        <v>5</v>
      </c>
      <c r="Z282" s="38" t="s">
        <v>545</v>
      </c>
      <c r="AA282" s="38">
        <v>0.21</v>
      </c>
      <c r="AB282" s="38">
        <v>4.4000000000000004</v>
      </c>
      <c r="AC282" s="38">
        <v>2</v>
      </c>
      <c r="AD282" s="38">
        <v>2</v>
      </c>
      <c r="AE282" s="38">
        <v>1.9</v>
      </c>
      <c r="AF282" s="38">
        <v>0.6</v>
      </c>
      <c r="AG282" s="3">
        <v>63</v>
      </c>
      <c r="AH282" s="8"/>
      <c r="AI282" s="3"/>
      <c r="AJ282" s="3"/>
      <c r="AK282" s="3"/>
      <c r="AL282" s="3"/>
      <c r="AM282" s="3"/>
      <c r="AN282" s="40">
        <v>982.61999999999989</v>
      </c>
      <c r="AO282" s="40">
        <v>1540</v>
      </c>
      <c r="AP282" s="40">
        <v>1700</v>
      </c>
      <c r="AQ282" s="40">
        <v>376.68</v>
      </c>
      <c r="AR282" s="40">
        <v>53.604999999999997</v>
      </c>
      <c r="AS282" s="40">
        <v>663.125</v>
      </c>
      <c r="AT282" s="40">
        <v>511.58499999999998</v>
      </c>
      <c r="AU282" s="40">
        <v>572.89499999999998</v>
      </c>
      <c r="AV282" s="40">
        <v>126.99499999999999</v>
      </c>
      <c r="AW282" s="40">
        <v>1780</v>
      </c>
      <c r="AX282" s="40">
        <v>1290</v>
      </c>
      <c r="AY282" s="40">
        <v>769.73500000000001</v>
      </c>
      <c r="AZ282" s="40">
        <v>1610</v>
      </c>
      <c r="BA282" s="40">
        <v>2030</v>
      </c>
      <c r="BB282" s="40">
        <v>3530</v>
      </c>
      <c r="BC282" s="40">
        <v>1110</v>
      </c>
      <c r="BD282" s="40">
        <v>1050</v>
      </c>
      <c r="BE282" s="40">
        <v>562.17499999999995</v>
      </c>
      <c r="BF282" s="41">
        <v>6.8149999999999986</v>
      </c>
      <c r="BG282" s="51" t="s">
        <v>555</v>
      </c>
      <c r="BH282" s="51" t="s">
        <v>555</v>
      </c>
      <c r="BI282" s="43">
        <v>6.8150000000000004</v>
      </c>
      <c r="BJ282" s="41">
        <v>3.5501945101154955</v>
      </c>
      <c r="BK282" s="41">
        <v>2.7497802172958172</v>
      </c>
      <c r="BL282" s="41">
        <v>0.22498468572634334</v>
      </c>
      <c r="BM282" s="41">
        <v>0.29004058686234485</v>
      </c>
      <c r="BN282" s="45">
        <v>0</v>
      </c>
      <c r="BO282" s="41" t="s">
        <v>555</v>
      </c>
      <c r="BP282" s="41" t="s">
        <v>555</v>
      </c>
      <c r="BQ282" s="41" t="s">
        <v>555</v>
      </c>
      <c r="BR282" s="41" t="s">
        <v>555</v>
      </c>
      <c r="BS282" s="41" t="s">
        <v>555</v>
      </c>
      <c r="BT282" s="41" t="s">
        <v>555</v>
      </c>
      <c r="BU282" s="41" t="s">
        <v>555</v>
      </c>
      <c r="BV282" s="41" t="s">
        <v>555</v>
      </c>
      <c r="BW282" s="41" t="s">
        <v>555</v>
      </c>
      <c r="BX282" s="41" t="s">
        <v>555</v>
      </c>
      <c r="BY282" s="41">
        <v>0.10000134571824752</v>
      </c>
      <c r="BZ282" s="41">
        <v>0.18498414743904434</v>
      </c>
      <c r="CA282" s="41" t="s">
        <v>555</v>
      </c>
      <c r="CB282" s="41" t="s">
        <v>555</v>
      </c>
      <c r="CC282" s="41" t="s">
        <v>555</v>
      </c>
      <c r="CD282" s="41" t="s">
        <v>555</v>
      </c>
      <c r="CE282" s="41" t="s">
        <v>555</v>
      </c>
      <c r="CF282" s="41" t="s">
        <v>555</v>
      </c>
      <c r="CG282" s="41" t="s">
        <v>545</v>
      </c>
      <c r="CH282" s="41" t="s">
        <v>545</v>
      </c>
      <c r="CI282" s="41" t="s">
        <v>555</v>
      </c>
      <c r="CJ282" s="41" t="s">
        <v>545</v>
      </c>
      <c r="CK282" s="41" t="s">
        <v>555</v>
      </c>
      <c r="CL282" s="41" t="s">
        <v>545</v>
      </c>
      <c r="CM282" s="41" t="s">
        <v>555</v>
      </c>
      <c r="CN282" s="41" t="s">
        <v>545</v>
      </c>
      <c r="CO282" s="41" t="s">
        <v>545</v>
      </c>
      <c r="CP282" s="41">
        <v>0.22502137000577044</v>
      </c>
      <c r="CQ282" s="41">
        <v>4.0000538287299013E-2</v>
      </c>
      <c r="CR282" s="41" t="s">
        <v>555</v>
      </c>
      <c r="CS282" s="41">
        <v>1.7250415557794831</v>
      </c>
      <c r="CT282" s="41" t="s">
        <v>555</v>
      </c>
      <c r="CU282" s="41">
        <v>0.12000161486189702</v>
      </c>
      <c r="CV282" s="41" t="s">
        <v>555</v>
      </c>
      <c r="CW282" s="41">
        <v>1.4201291620373957</v>
      </c>
      <c r="CX282" s="41" t="s">
        <v>555</v>
      </c>
      <c r="CY282" s="41" t="s">
        <v>555</v>
      </c>
      <c r="CZ282" s="41">
        <v>2.0000269143649507E-2</v>
      </c>
      <c r="DA282" s="41" t="s">
        <v>545</v>
      </c>
      <c r="DB282" s="41" t="s">
        <v>545</v>
      </c>
      <c r="DC282" s="41" t="s">
        <v>545</v>
      </c>
      <c r="DD282" s="41" t="s">
        <v>545</v>
      </c>
      <c r="DE282" s="41" t="s">
        <v>555</v>
      </c>
      <c r="DF282" s="41" t="s">
        <v>555</v>
      </c>
      <c r="DG282" s="41" t="s">
        <v>555</v>
      </c>
      <c r="DH282" s="41" t="s">
        <v>555</v>
      </c>
      <c r="DI282" s="41" t="s">
        <v>555</v>
      </c>
      <c r="DJ282" s="41" t="s">
        <v>555</v>
      </c>
      <c r="DK282" s="41" t="s">
        <v>555</v>
      </c>
      <c r="DL282" s="41" t="s">
        <v>555</v>
      </c>
      <c r="DM282" s="41">
        <v>4.0000538287299013E-2</v>
      </c>
      <c r="DN282" s="41">
        <v>4.0000538287299013E-2</v>
      </c>
      <c r="DO282" s="41" t="s">
        <v>555</v>
      </c>
      <c r="DP282" s="41" t="s">
        <v>555</v>
      </c>
      <c r="DQ282" s="41" t="s">
        <v>555</v>
      </c>
      <c r="DR282" s="41" t="s">
        <v>555</v>
      </c>
      <c r="DS282" s="41" t="s">
        <v>555</v>
      </c>
      <c r="DT282" s="41" t="s">
        <v>555</v>
      </c>
      <c r="DU282" s="41" t="s">
        <v>555</v>
      </c>
      <c r="DV282" s="41" t="s">
        <v>545</v>
      </c>
      <c r="DW282" s="41" t="s">
        <v>545</v>
      </c>
      <c r="DX282" s="41" t="s">
        <v>555</v>
      </c>
      <c r="DY282" s="41" t="s">
        <v>555</v>
      </c>
      <c r="DZ282" s="41" t="s">
        <v>555</v>
      </c>
      <c r="EA282" s="41" t="s">
        <v>555</v>
      </c>
      <c r="EB282" s="41">
        <v>0.24498495486999283</v>
      </c>
      <c r="EC282" s="41" t="s">
        <v>555</v>
      </c>
      <c r="ED282" s="41">
        <v>0.24498495486999283</v>
      </c>
      <c r="EE282" s="41" t="s">
        <v>545</v>
      </c>
      <c r="EF282" s="41" t="s">
        <v>555</v>
      </c>
      <c r="EG282" s="41" t="s">
        <v>555</v>
      </c>
      <c r="EH282" s="41" t="s">
        <v>555</v>
      </c>
      <c r="EI282" s="41" t="s">
        <v>555</v>
      </c>
      <c r="EJ282" s="41" t="s">
        <v>555</v>
      </c>
      <c r="EK282" s="41" t="s">
        <v>555</v>
      </c>
      <c r="EL282" s="41" t="s">
        <v>555</v>
      </c>
      <c r="EM282" s="41" t="s">
        <v>555</v>
      </c>
      <c r="EN282" s="41" t="s">
        <v>555</v>
      </c>
      <c r="EO282" s="41" t="s">
        <v>555</v>
      </c>
      <c r="EP282" s="41" t="s">
        <v>545</v>
      </c>
      <c r="EQ282" s="41" t="s">
        <v>545</v>
      </c>
      <c r="ER282" s="41" t="s">
        <v>555</v>
      </c>
      <c r="ES282" s="41" t="s">
        <v>555</v>
      </c>
      <c r="ET282" s="41" t="s">
        <v>555</v>
      </c>
      <c r="EU282" s="41" t="s">
        <v>555</v>
      </c>
      <c r="EV282" s="41" t="s">
        <v>555</v>
      </c>
      <c r="EW282" s="41" t="s">
        <v>555</v>
      </c>
      <c r="EX282" s="41" t="s">
        <v>555</v>
      </c>
      <c r="EY282" s="41">
        <v>2.6498522401364237</v>
      </c>
      <c r="EZ282" s="41" t="s">
        <v>545</v>
      </c>
      <c r="FA282" s="41" t="s">
        <v>545</v>
      </c>
      <c r="FB282" s="41">
        <v>5.0000672859123761E-2</v>
      </c>
      <c r="FC282" s="41">
        <v>7.4982667148972101E-2</v>
      </c>
      <c r="FD282" s="41">
        <v>0.18003910657227262</v>
      </c>
      <c r="FE282" s="41">
        <v>2.3448297935560549</v>
      </c>
      <c r="FF282" s="41" t="s">
        <v>555</v>
      </c>
      <c r="FG282" s="41" t="s">
        <v>555</v>
      </c>
      <c r="FH282" s="41" t="s">
        <v>555</v>
      </c>
      <c r="FI282" s="41" t="s">
        <v>555</v>
      </c>
      <c r="FJ282" s="41" t="s">
        <v>555</v>
      </c>
      <c r="FK282" s="41" t="s">
        <v>555</v>
      </c>
      <c r="FL282" s="41" t="s">
        <v>555</v>
      </c>
      <c r="FM282" s="41" t="s">
        <v>555</v>
      </c>
      <c r="FN282" s="41" t="s">
        <v>555</v>
      </c>
      <c r="FO282" s="41" t="s">
        <v>555</v>
      </c>
      <c r="FP282" s="41" t="s">
        <v>555</v>
      </c>
      <c r="FQ282" s="41" t="s">
        <v>555</v>
      </c>
      <c r="FR282" s="41" t="s">
        <v>555</v>
      </c>
      <c r="FS282" s="41" t="s">
        <v>555</v>
      </c>
      <c r="FT282" s="41" t="s">
        <v>555</v>
      </c>
      <c r="FU282" s="41" t="s">
        <v>555</v>
      </c>
      <c r="FV282" s="41" t="s">
        <v>545</v>
      </c>
      <c r="FW282" s="41" t="s">
        <v>545</v>
      </c>
      <c r="FX282" s="41" t="s">
        <v>545</v>
      </c>
      <c r="FY282" s="41" t="s">
        <v>555</v>
      </c>
      <c r="FZ282" s="41" t="s">
        <v>555</v>
      </c>
      <c r="GA282" s="41" t="s">
        <v>555</v>
      </c>
      <c r="GB282" s="41" t="s">
        <v>555</v>
      </c>
      <c r="GC282" s="41" t="s">
        <v>555</v>
      </c>
      <c r="GD282" s="41" t="s">
        <v>555</v>
      </c>
      <c r="GE282" s="41" t="s">
        <v>555</v>
      </c>
      <c r="GF282" s="41" t="s">
        <v>555</v>
      </c>
      <c r="GG282" s="41" t="s">
        <v>555</v>
      </c>
      <c r="GH282" s="41">
        <v>4.4982263433497843E-2</v>
      </c>
      <c r="GI282" s="41">
        <v>4.4982263433497843E-2</v>
      </c>
      <c r="GJ282" s="41" t="s">
        <v>545</v>
      </c>
      <c r="GK282" s="41" t="s">
        <v>555</v>
      </c>
      <c r="GL282" s="41" t="s">
        <v>555</v>
      </c>
      <c r="GM282" s="41" t="s">
        <v>555</v>
      </c>
      <c r="GN282" s="41" t="s">
        <v>555</v>
      </c>
      <c r="GO282" s="41" t="s">
        <v>555</v>
      </c>
      <c r="GP282" s="41" t="s">
        <v>555</v>
      </c>
      <c r="GQ282" s="41" t="s">
        <v>555</v>
      </c>
      <c r="GR282" s="41" t="s">
        <v>555</v>
      </c>
      <c r="GS282" s="41" t="s">
        <v>545</v>
      </c>
      <c r="GT282" s="41" t="s">
        <v>545</v>
      </c>
      <c r="GU282" s="41" t="s">
        <v>555</v>
      </c>
      <c r="GV282" s="41" t="s">
        <v>555</v>
      </c>
      <c r="GW282" s="41" t="s">
        <v>555</v>
      </c>
      <c r="GX282" s="41" t="s">
        <v>555</v>
      </c>
      <c r="GY282" s="41" t="s">
        <v>555</v>
      </c>
      <c r="GZ282" s="41" t="s">
        <v>555</v>
      </c>
      <c r="HA282" s="41" t="s">
        <v>555</v>
      </c>
      <c r="HB282" s="41" t="s">
        <v>555</v>
      </c>
      <c r="HC282" s="41" t="s">
        <v>555</v>
      </c>
      <c r="HD282" s="41" t="s">
        <v>555</v>
      </c>
      <c r="HE282" s="41" t="s">
        <v>555</v>
      </c>
      <c r="HF282" s="41" t="s">
        <v>555</v>
      </c>
      <c r="HG282" s="41" t="s">
        <v>555</v>
      </c>
      <c r="HH282" s="41">
        <v>0.17498401286721962</v>
      </c>
      <c r="HI282" s="41">
        <v>0.11498320543627109</v>
      </c>
      <c r="HJ282" s="41">
        <v>6.0000807430948509E-2</v>
      </c>
      <c r="HK282" s="41" t="s">
        <v>555</v>
      </c>
      <c r="HL282" s="41" t="s">
        <v>555</v>
      </c>
      <c r="HM282" s="41" t="s">
        <v>555</v>
      </c>
      <c r="HN282" s="41" t="s">
        <v>555</v>
      </c>
      <c r="HO282" s="41" t="s">
        <v>555</v>
      </c>
      <c r="HP282" s="41" t="s">
        <v>555</v>
      </c>
      <c r="HQ282" s="41" t="s">
        <v>555</v>
      </c>
      <c r="HR282" s="41" t="s">
        <v>555</v>
      </c>
      <c r="HS282" s="41" t="s">
        <v>555</v>
      </c>
      <c r="HT282" s="41" t="s">
        <v>555</v>
      </c>
      <c r="HU282" s="41" t="s">
        <v>545</v>
      </c>
      <c r="HV282" s="41" t="s">
        <v>545</v>
      </c>
      <c r="HW282" s="41" t="s">
        <v>555</v>
      </c>
      <c r="HX282" s="41" t="s">
        <v>555</v>
      </c>
      <c r="HY282" s="41" t="s">
        <v>555</v>
      </c>
      <c r="HZ282" s="41" t="s">
        <v>555</v>
      </c>
      <c r="IA282" s="41" t="s">
        <v>555</v>
      </c>
      <c r="IB282" s="41" t="s">
        <v>545</v>
      </c>
      <c r="IC282" s="41" t="s">
        <v>545</v>
      </c>
      <c r="ID282" s="41" t="s">
        <v>555</v>
      </c>
      <c r="IE282" s="41" t="s">
        <v>555</v>
      </c>
      <c r="IF282" s="41" t="s">
        <v>555</v>
      </c>
      <c r="IG282" s="41" t="s">
        <v>555</v>
      </c>
      <c r="IH282" s="41" t="s">
        <v>555</v>
      </c>
      <c r="II282" s="41" t="s">
        <v>555</v>
      </c>
      <c r="IJ282" s="41" t="s">
        <v>555</v>
      </c>
      <c r="IK282" s="41" t="s">
        <v>555</v>
      </c>
      <c r="IL282" s="41">
        <v>5.0000672859123761E-2</v>
      </c>
      <c r="IM282" s="41" t="s">
        <v>545</v>
      </c>
      <c r="IN282" s="41">
        <v>5.0000672859123761E-2</v>
      </c>
      <c r="IO282" s="41" t="s">
        <v>555</v>
      </c>
      <c r="IP282" s="41" t="s">
        <v>555</v>
      </c>
      <c r="IQ282" s="41" t="s">
        <v>555</v>
      </c>
      <c r="IR282" s="41" t="s">
        <v>555</v>
      </c>
      <c r="IS282" s="41" t="s">
        <v>555</v>
      </c>
      <c r="IT282" s="41" t="s">
        <v>555</v>
      </c>
      <c r="IU282" s="41" t="s">
        <v>555</v>
      </c>
      <c r="IV282" s="41" t="s">
        <v>555</v>
      </c>
      <c r="IW282" s="41">
        <v>1.0000134571824753E-2</v>
      </c>
      <c r="IX282" s="41">
        <v>1.0000134571824753E-2</v>
      </c>
      <c r="IY282" s="41" t="s">
        <v>545</v>
      </c>
      <c r="IZ282" s="41" t="s">
        <v>555</v>
      </c>
      <c r="JA282" s="41" t="s">
        <v>555</v>
      </c>
      <c r="JB282" s="41" t="s">
        <v>555</v>
      </c>
      <c r="JC282" s="41" t="s">
        <v>555</v>
      </c>
      <c r="JD282" s="41" t="s">
        <v>555</v>
      </c>
      <c r="JE282" s="41" t="s">
        <v>555</v>
      </c>
      <c r="JF282" s="41" t="s">
        <v>555</v>
      </c>
      <c r="JG282" s="41" t="s">
        <v>545</v>
      </c>
      <c r="JH282" s="41" t="s">
        <v>545</v>
      </c>
      <c r="JI282" s="41" t="s">
        <v>555</v>
      </c>
      <c r="JJ282" s="41" t="s">
        <v>555</v>
      </c>
      <c r="JK282" s="41" t="s">
        <v>555</v>
      </c>
      <c r="JL282" s="41" t="s">
        <v>555</v>
      </c>
      <c r="JM282" s="41" t="s">
        <v>555</v>
      </c>
      <c r="JN282" s="41" t="s">
        <v>555</v>
      </c>
      <c r="JO282" s="41" t="s">
        <v>555</v>
      </c>
      <c r="JP282" s="41" t="s">
        <v>555</v>
      </c>
      <c r="JQ282" s="41" t="s">
        <v>555</v>
      </c>
      <c r="JR282" s="41" t="s">
        <v>555</v>
      </c>
      <c r="JS282" s="41">
        <v>2.0000269143649507E-2</v>
      </c>
      <c r="JT282" s="41">
        <v>2.0000269143649507E-2</v>
      </c>
      <c r="JU282" s="41" t="s">
        <v>555</v>
      </c>
      <c r="JV282" s="41" t="s">
        <v>555</v>
      </c>
      <c r="JW282" s="41" t="s">
        <v>555</v>
      </c>
      <c r="JX282" s="41" t="s">
        <v>545</v>
      </c>
      <c r="JY282" s="41" t="s">
        <v>545</v>
      </c>
      <c r="JZ282" s="41" t="s">
        <v>555</v>
      </c>
      <c r="KA282" s="41" t="s">
        <v>555</v>
      </c>
      <c r="KB282" s="41" t="s">
        <v>555</v>
      </c>
      <c r="KC282" s="41" t="s">
        <v>555</v>
      </c>
      <c r="KD282" s="41" t="s">
        <v>555</v>
      </c>
      <c r="KE282" s="41" t="s">
        <v>545</v>
      </c>
      <c r="KF282" s="41" t="s">
        <v>545</v>
      </c>
      <c r="KG282" s="41" t="s">
        <v>555</v>
      </c>
      <c r="KH282" s="41" t="s">
        <v>555</v>
      </c>
      <c r="KI282" s="41" t="s">
        <v>555</v>
      </c>
      <c r="KJ282" s="41" t="s">
        <v>555</v>
      </c>
      <c r="KK282" s="41">
        <v>1.0000134571824753E-2</v>
      </c>
      <c r="KL282" s="41">
        <v>1.0000134571824753E-2</v>
      </c>
      <c r="KM282" s="41" t="s">
        <v>555</v>
      </c>
      <c r="KN282" s="41" t="s">
        <v>555</v>
      </c>
      <c r="KO282" s="41" t="s">
        <v>555</v>
      </c>
      <c r="KP282" s="41" t="s">
        <v>555</v>
      </c>
      <c r="KQ282" s="41" t="s">
        <v>555</v>
      </c>
      <c r="KR282" s="41" t="s">
        <v>555</v>
      </c>
      <c r="KS282" s="41" t="s">
        <v>555</v>
      </c>
      <c r="KT282" s="41">
        <v>2.0000269143649507E-2</v>
      </c>
      <c r="KU282" s="41" t="s">
        <v>545</v>
      </c>
      <c r="KV282" s="41">
        <v>2.0000269143649507E-2</v>
      </c>
      <c r="KW282" s="41" t="s">
        <v>555</v>
      </c>
      <c r="KX282" s="41" t="s">
        <v>555</v>
      </c>
      <c r="KY282" s="41" t="s">
        <v>555</v>
      </c>
      <c r="KZ282" s="41" t="s">
        <v>555</v>
      </c>
      <c r="LA282" s="41" t="s">
        <v>555</v>
      </c>
      <c r="LB282" s="41" t="s">
        <v>545</v>
      </c>
      <c r="LC282" s="41" t="s">
        <v>545</v>
      </c>
      <c r="LD282" s="41" t="s">
        <v>555</v>
      </c>
      <c r="LE282" s="41" t="s">
        <v>555</v>
      </c>
      <c r="LF282" s="41" t="s">
        <v>555</v>
      </c>
      <c r="LG282" s="41" t="s">
        <v>555</v>
      </c>
      <c r="LH282" s="41" t="s">
        <v>555</v>
      </c>
      <c r="LI282" s="41" t="s">
        <v>555</v>
      </c>
    </row>
    <row r="283" spans="1:321">
      <c r="A283">
        <v>490</v>
      </c>
      <c r="B283" s="39">
        <v>7038</v>
      </c>
      <c r="C283" s="39" t="s">
        <v>934</v>
      </c>
      <c r="D283" s="39" t="s">
        <v>921</v>
      </c>
      <c r="E283" s="46">
        <v>0.84</v>
      </c>
      <c r="F283" s="46">
        <v>829</v>
      </c>
      <c r="G283" s="46">
        <v>197</v>
      </c>
      <c r="H283" s="46">
        <v>55.2</v>
      </c>
      <c r="I283" s="46">
        <v>32.799999999999997</v>
      </c>
      <c r="J283" s="46">
        <v>7.4</v>
      </c>
      <c r="K283" s="46">
        <v>0</v>
      </c>
      <c r="L283" s="46">
        <v>0</v>
      </c>
      <c r="M283" s="46">
        <v>1.7</v>
      </c>
      <c r="N283" s="47">
        <v>5</v>
      </c>
      <c r="O283" s="47">
        <v>20.7</v>
      </c>
      <c r="P283" s="47">
        <v>24</v>
      </c>
      <c r="Q283" s="47">
        <v>303</v>
      </c>
      <c r="R283" s="47">
        <v>192</v>
      </c>
      <c r="S283" s="47">
        <v>91</v>
      </c>
      <c r="T283" s="47">
        <v>6.41</v>
      </c>
      <c r="U283" s="47">
        <v>34</v>
      </c>
      <c r="V283" s="38">
        <v>12</v>
      </c>
      <c r="W283" s="38">
        <v>13</v>
      </c>
      <c r="X283" s="38">
        <v>11</v>
      </c>
      <c r="Y283" s="38">
        <v>6</v>
      </c>
      <c r="Z283" s="38" t="s">
        <v>545</v>
      </c>
      <c r="AA283" s="38">
        <v>0.27</v>
      </c>
      <c r="AB283" s="38">
        <v>3.7</v>
      </c>
      <c r="AC283" s="38">
        <v>2</v>
      </c>
      <c r="AD283" s="38">
        <v>2</v>
      </c>
      <c r="AE283" s="38">
        <v>2</v>
      </c>
      <c r="AF283" s="38">
        <v>1</v>
      </c>
      <c r="AG283" s="3"/>
      <c r="AH283" s="8"/>
      <c r="AI283" s="3"/>
      <c r="AJ283" s="3"/>
      <c r="AK283" s="3"/>
      <c r="AL283" s="3"/>
      <c r="AM283" s="3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0"/>
      <c r="HE283" s="30"/>
      <c r="HF283" s="30"/>
      <c r="HG283" s="30"/>
      <c r="HH283" s="30"/>
      <c r="HI283" s="30"/>
      <c r="HJ283" s="30"/>
      <c r="HK283" s="30"/>
      <c r="HL283" s="30"/>
      <c r="HM283" s="30"/>
      <c r="HN283" s="30"/>
      <c r="HO283" s="30"/>
      <c r="HP283" s="30"/>
      <c r="HQ283" s="30"/>
      <c r="HR283" s="30"/>
      <c r="HS283" s="30"/>
      <c r="HT283" s="30"/>
      <c r="HU283" s="30"/>
      <c r="HV283" s="30"/>
      <c r="HW283" s="30"/>
      <c r="HX283" s="30"/>
      <c r="HY283" s="30"/>
      <c r="HZ283" s="30"/>
      <c r="IA283" s="30"/>
      <c r="IB283" s="30"/>
      <c r="IC283" s="30"/>
      <c r="ID283" s="30"/>
      <c r="IE283" s="30"/>
      <c r="IF283" s="30"/>
      <c r="IG283" s="30"/>
      <c r="IH283" s="30"/>
      <c r="II283" s="30"/>
      <c r="IJ283" s="30"/>
      <c r="IK283" s="30"/>
      <c r="IL283" s="30"/>
      <c r="IM283" s="30"/>
      <c r="IN283" s="30"/>
      <c r="IO283" s="30"/>
      <c r="IP283" s="30"/>
      <c r="IQ283" s="30"/>
      <c r="IR283" s="30"/>
      <c r="IS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0"/>
      <c r="JJ283" s="30"/>
      <c r="JK283" s="30"/>
      <c r="JL283" s="30"/>
      <c r="JM283" s="30"/>
      <c r="JN283" s="30"/>
      <c r="JO283" s="30"/>
      <c r="JP283" s="30"/>
      <c r="JQ283" s="30"/>
      <c r="JR283" s="30"/>
      <c r="JS283" s="30"/>
      <c r="JT283" s="30"/>
      <c r="JU283" s="30"/>
      <c r="JV283" s="30"/>
      <c r="JW283" s="30"/>
      <c r="JX283" s="30"/>
      <c r="JY283" s="30"/>
      <c r="JZ283" s="30"/>
      <c r="KA283" s="30"/>
      <c r="KB283" s="30"/>
      <c r="KC283" s="30"/>
      <c r="KD283" s="30"/>
      <c r="KE283" s="30"/>
      <c r="KF283" s="30"/>
      <c r="KG283" s="30"/>
      <c r="KH283" s="30"/>
      <c r="KI283" s="30"/>
      <c r="KJ283" s="30"/>
      <c r="KK283" s="30"/>
      <c r="KL283" s="30"/>
      <c r="KM283" s="30"/>
      <c r="KN283" s="30"/>
      <c r="KO283" s="30"/>
      <c r="KP283" s="30"/>
      <c r="KQ283" s="30"/>
      <c r="KR283" s="30"/>
      <c r="KS283" s="30"/>
      <c r="KT283" s="30"/>
      <c r="KU283" s="30"/>
      <c r="KV283" s="30"/>
      <c r="KW283" s="30"/>
      <c r="KX283" s="30"/>
      <c r="KY283" s="30"/>
      <c r="KZ283" s="30"/>
      <c r="LA283" s="30"/>
      <c r="LB283" s="30"/>
      <c r="LC283" s="30"/>
      <c r="LD283" s="30"/>
      <c r="LE283" s="30"/>
      <c r="LF283" s="30"/>
      <c r="LG283" s="30"/>
      <c r="LH283" s="30"/>
      <c r="LI283" s="30"/>
    </row>
    <row r="284" spans="1:321">
      <c r="A284">
        <v>493</v>
      </c>
      <c r="B284" s="39">
        <v>7039</v>
      </c>
      <c r="C284" s="39" t="s">
        <v>935</v>
      </c>
      <c r="D284" s="39" t="s">
        <v>921</v>
      </c>
      <c r="E284" s="46">
        <v>0.87</v>
      </c>
      <c r="F284" s="46">
        <v>734</v>
      </c>
      <c r="G284" s="46">
        <v>175</v>
      </c>
      <c r="H284" s="46">
        <v>61.5</v>
      </c>
      <c r="I284" s="46">
        <v>27.3</v>
      </c>
      <c r="J284" s="46">
        <v>7.3</v>
      </c>
      <c r="K284" s="46">
        <v>0</v>
      </c>
      <c r="L284" s="46">
        <v>0</v>
      </c>
      <c r="M284" s="46">
        <v>1.4</v>
      </c>
      <c r="N284" s="47">
        <v>5</v>
      </c>
      <c r="O284" s="47">
        <v>16.3</v>
      </c>
      <c r="P284" s="47">
        <v>28</v>
      </c>
      <c r="Q284" s="47">
        <v>350</v>
      </c>
      <c r="R284" s="47">
        <v>272</v>
      </c>
      <c r="S284" s="47">
        <v>143</v>
      </c>
      <c r="T284" s="47">
        <v>5.34</v>
      </c>
      <c r="U284" s="47">
        <v>28</v>
      </c>
      <c r="V284" s="38">
        <v>10</v>
      </c>
      <c r="W284" s="38">
        <v>10</v>
      </c>
      <c r="X284" s="38">
        <v>10</v>
      </c>
      <c r="Y284" s="38">
        <v>5</v>
      </c>
      <c r="Z284" s="38" t="s">
        <v>545</v>
      </c>
      <c r="AA284" s="38">
        <v>0.26</v>
      </c>
      <c r="AB284" s="38">
        <v>4.9000000000000004</v>
      </c>
      <c r="AC284" s="38">
        <v>3</v>
      </c>
      <c r="AD284" s="38">
        <v>3</v>
      </c>
      <c r="AE284" s="38">
        <v>2</v>
      </c>
      <c r="AF284" s="38">
        <v>1</v>
      </c>
      <c r="AG284" s="3"/>
      <c r="AH284" s="8"/>
      <c r="AI284" s="3"/>
      <c r="AJ284" s="3"/>
      <c r="AK284" s="3"/>
      <c r="AL284" s="3"/>
      <c r="AM284" s="3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0"/>
      <c r="HE284" s="30"/>
      <c r="HF284" s="30"/>
      <c r="HG284" s="30"/>
      <c r="HH284" s="30"/>
      <c r="HI284" s="30"/>
      <c r="HJ284" s="30"/>
      <c r="HK284" s="30"/>
      <c r="HL284" s="30"/>
      <c r="HM284" s="30"/>
      <c r="HN284" s="30"/>
      <c r="HO284" s="30"/>
      <c r="HP284" s="30"/>
      <c r="HQ284" s="30"/>
      <c r="HR284" s="30"/>
      <c r="HS284" s="30"/>
      <c r="HT284" s="30"/>
      <c r="HU284" s="30"/>
      <c r="HV284" s="30"/>
      <c r="HW284" s="30"/>
      <c r="HX284" s="30"/>
      <c r="HY284" s="30"/>
      <c r="HZ284" s="30"/>
      <c r="IA284" s="30"/>
      <c r="IB284" s="30"/>
      <c r="IC284" s="30"/>
      <c r="ID284" s="30"/>
      <c r="IE284" s="30"/>
      <c r="IF284" s="30"/>
      <c r="IG284" s="30"/>
      <c r="IH284" s="30"/>
      <c r="II284" s="30"/>
      <c r="IJ284" s="30"/>
      <c r="IK284" s="30"/>
      <c r="IL284" s="30"/>
      <c r="IM284" s="30"/>
      <c r="IN284" s="30"/>
      <c r="IO284" s="30"/>
      <c r="IP284" s="30"/>
      <c r="IQ284" s="30"/>
      <c r="IR284" s="30"/>
      <c r="IS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0"/>
      <c r="JJ284" s="30"/>
      <c r="JK284" s="30"/>
      <c r="JL284" s="30"/>
      <c r="JM284" s="30"/>
      <c r="JN284" s="30"/>
      <c r="JO284" s="30"/>
      <c r="JP284" s="30"/>
      <c r="JQ284" s="30"/>
      <c r="JR284" s="30"/>
      <c r="JS284" s="30"/>
      <c r="JT284" s="30"/>
      <c r="JU284" s="30"/>
      <c r="JV284" s="30"/>
      <c r="JW284" s="30"/>
      <c r="JX284" s="30"/>
      <c r="JY284" s="30"/>
      <c r="JZ284" s="30"/>
      <c r="KA284" s="30"/>
      <c r="KB284" s="30"/>
      <c r="KC284" s="30"/>
      <c r="KD284" s="30"/>
      <c r="KE284" s="30"/>
      <c r="KF284" s="30"/>
      <c r="KG284" s="30"/>
      <c r="KH284" s="30"/>
      <c r="KI284" s="30"/>
      <c r="KJ284" s="30"/>
      <c r="KK284" s="30"/>
      <c r="KL284" s="30"/>
      <c r="KM284" s="30"/>
      <c r="KN284" s="30"/>
      <c r="KO284" s="30"/>
      <c r="KP284" s="30"/>
      <c r="KQ284" s="30"/>
      <c r="KR284" s="30"/>
      <c r="KS284" s="30"/>
      <c r="KT284" s="30"/>
      <c r="KU284" s="30"/>
      <c r="KV284" s="30"/>
      <c r="KW284" s="30"/>
      <c r="KX284" s="30"/>
      <c r="KY284" s="30"/>
      <c r="KZ284" s="30"/>
      <c r="LA284" s="30"/>
      <c r="LB284" s="30"/>
      <c r="LC284" s="30"/>
      <c r="LD284" s="30"/>
      <c r="LE284" s="30"/>
      <c r="LF284" s="30"/>
      <c r="LG284" s="30"/>
      <c r="LH284" s="30"/>
      <c r="LI284" s="30"/>
    </row>
    <row r="285" spans="1:321">
      <c r="A285">
        <v>496</v>
      </c>
      <c r="B285" s="39">
        <v>7040</v>
      </c>
      <c r="C285" s="39" t="s">
        <v>936</v>
      </c>
      <c r="D285" s="39" t="s">
        <v>921</v>
      </c>
      <c r="E285" s="46">
        <v>0.85</v>
      </c>
      <c r="F285" s="46">
        <v>939</v>
      </c>
      <c r="G285" s="46">
        <v>224</v>
      </c>
      <c r="H285" s="46">
        <v>53.6</v>
      </c>
      <c r="I285" s="46">
        <v>30.7</v>
      </c>
      <c r="J285" s="46">
        <v>11.3</v>
      </c>
      <c r="K285" s="46">
        <v>0</v>
      </c>
      <c r="L285" s="46">
        <v>0</v>
      </c>
      <c r="M285" s="46">
        <v>1.6</v>
      </c>
      <c r="N285" s="47">
        <v>5</v>
      </c>
      <c r="O285" s="47">
        <v>19.399999999999999</v>
      </c>
      <c r="P285" s="47">
        <v>24</v>
      </c>
      <c r="Q285" s="47">
        <v>350</v>
      </c>
      <c r="R285" s="47">
        <v>180</v>
      </c>
      <c r="S285" s="47">
        <v>85</v>
      </c>
      <c r="T285" s="47">
        <v>6.01</v>
      </c>
      <c r="U285" s="47">
        <v>32</v>
      </c>
      <c r="V285" s="38">
        <v>11</v>
      </c>
      <c r="W285" s="38">
        <v>12</v>
      </c>
      <c r="X285" s="38">
        <v>11</v>
      </c>
      <c r="Y285" s="38">
        <v>6</v>
      </c>
      <c r="Z285" s="38" t="s">
        <v>545</v>
      </c>
      <c r="AA285" s="38">
        <v>0.27</v>
      </c>
      <c r="AB285" s="38">
        <v>4.2</v>
      </c>
      <c r="AC285" s="38">
        <v>2</v>
      </c>
      <c r="AD285" s="38">
        <v>2</v>
      </c>
      <c r="AE285" s="38">
        <v>2</v>
      </c>
      <c r="AF285" s="38">
        <v>1</v>
      </c>
      <c r="AG285" s="3"/>
      <c r="AH285" s="8"/>
      <c r="AI285" s="3"/>
      <c r="AJ285" s="3"/>
      <c r="AK285" s="3"/>
      <c r="AL285" s="3"/>
      <c r="AM285" s="3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  <c r="JR285" s="30"/>
      <c r="JS285" s="30"/>
      <c r="JT285" s="30"/>
      <c r="JU285" s="30"/>
      <c r="JV285" s="30"/>
      <c r="JW285" s="30"/>
      <c r="JX285" s="30"/>
      <c r="JY285" s="30"/>
      <c r="JZ285" s="30"/>
      <c r="KA285" s="30"/>
      <c r="KB285" s="30"/>
      <c r="KC285" s="30"/>
      <c r="KD285" s="30"/>
      <c r="KE285" s="30"/>
      <c r="KF285" s="30"/>
      <c r="KG285" s="30"/>
      <c r="KH285" s="30"/>
      <c r="KI285" s="30"/>
      <c r="KJ285" s="30"/>
      <c r="KK285" s="30"/>
      <c r="KL285" s="30"/>
      <c r="KM285" s="30"/>
      <c r="KN285" s="30"/>
      <c r="KO285" s="30"/>
      <c r="KP285" s="30"/>
      <c r="KQ285" s="30"/>
      <c r="KR285" s="30"/>
      <c r="KS285" s="30"/>
      <c r="KT285" s="30"/>
      <c r="KU285" s="30"/>
      <c r="KV285" s="30"/>
      <c r="KW285" s="30"/>
      <c r="KX285" s="30"/>
      <c r="KY285" s="30"/>
      <c r="KZ285" s="30"/>
      <c r="LA285" s="30"/>
      <c r="LB285" s="30"/>
      <c r="LC285" s="30"/>
      <c r="LD285" s="30"/>
      <c r="LE285" s="30"/>
      <c r="LF285" s="30"/>
      <c r="LG285" s="30"/>
      <c r="LH285" s="30"/>
      <c r="LI285" s="30"/>
    </row>
    <row r="286" spans="1:321">
      <c r="A286">
        <v>499</v>
      </c>
      <c r="B286" s="39">
        <v>7005</v>
      </c>
      <c r="C286" s="39" t="s">
        <v>937</v>
      </c>
      <c r="D286" s="39" t="s">
        <v>921</v>
      </c>
      <c r="E286" s="46">
        <v>1</v>
      </c>
      <c r="F286" s="46">
        <v>348</v>
      </c>
      <c r="G286" s="46">
        <v>42</v>
      </c>
      <c r="H286" s="46">
        <v>78.400000000000006</v>
      </c>
      <c r="I286" s="46">
        <v>15.8</v>
      </c>
      <c r="J286" s="46" t="s">
        <v>871</v>
      </c>
      <c r="K286" s="46">
        <v>2.7</v>
      </c>
      <c r="L286" s="46">
        <v>0</v>
      </c>
      <c r="M286" s="46">
        <v>2.2000000000000002</v>
      </c>
      <c r="N286" s="47" t="s">
        <v>938</v>
      </c>
      <c r="O286" s="47">
        <v>20.6</v>
      </c>
      <c r="P286" s="47" t="s">
        <v>652</v>
      </c>
      <c r="Q286" s="47">
        <v>33</v>
      </c>
      <c r="R286" s="47" t="s">
        <v>939</v>
      </c>
      <c r="S286" s="47">
        <v>313</v>
      </c>
      <c r="T286" s="47" t="s">
        <v>940</v>
      </c>
      <c r="U286" s="47" t="s">
        <v>941</v>
      </c>
      <c r="V286" s="38" t="s">
        <v>942</v>
      </c>
      <c r="W286" s="38" t="s">
        <v>942</v>
      </c>
      <c r="X286" s="38" t="s">
        <v>942</v>
      </c>
      <c r="Y286" s="37"/>
      <c r="Z286" s="38" t="s">
        <v>580</v>
      </c>
      <c r="AA286" s="38" t="s">
        <v>943</v>
      </c>
      <c r="AB286" s="38" t="s">
        <v>649</v>
      </c>
      <c r="AC286" s="38" t="s">
        <v>690</v>
      </c>
      <c r="AD286" s="38" t="s">
        <v>690</v>
      </c>
      <c r="AE286" s="38" t="s">
        <v>690</v>
      </c>
      <c r="AF286" s="38" t="s">
        <v>690</v>
      </c>
      <c r="AG286" s="3"/>
      <c r="AH286" s="8"/>
      <c r="AI286" s="3"/>
      <c r="AJ286" s="3"/>
      <c r="AK286" s="3"/>
      <c r="AL286" s="3"/>
      <c r="AM286" s="3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0"/>
      <c r="HE286" s="30"/>
      <c r="HF286" s="30"/>
      <c r="HG286" s="30"/>
      <c r="HH286" s="30"/>
      <c r="HI286" s="30"/>
      <c r="HJ286" s="30"/>
      <c r="HK286" s="30"/>
      <c r="HL286" s="30"/>
      <c r="HM286" s="30"/>
      <c r="HN286" s="30"/>
      <c r="HO286" s="30"/>
      <c r="HP286" s="30"/>
      <c r="HQ286" s="30"/>
      <c r="HR286" s="30"/>
      <c r="HS286" s="30"/>
      <c r="HT286" s="30"/>
      <c r="HU286" s="30"/>
      <c r="HV286" s="30"/>
      <c r="HW286" s="30"/>
      <c r="HX286" s="30"/>
      <c r="HY286" s="30"/>
      <c r="HZ286" s="30"/>
      <c r="IA286" s="30"/>
      <c r="IB286" s="30"/>
      <c r="IC286" s="30"/>
      <c r="ID286" s="30"/>
      <c r="IE286" s="30"/>
      <c r="IF286" s="30"/>
      <c r="IG286" s="30"/>
      <c r="IH286" s="30"/>
      <c r="II286" s="30"/>
      <c r="IJ286" s="30"/>
      <c r="IK286" s="30"/>
      <c r="IL286" s="30"/>
      <c r="IM286" s="30"/>
      <c r="IN286" s="30"/>
      <c r="IO286" s="30"/>
      <c r="IP286" s="30"/>
      <c r="IQ286" s="30"/>
      <c r="IR286" s="30"/>
      <c r="IS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0"/>
      <c r="JJ286" s="30"/>
      <c r="JK286" s="30"/>
      <c r="JL286" s="30"/>
      <c r="JM286" s="30"/>
      <c r="JN286" s="30"/>
      <c r="JO286" s="30"/>
      <c r="JP286" s="30"/>
      <c r="JQ286" s="30"/>
      <c r="JR286" s="30"/>
      <c r="JS286" s="30"/>
      <c r="JT286" s="30"/>
      <c r="JU286" s="30"/>
      <c r="JV286" s="30"/>
      <c r="JW286" s="30"/>
      <c r="JX286" s="30"/>
      <c r="JY286" s="30"/>
      <c r="JZ286" s="30"/>
      <c r="KA286" s="30"/>
      <c r="KB286" s="30"/>
      <c r="KC286" s="30"/>
      <c r="KD286" s="30"/>
      <c r="KE286" s="30"/>
      <c r="KF286" s="30"/>
      <c r="KG286" s="30"/>
      <c r="KH286" s="30"/>
      <c r="KI286" s="30"/>
      <c r="KJ286" s="30"/>
      <c r="KK286" s="30"/>
      <c r="KL286" s="30"/>
      <c r="KM286" s="30"/>
      <c r="KN286" s="30"/>
      <c r="KO286" s="30"/>
      <c r="KP286" s="30"/>
      <c r="KQ286" s="30"/>
      <c r="KR286" s="30"/>
      <c r="KS286" s="30"/>
      <c r="KT286" s="30"/>
      <c r="KU286" s="30"/>
      <c r="KV286" s="30"/>
      <c r="KW286" s="30"/>
      <c r="KX286" s="30"/>
      <c r="KY286" s="30"/>
      <c r="KZ286" s="30"/>
      <c r="LA286" s="30"/>
      <c r="LB286" s="30"/>
      <c r="LC286" s="30"/>
      <c r="LD286" s="30"/>
      <c r="LE286" s="30"/>
      <c r="LF286" s="30"/>
      <c r="LG286" s="30"/>
      <c r="LH286" s="30"/>
      <c r="LI286" s="30"/>
    </row>
    <row r="287" spans="1:321">
      <c r="A287">
        <v>502</v>
      </c>
      <c r="B287" s="39">
        <v>7006</v>
      </c>
      <c r="C287" s="39" t="s">
        <v>944</v>
      </c>
      <c r="D287" s="39" t="s">
        <v>921</v>
      </c>
      <c r="E287" s="46">
        <v>1</v>
      </c>
      <c r="F287" s="46">
        <v>826</v>
      </c>
      <c r="G287" s="46">
        <v>197</v>
      </c>
      <c r="H287" s="46">
        <v>60.5</v>
      </c>
      <c r="I287" s="46">
        <v>18.600000000000001</v>
      </c>
      <c r="J287" s="46">
        <v>8.9</v>
      </c>
      <c r="K287" s="46">
        <v>10.8</v>
      </c>
      <c r="L287" s="46">
        <v>0</v>
      </c>
      <c r="M287" s="46">
        <v>1.4</v>
      </c>
      <c r="N287" s="47">
        <v>4</v>
      </c>
      <c r="O287" s="47">
        <v>3.8</v>
      </c>
      <c r="P287" s="47">
        <v>13</v>
      </c>
      <c r="Q287" s="47">
        <v>134</v>
      </c>
      <c r="R287" s="47">
        <v>325</v>
      </c>
      <c r="S287" s="47">
        <v>49</v>
      </c>
      <c r="T287" s="47">
        <v>1.93</v>
      </c>
      <c r="U287" s="47">
        <v>9</v>
      </c>
      <c r="V287" s="38">
        <v>1</v>
      </c>
      <c r="W287" s="38">
        <v>2</v>
      </c>
      <c r="X287" s="38">
        <v>0</v>
      </c>
      <c r="Y287" s="38">
        <v>10</v>
      </c>
      <c r="Z287" s="38">
        <v>0.04</v>
      </c>
      <c r="AA287" s="38">
        <v>0.2</v>
      </c>
      <c r="AB287" s="38">
        <v>6</v>
      </c>
      <c r="AC287" s="38">
        <v>8</v>
      </c>
      <c r="AD287" s="38">
        <v>8</v>
      </c>
      <c r="AE287" s="38">
        <v>1.7</v>
      </c>
      <c r="AF287" s="38">
        <v>0</v>
      </c>
      <c r="AG287" s="3">
        <v>45</v>
      </c>
      <c r="AH287" s="8"/>
      <c r="AI287" s="3"/>
      <c r="AJ287" s="3"/>
      <c r="AK287" s="3"/>
      <c r="AL287" s="3"/>
      <c r="AM287" s="3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  <c r="JR287" s="30"/>
      <c r="JS287" s="30"/>
      <c r="JT287" s="30"/>
      <c r="JU287" s="30"/>
      <c r="JV287" s="30"/>
      <c r="JW287" s="30"/>
      <c r="JX287" s="30"/>
      <c r="JY287" s="30"/>
      <c r="JZ287" s="30"/>
      <c r="KA287" s="30"/>
      <c r="KB287" s="30"/>
      <c r="KC287" s="30"/>
      <c r="KD287" s="30"/>
      <c r="KE287" s="30"/>
      <c r="KF287" s="30"/>
      <c r="KG287" s="30"/>
      <c r="KH287" s="30"/>
      <c r="KI287" s="30"/>
      <c r="KJ287" s="30"/>
      <c r="KK287" s="30"/>
      <c r="KL287" s="30"/>
      <c r="KM287" s="30"/>
      <c r="KN287" s="30"/>
      <c r="KO287" s="30"/>
      <c r="KP287" s="30"/>
      <c r="KQ287" s="30"/>
      <c r="KR287" s="30"/>
      <c r="KS287" s="30"/>
      <c r="KT287" s="30"/>
      <c r="KU287" s="30"/>
      <c r="KV287" s="30"/>
      <c r="KW287" s="30"/>
      <c r="KX287" s="30"/>
      <c r="KY287" s="30"/>
      <c r="KZ287" s="30"/>
      <c r="LA287" s="30"/>
      <c r="LB287" s="30"/>
      <c r="LC287" s="30"/>
      <c r="LD287" s="30"/>
      <c r="LE287" s="30"/>
      <c r="LF287" s="30"/>
      <c r="LG287" s="30"/>
      <c r="LH287" s="30"/>
      <c r="LI287" s="30"/>
    </row>
    <row r="288" spans="1:321">
      <c r="A288">
        <v>505</v>
      </c>
      <c r="B288" s="39">
        <v>7007</v>
      </c>
      <c r="C288" s="39" t="s">
        <v>945</v>
      </c>
      <c r="D288" s="39" t="s">
        <v>921</v>
      </c>
      <c r="E288" s="46">
        <v>1</v>
      </c>
      <c r="F288" s="46">
        <v>403</v>
      </c>
      <c r="G288" s="46">
        <v>95</v>
      </c>
      <c r="H288" s="46">
        <v>75</v>
      </c>
      <c r="I288" s="46">
        <v>13.8</v>
      </c>
      <c r="J288" s="46" t="s">
        <v>871</v>
      </c>
      <c r="K288" s="46">
        <v>8</v>
      </c>
      <c r="L288" s="46">
        <v>0</v>
      </c>
      <c r="M288" s="46">
        <v>2.4</v>
      </c>
      <c r="N288" s="47" t="s">
        <v>946</v>
      </c>
      <c r="O288" s="47">
        <v>18.8</v>
      </c>
      <c r="P288" s="47">
        <v>5</v>
      </c>
      <c r="Q288" s="47">
        <v>20</v>
      </c>
      <c r="R288" s="47" t="s">
        <v>947</v>
      </c>
      <c r="S288" s="47">
        <v>469</v>
      </c>
      <c r="T288" s="47" t="s">
        <v>948</v>
      </c>
      <c r="U288" s="47" t="s">
        <v>949</v>
      </c>
      <c r="V288" s="38" t="s">
        <v>942</v>
      </c>
      <c r="W288" s="38" t="s">
        <v>942</v>
      </c>
      <c r="X288" s="38" t="s">
        <v>942</v>
      </c>
      <c r="Y288" s="37"/>
      <c r="Z288" s="38" t="s">
        <v>950</v>
      </c>
      <c r="AA288" s="38" t="s">
        <v>951</v>
      </c>
      <c r="AB288" s="38" t="s">
        <v>952</v>
      </c>
      <c r="AC288" s="38" t="s">
        <v>690</v>
      </c>
      <c r="AD288" s="38" t="s">
        <v>690</v>
      </c>
      <c r="AE288" s="38" t="s">
        <v>690</v>
      </c>
      <c r="AF288" s="38" t="s">
        <v>690</v>
      </c>
      <c r="AG288" s="3"/>
      <c r="AH288" s="8"/>
      <c r="AI288" s="3"/>
      <c r="AJ288" s="3"/>
      <c r="AK288" s="3"/>
      <c r="AL288" s="3"/>
      <c r="AM288" s="3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  <c r="JR288" s="30"/>
      <c r="JS288" s="30"/>
      <c r="JT288" s="30"/>
      <c r="JU288" s="30"/>
      <c r="JV288" s="30"/>
      <c r="JW288" s="30"/>
      <c r="JX288" s="30"/>
      <c r="JY288" s="30"/>
      <c r="JZ288" s="30"/>
      <c r="KA288" s="30"/>
      <c r="KB288" s="30"/>
      <c r="KC288" s="30"/>
      <c r="KD288" s="30"/>
      <c r="KE288" s="30"/>
      <c r="KF288" s="30"/>
      <c r="KG288" s="30"/>
      <c r="KH288" s="30"/>
      <c r="KI288" s="30"/>
      <c r="KJ288" s="30"/>
      <c r="KK288" s="30"/>
      <c r="KL288" s="30"/>
      <c r="KM288" s="30"/>
      <c r="KN288" s="30"/>
      <c r="KO288" s="30"/>
      <c r="KP288" s="30"/>
      <c r="KQ288" s="30"/>
      <c r="KR288" s="30"/>
      <c r="KS288" s="30"/>
      <c r="KT288" s="30"/>
      <c r="KU288" s="30"/>
      <c r="KV288" s="30"/>
      <c r="KW288" s="30"/>
      <c r="KX288" s="30"/>
      <c r="KY288" s="30"/>
      <c r="KZ288" s="30"/>
      <c r="LA288" s="30"/>
      <c r="LB288" s="30"/>
      <c r="LC288" s="30"/>
      <c r="LD288" s="30"/>
      <c r="LE288" s="30"/>
      <c r="LF288" s="30"/>
      <c r="LG288" s="30"/>
      <c r="LH288" s="30"/>
      <c r="LI288" s="30"/>
    </row>
    <row r="289" spans="1:321">
      <c r="A289">
        <v>508</v>
      </c>
      <c r="B289" s="39">
        <v>7008</v>
      </c>
      <c r="C289" s="39" t="s">
        <v>953</v>
      </c>
      <c r="D289" s="39" t="s">
        <v>921</v>
      </c>
      <c r="E289" s="46">
        <v>1</v>
      </c>
      <c r="F289" s="46">
        <v>1050</v>
      </c>
      <c r="G289" s="46">
        <v>253</v>
      </c>
      <c r="H289" s="46">
        <v>62.2</v>
      </c>
      <c r="I289" s="46">
        <v>17.8</v>
      </c>
      <c r="J289" s="46">
        <v>21.2</v>
      </c>
      <c r="K289" s="46">
        <v>0</v>
      </c>
      <c r="L289" s="46">
        <v>0</v>
      </c>
      <c r="M289" s="46">
        <v>1.1000000000000001</v>
      </c>
      <c r="N289" s="47">
        <v>5</v>
      </c>
      <c r="O289" s="47">
        <v>1.9</v>
      </c>
      <c r="P289" s="47">
        <v>15</v>
      </c>
      <c r="Q289" s="47">
        <v>167</v>
      </c>
      <c r="R289" s="47">
        <v>212</v>
      </c>
      <c r="S289" s="47">
        <v>82</v>
      </c>
      <c r="T289" s="47">
        <v>1.55</v>
      </c>
      <c r="U289" s="47">
        <v>20</v>
      </c>
      <c r="V289" s="38">
        <v>39</v>
      </c>
      <c r="W289" s="38">
        <v>39</v>
      </c>
      <c r="X289" s="38">
        <v>39</v>
      </c>
      <c r="Y289" s="38">
        <v>0</v>
      </c>
      <c r="Z289" s="38">
        <v>0.35</v>
      </c>
      <c r="AA289" s="38">
        <v>0.45</v>
      </c>
      <c r="AB289" s="38">
        <v>3.51</v>
      </c>
      <c r="AC289" s="38">
        <v>0</v>
      </c>
      <c r="AD289" s="38">
        <v>0</v>
      </c>
      <c r="AE289" s="38">
        <v>0.6</v>
      </c>
      <c r="AF289" s="38">
        <v>0</v>
      </c>
      <c r="AG289" s="3">
        <v>99</v>
      </c>
      <c r="AH289" s="8"/>
      <c r="AI289" s="3"/>
      <c r="AJ289" s="3"/>
      <c r="AK289" s="3"/>
      <c r="AL289" s="3"/>
      <c r="AM289" s="3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0"/>
      <c r="HE289" s="30"/>
      <c r="HF289" s="30"/>
      <c r="HG289" s="30"/>
      <c r="HH289" s="30"/>
      <c r="HI289" s="30"/>
      <c r="HJ289" s="30"/>
      <c r="HK289" s="30"/>
      <c r="HL289" s="30"/>
      <c r="HM289" s="30"/>
      <c r="HN289" s="30"/>
      <c r="HO289" s="30"/>
      <c r="HP289" s="30"/>
      <c r="HQ289" s="30"/>
      <c r="HR289" s="30"/>
      <c r="HS289" s="30"/>
      <c r="HT289" s="30"/>
      <c r="HU289" s="30"/>
      <c r="HV289" s="30"/>
      <c r="HW289" s="30"/>
      <c r="HX289" s="30"/>
      <c r="HY289" s="30"/>
      <c r="HZ289" s="30"/>
      <c r="IA289" s="30"/>
      <c r="IB289" s="30"/>
      <c r="IC289" s="30"/>
      <c r="ID289" s="30"/>
      <c r="IE289" s="30"/>
      <c r="IF289" s="30"/>
      <c r="IG289" s="30"/>
      <c r="IH289" s="30"/>
      <c r="II289" s="30"/>
      <c r="IJ289" s="30"/>
      <c r="IK289" s="30"/>
      <c r="IL289" s="30"/>
      <c r="IM289" s="30"/>
      <c r="IN289" s="30"/>
      <c r="IO289" s="30"/>
      <c r="IP289" s="30"/>
      <c r="IQ289" s="30"/>
      <c r="IR289" s="30"/>
      <c r="IS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0"/>
      <c r="JJ289" s="30"/>
      <c r="JK289" s="30"/>
      <c r="JL289" s="30"/>
      <c r="JM289" s="30"/>
      <c r="JN289" s="30"/>
      <c r="JO289" s="30"/>
      <c r="JP289" s="30"/>
      <c r="JQ289" s="30"/>
      <c r="JR289" s="30"/>
      <c r="JS289" s="30"/>
      <c r="JT289" s="30"/>
      <c r="JU289" s="30"/>
      <c r="JV289" s="30"/>
      <c r="JW289" s="30"/>
      <c r="JX289" s="30"/>
      <c r="JY289" s="30"/>
      <c r="JZ289" s="30"/>
      <c r="KA289" s="30"/>
      <c r="KB289" s="30"/>
      <c r="KC289" s="30"/>
      <c r="KD289" s="30"/>
      <c r="KE289" s="30"/>
      <c r="KF289" s="30"/>
      <c r="KG289" s="30"/>
      <c r="KH289" s="30"/>
      <c r="KI289" s="30"/>
      <c r="KJ289" s="30"/>
      <c r="KK289" s="30"/>
      <c r="KL289" s="30"/>
      <c r="KM289" s="30"/>
      <c r="KN289" s="30"/>
      <c r="KO289" s="30"/>
      <c r="KP289" s="30"/>
      <c r="KQ289" s="30"/>
      <c r="KR289" s="30"/>
      <c r="KS289" s="30"/>
      <c r="KT289" s="30"/>
      <c r="KU289" s="30"/>
      <c r="KV289" s="30"/>
      <c r="KW289" s="30"/>
      <c r="KX289" s="30"/>
      <c r="KY289" s="30"/>
      <c r="KZ289" s="30"/>
      <c r="LA289" s="30"/>
      <c r="LB289" s="30"/>
      <c r="LC289" s="30"/>
      <c r="LD289" s="30"/>
      <c r="LE289" s="30"/>
      <c r="LF289" s="30"/>
      <c r="LG289" s="30"/>
      <c r="LH289" s="30"/>
      <c r="LI289" s="30"/>
    </row>
    <row r="290" spans="1:321">
      <c r="A290">
        <v>511</v>
      </c>
      <c r="B290" s="39">
        <v>7009</v>
      </c>
      <c r="C290" s="39" t="s">
        <v>954</v>
      </c>
      <c r="D290" s="39" t="s">
        <v>921</v>
      </c>
      <c r="E290" s="46">
        <v>0.65</v>
      </c>
      <c r="F290" s="46">
        <v>864</v>
      </c>
      <c r="G290" s="46">
        <v>207</v>
      </c>
      <c r="H290" s="46">
        <v>63.6</v>
      </c>
      <c r="I290" s="46">
        <v>18.7</v>
      </c>
      <c r="J290" s="46">
        <v>13</v>
      </c>
      <c r="K290" s="46">
        <v>3.8</v>
      </c>
      <c r="L290" s="46">
        <v>0</v>
      </c>
      <c r="M290" s="46">
        <v>0.9</v>
      </c>
      <c r="N290" s="47">
        <v>13</v>
      </c>
      <c r="O290" s="47">
        <v>2.5</v>
      </c>
      <c r="P290" s="47">
        <v>20</v>
      </c>
      <c r="Q290" s="47">
        <v>243</v>
      </c>
      <c r="R290" s="47">
        <v>152</v>
      </c>
      <c r="S290" s="47">
        <v>68</v>
      </c>
      <c r="T290" s="47">
        <v>0.89</v>
      </c>
      <c r="U290" s="47">
        <v>16</v>
      </c>
      <c r="V290" s="38">
        <v>75</v>
      </c>
      <c r="W290" s="38">
        <v>75</v>
      </c>
      <c r="X290" s="38">
        <v>75</v>
      </c>
      <c r="Y290" s="38">
        <v>0</v>
      </c>
      <c r="Z290" s="38">
        <v>0.14000000000000001</v>
      </c>
      <c r="AA290" s="38">
        <v>0.12</v>
      </c>
      <c r="AB290" s="38">
        <v>6.4</v>
      </c>
      <c r="AC290" s="38">
        <v>11</v>
      </c>
      <c r="AD290" s="38">
        <v>11</v>
      </c>
      <c r="AE290" s="38">
        <v>0.63</v>
      </c>
      <c r="AF290" s="38">
        <v>1.2</v>
      </c>
      <c r="AG290" s="3">
        <v>99</v>
      </c>
      <c r="AH290" s="8"/>
      <c r="AI290" s="3"/>
      <c r="AJ290" s="3"/>
      <c r="AK290" s="3"/>
      <c r="AL290" s="3"/>
      <c r="AM290" s="3"/>
      <c r="AN290" s="40">
        <v>865.85500000000002</v>
      </c>
      <c r="AO290" s="40">
        <v>1520</v>
      </c>
      <c r="AP290" s="40">
        <v>2030.425</v>
      </c>
      <c r="AQ290" s="40">
        <v>477.73499999999996</v>
      </c>
      <c r="AR290" s="40">
        <v>83.894999999999996</v>
      </c>
      <c r="AS290" s="40">
        <v>715.96</v>
      </c>
      <c r="AT290" s="40">
        <v>551.82999999999993</v>
      </c>
      <c r="AU290" s="40">
        <v>772.56693548387091</v>
      </c>
      <c r="AV290" s="40">
        <v>159.69499999999999</v>
      </c>
      <c r="AW290" s="40">
        <v>1370</v>
      </c>
      <c r="AX290" s="40">
        <v>1180</v>
      </c>
      <c r="AY290" s="40">
        <v>619.36500000000001</v>
      </c>
      <c r="AZ290" s="40">
        <v>1190</v>
      </c>
      <c r="BA290" s="40">
        <v>1490</v>
      </c>
      <c r="BB290" s="40">
        <v>2030</v>
      </c>
      <c r="BC290" s="40">
        <v>896.90499999999997</v>
      </c>
      <c r="BD290" s="40">
        <v>684.05</v>
      </c>
      <c r="BE290" s="40">
        <v>376.39499999999998</v>
      </c>
      <c r="BF290" s="41">
        <v>12.329999999999998</v>
      </c>
      <c r="BG290" s="51" t="s">
        <v>555</v>
      </c>
      <c r="BH290" s="51" t="s">
        <v>555</v>
      </c>
      <c r="BI290" s="43">
        <v>12.329999999999998</v>
      </c>
      <c r="BJ290" s="41">
        <v>3.7148444603090525</v>
      </c>
      <c r="BK290" s="41">
        <v>5.7105690335273263</v>
      </c>
      <c r="BL290" s="41">
        <v>2.854570583068222</v>
      </c>
      <c r="BM290" s="41">
        <v>5.0015923095397097E-2</v>
      </c>
      <c r="BN290" s="45">
        <v>0</v>
      </c>
      <c r="BO290" s="41" t="s">
        <v>555</v>
      </c>
      <c r="BP290" s="41" t="s">
        <v>555</v>
      </c>
      <c r="BQ290" s="41" t="s">
        <v>555</v>
      </c>
      <c r="BR290" s="41" t="s">
        <v>555</v>
      </c>
      <c r="BS290" s="41" t="s">
        <v>555</v>
      </c>
      <c r="BT290" s="41" t="s">
        <v>555</v>
      </c>
      <c r="BU290" s="41" t="s">
        <v>555</v>
      </c>
      <c r="BV290" s="41" t="s">
        <v>555</v>
      </c>
      <c r="BW290" s="41" t="s">
        <v>555</v>
      </c>
      <c r="BX290" s="41" t="s">
        <v>555</v>
      </c>
      <c r="BY290" s="41">
        <v>0.14004458466711189</v>
      </c>
      <c r="BZ290" s="41">
        <v>2.734532367639269</v>
      </c>
      <c r="CA290" s="41" t="s">
        <v>555</v>
      </c>
      <c r="CB290" s="41" t="s">
        <v>555</v>
      </c>
      <c r="CC290" s="41" t="s">
        <v>555</v>
      </c>
      <c r="CD290" s="41" t="s">
        <v>555</v>
      </c>
      <c r="CE290" s="41" t="s">
        <v>555</v>
      </c>
      <c r="CF290" s="41" t="s">
        <v>555</v>
      </c>
      <c r="CG290" s="41" t="s">
        <v>545</v>
      </c>
      <c r="CH290" s="41" t="s">
        <v>545</v>
      </c>
      <c r="CI290" s="41" t="s">
        <v>555</v>
      </c>
      <c r="CJ290" s="41" t="s">
        <v>545</v>
      </c>
      <c r="CK290" s="41" t="s">
        <v>555</v>
      </c>
      <c r="CL290" s="41" t="s">
        <v>545</v>
      </c>
      <c r="CM290" s="41" t="s">
        <v>555</v>
      </c>
      <c r="CN290" s="41" t="s">
        <v>545</v>
      </c>
      <c r="CO290" s="41" t="s">
        <v>545</v>
      </c>
      <c r="CP290" s="41">
        <v>7.002229233355596E-2</v>
      </c>
      <c r="CQ290" s="41" t="s">
        <v>545</v>
      </c>
      <c r="CR290" s="41" t="s">
        <v>555</v>
      </c>
      <c r="CS290" s="41">
        <v>2.884758620349321</v>
      </c>
      <c r="CT290" s="41" t="s">
        <v>555</v>
      </c>
      <c r="CU290" s="41">
        <v>2.0006369238158843E-2</v>
      </c>
      <c r="CV290" s="41" t="s">
        <v>555</v>
      </c>
      <c r="CW290" s="41">
        <v>0.73005399376893731</v>
      </c>
      <c r="CX290" s="41" t="s">
        <v>555</v>
      </c>
      <c r="CY290" s="41" t="s">
        <v>555</v>
      </c>
      <c r="CZ290" s="41">
        <v>1.0003184619079421E-2</v>
      </c>
      <c r="DA290" s="41" t="s">
        <v>545</v>
      </c>
      <c r="DB290" s="41" t="s">
        <v>545</v>
      </c>
      <c r="DC290" s="41" t="s">
        <v>545</v>
      </c>
      <c r="DD290" s="41" t="s">
        <v>545</v>
      </c>
      <c r="DE290" s="41" t="s">
        <v>555</v>
      </c>
      <c r="DF290" s="41" t="s">
        <v>555</v>
      </c>
      <c r="DG290" s="41" t="s">
        <v>555</v>
      </c>
      <c r="DH290" s="41" t="s">
        <v>555</v>
      </c>
      <c r="DI290" s="41" t="s">
        <v>555</v>
      </c>
      <c r="DJ290" s="41" t="s">
        <v>555</v>
      </c>
      <c r="DK290" s="41" t="s">
        <v>555</v>
      </c>
      <c r="DL290" s="41" t="s">
        <v>555</v>
      </c>
      <c r="DM290" s="41" t="s">
        <v>555</v>
      </c>
      <c r="DN290" s="41">
        <v>2.0006369238158843E-2</v>
      </c>
      <c r="DO290" s="41" t="s">
        <v>555</v>
      </c>
      <c r="DP290" s="41" t="s">
        <v>555</v>
      </c>
      <c r="DQ290" s="41" t="s">
        <v>555</v>
      </c>
      <c r="DR290" s="41" t="s">
        <v>555</v>
      </c>
      <c r="DS290" s="41" t="s">
        <v>555</v>
      </c>
      <c r="DT290" s="41" t="s">
        <v>555</v>
      </c>
      <c r="DU290" s="41" t="s">
        <v>555</v>
      </c>
      <c r="DV290" s="41" t="s">
        <v>545</v>
      </c>
      <c r="DW290" s="41" t="s">
        <v>545</v>
      </c>
      <c r="DX290" s="41" t="s">
        <v>555</v>
      </c>
      <c r="DY290" s="41" t="s">
        <v>555</v>
      </c>
      <c r="DZ290" s="41" t="s">
        <v>555</v>
      </c>
      <c r="EA290" s="41" t="s">
        <v>555</v>
      </c>
      <c r="EB290" s="41">
        <v>0.77551453311444551</v>
      </c>
      <c r="EC290" s="41" t="s">
        <v>555</v>
      </c>
      <c r="ED290" s="41">
        <v>0.77551453311444551</v>
      </c>
      <c r="EE290" s="41" t="s">
        <v>545</v>
      </c>
      <c r="EF290" s="41" t="s">
        <v>555</v>
      </c>
      <c r="EG290" s="41" t="s">
        <v>555</v>
      </c>
      <c r="EH290" s="41" t="s">
        <v>555</v>
      </c>
      <c r="EI290" s="41" t="s">
        <v>555</v>
      </c>
      <c r="EJ290" s="41" t="s">
        <v>555</v>
      </c>
      <c r="EK290" s="41" t="s">
        <v>555</v>
      </c>
      <c r="EL290" s="41" t="s">
        <v>555</v>
      </c>
      <c r="EM290" s="41" t="s">
        <v>555</v>
      </c>
      <c r="EN290" s="41" t="s">
        <v>555</v>
      </c>
      <c r="EO290" s="41" t="s">
        <v>555</v>
      </c>
      <c r="EP290" s="41" t="s">
        <v>545</v>
      </c>
      <c r="EQ290" s="41" t="s">
        <v>545</v>
      </c>
      <c r="ER290" s="41" t="s">
        <v>555</v>
      </c>
      <c r="ES290" s="41" t="s">
        <v>555</v>
      </c>
      <c r="ET290" s="41" t="s">
        <v>555</v>
      </c>
      <c r="EU290" s="41" t="s">
        <v>555</v>
      </c>
      <c r="EV290" s="41" t="s">
        <v>555</v>
      </c>
      <c r="EW290" s="41" t="s">
        <v>555</v>
      </c>
      <c r="EX290" s="41" t="s">
        <v>555</v>
      </c>
      <c r="EY290" s="41">
        <v>4.8950417619365636</v>
      </c>
      <c r="EZ290" s="41" t="s">
        <v>545</v>
      </c>
      <c r="FA290" s="41" t="s">
        <v>545</v>
      </c>
      <c r="FB290" s="41" t="s">
        <v>545</v>
      </c>
      <c r="FC290" s="41">
        <v>0.25007961547698554</v>
      </c>
      <c r="FD290" s="41">
        <v>3.0009553857238261E-2</v>
      </c>
      <c r="FE290" s="41">
        <v>4.6149525926023394</v>
      </c>
      <c r="FF290" s="41" t="s">
        <v>555</v>
      </c>
      <c r="FG290" s="41" t="s">
        <v>555</v>
      </c>
      <c r="FH290" s="41" t="s">
        <v>555</v>
      </c>
      <c r="FI290" s="41" t="s">
        <v>555</v>
      </c>
      <c r="FJ290" s="41" t="s">
        <v>555</v>
      </c>
      <c r="FK290" s="41" t="s">
        <v>555</v>
      </c>
      <c r="FL290" s="41" t="s">
        <v>555</v>
      </c>
      <c r="FM290" s="41" t="s">
        <v>555</v>
      </c>
      <c r="FN290" s="41" t="s">
        <v>555</v>
      </c>
      <c r="FO290" s="41" t="s">
        <v>555</v>
      </c>
      <c r="FP290" s="41" t="s">
        <v>555</v>
      </c>
      <c r="FQ290" s="41" t="s">
        <v>555</v>
      </c>
      <c r="FR290" s="41" t="s">
        <v>555</v>
      </c>
      <c r="FS290" s="41" t="s">
        <v>555</v>
      </c>
      <c r="FT290" s="41" t="s">
        <v>555</v>
      </c>
      <c r="FU290" s="41" t="s">
        <v>555</v>
      </c>
      <c r="FV290" s="41">
        <v>5.0015923095397097E-2</v>
      </c>
      <c r="FW290" s="41">
        <v>5.0015923095397097E-2</v>
      </c>
      <c r="FX290" s="41" t="s">
        <v>545</v>
      </c>
      <c r="FY290" s="41" t="s">
        <v>555</v>
      </c>
      <c r="FZ290" s="41" t="s">
        <v>555</v>
      </c>
      <c r="GA290" s="41" t="s">
        <v>555</v>
      </c>
      <c r="GB290" s="41" t="s">
        <v>555</v>
      </c>
      <c r="GC290" s="41" t="s">
        <v>555</v>
      </c>
      <c r="GD290" s="41" t="s">
        <v>555</v>
      </c>
      <c r="GE290" s="41" t="s">
        <v>555</v>
      </c>
      <c r="GF290" s="41" t="s">
        <v>555</v>
      </c>
      <c r="GG290" s="41" t="s">
        <v>555</v>
      </c>
      <c r="GH290" s="41" t="s">
        <v>545</v>
      </c>
      <c r="GI290" s="41" t="s">
        <v>545</v>
      </c>
      <c r="GJ290" s="41" t="s">
        <v>545</v>
      </c>
      <c r="GK290" s="41" t="s">
        <v>555</v>
      </c>
      <c r="GL290" s="41" t="s">
        <v>555</v>
      </c>
      <c r="GM290" s="41" t="s">
        <v>555</v>
      </c>
      <c r="GN290" s="41" t="s">
        <v>555</v>
      </c>
      <c r="GO290" s="41" t="s">
        <v>555</v>
      </c>
      <c r="GP290" s="41" t="s">
        <v>555</v>
      </c>
      <c r="GQ290" s="41" t="s">
        <v>555</v>
      </c>
      <c r="GR290" s="41" t="s">
        <v>555</v>
      </c>
      <c r="GS290" s="41" t="s">
        <v>545</v>
      </c>
      <c r="GT290" s="41" t="s">
        <v>545</v>
      </c>
      <c r="GU290" s="41" t="s">
        <v>555</v>
      </c>
      <c r="GV290" s="41" t="s">
        <v>555</v>
      </c>
      <c r="GW290" s="41" t="s">
        <v>555</v>
      </c>
      <c r="GX290" s="41" t="s">
        <v>555</v>
      </c>
      <c r="GY290" s="41" t="s">
        <v>555</v>
      </c>
      <c r="GZ290" s="41" t="s">
        <v>555</v>
      </c>
      <c r="HA290" s="41" t="s">
        <v>555</v>
      </c>
      <c r="HB290" s="41" t="s">
        <v>555</v>
      </c>
      <c r="HC290" s="41" t="s">
        <v>555</v>
      </c>
      <c r="HD290" s="41" t="s">
        <v>555</v>
      </c>
      <c r="HE290" s="41" t="s">
        <v>555</v>
      </c>
      <c r="HF290" s="41" t="s">
        <v>555</v>
      </c>
      <c r="HG290" s="41" t="s">
        <v>555</v>
      </c>
      <c r="HH290" s="41">
        <v>2.5746598971578591</v>
      </c>
      <c r="HI290" s="41">
        <v>2.5546535279197</v>
      </c>
      <c r="HJ290" s="41">
        <v>2.0006369238158843E-2</v>
      </c>
      <c r="HK290" s="41" t="s">
        <v>555</v>
      </c>
      <c r="HL290" s="41" t="s">
        <v>555</v>
      </c>
      <c r="HM290" s="41" t="s">
        <v>555</v>
      </c>
      <c r="HN290" s="41" t="s">
        <v>555</v>
      </c>
      <c r="HO290" s="41" t="s">
        <v>555</v>
      </c>
      <c r="HP290" s="41" t="s">
        <v>555</v>
      </c>
      <c r="HQ290" s="41" t="s">
        <v>555</v>
      </c>
      <c r="HR290" s="41" t="s">
        <v>555</v>
      </c>
      <c r="HS290" s="41" t="s">
        <v>555</v>
      </c>
      <c r="HT290" s="41" t="s">
        <v>555</v>
      </c>
      <c r="HU290" s="41">
        <v>2.4918719835768401E-2</v>
      </c>
      <c r="HV290" s="41">
        <v>2.4918719835768401E-2</v>
      </c>
      <c r="HW290" s="41" t="s">
        <v>555</v>
      </c>
      <c r="HX290" s="41" t="s">
        <v>555</v>
      </c>
      <c r="HY290" s="41" t="s">
        <v>555</v>
      </c>
      <c r="HZ290" s="41" t="s">
        <v>555</v>
      </c>
      <c r="IA290" s="41" t="s">
        <v>555</v>
      </c>
      <c r="IB290" s="41" t="s">
        <v>545</v>
      </c>
      <c r="IC290" s="41" t="s">
        <v>545</v>
      </c>
      <c r="ID290" s="41" t="s">
        <v>555</v>
      </c>
      <c r="IE290" s="41" t="s">
        <v>555</v>
      </c>
      <c r="IF290" s="41" t="s">
        <v>555</v>
      </c>
      <c r="IG290" s="41" t="s">
        <v>555</v>
      </c>
      <c r="IH290" s="41" t="s">
        <v>555</v>
      </c>
      <c r="II290" s="41" t="s">
        <v>555</v>
      </c>
      <c r="IJ290" s="41" t="s">
        <v>555</v>
      </c>
      <c r="IK290" s="41" t="s">
        <v>555</v>
      </c>
      <c r="IL290" s="41">
        <v>0.15004776928619132</v>
      </c>
      <c r="IM290" s="41">
        <v>2.0006369238158843E-2</v>
      </c>
      <c r="IN290" s="41">
        <v>0.13004140004803247</v>
      </c>
      <c r="IO290" s="41" t="s">
        <v>555</v>
      </c>
      <c r="IP290" s="41" t="s">
        <v>555</v>
      </c>
      <c r="IQ290" s="41" t="s">
        <v>555</v>
      </c>
      <c r="IR290" s="41" t="s">
        <v>555</v>
      </c>
      <c r="IS290" s="41" t="s">
        <v>555</v>
      </c>
      <c r="IT290" s="41" t="s">
        <v>555</v>
      </c>
      <c r="IU290" s="41" t="s">
        <v>555</v>
      </c>
      <c r="IV290" s="41" t="s">
        <v>555</v>
      </c>
      <c r="IW290" s="41">
        <v>3.0009553857238261E-2</v>
      </c>
      <c r="IX290" s="41">
        <v>3.0009553857238261E-2</v>
      </c>
      <c r="IY290" s="41" t="s">
        <v>545</v>
      </c>
      <c r="IZ290" s="41" t="s">
        <v>555</v>
      </c>
      <c r="JA290" s="41" t="s">
        <v>555</v>
      </c>
      <c r="JB290" s="41" t="s">
        <v>555</v>
      </c>
      <c r="JC290" s="41" t="s">
        <v>555</v>
      </c>
      <c r="JD290" s="41" t="s">
        <v>555</v>
      </c>
      <c r="JE290" s="41" t="s">
        <v>555</v>
      </c>
      <c r="JF290" s="41" t="s">
        <v>555</v>
      </c>
      <c r="JG290" s="41" t="s">
        <v>545</v>
      </c>
      <c r="JH290" s="41" t="s">
        <v>545</v>
      </c>
      <c r="JI290" s="41" t="s">
        <v>555</v>
      </c>
      <c r="JJ290" s="41" t="s">
        <v>555</v>
      </c>
      <c r="JK290" s="41" t="s">
        <v>555</v>
      </c>
      <c r="JL290" s="41" t="s">
        <v>555</v>
      </c>
      <c r="JM290" s="41" t="s">
        <v>555</v>
      </c>
      <c r="JN290" s="41" t="s">
        <v>555</v>
      </c>
      <c r="JO290" s="41" t="s">
        <v>555</v>
      </c>
      <c r="JP290" s="41" t="s">
        <v>555</v>
      </c>
      <c r="JQ290" s="41" t="s">
        <v>555</v>
      </c>
      <c r="JR290" s="41" t="s">
        <v>555</v>
      </c>
      <c r="JS290" s="41" t="s">
        <v>545</v>
      </c>
      <c r="JT290" s="41" t="s">
        <v>545</v>
      </c>
      <c r="JU290" s="41" t="s">
        <v>555</v>
      </c>
      <c r="JV290" s="41" t="s">
        <v>555</v>
      </c>
      <c r="JW290" s="41" t="s">
        <v>555</v>
      </c>
      <c r="JX290" s="41">
        <v>6.4931458312086091E-2</v>
      </c>
      <c r="JY290" s="41">
        <v>6.4931458312086091E-2</v>
      </c>
      <c r="JZ290" s="41" t="s">
        <v>555</v>
      </c>
      <c r="KA290" s="41" t="s">
        <v>555</v>
      </c>
      <c r="KB290" s="41" t="s">
        <v>555</v>
      </c>
      <c r="KC290" s="41" t="s">
        <v>555</v>
      </c>
      <c r="KD290" s="41" t="s">
        <v>555</v>
      </c>
      <c r="KE290" s="41">
        <v>2.0006369238158843E-2</v>
      </c>
      <c r="KF290" s="41">
        <v>2.0006369238158843E-2</v>
      </c>
      <c r="KG290" s="41" t="s">
        <v>555</v>
      </c>
      <c r="KH290" s="41" t="s">
        <v>555</v>
      </c>
      <c r="KI290" s="41" t="s">
        <v>555</v>
      </c>
      <c r="KJ290" s="41" t="s">
        <v>555</v>
      </c>
      <c r="KK290" s="41" t="s">
        <v>545</v>
      </c>
      <c r="KL290" s="41" t="s">
        <v>545</v>
      </c>
      <c r="KM290" s="41" t="s">
        <v>555</v>
      </c>
      <c r="KN290" s="41" t="s">
        <v>555</v>
      </c>
      <c r="KO290" s="41" t="s">
        <v>555</v>
      </c>
      <c r="KP290" s="41" t="s">
        <v>555</v>
      </c>
      <c r="KQ290" s="41" t="s">
        <v>555</v>
      </c>
      <c r="KR290" s="41" t="s">
        <v>555</v>
      </c>
      <c r="KS290" s="41" t="s">
        <v>555</v>
      </c>
      <c r="KT290" s="41">
        <v>1.0003184619079421E-2</v>
      </c>
      <c r="KU290" s="41" t="s">
        <v>545</v>
      </c>
      <c r="KV290" s="41">
        <v>1.0003184619079421E-2</v>
      </c>
      <c r="KW290" s="41" t="s">
        <v>555</v>
      </c>
      <c r="KX290" s="41" t="s">
        <v>555</v>
      </c>
      <c r="KY290" s="41" t="s">
        <v>555</v>
      </c>
      <c r="KZ290" s="41" t="s">
        <v>555</v>
      </c>
      <c r="LA290" s="41" t="s">
        <v>555</v>
      </c>
      <c r="LB290" s="41" t="s">
        <v>545</v>
      </c>
      <c r="LC290" s="41" t="s">
        <v>545</v>
      </c>
      <c r="LD290" s="41" t="s">
        <v>555</v>
      </c>
      <c r="LE290" s="41" t="s">
        <v>555</v>
      </c>
      <c r="LF290" s="41" t="s">
        <v>555</v>
      </c>
      <c r="LG290" s="41" t="s">
        <v>555</v>
      </c>
      <c r="LH290" s="41" t="s">
        <v>555</v>
      </c>
      <c r="LI290" s="51"/>
    </row>
    <row r="291" spans="1:321">
      <c r="A291">
        <v>514</v>
      </c>
      <c r="B291" s="39">
        <v>7041</v>
      </c>
      <c r="C291" s="39" t="s">
        <v>955</v>
      </c>
      <c r="D291" s="39" t="s">
        <v>921</v>
      </c>
      <c r="E291" s="46">
        <v>0.79</v>
      </c>
      <c r="F291" s="46">
        <v>942</v>
      </c>
      <c r="G291" s="46">
        <v>226</v>
      </c>
      <c r="H291" s="46">
        <v>55.7</v>
      </c>
      <c r="I291" s="46">
        <v>23.7</v>
      </c>
      <c r="J291" s="46">
        <v>14.6</v>
      </c>
      <c r="K291" s="46">
        <v>0</v>
      </c>
      <c r="L291" s="46">
        <v>0</v>
      </c>
      <c r="M291" s="46">
        <v>1.2</v>
      </c>
      <c r="N291" s="47">
        <v>14</v>
      </c>
      <c r="O291" s="47">
        <v>2.5</v>
      </c>
      <c r="P291" s="47">
        <v>18</v>
      </c>
      <c r="Q291" s="47">
        <v>215</v>
      </c>
      <c r="R291" s="47">
        <v>77</v>
      </c>
      <c r="S291" s="47">
        <v>34</v>
      </c>
      <c r="T291" s="47">
        <v>1.1299999999999999</v>
      </c>
      <c r="U291" s="47">
        <v>21</v>
      </c>
      <c r="V291" s="38">
        <v>52</v>
      </c>
      <c r="W291" s="38">
        <v>52</v>
      </c>
      <c r="X291" s="38">
        <v>52</v>
      </c>
      <c r="Y291" s="38">
        <v>0</v>
      </c>
      <c r="Z291" s="38">
        <v>0.1</v>
      </c>
      <c r="AA291" s="38">
        <v>0.14000000000000001</v>
      </c>
      <c r="AB291" s="38">
        <v>4.9000000000000004</v>
      </c>
      <c r="AC291" s="38">
        <v>7</v>
      </c>
      <c r="AD291" s="38">
        <v>7</v>
      </c>
      <c r="AE291" s="38">
        <v>0</v>
      </c>
      <c r="AF291" s="38">
        <v>2</v>
      </c>
      <c r="AG291" s="3"/>
      <c r="AH291" s="8"/>
      <c r="AI291" s="3"/>
      <c r="AJ291" s="3"/>
      <c r="AK291" s="3"/>
      <c r="AL291" s="3"/>
      <c r="AM291" s="3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0"/>
      <c r="HE291" s="30"/>
      <c r="HF291" s="30"/>
      <c r="HG291" s="30"/>
      <c r="HH291" s="30"/>
      <c r="HI291" s="30"/>
      <c r="HJ291" s="30"/>
      <c r="HK291" s="30"/>
      <c r="HL291" s="30"/>
      <c r="HM291" s="30"/>
      <c r="HN291" s="30"/>
      <c r="HO291" s="30"/>
      <c r="HP291" s="30"/>
      <c r="HQ291" s="30"/>
      <c r="HR291" s="30"/>
      <c r="HS291" s="30"/>
      <c r="HT291" s="30"/>
      <c r="HU291" s="30"/>
      <c r="HV291" s="30"/>
      <c r="HW291" s="30"/>
      <c r="HX291" s="30"/>
      <c r="HY291" s="30"/>
      <c r="HZ291" s="30"/>
      <c r="IA291" s="30"/>
      <c r="IB291" s="30"/>
      <c r="IC291" s="30"/>
      <c r="ID291" s="30"/>
      <c r="IE291" s="30"/>
      <c r="IF291" s="30"/>
      <c r="IG291" s="30"/>
      <c r="IH291" s="30"/>
      <c r="II291" s="30"/>
      <c r="IJ291" s="30"/>
      <c r="IK291" s="30"/>
      <c r="IL291" s="30"/>
      <c r="IM291" s="30"/>
      <c r="IN291" s="30"/>
      <c r="IO291" s="30"/>
      <c r="IP291" s="30"/>
      <c r="IQ291" s="30"/>
      <c r="IR291" s="30"/>
      <c r="IS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0"/>
      <c r="JJ291" s="30"/>
      <c r="JK291" s="30"/>
      <c r="JL291" s="30"/>
      <c r="JM291" s="30"/>
      <c r="JN291" s="30"/>
      <c r="JO291" s="30"/>
      <c r="JP291" s="30"/>
      <c r="JQ291" s="30"/>
      <c r="JR291" s="30"/>
      <c r="JS291" s="30"/>
      <c r="JT291" s="30"/>
      <c r="JU291" s="30"/>
      <c r="JV291" s="30"/>
      <c r="JW291" s="30"/>
      <c r="JX291" s="30"/>
      <c r="JY291" s="30"/>
      <c r="JZ291" s="30"/>
      <c r="KA291" s="30"/>
      <c r="KB291" s="30"/>
      <c r="KC291" s="30"/>
      <c r="KD291" s="30"/>
      <c r="KE291" s="30"/>
      <c r="KF291" s="30"/>
      <c r="KG291" s="30"/>
      <c r="KH291" s="30"/>
      <c r="KI291" s="30"/>
      <c r="KJ291" s="30"/>
      <c r="KK291" s="30"/>
      <c r="KL291" s="30"/>
      <c r="KM291" s="30"/>
      <c r="KN291" s="30"/>
      <c r="KO291" s="30"/>
      <c r="KP291" s="30"/>
      <c r="KQ291" s="30"/>
      <c r="KR291" s="30"/>
      <c r="KS291" s="30"/>
      <c r="KT291" s="30"/>
      <c r="KU291" s="30"/>
      <c r="KV291" s="30"/>
      <c r="KW291" s="30"/>
      <c r="KX291" s="30"/>
      <c r="KY291" s="30"/>
      <c r="KZ291" s="30"/>
      <c r="LA291" s="30"/>
      <c r="LB291" s="30"/>
      <c r="LC291" s="30"/>
      <c r="LD291" s="30"/>
      <c r="LE291" s="30"/>
      <c r="LF291" s="30"/>
      <c r="LG291" s="30"/>
      <c r="LH291" s="30"/>
      <c r="LI291" s="30"/>
    </row>
    <row r="292" spans="1:321">
      <c r="A292">
        <v>517</v>
      </c>
      <c r="B292" s="39">
        <v>7042</v>
      </c>
      <c r="C292" s="39" t="s">
        <v>956</v>
      </c>
      <c r="D292" s="39" t="s">
        <v>921</v>
      </c>
      <c r="E292" s="46">
        <v>0.78</v>
      </c>
      <c r="F292" s="46">
        <v>951</v>
      </c>
      <c r="G292" s="46">
        <v>228</v>
      </c>
      <c r="H292" s="46">
        <v>55.2</v>
      </c>
      <c r="I292" s="46">
        <v>24</v>
      </c>
      <c r="J292" s="46">
        <v>14.7</v>
      </c>
      <c r="K292" s="46">
        <v>0</v>
      </c>
      <c r="L292" s="46">
        <v>0</v>
      </c>
      <c r="M292" s="46">
        <v>1.2</v>
      </c>
      <c r="N292" s="47">
        <v>15</v>
      </c>
      <c r="O292" s="47">
        <v>2.9</v>
      </c>
      <c r="P292" s="47">
        <v>19</v>
      </c>
      <c r="Q292" s="47">
        <v>249</v>
      </c>
      <c r="R292" s="47">
        <v>156</v>
      </c>
      <c r="S292" s="47">
        <v>70</v>
      </c>
      <c r="T292" s="47">
        <v>1.1399999999999999</v>
      </c>
      <c r="U292" s="47">
        <v>21</v>
      </c>
      <c r="V292" s="38">
        <v>72</v>
      </c>
      <c r="W292" s="38">
        <v>72</v>
      </c>
      <c r="X292" s="38">
        <v>72</v>
      </c>
      <c r="Y292" s="38">
        <v>0</v>
      </c>
      <c r="Z292" s="38">
        <v>0.11</v>
      </c>
      <c r="AA292" s="38">
        <v>0.13</v>
      </c>
      <c r="AB292" s="38">
        <v>6.6</v>
      </c>
      <c r="AC292" s="38">
        <v>9</v>
      </c>
      <c r="AD292" s="38">
        <v>9</v>
      </c>
      <c r="AE292" s="38">
        <v>1</v>
      </c>
      <c r="AF292" s="38">
        <v>1</v>
      </c>
      <c r="AG292" s="3"/>
      <c r="AH292" s="8"/>
      <c r="AI292" s="3"/>
      <c r="AJ292" s="3"/>
      <c r="AK292" s="3"/>
      <c r="AL292" s="3"/>
      <c r="AM292" s="3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0"/>
      <c r="HE292" s="30"/>
      <c r="HF292" s="30"/>
      <c r="HG292" s="30"/>
      <c r="HH292" s="30"/>
      <c r="HI292" s="30"/>
      <c r="HJ292" s="30"/>
      <c r="HK292" s="30"/>
      <c r="HL292" s="30"/>
      <c r="HM292" s="30"/>
      <c r="HN292" s="30"/>
      <c r="HO292" s="30"/>
      <c r="HP292" s="30"/>
      <c r="HQ292" s="30"/>
      <c r="HR292" s="30"/>
      <c r="HS292" s="30"/>
      <c r="HT292" s="30"/>
      <c r="HU292" s="30"/>
      <c r="HV292" s="30"/>
      <c r="HW292" s="30"/>
      <c r="HX292" s="30"/>
      <c r="HY292" s="30"/>
      <c r="HZ292" s="30"/>
      <c r="IA292" s="30"/>
      <c r="IB292" s="30"/>
      <c r="IC292" s="30"/>
      <c r="ID292" s="30"/>
      <c r="IE292" s="30"/>
      <c r="IF292" s="30"/>
      <c r="IG292" s="30"/>
      <c r="IH292" s="30"/>
      <c r="II292" s="30"/>
      <c r="IJ292" s="30"/>
      <c r="IK292" s="30"/>
      <c r="IL292" s="30"/>
      <c r="IM292" s="30"/>
      <c r="IN292" s="30"/>
      <c r="IO292" s="30"/>
      <c r="IP292" s="30"/>
      <c r="IQ292" s="30"/>
      <c r="IR292" s="30"/>
      <c r="IS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0"/>
      <c r="JJ292" s="30"/>
      <c r="JK292" s="30"/>
      <c r="JL292" s="30"/>
      <c r="JM292" s="30"/>
      <c r="JN292" s="30"/>
      <c r="JO292" s="30"/>
      <c r="JP292" s="30"/>
      <c r="JQ292" s="30"/>
      <c r="JR292" s="30"/>
      <c r="JS292" s="30"/>
      <c r="JT292" s="30"/>
      <c r="JU292" s="30"/>
      <c r="JV292" s="30"/>
      <c r="JW292" s="30"/>
      <c r="JX292" s="30"/>
      <c r="JY292" s="30"/>
      <c r="JZ292" s="30"/>
      <c r="KA292" s="30"/>
      <c r="KB292" s="30"/>
      <c r="KC292" s="30"/>
      <c r="KD292" s="30"/>
      <c r="KE292" s="30"/>
      <c r="KF292" s="30"/>
      <c r="KG292" s="30"/>
      <c r="KH292" s="30"/>
      <c r="KI292" s="30"/>
      <c r="KJ292" s="30"/>
      <c r="KK292" s="30"/>
      <c r="KL292" s="30"/>
      <c r="KM292" s="30"/>
      <c r="KN292" s="30"/>
      <c r="KO292" s="30"/>
      <c r="KP292" s="30"/>
      <c r="KQ292" s="30"/>
      <c r="KR292" s="30"/>
      <c r="KS292" s="30"/>
      <c r="KT292" s="30"/>
      <c r="KU292" s="30"/>
      <c r="KV292" s="30"/>
      <c r="KW292" s="30"/>
      <c r="KX292" s="30"/>
      <c r="KY292" s="30"/>
      <c r="KZ292" s="30"/>
      <c r="LA292" s="30"/>
      <c r="LB292" s="30"/>
      <c r="LC292" s="30"/>
      <c r="LD292" s="30"/>
      <c r="LE292" s="30"/>
      <c r="LF292" s="30"/>
      <c r="LG292" s="30"/>
      <c r="LH292" s="30"/>
      <c r="LI292" s="30"/>
    </row>
    <row r="293" spans="1:321">
      <c r="A293">
        <v>520</v>
      </c>
      <c r="B293" s="39">
        <v>7010</v>
      </c>
      <c r="C293" s="39" t="s">
        <v>957</v>
      </c>
      <c r="D293" s="39" t="s">
        <v>921</v>
      </c>
      <c r="E293" s="46">
        <v>0.56000000000000005</v>
      </c>
      <c r="F293" s="46">
        <v>206</v>
      </c>
      <c r="G293" s="46">
        <v>48</v>
      </c>
      <c r="H293" s="46">
        <v>87.2</v>
      </c>
      <c r="I293" s="46">
        <v>11.2</v>
      </c>
      <c r="J293" s="46">
        <v>0</v>
      </c>
      <c r="K293" s="46">
        <v>0.9</v>
      </c>
      <c r="L293" s="46">
        <v>0</v>
      </c>
      <c r="M293" s="46">
        <v>0.7</v>
      </c>
      <c r="N293" s="47">
        <v>5</v>
      </c>
      <c r="O293" s="47">
        <v>0.1</v>
      </c>
      <c r="P293" s="47">
        <v>11</v>
      </c>
      <c r="Q293" s="47">
        <v>10</v>
      </c>
      <c r="R293" s="47">
        <v>119</v>
      </c>
      <c r="S293" s="47">
        <v>143</v>
      </c>
      <c r="T293" s="47">
        <v>0</v>
      </c>
      <c r="U293" s="47">
        <v>11</v>
      </c>
      <c r="V293" s="38">
        <v>0</v>
      </c>
      <c r="W293" s="38">
        <v>0</v>
      </c>
      <c r="X293" s="38">
        <v>0</v>
      </c>
      <c r="Y293" s="38" t="s">
        <v>543</v>
      </c>
      <c r="Z293" s="38">
        <v>0</v>
      </c>
      <c r="AA293" s="38">
        <v>0.41</v>
      </c>
      <c r="AB293" s="38">
        <v>0</v>
      </c>
      <c r="AC293" s="38">
        <v>7</v>
      </c>
      <c r="AD293" s="38">
        <v>7</v>
      </c>
      <c r="AE293" s="38">
        <v>0</v>
      </c>
      <c r="AF293" s="38">
        <v>0</v>
      </c>
      <c r="AG293" s="3">
        <v>0</v>
      </c>
      <c r="AH293" s="8"/>
      <c r="AI293" s="3"/>
      <c r="AJ293" s="3"/>
      <c r="AK293" s="3"/>
      <c r="AL293" s="3"/>
      <c r="AM293" s="3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0"/>
      <c r="HE293" s="30"/>
      <c r="HF293" s="30"/>
      <c r="HG293" s="30"/>
      <c r="HH293" s="30"/>
      <c r="HI293" s="30"/>
      <c r="HJ293" s="30"/>
      <c r="HK293" s="30"/>
      <c r="HL293" s="30"/>
      <c r="HM293" s="30"/>
      <c r="HN293" s="30"/>
      <c r="HO293" s="30"/>
      <c r="HP293" s="30"/>
      <c r="HQ293" s="30"/>
      <c r="HR293" s="30"/>
      <c r="HS293" s="30"/>
      <c r="HT293" s="30"/>
      <c r="HU293" s="30"/>
      <c r="HV293" s="30"/>
      <c r="HW293" s="30"/>
      <c r="HX293" s="30"/>
      <c r="HY293" s="30"/>
      <c r="HZ293" s="30"/>
      <c r="IA293" s="30"/>
      <c r="IB293" s="30"/>
      <c r="IC293" s="30"/>
      <c r="ID293" s="30"/>
      <c r="IE293" s="30"/>
      <c r="IF293" s="30"/>
      <c r="IG293" s="30"/>
      <c r="IH293" s="30"/>
      <c r="II293" s="30"/>
      <c r="IJ293" s="30"/>
      <c r="IK293" s="30"/>
      <c r="IL293" s="30"/>
      <c r="IM293" s="30"/>
      <c r="IN293" s="30"/>
      <c r="IO293" s="30"/>
      <c r="IP293" s="30"/>
      <c r="IQ293" s="30"/>
      <c r="IR293" s="30"/>
      <c r="IS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0"/>
      <c r="JJ293" s="30"/>
      <c r="JK293" s="30"/>
      <c r="JL293" s="30"/>
      <c r="JM293" s="30"/>
      <c r="JN293" s="30"/>
      <c r="JO293" s="30"/>
      <c r="JP293" s="30"/>
      <c r="JQ293" s="30"/>
      <c r="JR293" s="30"/>
      <c r="JS293" s="30"/>
      <c r="JT293" s="30"/>
      <c r="JU293" s="30"/>
      <c r="JV293" s="30"/>
      <c r="JW293" s="30"/>
      <c r="JX293" s="30"/>
      <c r="JY293" s="30"/>
      <c r="JZ293" s="30"/>
      <c r="KA293" s="30"/>
      <c r="KB293" s="30"/>
      <c r="KC293" s="30"/>
      <c r="KD293" s="30"/>
      <c r="KE293" s="30"/>
      <c r="KF293" s="30"/>
      <c r="KG293" s="30"/>
      <c r="KH293" s="30"/>
      <c r="KI293" s="30"/>
      <c r="KJ293" s="30"/>
      <c r="KK293" s="30"/>
      <c r="KL293" s="30"/>
      <c r="KM293" s="30"/>
      <c r="KN293" s="30"/>
      <c r="KO293" s="30"/>
      <c r="KP293" s="30"/>
      <c r="KQ293" s="30"/>
      <c r="KR293" s="30"/>
      <c r="KS293" s="30"/>
      <c r="KT293" s="30"/>
      <c r="KU293" s="30"/>
      <c r="KV293" s="30"/>
      <c r="KW293" s="30"/>
      <c r="KX293" s="30"/>
      <c r="KY293" s="30"/>
      <c r="KZ293" s="30"/>
      <c r="LA293" s="30"/>
      <c r="LB293" s="30"/>
      <c r="LC293" s="30"/>
      <c r="LD293" s="30"/>
      <c r="LE293" s="30"/>
      <c r="LF293" s="30"/>
      <c r="LG293" s="30"/>
      <c r="LH293" s="30"/>
      <c r="LI293" s="30"/>
    </row>
    <row r="294" spans="1:321">
      <c r="A294">
        <v>523</v>
      </c>
      <c r="B294" s="39">
        <v>7030</v>
      </c>
      <c r="C294" s="39" t="s">
        <v>958</v>
      </c>
      <c r="D294" s="39" t="s">
        <v>921</v>
      </c>
      <c r="E294" s="46">
        <v>0.56000000000000005</v>
      </c>
      <c r="F294" s="46">
        <v>206</v>
      </c>
      <c r="G294" s="46">
        <v>48</v>
      </c>
      <c r="H294" s="46">
        <v>87.2</v>
      </c>
      <c r="I294" s="46">
        <v>11.2</v>
      </c>
      <c r="J294" s="46">
        <v>0</v>
      </c>
      <c r="K294" s="46">
        <v>1</v>
      </c>
      <c r="L294" s="46">
        <v>0</v>
      </c>
      <c r="M294" s="46">
        <v>0.7</v>
      </c>
      <c r="N294" s="47">
        <v>5</v>
      </c>
      <c r="O294" s="47">
        <v>0.1</v>
      </c>
      <c r="P294" s="47">
        <v>10</v>
      </c>
      <c r="Q294" s="47">
        <v>10</v>
      </c>
      <c r="R294" s="47">
        <v>113</v>
      </c>
      <c r="S294" s="47">
        <v>135</v>
      </c>
      <c r="T294" s="47">
        <v>0</v>
      </c>
      <c r="U294" s="47">
        <v>10</v>
      </c>
      <c r="V294" s="38">
        <v>0</v>
      </c>
      <c r="W294" s="38">
        <v>0</v>
      </c>
      <c r="X294" s="38">
        <v>0</v>
      </c>
      <c r="Y294" s="38">
        <v>0</v>
      </c>
      <c r="Z294" s="38">
        <v>0</v>
      </c>
      <c r="AA294" s="38">
        <v>0.33</v>
      </c>
      <c r="AB294" s="38">
        <v>0</v>
      </c>
      <c r="AC294" s="38">
        <v>6</v>
      </c>
      <c r="AD294" s="38">
        <v>6</v>
      </c>
      <c r="AE294" s="38">
        <v>0</v>
      </c>
      <c r="AF294" s="38">
        <v>0</v>
      </c>
      <c r="AG294" s="3"/>
      <c r="AH294" s="8"/>
      <c r="AI294" s="3"/>
      <c r="AJ294" s="3"/>
      <c r="AK294" s="3"/>
      <c r="AL294" s="3"/>
      <c r="AM294" s="3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0"/>
      <c r="HE294" s="30"/>
      <c r="HF294" s="30"/>
      <c r="HG294" s="30"/>
      <c r="HH294" s="30"/>
      <c r="HI294" s="30"/>
      <c r="HJ294" s="30"/>
      <c r="HK294" s="30"/>
      <c r="HL294" s="30"/>
      <c r="HM294" s="30"/>
      <c r="HN294" s="30"/>
      <c r="HO294" s="30"/>
      <c r="HP294" s="30"/>
      <c r="HQ294" s="30"/>
      <c r="HR294" s="30"/>
      <c r="HS294" s="30"/>
      <c r="HT294" s="30"/>
      <c r="HU294" s="30"/>
      <c r="HV294" s="30"/>
      <c r="HW294" s="30"/>
      <c r="HX294" s="30"/>
      <c r="HY294" s="30"/>
      <c r="HZ294" s="30"/>
      <c r="IA294" s="30"/>
      <c r="IB294" s="30"/>
      <c r="IC294" s="30"/>
      <c r="ID294" s="30"/>
      <c r="IE294" s="30"/>
      <c r="IF294" s="30"/>
      <c r="IG294" s="30"/>
      <c r="IH294" s="30"/>
      <c r="II294" s="30"/>
      <c r="IJ294" s="30"/>
      <c r="IK294" s="30"/>
      <c r="IL294" s="30"/>
      <c r="IM294" s="30"/>
      <c r="IN294" s="30"/>
      <c r="IO294" s="30"/>
      <c r="IP294" s="30"/>
      <c r="IQ294" s="30"/>
      <c r="IR294" s="30"/>
      <c r="IS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0"/>
      <c r="JJ294" s="30"/>
      <c r="JK294" s="30"/>
      <c r="JL294" s="30"/>
      <c r="JM294" s="30"/>
      <c r="JN294" s="30"/>
      <c r="JO294" s="30"/>
      <c r="JP294" s="30"/>
      <c r="JQ294" s="30"/>
      <c r="JR294" s="30"/>
      <c r="JS294" s="30"/>
      <c r="JT294" s="30"/>
      <c r="JU294" s="30"/>
      <c r="JV294" s="30"/>
      <c r="JW294" s="30"/>
      <c r="JX294" s="30"/>
      <c r="JY294" s="30"/>
      <c r="JZ294" s="30"/>
      <c r="KA294" s="30"/>
      <c r="KB294" s="30"/>
      <c r="KC294" s="30"/>
      <c r="KD294" s="30"/>
      <c r="KE294" s="30"/>
      <c r="KF294" s="30"/>
      <c r="KG294" s="30"/>
      <c r="KH294" s="30"/>
      <c r="KI294" s="30"/>
      <c r="KJ294" s="30"/>
      <c r="KK294" s="30"/>
      <c r="KL294" s="30"/>
      <c r="KM294" s="30"/>
      <c r="KN294" s="30"/>
      <c r="KO294" s="30"/>
      <c r="KP294" s="30"/>
      <c r="KQ294" s="30"/>
      <c r="KR294" s="30"/>
      <c r="KS294" s="30"/>
      <c r="KT294" s="30"/>
      <c r="KU294" s="30"/>
      <c r="KV294" s="30"/>
      <c r="KW294" s="30"/>
      <c r="KX294" s="30"/>
      <c r="KY294" s="30"/>
      <c r="KZ294" s="30"/>
      <c r="LA294" s="30"/>
      <c r="LB294" s="30"/>
      <c r="LC294" s="30"/>
      <c r="LD294" s="30"/>
      <c r="LE294" s="30"/>
      <c r="LF294" s="30"/>
      <c r="LG294" s="30"/>
      <c r="LH294" s="30"/>
      <c r="LI294" s="30"/>
    </row>
    <row r="295" spans="1:321">
      <c r="A295">
        <v>526</v>
      </c>
      <c r="B295" s="39">
        <v>7011</v>
      </c>
      <c r="C295" s="39" t="s">
        <v>959</v>
      </c>
      <c r="D295" s="39" t="s">
        <v>921</v>
      </c>
      <c r="E295" s="46">
        <v>0.87</v>
      </c>
      <c r="F295" s="46">
        <v>558</v>
      </c>
      <c r="G295" s="46">
        <v>134</v>
      </c>
      <c r="H295" s="46">
        <v>75.900000000000006</v>
      </c>
      <c r="I295" s="46">
        <v>12.7</v>
      </c>
      <c r="J295" s="46" t="s">
        <v>960</v>
      </c>
      <c r="K295" s="46">
        <v>2.4</v>
      </c>
      <c r="L295" s="46">
        <v>0</v>
      </c>
      <c r="M295" s="46">
        <v>0.9</v>
      </c>
      <c r="N295" s="47">
        <v>54</v>
      </c>
      <c r="O295" s="47">
        <v>1.7</v>
      </c>
      <c r="P295" s="47">
        <v>14</v>
      </c>
      <c r="Q295" s="47">
        <v>180</v>
      </c>
      <c r="R295" s="47">
        <v>126</v>
      </c>
      <c r="S295" s="47">
        <v>155</v>
      </c>
      <c r="T295" s="47">
        <v>1.1299999999999999</v>
      </c>
      <c r="U295" s="47">
        <v>23</v>
      </c>
      <c r="V295" s="38">
        <v>186</v>
      </c>
      <c r="W295" s="38">
        <v>186</v>
      </c>
      <c r="X295" s="38">
        <v>186</v>
      </c>
      <c r="Y295" s="38">
        <v>0</v>
      </c>
      <c r="Z295" s="38">
        <v>0.12</v>
      </c>
      <c r="AA295" s="38">
        <v>0.51</v>
      </c>
      <c r="AB295" s="38">
        <v>0</v>
      </c>
      <c r="AC295" s="38">
        <v>83</v>
      </c>
      <c r="AD295" s="38">
        <v>83</v>
      </c>
      <c r="AE295" s="38">
        <v>1.7</v>
      </c>
      <c r="AF295" s="38">
        <v>0</v>
      </c>
      <c r="AG295" s="3">
        <v>418</v>
      </c>
      <c r="AH295" s="8"/>
      <c r="AI295" s="3"/>
      <c r="AJ295" s="3"/>
      <c r="AK295" s="3"/>
      <c r="AL295" s="3"/>
      <c r="AM295" s="3"/>
      <c r="AN295" s="40">
        <v>750.48</v>
      </c>
      <c r="AO295" s="40">
        <v>1230</v>
      </c>
      <c r="AP295" s="40">
        <v>669.33500000000004</v>
      </c>
      <c r="AQ295" s="40">
        <v>456.21500000000003</v>
      </c>
      <c r="AR295" s="40">
        <v>283.83600000000001</v>
      </c>
      <c r="AS295" s="40">
        <v>602.26499999999999</v>
      </c>
      <c r="AT295" s="40">
        <v>473.05</v>
      </c>
      <c r="AU295" s="40">
        <v>494.22500000000002</v>
      </c>
      <c r="AV295" s="40">
        <v>196.14</v>
      </c>
      <c r="AW295" s="40">
        <v>928.65499999999997</v>
      </c>
      <c r="AX295" s="40">
        <v>810.96</v>
      </c>
      <c r="AY295" s="40">
        <v>251.39499999999998</v>
      </c>
      <c r="AZ295" s="40">
        <v>958.45</v>
      </c>
      <c r="BA295" s="40">
        <v>1010</v>
      </c>
      <c r="BB295" s="40">
        <v>969.95</v>
      </c>
      <c r="BC295" s="40">
        <v>452.52499999999998</v>
      </c>
      <c r="BD295" s="40">
        <v>479.3</v>
      </c>
      <c r="BE295" s="40">
        <v>746.85</v>
      </c>
      <c r="BF295" s="41">
        <v>6.9950000000000001</v>
      </c>
      <c r="BG295" s="51" t="s">
        <v>555</v>
      </c>
      <c r="BH295" s="51" t="s">
        <v>555</v>
      </c>
      <c r="BI295" s="43">
        <v>6.9950000000000001</v>
      </c>
      <c r="BJ295" s="41">
        <v>2.298037326633863</v>
      </c>
      <c r="BK295" s="41">
        <v>2.9249293370675304</v>
      </c>
      <c r="BL295" s="41">
        <v>1.7795004831347625</v>
      </c>
      <c r="BM295" s="41" t="s">
        <v>545</v>
      </c>
      <c r="BN295" s="44" t="s">
        <v>545</v>
      </c>
      <c r="BO295" s="41" t="s">
        <v>555</v>
      </c>
      <c r="BP295" s="41" t="s">
        <v>555</v>
      </c>
      <c r="BQ295" s="41" t="s">
        <v>555</v>
      </c>
      <c r="BR295" s="41" t="s">
        <v>555</v>
      </c>
      <c r="BS295" s="41" t="s">
        <v>555</v>
      </c>
      <c r="BT295" s="41" t="s">
        <v>555</v>
      </c>
      <c r="BU295" s="41" t="s">
        <v>555</v>
      </c>
      <c r="BV295" s="41" t="s">
        <v>555</v>
      </c>
      <c r="BW295" s="41" t="s">
        <v>555</v>
      </c>
      <c r="BX295" s="41" t="s">
        <v>555</v>
      </c>
      <c r="BY295" s="41">
        <v>0.11399629596682168</v>
      </c>
      <c r="BZ295" s="41">
        <v>1.6655041871679408</v>
      </c>
      <c r="CA295" s="41" t="s">
        <v>555</v>
      </c>
      <c r="CB295" s="41" t="s">
        <v>555</v>
      </c>
      <c r="CC295" s="41" t="s">
        <v>555</v>
      </c>
      <c r="CD295" s="41" t="s">
        <v>555</v>
      </c>
      <c r="CE295" s="41" t="s">
        <v>555</v>
      </c>
      <c r="CF295" s="41" t="s">
        <v>555</v>
      </c>
      <c r="CG295" s="41" t="s">
        <v>545</v>
      </c>
      <c r="CH295" s="41" t="s">
        <v>545</v>
      </c>
      <c r="CI295" s="41" t="s">
        <v>555</v>
      </c>
      <c r="CJ295" s="41" t="s">
        <v>545</v>
      </c>
      <c r="CK295" s="41" t="s">
        <v>555</v>
      </c>
      <c r="CL295" s="41" t="s">
        <v>545</v>
      </c>
      <c r="CM295" s="41" t="s">
        <v>555</v>
      </c>
      <c r="CN295" s="41" t="s">
        <v>545</v>
      </c>
      <c r="CO295" s="41" t="s">
        <v>545</v>
      </c>
      <c r="CP295" s="41">
        <v>2.3989997321030528E-2</v>
      </c>
      <c r="CQ295" s="41" t="s">
        <v>545</v>
      </c>
      <c r="CR295" s="41" t="s">
        <v>555</v>
      </c>
      <c r="CS295" s="41">
        <v>1.6990627180497089</v>
      </c>
      <c r="CT295" s="41" t="s">
        <v>555</v>
      </c>
      <c r="CU295" s="41">
        <v>3.0018788574092934E-2</v>
      </c>
      <c r="CV295" s="41" t="s">
        <v>555</v>
      </c>
      <c r="CW295" s="41">
        <v>0.54496582268903093</v>
      </c>
      <c r="CX295" s="41" t="s">
        <v>555</v>
      </c>
      <c r="CY295" s="41" t="s">
        <v>555</v>
      </c>
      <c r="CZ295" s="41" t="s">
        <v>545</v>
      </c>
      <c r="DA295" s="41" t="s">
        <v>545</v>
      </c>
      <c r="DB295" s="41" t="s">
        <v>545</v>
      </c>
      <c r="DC295" s="41" t="s">
        <v>545</v>
      </c>
      <c r="DD295" s="41" t="s">
        <v>545</v>
      </c>
      <c r="DE295" s="41" t="s">
        <v>555</v>
      </c>
      <c r="DF295" s="41" t="s">
        <v>555</v>
      </c>
      <c r="DG295" s="41" t="s">
        <v>555</v>
      </c>
      <c r="DH295" s="41" t="s">
        <v>555</v>
      </c>
      <c r="DI295" s="41" t="s">
        <v>555</v>
      </c>
      <c r="DJ295" s="41" t="s">
        <v>555</v>
      </c>
      <c r="DK295" s="41" t="s">
        <v>555</v>
      </c>
      <c r="DL295" s="41" t="s">
        <v>555</v>
      </c>
      <c r="DM295" s="41" t="s">
        <v>545</v>
      </c>
      <c r="DN295" s="41" t="s">
        <v>545</v>
      </c>
      <c r="DO295" s="41" t="s">
        <v>555</v>
      </c>
      <c r="DP295" s="41" t="s">
        <v>555</v>
      </c>
      <c r="DQ295" s="41" t="s">
        <v>555</v>
      </c>
      <c r="DR295" s="41" t="s">
        <v>555</v>
      </c>
      <c r="DS295" s="41" t="s">
        <v>555</v>
      </c>
      <c r="DT295" s="41" t="s">
        <v>555</v>
      </c>
      <c r="DU295" s="41" t="s">
        <v>555</v>
      </c>
      <c r="DV295" s="41" t="s">
        <v>545</v>
      </c>
      <c r="DW295" s="41" t="s">
        <v>545</v>
      </c>
      <c r="DX295" s="41" t="s">
        <v>555</v>
      </c>
      <c r="DY295" s="41" t="s">
        <v>555</v>
      </c>
      <c r="DZ295" s="41" t="s">
        <v>555</v>
      </c>
      <c r="EA295" s="41" t="s">
        <v>555</v>
      </c>
      <c r="EB295" s="41">
        <v>0.18150101995116505</v>
      </c>
      <c r="EC295" s="41" t="s">
        <v>555</v>
      </c>
      <c r="ED295" s="41">
        <v>0.18150101995116505</v>
      </c>
      <c r="EE295" s="41" t="s">
        <v>545</v>
      </c>
      <c r="EF295" s="41" t="s">
        <v>555</v>
      </c>
      <c r="EG295" s="41" t="s">
        <v>555</v>
      </c>
      <c r="EH295" s="41" t="s">
        <v>555</v>
      </c>
      <c r="EI295" s="41" t="s">
        <v>555</v>
      </c>
      <c r="EJ295" s="41" t="s">
        <v>555</v>
      </c>
      <c r="EK295" s="41" t="s">
        <v>555</v>
      </c>
      <c r="EL295" s="41" t="s">
        <v>555</v>
      </c>
      <c r="EM295" s="41" t="s">
        <v>555</v>
      </c>
      <c r="EN295" s="41" t="s">
        <v>555</v>
      </c>
      <c r="EO295" s="41" t="s">
        <v>555</v>
      </c>
      <c r="EP295" s="41" t="s">
        <v>545</v>
      </c>
      <c r="EQ295" s="41" t="s">
        <v>545</v>
      </c>
      <c r="ER295" s="41" t="s">
        <v>555</v>
      </c>
      <c r="ES295" s="41" t="s">
        <v>555</v>
      </c>
      <c r="ET295" s="41" t="s">
        <v>555</v>
      </c>
      <c r="EU295" s="41" t="s">
        <v>555</v>
      </c>
      <c r="EV295" s="41" t="s">
        <v>555</v>
      </c>
      <c r="EW295" s="41" t="s">
        <v>555</v>
      </c>
      <c r="EX295" s="41" t="s">
        <v>555</v>
      </c>
      <c r="EY295" s="41">
        <v>2.7234157914003037</v>
      </c>
      <c r="EZ295" s="41" t="s">
        <v>545</v>
      </c>
      <c r="FA295" s="41">
        <v>2.598412606289648</v>
      </c>
      <c r="FB295" s="41" t="s">
        <v>545</v>
      </c>
      <c r="FC295" s="41">
        <v>0.12500318511065575</v>
      </c>
      <c r="FD295" s="41" t="s">
        <v>545</v>
      </c>
      <c r="FE295" s="41" t="s">
        <v>545</v>
      </c>
      <c r="FF295" s="41" t="s">
        <v>555</v>
      </c>
      <c r="FG295" s="41" t="s">
        <v>555</v>
      </c>
      <c r="FH295" s="41" t="s">
        <v>555</v>
      </c>
      <c r="FI295" s="41" t="s">
        <v>555</v>
      </c>
      <c r="FJ295" s="41" t="s">
        <v>555</v>
      </c>
      <c r="FK295" s="41" t="s">
        <v>555</v>
      </c>
      <c r="FL295" s="41" t="s">
        <v>555</v>
      </c>
      <c r="FM295" s="41" t="s">
        <v>555</v>
      </c>
      <c r="FN295" s="41" t="s">
        <v>555</v>
      </c>
      <c r="FO295" s="41" t="s">
        <v>555</v>
      </c>
      <c r="FP295" s="41" t="s">
        <v>555</v>
      </c>
      <c r="FQ295" s="41" t="s">
        <v>555</v>
      </c>
      <c r="FR295" s="41" t="s">
        <v>555</v>
      </c>
      <c r="FS295" s="41" t="s">
        <v>555</v>
      </c>
      <c r="FT295" s="41" t="s">
        <v>555</v>
      </c>
      <c r="FU295" s="41" t="s">
        <v>555</v>
      </c>
      <c r="FV295" s="41">
        <v>2.0012525716061956E-2</v>
      </c>
      <c r="FW295" s="41">
        <v>2.0012525716061956E-2</v>
      </c>
      <c r="FX295" s="41" t="s">
        <v>545</v>
      </c>
      <c r="FY295" s="41" t="s">
        <v>555</v>
      </c>
      <c r="FZ295" s="41" t="s">
        <v>555</v>
      </c>
      <c r="GA295" s="41" t="s">
        <v>555</v>
      </c>
      <c r="GB295" s="41" t="s">
        <v>555</v>
      </c>
      <c r="GC295" s="41" t="s">
        <v>555</v>
      </c>
      <c r="GD295" s="41" t="s">
        <v>555</v>
      </c>
      <c r="GE295" s="41" t="s">
        <v>555</v>
      </c>
      <c r="GF295" s="41" t="s">
        <v>555</v>
      </c>
      <c r="GG295" s="41" t="s">
        <v>555</v>
      </c>
      <c r="GH295" s="41" t="s">
        <v>545</v>
      </c>
      <c r="GI295" s="41" t="s">
        <v>545</v>
      </c>
      <c r="GJ295" s="41" t="s">
        <v>545</v>
      </c>
      <c r="GK295" s="41" t="s">
        <v>555</v>
      </c>
      <c r="GL295" s="41" t="s">
        <v>555</v>
      </c>
      <c r="GM295" s="41" t="s">
        <v>555</v>
      </c>
      <c r="GN295" s="41" t="s">
        <v>555</v>
      </c>
      <c r="GO295" s="41" t="s">
        <v>555</v>
      </c>
      <c r="GP295" s="41" t="s">
        <v>555</v>
      </c>
      <c r="GQ295" s="41" t="s">
        <v>555</v>
      </c>
      <c r="GR295" s="41" t="s">
        <v>555</v>
      </c>
      <c r="GS295" s="41" t="s">
        <v>545</v>
      </c>
      <c r="GT295" s="41" t="s">
        <v>545</v>
      </c>
      <c r="GU295" s="41" t="s">
        <v>555</v>
      </c>
      <c r="GV295" s="41" t="s">
        <v>555</v>
      </c>
      <c r="GW295" s="41" t="s">
        <v>555</v>
      </c>
      <c r="GX295" s="41" t="s">
        <v>555</v>
      </c>
      <c r="GY295" s="41" t="s">
        <v>555</v>
      </c>
      <c r="GZ295" s="41" t="s">
        <v>555</v>
      </c>
      <c r="HA295" s="41" t="s">
        <v>555</v>
      </c>
      <c r="HB295" s="41" t="s">
        <v>555</v>
      </c>
      <c r="HC295" s="41" t="s">
        <v>555</v>
      </c>
      <c r="HD295" s="41" t="s">
        <v>555</v>
      </c>
      <c r="HE295" s="41" t="s">
        <v>555</v>
      </c>
      <c r="HF295" s="41" t="s">
        <v>555</v>
      </c>
      <c r="HG295" s="41" t="s">
        <v>555</v>
      </c>
      <c r="HH295" s="41">
        <v>1.4264796725522195</v>
      </c>
      <c r="HI295" s="41">
        <v>1.4264796725522195</v>
      </c>
      <c r="HJ295" s="41" t="s">
        <v>545</v>
      </c>
      <c r="HK295" s="41" t="s">
        <v>555</v>
      </c>
      <c r="HL295" s="41" t="s">
        <v>555</v>
      </c>
      <c r="HM295" s="41" t="s">
        <v>555</v>
      </c>
      <c r="HN295" s="41" t="s">
        <v>555</v>
      </c>
      <c r="HO295" s="41" t="s">
        <v>555</v>
      </c>
      <c r="HP295" s="41" t="s">
        <v>555</v>
      </c>
      <c r="HQ295" s="41" t="s">
        <v>555</v>
      </c>
      <c r="HR295" s="41" t="s">
        <v>555</v>
      </c>
      <c r="HS295" s="41" t="s">
        <v>555</v>
      </c>
      <c r="HT295" s="41" t="s">
        <v>555</v>
      </c>
      <c r="HU295" s="41">
        <v>1.9499695804038496E-2</v>
      </c>
      <c r="HV295" s="41">
        <v>1.9499695804038496E-2</v>
      </c>
      <c r="HW295" s="41" t="s">
        <v>555</v>
      </c>
      <c r="HX295" s="41" t="s">
        <v>555</v>
      </c>
      <c r="HY295" s="41" t="s">
        <v>555</v>
      </c>
      <c r="HZ295" s="41" t="s">
        <v>555</v>
      </c>
      <c r="IA295" s="41" t="s">
        <v>555</v>
      </c>
      <c r="IB295" s="41" t="s">
        <v>545</v>
      </c>
      <c r="IC295" s="41" t="s">
        <v>545</v>
      </c>
      <c r="ID295" s="41" t="s">
        <v>555</v>
      </c>
      <c r="IE295" s="41" t="s">
        <v>555</v>
      </c>
      <c r="IF295" s="41" t="s">
        <v>555</v>
      </c>
      <c r="IG295" s="41" t="s">
        <v>555</v>
      </c>
      <c r="IH295" s="41" t="s">
        <v>555</v>
      </c>
      <c r="II295" s="41" t="s">
        <v>555</v>
      </c>
      <c r="IJ295" s="41" t="s">
        <v>555</v>
      </c>
      <c r="IK295" s="41" t="s">
        <v>555</v>
      </c>
      <c r="IL295" s="41">
        <v>2.5503453518857081E-2</v>
      </c>
      <c r="IM295" s="41" t="s">
        <v>545</v>
      </c>
      <c r="IN295" s="41">
        <v>2.5503453518857081E-2</v>
      </c>
      <c r="IO295" s="41" t="s">
        <v>555</v>
      </c>
      <c r="IP295" s="41" t="s">
        <v>555</v>
      </c>
      <c r="IQ295" s="41" t="s">
        <v>555</v>
      </c>
      <c r="IR295" s="41" t="s">
        <v>555</v>
      </c>
      <c r="IS295" s="41" t="s">
        <v>555</v>
      </c>
      <c r="IT295" s="41" t="s">
        <v>555</v>
      </c>
      <c r="IU295" s="41" t="s">
        <v>555</v>
      </c>
      <c r="IV295" s="41" t="s">
        <v>555</v>
      </c>
      <c r="IW295" s="41">
        <v>1.300814171544027E-2</v>
      </c>
      <c r="IX295" s="41">
        <v>1.300814171544027E-2</v>
      </c>
      <c r="IY295" s="41" t="s">
        <v>545</v>
      </c>
      <c r="IZ295" s="41" t="s">
        <v>555</v>
      </c>
      <c r="JA295" s="41" t="s">
        <v>555</v>
      </c>
      <c r="JB295" s="41" t="s">
        <v>555</v>
      </c>
      <c r="JC295" s="41" t="s">
        <v>555</v>
      </c>
      <c r="JD295" s="41" t="s">
        <v>555</v>
      </c>
      <c r="JE295" s="41" t="s">
        <v>555</v>
      </c>
      <c r="JF295" s="41" t="s">
        <v>555</v>
      </c>
      <c r="JG295" s="41" t="s">
        <v>545</v>
      </c>
      <c r="JH295" s="41" t="s">
        <v>545</v>
      </c>
      <c r="JI295" s="41" t="s">
        <v>555</v>
      </c>
      <c r="JJ295" s="41" t="s">
        <v>555</v>
      </c>
      <c r="JK295" s="41" t="s">
        <v>555</v>
      </c>
      <c r="JL295" s="41" t="s">
        <v>555</v>
      </c>
      <c r="JM295" s="41" t="s">
        <v>555</v>
      </c>
      <c r="JN295" s="41" t="s">
        <v>555</v>
      </c>
      <c r="JO295" s="41" t="s">
        <v>555</v>
      </c>
      <c r="JP295" s="41" t="s">
        <v>555</v>
      </c>
      <c r="JQ295" s="41" t="s">
        <v>555</v>
      </c>
      <c r="JR295" s="41" t="s">
        <v>555</v>
      </c>
      <c r="JS295" s="41" t="s">
        <v>545</v>
      </c>
      <c r="JT295" s="41" t="s">
        <v>545</v>
      </c>
      <c r="JU295" s="41" t="s">
        <v>555</v>
      </c>
      <c r="JV295" s="41" t="s">
        <v>555</v>
      </c>
      <c r="JW295" s="41" t="s">
        <v>555</v>
      </c>
      <c r="JX295" s="41">
        <v>0.15450914377272523</v>
      </c>
      <c r="JY295" s="41">
        <v>0.15450914377272523</v>
      </c>
      <c r="JZ295" s="41" t="s">
        <v>555</v>
      </c>
      <c r="KA295" s="41" t="s">
        <v>555</v>
      </c>
      <c r="KB295" s="41" t="s">
        <v>555</v>
      </c>
      <c r="KC295" s="41" t="s">
        <v>555</v>
      </c>
      <c r="KD295" s="41" t="s">
        <v>555</v>
      </c>
      <c r="KE295" s="41">
        <v>1.4496564375023007E-2</v>
      </c>
      <c r="KF295" s="41">
        <v>1.4496564375023007E-2</v>
      </c>
      <c r="KG295" s="41" t="s">
        <v>555</v>
      </c>
      <c r="KH295" s="41" t="s">
        <v>555</v>
      </c>
      <c r="KI295" s="41" t="s">
        <v>555</v>
      </c>
      <c r="KJ295" s="41" t="s">
        <v>555</v>
      </c>
      <c r="KK295" s="41" t="s">
        <v>545</v>
      </c>
      <c r="KL295" s="41" t="s">
        <v>545</v>
      </c>
      <c r="KM295" s="41" t="s">
        <v>555</v>
      </c>
      <c r="KN295" s="41" t="s">
        <v>555</v>
      </c>
      <c r="KO295" s="41" t="s">
        <v>555</v>
      </c>
      <c r="KP295" s="41" t="s">
        <v>555</v>
      </c>
      <c r="KQ295" s="41" t="s">
        <v>555</v>
      </c>
      <c r="KR295" s="41" t="s">
        <v>555</v>
      </c>
      <c r="KS295" s="41" t="s">
        <v>555</v>
      </c>
      <c r="KT295" s="41">
        <v>3.7510968948494247E-2</v>
      </c>
      <c r="KU295" s="41">
        <v>3.7510968948494247E-2</v>
      </c>
      <c r="KV295" s="41" t="s">
        <v>545</v>
      </c>
      <c r="KW295" s="41" t="s">
        <v>555</v>
      </c>
      <c r="KX295" s="41" t="s">
        <v>555</v>
      </c>
      <c r="KY295" s="41" t="s">
        <v>555</v>
      </c>
      <c r="KZ295" s="41" t="s">
        <v>555</v>
      </c>
      <c r="LA295" s="41" t="s">
        <v>555</v>
      </c>
      <c r="LB295" s="41">
        <v>8.8492842447964598E-2</v>
      </c>
      <c r="LC295" s="41">
        <v>8.8492842447964598E-2</v>
      </c>
      <c r="LD295" s="41" t="s">
        <v>555</v>
      </c>
      <c r="LE295" s="41" t="s">
        <v>555</v>
      </c>
      <c r="LF295" s="41" t="s">
        <v>555</v>
      </c>
      <c r="LG295" s="41" t="s">
        <v>555</v>
      </c>
      <c r="LH295" s="41" t="s">
        <v>555</v>
      </c>
      <c r="LI295" s="41" t="s">
        <v>555</v>
      </c>
    </row>
    <row r="296" spans="1:321">
      <c r="A296">
        <v>529</v>
      </c>
      <c r="B296" s="39">
        <v>7027</v>
      </c>
      <c r="C296" s="39" t="s">
        <v>961</v>
      </c>
      <c r="D296" s="39" t="s">
        <v>921</v>
      </c>
      <c r="E296" s="46">
        <v>0.87</v>
      </c>
      <c r="F296" s="46">
        <v>558</v>
      </c>
      <c r="G296" s="46">
        <v>134</v>
      </c>
      <c r="H296" s="46">
        <v>75.900000000000006</v>
      </c>
      <c r="I296" s="46">
        <v>12.7</v>
      </c>
      <c r="J296" s="46">
        <v>8.1</v>
      </c>
      <c r="K296" s="46">
        <v>2</v>
      </c>
      <c r="L296" s="46">
        <v>0</v>
      </c>
      <c r="M296" s="46">
        <v>0.9</v>
      </c>
      <c r="N296" s="47">
        <v>51</v>
      </c>
      <c r="O296" s="47">
        <v>1.6</v>
      </c>
      <c r="P296" s="47">
        <v>13</v>
      </c>
      <c r="Q296" s="47">
        <v>171</v>
      </c>
      <c r="R296" s="47">
        <v>120</v>
      </c>
      <c r="S296" s="47">
        <v>147</v>
      </c>
      <c r="T296" s="47">
        <v>1.07</v>
      </c>
      <c r="U296" s="47">
        <v>21</v>
      </c>
      <c r="V296" s="38">
        <v>177</v>
      </c>
      <c r="W296" s="38">
        <v>177</v>
      </c>
      <c r="X296" s="38">
        <v>177</v>
      </c>
      <c r="Y296" s="38">
        <v>0</v>
      </c>
      <c r="Z296" s="38">
        <v>0.09</v>
      </c>
      <c r="AA296" s="38">
        <v>0.41</v>
      </c>
      <c r="AB296" s="38">
        <v>0</v>
      </c>
      <c r="AC296" s="38">
        <v>66</v>
      </c>
      <c r="AD296" s="38">
        <v>66</v>
      </c>
      <c r="AE296" s="38">
        <v>1</v>
      </c>
      <c r="AF296" s="38">
        <v>0</v>
      </c>
      <c r="AG296" s="3"/>
      <c r="AH296" s="8"/>
      <c r="AI296" s="3"/>
      <c r="AJ296" s="3"/>
      <c r="AK296" s="3"/>
      <c r="AL296" s="3"/>
      <c r="AM296" s="3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0"/>
      <c r="HE296" s="30"/>
      <c r="HF296" s="30"/>
      <c r="HG296" s="30"/>
      <c r="HH296" s="30"/>
      <c r="HI296" s="30"/>
      <c r="HJ296" s="30"/>
      <c r="HK296" s="30"/>
      <c r="HL296" s="30"/>
      <c r="HM296" s="30"/>
      <c r="HN296" s="30"/>
      <c r="HO296" s="30"/>
      <c r="HP296" s="30"/>
      <c r="HQ296" s="30"/>
      <c r="HR296" s="30"/>
      <c r="HS296" s="30"/>
      <c r="HT296" s="30"/>
      <c r="HU296" s="30"/>
      <c r="HV296" s="30"/>
      <c r="HW296" s="30"/>
      <c r="HX296" s="30"/>
      <c r="HY296" s="30"/>
      <c r="HZ296" s="30"/>
      <c r="IA296" s="30"/>
      <c r="IB296" s="30"/>
      <c r="IC296" s="30"/>
      <c r="ID296" s="30"/>
      <c r="IE296" s="30"/>
      <c r="IF296" s="30"/>
      <c r="IG296" s="30"/>
      <c r="IH296" s="30"/>
      <c r="II296" s="30"/>
      <c r="IJ296" s="30"/>
      <c r="IK296" s="30"/>
      <c r="IL296" s="30"/>
      <c r="IM296" s="30"/>
      <c r="IN296" s="30"/>
      <c r="IO296" s="30"/>
      <c r="IP296" s="30"/>
      <c r="IQ296" s="30"/>
      <c r="IR296" s="30"/>
      <c r="IS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0"/>
      <c r="JJ296" s="30"/>
      <c r="JK296" s="30"/>
      <c r="JL296" s="30"/>
      <c r="JM296" s="30"/>
      <c r="JN296" s="30"/>
      <c r="JO296" s="30"/>
      <c r="JP296" s="30"/>
      <c r="JQ296" s="30"/>
      <c r="JR296" s="30"/>
      <c r="JS296" s="30"/>
      <c r="JT296" s="30"/>
      <c r="JU296" s="30"/>
      <c r="JV296" s="30"/>
      <c r="JW296" s="30"/>
      <c r="JX296" s="30"/>
      <c r="JY296" s="30"/>
      <c r="JZ296" s="30"/>
      <c r="KA296" s="30"/>
      <c r="KB296" s="30"/>
      <c r="KC296" s="30"/>
      <c r="KD296" s="30"/>
      <c r="KE296" s="30"/>
      <c r="KF296" s="30"/>
      <c r="KG296" s="30"/>
      <c r="KH296" s="30"/>
      <c r="KI296" s="30"/>
      <c r="KJ296" s="30"/>
      <c r="KK296" s="30"/>
      <c r="KL296" s="30"/>
      <c r="KM296" s="30"/>
      <c r="KN296" s="30"/>
      <c r="KO296" s="30"/>
      <c r="KP296" s="30"/>
      <c r="KQ296" s="30"/>
      <c r="KR296" s="30"/>
      <c r="KS296" s="30"/>
      <c r="KT296" s="30"/>
      <c r="KU296" s="30"/>
      <c r="KV296" s="30"/>
      <c r="KW296" s="30"/>
      <c r="KX296" s="30"/>
      <c r="KY296" s="30"/>
      <c r="KZ296" s="30"/>
      <c r="LA296" s="30"/>
      <c r="LB296" s="30"/>
      <c r="LC296" s="30"/>
      <c r="LD296" s="30"/>
      <c r="LE296" s="30"/>
      <c r="LF296" s="30"/>
      <c r="LG296" s="30"/>
      <c r="LH296" s="30"/>
      <c r="LI296" s="30"/>
    </row>
    <row r="297" spans="1:321">
      <c r="A297">
        <v>532</v>
      </c>
      <c r="B297" s="39">
        <v>7028</v>
      </c>
      <c r="C297" s="39" t="s">
        <v>962</v>
      </c>
      <c r="D297" s="39" t="s">
        <v>921</v>
      </c>
      <c r="E297" s="46">
        <v>1</v>
      </c>
      <c r="F297" s="46">
        <v>634</v>
      </c>
      <c r="G297" s="46">
        <v>152</v>
      </c>
      <c r="H297" s="46">
        <v>72.599999999999994</v>
      </c>
      <c r="I297" s="46">
        <v>14.4</v>
      </c>
      <c r="J297" s="46">
        <v>9.1999999999999993</v>
      </c>
      <c r="K297" s="46">
        <v>3</v>
      </c>
      <c r="L297" s="46">
        <v>0</v>
      </c>
      <c r="M297" s="46">
        <v>1</v>
      </c>
      <c r="N297" s="47">
        <v>58</v>
      </c>
      <c r="O297" s="47">
        <v>1.9</v>
      </c>
      <c r="P297" s="47">
        <v>15</v>
      </c>
      <c r="Q297" s="47">
        <v>194</v>
      </c>
      <c r="R297" s="47">
        <v>136</v>
      </c>
      <c r="S297" s="47">
        <v>167</v>
      </c>
      <c r="T297" s="47">
        <v>1.21</v>
      </c>
      <c r="U297" s="47">
        <v>24</v>
      </c>
      <c r="V297" s="38">
        <v>201</v>
      </c>
      <c r="W297" s="38">
        <v>201</v>
      </c>
      <c r="X297" s="38">
        <v>201</v>
      </c>
      <c r="Y297" s="38">
        <v>0</v>
      </c>
      <c r="Z297" s="38">
        <v>0.1</v>
      </c>
      <c r="AA297" s="38">
        <v>0.46</v>
      </c>
      <c r="AB297" s="38">
        <v>0</v>
      </c>
      <c r="AC297" s="38">
        <v>75</v>
      </c>
      <c r="AD297" s="38">
        <v>75</v>
      </c>
      <c r="AE297" s="38">
        <v>2</v>
      </c>
      <c r="AF297" s="38">
        <v>0</v>
      </c>
      <c r="AG297" s="3"/>
      <c r="AH297" s="8"/>
      <c r="AI297" s="3"/>
      <c r="AJ297" s="3"/>
      <c r="AK297" s="3"/>
      <c r="AL297" s="3"/>
      <c r="AM297" s="3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0"/>
      <c r="HE297" s="30"/>
      <c r="HF297" s="30"/>
      <c r="HG297" s="30"/>
      <c r="HH297" s="30"/>
      <c r="HI297" s="30"/>
      <c r="HJ297" s="30"/>
      <c r="HK297" s="30"/>
      <c r="HL297" s="30"/>
      <c r="HM297" s="30"/>
      <c r="HN297" s="30"/>
      <c r="HO297" s="30"/>
      <c r="HP297" s="30"/>
      <c r="HQ297" s="30"/>
      <c r="HR297" s="30"/>
      <c r="HS297" s="30"/>
      <c r="HT297" s="30"/>
      <c r="HU297" s="30"/>
      <c r="HV297" s="30"/>
      <c r="HW297" s="30"/>
      <c r="HX297" s="30"/>
      <c r="HY297" s="30"/>
      <c r="HZ297" s="30"/>
      <c r="IA297" s="30"/>
      <c r="IB297" s="30"/>
      <c r="IC297" s="30"/>
      <c r="ID297" s="30"/>
      <c r="IE297" s="30"/>
      <c r="IF297" s="30"/>
      <c r="IG297" s="30"/>
      <c r="IH297" s="30"/>
      <c r="II297" s="30"/>
      <c r="IJ297" s="30"/>
      <c r="IK297" s="30"/>
      <c r="IL297" s="30"/>
      <c r="IM297" s="30"/>
      <c r="IN297" s="30"/>
      <c r="IO297" s="30"/>
      <c r="IP297" s="30"/>
      <c r="IQ297" s="30"/>
      <c r="IR297" s="30"/>
      <c r="IS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0"/>
      <c r="JJ297" s="30"/>
      <c r="JK297" s="30"/>
      <c r="JL297" s="30"/>
      <c r="JM297" s="30"/>
      <c r="JN297" s="30"/>
      <c r="JO297" s="30"/>
      <c r="JP297" s="30"/>
      <c r="JQ297" s="30"/>
      <c r="JR297" s="30"/>
      <c r="JS297" s="30"/>
      <c r="JT297" s="30"/>
      <c r="JU297" s="30"/>
      <c r="JV297" s="30"/>
      <c r="JW297" s="30"/>
      <c r="JX297" s="30"/>
      <c r="JY297" s="30"/>
      <c r="JZ297" s="30"/>
      <c r="KA297" s="30"/>
      <c r="KB297" s="30"/>
      <c r="KC297" s="30"/>
      <c r="KD297" s="30"/>
      <c r="KE297" s="30"/>
      <c r="KF297" s="30"/>
      <c r="KG297" s="30"/>
      <c r="KH297" s="30"/>
      <c r="KI297" s="30"/>
      <c r="KJ297" s="30"/>
      <c r="KK297" s="30"/>
      <c r="KL297" s="30"/>
      <c r="KM297" s="30"/>
      <c r="KN297" s="30"/>
      <c r="KO297" s="30"/>
      <c r="KP297" s="30"/>
      <c r="KQ297" s="30"/>
      <c r="KR297" s="30"/>
      <c r="KS297" s="30"/>
      <c r="KT297" s="30"/>
      <c r="KU297" s="30"/>
      <c r="KV297" s="30"/>
      <c r="KW297" s="30"/>
      <c r="KX297" s="30"/>
      <c r="KY297" s="30"/>
      <c r="KZ297" s="30"/>
      <c r="LA297" s="30"/>
      <c r="LB297" s="30"/>
      <c r="LC297" s="30"/>
      <c r="LD297" s="30"/>
      <c r="LE297" s="30"/>
      <c r="LF297" s="30"/>
      <c r="LG297" s="30"/>
      <c r="LH297" s="30"/>
      <c r="LI297" s="30"/>
    </row>
    <row r="298" spans="1:321">
      <c r="A298">
        <v>535</v>
      </c>
      <c r="B298" s="39">
        <v>7012</v>
      </c>
      <c r="C298" s="39" t="s">
        <v>963</v>
      </c>
      <c r="D298" s="39" t="s">
        <v>921</v>
      </c>
      <c r="E298" s="46">
        <v>0.31</v>
      </c>
      <c r="F298" s="46">
        <v>1370</v>
      </c>
      <c r="G298" s="46">
        <v>331</v>
      </c>
      <c r="H298" s="46">
        <v>51</v>
      </c>
      <c r="I298" s="46">
        <v>16.100000000000001</v>
      </c>
      <c r="J298" s="46">
        <v>28.2</v>
      </c>
      <c r="K298" s="46">
        <v>3.2</v>
      </c>
      <c r="L298" s="46">
        <v>0</v>
      </c>
      <c r="M298" s="46">
        <v>1.5</v>
      </c>
      <c r="N298" s="47">
        <v>130</v>
      </c>
      <c r="O298" s="47">
        <v>6</v>
      </c>
      <c r="P298" s="47">
        <v>8</v>
      </c>
      <c r="Q298" s="47">
        <v>398</v>
      </c>
      <c r="R298" s="47">
        <v>104</v>
      </c>
      <c r="S298" s="47">
        <v>50</v>
      </c>
      <c r="T298" s="47">
        <v>2.5</v>
      </c>
      <c r="U298" s="47">
        <v>56</v>
      </c>
      <c r="V298" s="38">
        <v>449</v>
      </c>
      <c r="W298" s="38">
        <v>449</v>
      </c>
      <c r="X298" s="38">
        <v>449</v>
      </c>
      <c r="Y298" s="38" t="s">
        <v>543</v>
      </c>
      <c r="Z298" s="38">
        <v>0.19</v>
      </c>
      <c r="AA298" s="38">
        <v>0.4</v>
      </c>
      <c r="AB298" s="38">
        <v>0</v>
      </c>
      <c r="AC298" s="38">
        <v>120</v>
      </c>
      <c r="AD298" s="38">
        <v>120</v>
      </c>
      <c r="AE298" s="38">
        <v>4</v>
      </c>
      <c r="AF298" s="38">
        <v>0</v>
      </c>
      <c r="AG298" s="3">
        <v>1050</v>
      </c>
      <c r="AH298" s="8"/>
      <c r="AI298" s="3"/>
      <c r="AJ298" s="3"/>
      <c r="AK298" s="3"/>
      <c r="AL298" s="3"/>
      <c r="AM298" s="3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0"/>
      <c r="HE298" s="30"/>
      <c r="HF298" s="30"/>
      <c r="HG298" s="30"/>
      <c r="HH298" s="30"/>
      <c r="HI298" s="30"/>
      <c r="HJ298" s="30"/>
      <c r="HK298" s="30"/>
      <c r="HL298" s="30"/>
      <c r="HM298" s="30"/>
      <c r="HN298" s="30"/>
      <c r="HO298" s="30"/>
      <c r="HP298" s="30"/>
      <c r="HQ298" s="30"/>
      <c r="HR298" s="30"/>
      <c r="HS298" s="30"/>
      <c r="HT298" s="30"/>
      <c r="HU298" s="30"/>
      <c r="HV298" s="30"/>
      <c r="HW298" s="30"/>
      <c r="HX298" s="30"/>
      <c r="HY298" s="30"/>
      <c r="HZ298" s="30"/>
      <c r="IA298" s="30"/>
      <c r="IB298" s="30"/>
      <c r="IC298" s="30"/>
      <c r="ID298" s="30"/>
      <c r="IE298" s="30"/>
      <c r="IF298" s="30"/>
      <c r="IG298" s="30"/>
      <c r="IH298" s="30"/>
      <c r="II298" s="30"/>
      <c r="IJ298" s="30"/>
      <c r="IK298" s="30"/>
      <c r="IL298" s="30"/>
      <c r="IM298" s="30"/>
      <c r="IN298" s="30"/>
      <c r="IO298" s="30"/>
      <c r="IP298" s="30"/>
      <c r="IQ298" s="30"/>
      <c r="IR298" s="30"/>
      <c r="IS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0"/>
      <c r="JJ298" s="30"/>
      <c r="JK298" s="30"/>
      <c r="JL298" s="30"/>
      <c r="JM298" s="30"/>
      <c r="JN298" s="30"/>
      <c r="JO298" s="30"/>
      <c r="JP298" s="30"/>
      <c r="JQ298" s="30"/>
      <c r="JR298" s="30"/>
      <c r="JS298" s="30"/>
      <c r="JT298" s="30"/>
      <c r="JU298" s="30"/>
      <c r="JV298" s="30"/>
      <c r="JW298" s="30"/>
      <c r="JX298" s="30"/>
      <c r="JY298" s="30"/>
      <c r="JZ298" s="30"/>
      <c r="KA298" s="30"/>
      <c r="KB298" s="30"/>
      <c r="KC298" s="30"/>
      <c r="KD298" s="30"/>
      <c r="KE298" s="30"/>
      <c r="KF298" s="30"/>
      <c r="KG298" s="30"/>
      <c r="KH298" s="30"/>
      <c r="KI298" s="30"/>
      <c r="KJ298" s="30"/>
      <c r="KK298" s="30"/>
      <c r="KL298" s="30"/>
      <c r="KM298" s="30"/>
      <c r="KN298" s="30"/>
      <c r="KO298" s="30"/>
      <c r="KP298" s="30"/>
      <c r="KQ298" s="30"/>
      <c r="KR298" s="30"/>
      <c r="KS298" s="30"/>
      <c r="KT298" s="30"/>
      <c r="KU298" s="30"/>
      <c r="KV298" s="30"/>
      <c r="KW298" s="30"/>
      <c r="KX298" s="30"/>
      <c r="KY298" s="30"/>
      <c r="KZ298" s="30"/>
      <c r="LA298" s="30"/>
      <c r="LB298" s="30"/>
      <c r="LC298" s="30"/>
      <c r="LD298" s="30"/>
      <c r="LE298" s="30"/>
      <c r="LF298" s="30"/>
      <c r="LG298" s="30"/>
      <c r="LH298" s="30"/>
      <c r="LI298" s="30"/>
    </row>
    <row r="299" spans="1:321">
      <c r="A299">
        <v>538</v>
      </c>
      <c r="B299" s="39">
        <v>7029</v>
      </c>
      <c r="C299" s="39" t="s">
        <v>964</v>
      </c>
      <c r="D299" s="39" t="s">
        <v>921</v>
      </c>
      <c r="E299" s="46">
        <v>0.31</v>
      </c>
      <c r="F299" s="46">
        <v>1370</v>
      </c>
      <c r="G299" s="46">
        <v>331</v>
      </c>
      <c r="H299" s="46">
        <v>51</v>
      </c>
      <c r="I299" s="46">
        <v>16.100000000000001</v>
      </c>
      <c r="J299" s="46">
        <v>28.2</v>
      </c>
      <c r="K299" s="46">
        <v>3</v>
      </c>
      <c r="L299" s="46">
        <v>0</v>
      </c>
      <c r="M299" s="46">
        <v>1.5</v>
      </c>
      <c r="N299" s="47">
        <v>124</v>
      </c>
      <c r="O299" s="47">
        <v>5.7</v>
      </c>
      <c r="P299" s="47">
        <v>8</v>
      </c>
      <c r="Q299" s="47">
        <v>378</v>
      </c>
      <c r="R299" s="47">
        <v>99</v>
      </c>
      <c r="S299" s="47">
        <v>48</v>
      </c>
      <c r="T299" s="47">
        <v>2.38</v>
      </c>
      <c r="U299" s="47">
        <v>53</v>
      </c>
      <c r="V299" s="38">
        <v>427</v>
      </c>
      <c r="W299" s="38">
        <v>427</v>
      </c>
      <c r="X299" s="38">
        <v>427</v>
      </c>
      <c r="Y299" s="38">
        <v>0</v>
      </c>
      <c r="Z299" s="38">
        <v>0.15</v>
      </c>
      <c r="AA299" s="38">
        <v>0.32</v>
      </c>
      <c r="AB299" s="38">
        <v>0</v>
      </c>
      <c r="AC299" s="38">
        <v>96</v>
      </c>
      <c r="AD299" s="38">
        <v>96</v>
      </c>
      <c r="AE299" s="38">
        <v>3</v>
      </c>
      <c r="AF299" s="38">
        <v>0</v>
      </c>
      <c r="AG299" s="3"/>
      <c r="AH299" s="8"/>
      <c r="AI299" s="3"/>
      <c r="AJ299" s="3"/>
      <c r="AK299" s="3"/>
      <c r="AL299" s="3"/>
      <c r="AM299" s="3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0"/>
      <c r="HE299" s="30"/>
      <c r="HF299" s="30"/>
      <c r="HG299" s="30"/>
      <c r="HH299" s="30"/>
      <c r="HI299" s="30"/>
      <c r="HJ299" s="30"/>
      <c r="HK299" s="30"/>
      <c r="HL299" s="30"/>
      <c r="HM299" s="30"/>
      <c r="HN299" s="30"/>
      <c r="HO299" s="30"/>
      <c r="HP299" s="30"/>
      <c r="HQ299" s="30"/>
      <c r="HR299" s="30"/>
      <c r="HS299" s="30"/>
      <c r="HT299" s="30"/>
      <c r="HU299" s="30"/>
      <c r="HV299" s="30"/>
      <c r="HW299" s="30"/>
      <c r="HX299" s="30"/>
      <c r="HY299" s="30"/>
      <c r="HZ299" s="30"/>
      <c r="IA299" s="30"/>
      <c r="IB299" s="30"/>
      <c r="IC299" s="30"/>
      <c r="ID299" s="30"/>
      <c r="IE299" s="30"/>
      <c r="IF299" s="30"/>
      <c r="IG299" s="30"/>
      <c r="IH299" s="30"/>
      <c r="II299" s="30"/>
      <c r="IJ299" s="30"/>
      <c r="IK299" s="30"/>
      <c r="IL299" s="30"/>
      <c r="IM299" s="30"/>
      <c r="IN299" s="30"/>
      <c r="IO299" s="30"/>
      <c r="IP299" s="30"/>
      <c r="IQ299" s="30"/>
      <c r="IR299" s="30"/>
      <c r="IS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0"/>
      <c r="JJ299" s="30"/>
      <c r="JK299" s="30"/>
      <c r="JL299" s="30"/>
      <c r="JM299" s="30"/>
      <c r="JN299" s="30"/>
      <c r="JO299" s="30"/>
      <c r="JP299" s="30"/>
      <c r="JQ299" s="30"/>
      <c r="JR299" s="30"/>
      <c r="JS299" s="30"/>
      <c r="JT299" s="30"/>
      <c r="JU299" s="30"/>
      <c r="JV299" s="30"/>
      <c r="JW299" s="30"/>
      <c r="JX299" s="30"/>
      <c r="JY299" s="30"/>
      <c r="JZ299" s="30"/>
      <c r="KA299" s="30"/>
      <c r="KB299" s="30"/>
      <c r="KC299" s="30"/>
      <c r="KD299" s="30"/>
      <c r="KE299" s="30"/>
      <c r="KF299" s="30"/>
      <c r="KG299" s="30"/>
      <c r="KH299" s="30"/>
      <c r="KI299" s="30"/>
      <c r="KJ299" s="30"/>
      <c r="KK299" s="30"/>
      <c r="KL299" s="30"/>
      <c r="KM299" s="30"/>
      <c r="KN299" s="30"/>
      <c r="KO299" s="30"/>
      <c r="KP299" s="30"/>
      <c r="KQ299" s="30"/>
      <c r="KR299" s="30"/>
      <c r="KS299" s="30"/>
      <c r="KT299" s="30"/>
      <c r="KU299" s="30"/>
      <c r="KV299" s="30"/>
      <c r="KW299" s="30"/>
      <c r="KX299" s="30"/>
      <c r="KY299" s="30"/>
      <c r="KZ299" s="30"/>
      <c r="LA299" s="30"/>
      <c r="LB299" s="30"/>
      <c r="LC299" s="30"/>
      <c r="LD299" s="30"/>
      <c r="LE299" s="30"/>
      <c r="LF299" s="30"/>
      <c r="LG299" s="30"/>
      <c r="LH299" s="30"/>
      <c r="LI299" s="30"/>
    </row>
    <row r="300" spans="1:321">
      <c r="A300">
        <v>541</v>
      </c>
      <c r="B300" s="39">
        <v>7013</v>
      </c>
      <c r="C300" s="39" t="s">
        <v>965</v>
      </c>
      <c r="D300" s="39" t="s">
        <v>921</v>
      </c>
      <c r="E300" s="46">
        <v>1</v>
      </c>
      <c r="F300" s="46">
        <v>290</v>
      </c>
      <c r="G300" s="46">
        <v>69</v>
      </c>
      <c r="H300" s="46">
        <v>86.4</v>
      </c>
      <c r="I300" s="46">
        <v>3.8</v>
      </c>
      <c r="J300" s="46" t="s">
        <v>966</v>
      </c>
      <c r="K300" s="46">
        <v>4.9000000000000004</v>
      </c>
      <c r="L300" s="46">
        <v>0</v>
      </c>
      <c r="M300" s="46">
        <v>1.1000000000000001</v>
      </c>
      <c r="N300" s="47" t="s">
        <v>938</v>
      </c>
      <c r="O300" s="47">
        <v>27.2</v>
      </c>
      <c r="P300" s="47" t="s">
        <v>652</v>
      </c>
      <c r="Q300" s="47">
        <v>23</v>
      </c>
      <c r="R300" s="47">
        <v>169</v>
      </c>
      <c r="S300" s="47" t="s">
        <v>967</v>
      </c>
      <c r="T300" s="47" t="s">
        <v>940</v>
      </c>
      <c r="U300" s="47" t="s">
        <v>941</v>
      </c>
      <c r="V300" s="38" t="s">
        <v>690</v>
      </c>
      <c r="W300" s="38" t="s">
        <v>690</v>
      </c>
      <c r="X300" s="38" t="s">
        <v>690</v>
      </c>
      <c r="Y300" s="38" t="s">
        <v>690</v>
      </c>
      <c r="Z300" s="38" t="s">
        <v>690</v>
      </c>
      <c r="AA300" s="38" t="s">
        <v>690</v>
      </c>
      <c r="AB300" s="38" t="s">
        <v>690</v>
      </c>
      <c r="AC300" s="38" t="s">
        <v>690</v>
      </c>
      <c r="AD300" s="38" t="s">
        <v>690</v>
      </c>
      <c r="AE300" s="38" t="s">
        <v>690</v>
      </c>
      <c r="AF300" s="38" t="s">
        <v>690</v>
      </c>
      <c r="AG300" s="3"/>
      <c r="AH300" s="8"/>
      <c r="AI300" s="3"/>
      <c r="AJ300" s="3"/>
      <c r="AK300" s="3"/>
      <c r="AL300" s="3"/>
      <c r="AM300" s="3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0"/>
      <c r="HE300" s="30"/>
      <c r="HF300" s="30"/>
      <c r="HG300" s="30"/>
      <c r="HH300" s="30"/>
      <c r="HI300" s="30"/>
      <c r="HJ300" s="30"/>
      <c r="HK300" s="30"/>
      <c r="HL300" s="30"/>
      <c r="HM300" s="30"/>
      <c r="HN300" s="30"/>
      <c r="HO300" s="30"/>
      <c r="HP300" s="30"/>
      <c r="HQ300" s="30"/>
      <c r="HR300" s="30"/>
      <c r="HS300" s="30"/>
      <c r="HT300" s="30"/>
      <c r="HU300" s="30"/>
      <c r="HV300" s="30"/>
      <c r="HW300" s="30"/>
      <c r="HX300" s="30"/>
      <c r="HY300" s="30"/>
      <c r="HZ300" s="30"/>
      <c r="IA300" s="30"/>
      <c r="IB300" s="30"/>
      <c r="IC300" s="30"/>
      <c r="ID300" s="30"/>
      <c r="IE300" s="30"/>
      <c r="IF300" s="30"/>
      <c r="IG300" s="30"/>
      <c r="IH300" s="30"/>
      <c r="II300" s="30"/>
      <c r="IJ300" s="30"/>
      <c r="IK300" s="30"/>
      <c r="IL300" s="30"/>
      <c r="IM300" s="30"/>
      <c r="IN300" s="30"/>
      <c r="IO300" s="30"/>
      <c r="IP300" s="30"/>
      <c r="IQ300" s="30"/>
      <c r="IR300" s="30"/>
      <c r="IS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0"/>
      <c r="JJ300" s="30"/>
      <c r="JK300" s="30"/>
      <c r="JL300" s="30"/>
      <c r="JM300" s="30"/>
      <c r="JN300" s="30"/>
      <c r="JO300" s="30"/>
      <c r="JP300" s="30"/>
      <c r="JQ300" s="30"/>
      <c r="JR300" s="30"/>
      <c r="JS300" s="30"/>
      <c r="JT300" s="30"/>
      <c r="JU300" s="30"/>
      <c r="JV300" s="30"/>
      <c r="JW300" s="30"/>
      <c r="JX300" s="30"/>
      <c r="JY300" s="30"/>
      <c r="JZ300" s="30"/>
      <c r="KA300" s="30"/>
      <c r="KB300" s="30"/>
      <c r="KC300" s="30"/>
      <c r="KD300" s="30"/>
      <c r="KE300" s="30"/>
      <c r="KF300" s="30"/>
      <c r="KG300" s="30"/>
      <c r="KH300" s="30"/>
      <c r="KI300" s="30"/>
      <c r="KJ300" s="30"/>
      <c r="KK300" s="30"/>
      <c r="KL300" s="30"/>
      <c r="KM300" s="30"/>
      <c r="KN300" s="30"/>
      <c r="KO300" s="30"/>
      <c r="KP300" s="30"/>
      <c r="KQ300" s="30"/>
      <c r="KR300" s="30"/>
      <c r="KS300" s="30"/>
      <c r="KT300" s="30"/>
      <c r="KU300" s="30"/>
      <c r="KV300" s="30"/>
      <c r="KW300" s="30"/>
      <c r="KX300" s="30"/>
      <c r="KY300" s="30"/>
      <c r="KZ300" s="30"/>
      <c r="LA300" s="30"/>
      <c r="LB300" s="30"/>
      <c r="LC300" s="30"/>
      <c r="LD300" s="30"/>
      <c r="LE300" s="30"/>
      <c r="LF300" s="30"/>
      <c r="LG300" s="30"/>
      <c r="LH300" s="30"/>
      <c r="LI300" s="30"/>
    </row>
    <row r="301" spans="1:321">
      <c r="A301">
        <v>544</v>
      </c>
      <c r="B301" s="39">
        <v>7014</v>
      </c>
      <c r="C301" s="39" t="s">
        <v>968</v>
      </c>
      <c r="D301" s="39" t="s">
        <v>921</v>
      </c>
      <c r="E301" s="46">
        <v>0.71</v>
      </c>
      <c r="F301" s="46">
        <v>500</v>
      </c>
      <c r="G301" s="46">
        <v>119</v>
      </c>
      <c r="H301" s="46">
        <v>74.599999999999994</v>
      </c>
      <c r="I301" s="46">
        <v>19.5</v>
      </c>
      <c r="J301" s="46">
        <v>4.3</v>
      </c>
      <c r="K301" s="46">
        <v>0.6</v>
      </c>
      <c r="L301" s="46">
        <v>0</v>
      </c>
      <c r="M301" s="46">
        <v>1</v>
      </c>
      <c r="N301" s="47">
        <v>10</v>
      </c>
      <c r="O301" s="47">
        <v>7.2</v>
      </c>
      <c r="P301" s="47">
        <v>29</v>
      </c>
      <c r="Q301" s="47">
        <v>276</v>
      </c>
      <c r="R301" s="47">
        <v>243</v>
      </c>
      <c r="S301" s="47">
        <v>156</v>
      </c>
      <c r="T301" s="47">
        <v>3.66</v>
      </c>
      <c r="U301" s="47">
        <v>22</v>
      </c>
      <c r="V301" s="38">
        <v>7</v>
      </c>
      <c r="W301" s="38">
        <v>7</v>
      </c>
      <c r="X301" s="38">
        <v>7</v>
      </c>
      <c r="Y301" s="38">
        <v>0</v>
      </c>
      <c r="Z301" s="38">
        <v>0.17</v>
      </c>
      <c r="AA301" s="38">
        <v>0.23</v>
      </c>
      <c r="AB301" s="38">
        <v>4.4000000000000004</v>
      </c>
      <c r="AC301" s="38">
        <v>2</v>
      </c>
      <c r="AD301" s="38">
        <v>2</v>
      </c>
      <c r="AE301" s="38">
        <v>3.09</v>
      </c>
      <c r="AF301" s="38">
        <v>0.4</v>
      </c>
      <c r="AG301" s="3">
        <v>93</v>
      </c>
      <c r="AH301" s="8"/>
      <c r="AI301" s="3"/>
      <c r="AJ301" s="3"/>
      <c r="AK301" s="3"/>
      <c r="AL301" s="3"/>
      <c r="AM301" s="3"/>
      <c r="AN301" s="40">
        <v>876.85</v>
      </c>
      <c r="AO301" s="40">
        <v>1680</v>
      </c>
      <c r="AP301" s="40">
        <v>1920</v>
      </c>
      <c r="AQ301" s="40">
        <v>490.51499999999999</v>
      </c>
      <c r="AR301" s="40">
        <v>87.534999999999997</v>
      </c>
      <c r="AS301" s="40">
        <v>762.07999999999993</v>
      </c>
      <c r="AT301" s="40">
        <v>607.98</v>
      </c>
      <c r="AU301" s="40">
        <v>927.96654545454555</v>
      </c>
      <c r="AV301" s="40">
        <v>134.065</v>
      </c>
      <c r="AW301" s="40">
        <v>1530</v>
      </c>
      <c r="AX301" s="40">
        <v>1430</v>
      </c>
      <c r="AY301" s="40">
        <v>588.23</v>
      </c>
      <c r="AZ301" s="40">
        <v>1590</v>
      </c>
      <c r="BA301" s="40">
        <v>1360</v>
      </c>
      <c r="BB301" s="40">
        <v>1660</v>
      </c>
      <c r="BC301" s="40">
        <v>1040</v>
      </c>
      <c r="BD301" s="40">
        <v>782.15</v>
      </c>
      <c r="BE301" s="40">
        <v>428.22500000000002</v>
      </c>
      <c r="BF301" s="41">
        <v>4.0549999999999988</v>
      </c>
      <c r="BG301" s="51" t="s">
        <v>555</v>
      </c>
      <c r="BH301" s="51" t="s">
        <v>555</v>
      </c>
      <c r="BI301" s="43">
        <v>4.0549999999999979</v>
      </c>
      <c r="BJ301" s="41">
        <v>2.0749969896004377</v>
      </c>
      <c r="BK301" s="41">
        <v>1.5400023414218815</v>
      </c>
      <c r="BL301" s="41">
        <v>0.24000036489691667</v>
      </c>
      <c r="BM301" s="41">
        <v>0.19000028887672568</v>
      </c>
      <c r="BN301" s="41">
        <v>1.0000015204036806E-2</v>
      </c>
      <c r="BO301" s="41" t="s">
        <v>555</v>
      </c>
      <c r="BP301" s="41" t="s">
        <v>555</v>
      </c>
      <c r="BQ301" s="41" t="s">
        <v>555</v>
      </c>
      <c r="BR301" s="41" t="s">
        <v>555</v>
      </c>
      <c r="BS301" s="41" t="s">
        <v>555</v>
      </c>
      <c r="BT301" s="41" t="s">
        <v>555</v>
      </c>
      <c r="BU301" s="41" t="s">
        <v>555</v>
      </c>
      <c r="BV301" s="41" t="s">
        <v>555</v>
      </c>
      <c r="BW301" s="41" t="s">
        <v>555</v>
      </c>
      <c r="BX301" s="41" t="s">
        <v>555</v>
      </c>
      <c r="BY301" s="41">
        <v>6.0000091224229155E-2</v>
      </c>
      <c r="BZ301" s="41">
        <v>0.23000034969287841</v>
      </c>
      <c r="CA301" s="41" t="s">
        <v>555</v>
      </c>
      <c r="CB301" s="41" t="s">
        <v>555</v>
      </c>
      <c r="CC301" s="41" t="s">
        <v>555</v>
      </c>
      <c r="CD301" s="41" t="s">
        <v>555</v>
      </c>
      <c r="CE301" s="41" t="s">
        <v>555</v>
      </c>
      <c r="CF301" s="41" t="s">
        <v>555</v>
      </c>
      <c r="CG301" s="41" t="s">
        <v>545</v>
      </c>
      <c r="CH301" s="41" t="s">
        <v>545</v>
      </c>
      <c r="CI301" s="41" t="s">
        <v>555</v>
      </c>
      <c r="CJ301" s="41" t="s">
        <v>545</v>
      </c>
      <c r="CK301" s="41" t="s">
        <v>555</v>
      </c>
      <c r="CL301" s="41" t="s">
        <v>545</v>
      </c>
      <c r="CM301" s="41" t="s">
        <v>555</v>
      </c>
      <c r="CN301" s="41" t="s">
        <v>545</v>
      </c>
      <c r="CO301" s="41" t="s">
        <v>545</v>
      </c>
      <c r="CP301" s="41">
        <v>0.10000015204038191</v>
      </c>
      <c r="CQ301" s="41">
        <v>3.4993887976646598E-2</v>
      </c>
      <c r="CR301" s="41" t="s">
        <v>555</v>
      </c>
      <c r="CS301" s="41">
        <v>0.89000135315939899</v>
      </c>
      <c r="CT301" s="41" t="s">
        <v>555</v>
      </c>
      <c r="CU301" s="41">
        <v>0.10000015204038191</v>
      </c>
      <c r="CV301" s="41" t="s">
        <v>555</v>
      </c>
      <c r="CW301" s="41">
        <v>0.94000142917959006</v>
      </c>
      <c r="CX301" s="41" t="s">
        <v>555</v>
      </c>
      <c r="CY301" s="41" t="s">
        <v>555</v>
      </c>
      <c r="CZ301" s="41">
        <v>1.0000015204038194E-2</v>
      </c>
      <c r="DA301" s="41" t="s">
        <v>545</v>
      </c>
      <c r="DB301" s="41" t="s">
        <v>545</v>
      </c>
      <c r="DC301" s="41" t="s">
        <v>545</v>
      </c>
      <c r="DD301" s="41" t="s">
        <v>545</v>
      </c>
      <c r="DE301" s="41" t="s">
        <v>555</v>
      </c>
      <c r="DF301" s="41" t="s">
        <v>555</v>
      </c>
      <c r="DG301" s="41" t="s">
        <v>555</v>
      </c>
      <c r="DH301" s="41" t="s">
        <v>555</v>
      </c>
      <c r="DI301" s="41" t="s">
        <v>555</v>
      </c>
      <c r="DJ301" s="41" t="s">
        <v>555</v>
      </c>
      <c r="DK301" s="41" t="s">
        <v>555</v>
      </c>
      <c r="DL301" s="41" t="s">
        <v>555</v>
      </c>
      <c r="DM301" s="41" t="s">
        <v>545</v>
      </c>
      <c r="DN301" s="41" t="s">
        <v>545</v>
      </c>
      <c r="DO301" s="41" t="s">
        <v>555</v>
      </c>
      <c r="DP301" s="41" t="s">
        <v>555</v>
      </c>
      <c r="DQ301" s="41" t="s">
        <v>555</v>
      </c>
      <c r="DR301" s="41" t="s">
        <v>555</v>
      </c>
      <c r="DS301" s="41" t="s">
        <v>555</v>
      </c>
      <c r="DT301" s="41" t="s">
        <v>555</v>
      </c>
      <c r="DU301" s="41" t="s">
        <v>555</v>
      </c>
      <c r="DV301" s="41" t="s">
        <v>545</v>
      </c>
      <c r="DW301" s="41" t="s">
        <v>545</v>
      </c>
      <c r="DX301" s="41" t="s">
        <v>555</v>
      </c>
      <c r="DY301" s="41" t="s">
        <v>555</v>
      </c>
      <c r="DZ301" s="41" t="s">
        <v>555</v>
      </c>
      <c r="EA301" s="41" t="s">
        <v>555</v>
      </c>
      <c r="EB301" s="41">
        <v>9.0000136836343725E-2</v>
      </c>
      <c r="EC301" s="41" t="s">
        <v>555</v>
      </c>
      <c r="ED301" s="41">
        <v>9.0000136836343725E-2</v>
      </c>
      <c r="EE301" s="41" t="s">
        <v>545</v>
      </c>
      <c r="EF301" s="41" t="s">
        <v>555</v>
      </c>
      <c r="EG301" s="41" t="s">
        <v>555</v>
      </c>
      <c r="EH301" s="41" t="s">
        <v>555</v>
      </c>
      <c r="EI301" s="41" t="s">
        <v>555</v>
      </c>
      <c r="EJ301" s="41" t="s">
        <v>555</v>
      </c>
      <c r="EK301" s="41" t="s">
        <v>555</v>
      </c>
      <c r="EL301" s="41" t="s">
        <v>555</v>
      </c>
      <c r="EM301" s="41" t="s">
        <v>555</v>
      </c>
      <c r="EN301" s="41" t="s">
        <v>555</v>
      </c>
      <c r="EO301" s="41" t="s">
        <v>555</v>
      </c>
      <c r="EP301" s="41" t="s">
        <v>545</v>
      </c>
      <c r="EQ301" s="41" t="s">
        <v>545</v>
      </c>
      <c r="ER301" s="41" t="s">
        <v>555</v>
      </c>
      <c r="ES301" s="41" t="s">
        <v>555</v>
      </c>
      <c r="ET301" s="41" t="s">
        <v>555</v>
      </c>
      <c r="EU301" s="41" t="s">
        <v>555</v>
      </c>
      <c r="EV301" s="41" t="s">
        <v>555</v>
      </c>
      <c r="EW301" s="41" t="s">
        <v>555</v>
      </c>
      <c r="EX301" s="41" t="s">
        <v>555</v>
      </c>
      <c r="EY301" s="41">
        <v>1.5900024174420724</v>
      </c>
      <c r="EZ301" s="41" t="s">
        <v>545</v>
      </c>
      <c r="FA301" s="41">
        <v>2.0000030408076387E-2</v>
      </c>
      <c r="FB301" s="41">
        <v>2.0000030408076387E-2</v>
      </c>
      <c r="FC301" s="41">
        <v>5.0000076020190957E-2</v>
      </c>
      <c r="FD301" s="41">
        <v>0.12000018244845831</v>
      </c>
      <c r="FE301" s="41">
        <v>1.3800020981572707</v>
      </c>
      <c r="FF301" s="41" t="s">
        <v>555</v>
      </c>
      <c r="FG301" s="41" t="s">
        <v>555</v>
      </c>
      <c r="FH301" s="41" t="s">
        <v>555</v>
      </c>
      <c r="FI301" s="41" t="s">
        <v>555</v>
      </c>
      <c r="FJ301" s="41" t="s">
        <v>555</v>
      </c>
      <c r="FK301" s="41" t="s">
        <v>555</v>
      </c>
      <c r="FL301" s="41" t="s">
        <v>555</v>
      </c>
      <c r="FM301" s="41" t="s">
        <v>555</v>
      </c>
      <c r="FN301" s="41" t="s">
        <v>555</v>
      </c>
      <c r="FO301" s="41" t="s">
        <v>555</v>
      </c>
      <c r="FP301" s="41" t="s">
        <v>555</v>
      </c>
      <c r="FQ301" s="41" t="s">
        <v>555</v>
      </c>
      <c r="FR301" s="41" t="s">
        <v>555</v>
      </c>
      <c r="FS301" s="41" t="s">
        <v>555</v>
      </c>
      <c r="FT301" s="41" t="s">
        <v>555</v>
      </c>
      <c r="FU301" s="41" t="s">
        <v>555</v>
      </c>
      <c r="FV301" s="41" t="s">
        <v>545</v>
      </c>
      <c r="FW301" s="41" t="s">
        <v>545</v>
      </c>
      <c r="FX301" s="41" t="s">
        <v>545</v>
      </c>
      <c r="FY301" s="41" t="s">
        <v>555</v>
      </c>
      <c r="FZ301" s="41" t="s">
        <v>555</v>
      </c>
      <c r="GA301" s="41" t="s">
        <v>555</v>
      </c>
      <c r="GB301" s="41" t="s">
        <v>555</v>
      </c>
      <c r="GC301" s="41" t="s">
        <v>555</v>
      </c>
      <c r="GD301" s="41" t="s">
        <v>555</v>
      </c>
      <c r="GE301" s="41" t="s">
        <v>555</v>
      </c>
      <c r="GF301" s="41" t="s">
        <v>555</v>
      </c>
      <c r="GG301" s="41" t="s">
        <v>555</v>
      </c>
      <c r="GH301" s="41" t="s">
        <v>545</v>
      </c>
      <c r="GI301" s="41" t="s">
        <v>545</v>
      </c>
      <c r="GJ301" s="41" t="s">
        <v>545</v>
      </c>
      <c r="GK301" s="41" t="s">
        <v>555</v>
      </c>
      <c r="GL301" s="41" t="s">
        <v>555</v>
      </c>
      <c r="GM301" s="41" t="s">
        <v>555</v>
      </c>
      <c r="GN301" s="41" t="s">
        <v>555</v>
      </c>
      <c r="GO301" s="41" t="s">
        <v>555</v>
      </c>
      <c r="GP301" s="41" t="s">
        <v>555</v>
      </c>
      <c r="GQ301" s="41" t="s">
        <v>555</v>
      </c>
      <c r="GR301" s="41" t="s">
        <v>555</v>
      </c>
      <c r="GS301" s="41" t="s">
        <v>545</v>
      </c>
      <c r="GT301" s="41" t="s">
        <v>545</v>
      </c>
      <c r="GU301" s="41" t="s">
        <v>555</v>
      </c>
      <c r="GV301" s="41" t="s">
        <v>555</v>
      </c>
      <c r="GW301" s="41" t="s">
        <v>555</v>
      </c>
      <c r="GX301" s="41" t="s">
        <v>555</v>
      </c>
      <c r="GY301" s="41" t="s">
        <v>555</v>
      </c>
      <c r="GZ301" s="41" t="s">
        <v>555</v>
      </c>
      <c r="HA301" s="41" t="s">
        <v>555</v>
      </c>
      <c r="HB301" s="41" t="s">
        <v>555</v>
      </c>
      <c r="HC301" s="41" t="s">
        <v>555</v>
      </c>
      <c r="HD301" s="41" t="s">
        <v>555</v>
      </c>
      <c r="HE301" s="41" t="s">
        <v>555</v>
      </c>
      <c r="HF301" s="41" t="s">
        <v>555</v>
      </c>
      <c r="HG301" s="41" t="s">
        <v>555</v>
      </c>
      <c r="HH301" s="41">
        <v>0.19000028887672568</v>
      </c>
      <c r="HI301" s="41">
        <v>0.14000021285653472</v>
      </c>
      <c r="HJ301" s="41">
        <v>5.0000076020190957E-2</v>
      </c>
      <c r="HK301" s="41" t="s">
        <v>555</v>
      </c>
      <c r="HL301" s="41" t="s">
        <v>555</v>
      </c>
      <c r="HM301" s="41" t="s">
        <v>555</v>
      </c>
      <c r="HN301" s="41" t="s">
        <v>555</v>
      </c>
      <c r="HO301" s="41" t="s">
        <v>555</v>
      </c>
      <c r="HP301" s="41" t="s">
        <v>555</v>
      </c>
      <c r="HQ301" s="41" t="s">
        <v>555</v>
      </c>
      <c r="HR301" s="41" t="s">
        <v>555</v>
      </c>
      <c r="HS301" s="41" t="s">
        <v>555</v>
      </c>
      <c r="HT301" s="41" t="s">
        <v>555</v>
      </c>
      <c r="HU301" s="41" t="s">
        <v>545</v>
      </c>
      <c r="HV301" s="41" t="s">
        <v>545</v>
      </c>
      <c r="HW301" s="41" t="s">
        <v>555</v>
      </c>
      <c r="HX301" s="41" t="s">
        <v>555</v>
      </c>
      <c r="HY301" s="41" t="s">
        <v>555</v>
      </c>
      <c r="HZ301" s="41" t="s">
        <v>555</v>
      </c>
      <c r="IA301" s="41" t="s">
        <v>555</v>
      </c>
      <c r="IB301" s="41" t="s">
        <v>545</v>
      </c>
      <c r="IC301" s="41" t="s">
        <v>545</v>
      </c>
      <c r="ID301" s="41" t="s">
        <v>555</v>
      </c>
      <c r="IE301" s="41" t="s">
        <v>555</v>
      </c>
      <c r="IF301" s="41" t="s">
        <v>555</v>
      </c>
      <c r="IG301" s="41" t="s">
        <v>555</v>
      </c>
      <c r="IH301" s="41" t="s">
        <v>555</v>
      </c>
      <c r="II301" s="41" t="s">
        <v>555</v>
      </c>
      <c r="IJ301" s="41" t="s">
        <v>555</v>
      </c>
      <c r="IK301" s="41" t="s">
        <v>555</v>
      </c>
      <c r="IL301" s="41">
        <v>4.0000060816152774E-2</v>
      </c>
      <c r="IM301" s="41" t="s">
        <v>545</v>
      </c>
      <c r="IN301" s="41">
        <v>4.0000060816152774E-2</v>
      </c>
      <c r="IO301" s="41" t="s">
        <v>555</v>
      </c>
      <c r="IP301" s="41" t="s">
        <v>555</v>
      </c>
      <c r="IQ301" s="41" t="s">
        <v>555</v>
      </c>
      <c r="IR301" s="41" t="s">
        <v>555</v>
      </c>
      <c r="IS301" s="41" t="s">
        <v>555</v>
      </c>
      <c r="IT301" s="41" t="s">
        <v>555</v>
      </c>
      <c r="IU301" s="41" t="s">
        <v>555</v>
      </c>
      <c r="IV301" s="41" t="s">
        <v>555</v>
      </c>
      <c r="IW301" s="41" t="s">
        <v>545</v>
      </c>
      <c r="IX301" s="41" t="s">
        <v>545</v>
      </c>
      <c r="IY301" s="41" t="s">
        <v>545</v>
      </c>
      <c r="IZ301" s="41" t="s">
        <v>555</v>
      </c>
      <c r="JA301" s="41" t="s">
        <v>555</v>
      </c>
      <c r="JB301" s="41" t="s">
        <v>555</v>
      </c>
      <c r="JC301" s="41" t="s">
        <v>555</v>
      </c>
      <c r="JD301" s="41" t="s">
        <v>555</v>
      </c>
      <c r="JE301" s="41" t="s">
        <v>555</v>
      </c>
      <c r="JF301" s="41" t="s">
        <v>555</v>
      </c>
      <c r="JG301" s="41" t="s">
        <v>545</v>
      </c>
      <c r="JH301" s="41" t="s">
        <v>545</v>
      </c>
      <c r="JI301" s="41" t="s">
        <v>555</v>
      </c>
      <c r="JJ301" s="41" t="s">
        <v>555</v>
      </c>
      <c r="JK301" s="41" t="s">
        <v>555</v>
      </c>
      <c r="JL301" s="41" t="s">
        <v>555</v>
      </c>
      <c r="JM301" s="41" t="s">
        <v>555</v>
      </c>
      <c r="JN301" s="41" t="s">
        <v>555</v>
      </c>
      <c r="JO301" s="41" t="s">
        <v>555</v>
      </c>
      <c r="JP301" s="41" t="s">
        <v>555</v>
      </c>
      <c r="JQ301" s="41" t="s">
        <v>555</v>
      </c>
      <c r="JR301" s="41" t="s">
        <v>555</v>
      </c>
      <c r="JS301" s="41" t="s">
        <v>545</v>
      </c>
      <c r="JT301" s="41" t="s">
        <v>545</v>
      </c>
      <c r="JU301" s="41" t="s">
        <v>555</v>
      </c>
      <c r="JV301" s="41" t="s">
        <v>555</v>
      </c>
      <c r="JW301" s="41" t="s">
        <v>555</v>
      </c>
      <c r="JX301" s="41">
        <v>4.0000060816152774E-2</v>
      </c>
      <c r="JY301" s="41">
        <v>4.0000060816152774E-2</v>
      </c>
      <c r="JZ301" s="41" t="s">
        <v>555</v>
      </c>
      <c r="KA301" s="41" t="s">
        <v>555</v>
      </c>
      <c r="KB301" s="41" t="s">
        <v>555</v>
      </c>
      <c r="KC301" s="41" t="s">
        <v>555</v>
      </c>
      <c r="KD301" s="41" t="s">
        <v>555</v>
      </c>
      <c r="KE301" s="41" t="s">
        <v>545</v>
      </c>
      <c r="KF301" s="41" t="s">
        <v>545</v>
      </c>
      <c r="KG301" s="41" t="s">
        <v>555</v>
      </c>
      <c r="KH301" s="41" t="s">
        <v>555</v>
      </c>
      <c r="KI301" s="41" t="s">
        <v>555</v>
      </c>
      <c r="KJ301" s="41" t="s">
        <v>555</v>
      </c>
      <c r="KK301" s="41" t="s">
        <v>545</v>
      </c>
      <c r="KL301" s="41" t="s">
        <v>545</v>
      </c>
      <c r="KM301" s="41" t="s">
        <v>555</v>
      </c>
      <c r="KN301" s="41" t="s">
        <v>555</v>
      </c>
      <c r="KO301" s="41" t="s">
        <v>555</v>
      </c>
      <c r="KP301" s="41" t="s">
        <v>555</v>
      </c>
      <c r="KQ301" s="41" t="s">
        <v>555</v>
      </c>
      <c r="KR301" s="41" t="s">
        <v>555</v>
      </c>
      <c r="KS301" s="41" t="s">
        <v>555</v>
      </c>
      <c r="KT301" s="41">
        <v>2.0000030408076387E-2</v>
      </c>
      <c r="KU301" s="41" t="s">
        <v>545</v>
      </c>
      <c r="KV301" s="41">
        <v>2.0000030408076387E-2</v>
      </c>
      <c r="KW301" s="41" t="s">
        <v>555</v>
      </c>
      <c r="KX301" s="41" t="s">
        <v>555</v>
      </c>
      <c r="KY301" s="41" t="s">
        <v>555</v>
      </c>
      <c r="KZ301" s="41" t="s">
        <v>555</v>
      </c>
      <c r="LA301" s="41" t="s">
        <v>555</v>
      </c>
      <c r="LB301" s="41" t="s">
        <v>545</v>
      </c>
      <c r="LC301" s="41" t="s">
        <v>545</v>
      </c>
      <c r="LD301" s="41" t="s">
        <v>555</v>
      </c>
      <c r="LE301" s="41" t="s">
        <v>555</v>
      </c>
      <c r="LF301" s="41" t="s">
        <v>555</v>
      </c>
      <c r="LG301" s="41" t="s">
        <v>555</v>
      </c>
      <c r="LH301" s="41" t="s">
        <v>555</v>
      </c>
      <c r="LI301" s="41" t="s">
        <v>555</v>
      </c>
    </row>
    <row r="302" spans="1:321">
      <c r="A302">
        <v>547</v>
      </c>
      <c r="B302" s="39">
        <v>7043</v>
      </c>
      <c r="C302" s="39" t="s">
        <v>969</v>
      </c>
      <c r="D302" s="39" t="s">
        <v>921</v>
      </c>
      <c r="E302" s="46">
        <v>0.62</v>
      </c>
      <c r="F302" s="46">
        <v>731</v>
      </c>
      <c r="G302" s="46">
        <v>174</v>
      </c>
      <c r="H302" s="46">
        <v>62</v>
      </c>
      <c r="I302" s="46">
        <v>29.1</v>
      </c>
      <c r="J302" s="46">
        <v>6.4</v>
      </c>
      <c r="K302" s="46">
        <v>0</v>
      </c>
      <c r="L302" s="46">
        <v>0</v>
      </c>
      <c r="M302" s="46">
        <v>1.6</v>
      </c>
      <c r="N302" s="47">
        <v>12</v>
      </c>
      <c r="O302" s="47">
        <v>9.9</v>
      </c>
      <c r="P302" s="47">
        <v>34</v>
      </c>
      <c r="Q302" s="47">
        <v>317</v>
      </c>
      <c r="R302" s="47">
        <v>217</v>
      </c>
      <c r="S302" s="47">
        <v>137</v>
      </c>
      <c r="T302" s="47">
        <v>5.46</v>
      </c>
      <c r="U302" s="47">
        <v>33</v>
      </c>
      <c r="V302" s="38">
        <v>8</v>
      </c>
      <c r="W302" s="38">
        <v>8</v>
      </c>
      <c r="X302" s="38">
        <v>8</v>
      </c>
      <c r="Y302" s="38">
        <v>0</v>
      </c>
      <c r="Z302" s="38" t="s">
        <v>545</v>
      </c>
      <c r="AA302" s="38">
        <v>0.28000000000000003</v>
      </c>
      <c r="AB302" s="38">
        <v>3.8</v>
      </c>
      <c r="AC302" s="38">
        <v>2</v>
      </c>
      <c r="AD302" s="38">
        <v>2</v>
      </c>
      <c r="AE302" s="38">
        <v>3</v>
      </c>
      <c r="AF302" s="38">
        <v>0</v>
      </c>
      <c r="AG302" s="3"/>
      <c r="AH302" s="8"/>
      <c r="AI302" s="3"/>
      <c r="AJ302" s="3"/>
      <c r="AK302" s="3"/>
      <c r="AL302" s="3"/>
      <c r="AM302" s="3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  <c r="JR302" s="30"/>
      <c r="JS302" s="30"/>
      <c r="JT302" s="30"/>
      <c r="JU302" s="30"/>
      <c r="JV302" s="30"/>
      <c r="JW302" s="30"/>
      <c r="JX302" s="30"/>
      <c r="JY302" s="30"/>
      <c r="JZ302" s="30"/>
      <c r="KA302" s="30"/>
      <c r="KB302" s="30"/>
      <c r="KC302" s="30"/>
      <c r="KD302" s="30"/>
      <c r="KE302" s="30"/>
      <c r="KF302" s="30"/>
      <c r="KG302" s="30"/>
      <c r="KH302" s="30"/>
      <c r="KI302" s="30"/>
      <c r="KJ302" s="30"/>
      <c r="KK302" s="30"/>
      <c r="KL302" s="30"/>
      <c r="KM302" s="30"/>
      <c r="KN302" s="30"/>
      <c r="KO302" s="30"/>
      <c r="KP302" s="30"/>
      <c r="KQ302" s="30"/>
      <c r="KR302" s="30"/>
      <c r="KS302" s="30"/>
      <c r="KT302" s="30"/>
      <c r="KU302" s="30"/>
      <c r="KV302" s="30"/>
      <c r="KW302" s="30"/>
      <c r="KX302" s="30"/>
      <c r="KY302" s="30"/>
      <c r="KZ302" s="30"/>
      <c r="LA302" s="30"/>
      <c r="LB302" s="30"/>
      <c r="LC302" s="30"/>
      <c r="LD302" s="30"/>
      <c r="LE302" s="30"/>
      <c r="LF302" s="30"/>
      <c r="LG302" s="30"/>
      <c r="LH302" s="30"/>
      <c r="LI302" s="30"/>
    </row>
    <row r="303" spans="1:321">
      <c r="A303">
        <v>550</v>
      </c>
      <c r="B303" s="39">
        <v>7044</v>
      </c>
      <c r="C303" s="39" t="s">
        <v>970</v>
      </c>
      <c r="D303" s="39" t="s">
        <v>921</v>
      </c>
      <c r="E303" s="46">
        <v>0.63</v>
      </c>
      <c r="F303" s="46">
        <v>710</v>
      </c>
      <c r="G303" s="46">
        <v>169</v>
      </c>
      <c r="H303" s="46">
        <v>63.1</v>
      </c>
      <c r="I303" s="46">
        <v>28.3</v>
      </c>
      <c r="J303" s="46">
        <v>6.2</v>
      </c>
      <c r="K303" s="46">
        <v>0</v>
      </c>
      <c r="L303" s="46">
        <v>0</v>
      </c>
      <c r="M303" s="46">
        <v>1.5</v>
      </c>
      <c r="N303" s="47">
        <v>14</v>
      </c>
      <c r="O303" s="47">
        <v>9.6</v>
      </c>
      <c r="P303" s="47">
        <v>35</v>
      </c>
      <c r="Q303" s="47">
        <v>332</v>
      </c>
      <c r="R303" s="47">
        <v>281</v>
      </c>
      <c r="S303" s="47">
        <v>189</v>
      </c>
      <c r="T303" s="47">
        <v>5.03</v>
      </c>
      <c r="U303" s="47">
        <v>32</v>
      </c>
      <c r="V303" s="38">
        <v>9</v>
      </c>
      <c r="W303" s="38">
        <v>9</v>
      </c>
      <c r="X303" s="38">
        <v>9</v>
      </c>
      <c r="Y303" s="38">
        <v>0</v>
      </c>
      <c r="Z303" s="38">
        <v>0.17</v>
      </c>
      <c r="AA303" s="38">
        <v>0.3</v>
      </c>
      <c r="AB303" s="38">
        <v>5.2</v>
      </c>
      <c r="AC303" s="38">
        <v>2</v>
      </c>
      <c r="AD303" s="38">
        <v>2</v>
      </c>
      <c r="AE303" s="38">
        <v>3</v>
      </c>
      <c r="AF303" s="38">
        <v>1</v>
      </c>
      <c r="AG303" s="3"/>
      <c r="AH303" s="8"/>
      <c r="AI303" s="3"/>
      <c r="AJ303" s="3"/>
      <c r="AK303" s="3"/>
      <c r="AL303" s="3"/>
      <c r="AM303" s="3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  <c r="JR303" s="30"/>
      <c r="JS303" s="30"/>
      <c r="JT303" s="30"/>
      <c r="JU303" s="30"/>
      <c r="JV303" s="30"/>
      <c r="JW303" s="30"/>
      <c r="JX303" s="30"/>
      <c r="JY303" s="30"/>
      <c r="JZ303" s="30"/>
      <c r="KA303" s="30"/>
      <c r="KB303" s="30"/>
      <c r="KC303" s="30"/>
      <c r="KD303" s="30"/>
      <c r="KE303" s="30"/>
      <c r="KF303" s="30"/>
      <c r="KG303" s="30"/>
      <c r="KH303" s="30"/>
      <c r="KI303" s="30"/>
      <c r="KJ303" s="30"/>
      <c r="KK303" s="30"/>
      <c r="KL303" s="30"/>
      <c r="KM303" s="30"/>
      <c r="KN303" s="30"/>
      <c r="KO303" s="30"/>
      <c r="KP303" s="30"/>
      <c r="KQ303" s="30"/>
      <c r="KR303" s="30"/>
      <c r="KS303" s="30"/>
      <c r="KT303" s="30"/>
      <c r="KU303" s="30"/>
      <c r="KV303" s="30"/>
      <c r="KW303" s="30"/>
      <c r="KX303" s="30"/>
      <c r="KY303" s="30"/>
      <c r="KZ303" s="30"/>
      <c r="LA303" s="30"/>
      <c r="LB303" s="30"/>
      <c r="LC303" s="30"/>
      <c r="LD303" s="30"/>
      <c r="LE303" s="30"/>
      <c r="LF303" s="30"/>
      <c r="LG303" s="30"/>
      <c r="LH303" s="30"/>
      <c r="LI303" s="30"/>
    </row>
    <row r="304" spans="1:321">
      <c r="A304">
        <v>553</v>
      </c>
      <c r="B304" s="39">
        <v>7015</v>
      </c>
      <c r="C304" s="39" t="s">
        <v>971</v>
      </c>
      <c r="D304" s="39" t="s">
        <v>921</v>
      </c>
      <c r="E304" s="46">
        <v>0.99</v>
      </c>
      <c r="F304" s="46">
        <v>485</v>
      </c>
      <c r="G304" s="46">
        <v>115</v>
      </c>
      <c r="H304" s="46">
        <v>74.8</v>
      </c>
      <c r="I304" s="46">
        <v>20.2</v>
      </c>
      <c r="J304" s="46" t="s">
        <v>966</v>
      </c>
      <c r="K304" s="46">
        <v>0</v>
      </c>
      <c r="L304" s="46">
        <v>0</v>
      </c>
      <c r="M304" s="46">
        <v>1.3</v>
      </c>
      <c r="N304" s="47">
        <v>12</v>
      </c>
      <c r="O304" s="47">
        <v>6.6</v>
      </c>
      <c r="P304" s="47">
        <v>18</v>
      </c>
      <c r="Q304" s="47">
        <v>308</v>
      </c>
      <c r="R304" s="47">
        <v>225</v>
      </c>
      <c r="S304" s="47">
        <v>64</v>
      </c>
      <c r="T304" s="47">
        <v>3.48</v>
      </c>
      <c r="U304" s="47">
        <v>48</v>
      </c>
      <c r="V304" s="38">
        <v>15700</v>
      </c>
      <c r="W304" s="38">
        <v>15700</v>
      </c>
      <c r="X304" s="38">
        <v>15700</v>
      </c>
      <c r="Y304" s="38">
        <v>0</v>
      </c>
      <c r="Z304" s="38">
        <v>0.2</v>
      </c>
      <c r="AA304" s="38">
        <v>0.37</v>
      </c>
      <c r="AB304" s="38">
        <v>12.9</v>
      </c>
      <c r="AC304" s="38" t="s">
        <v>972</v>
      </c>
      <c r="AD304" s="38" t="s">
        <v>972</v>
      </c>
      <c r="AE304" s="38">
        <v>64</v>
      </c>
      <c r="AF304" s="38">
        <v>14</v>
      </c>
      <c r="AG304" s="3">
        <v>415</v>
      </c>
      <c r="AH304" s="8"/>
      <c r="AI304" s="3"/>
      <c r="AJ304" s="3"/>
      <c r="AK304" s="3"/>
      <c r="AL304" s="3"/>
      <c r="AM304" s="3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0"/>
      <c r="HE304" s="30"/>
      <c r="HF304" s="30"/>
      <c r="HG304" s="30"/>
      <c r="HH304" s="30"/>
      <c r="HI304" s="30"/>
      <c r="HJ304" s="30"/>
      <c r="HK304" s="30"/>
      <c r="HL304" s="30"/>
      <c r="HM304" s="30"/>
      <c r="HN304" s="30"/>
      <c r="HO304" s="30"/>
      <c r="HP304" s="30"/>
      <c r="HQ304" s="30"/>
      <c r="HR304" s="30"/>
      <c r="HS304" s="30"/>
      <c r="HT304" s="30"/>
      <c r="HU304" s="30"/>
      <c r="HV304" s="30"/>
      <c r="HW304" s="30"/>
      <c r="HX304" s="30"/>
      <c r="HY304" s="30"/>
      <c r="HZ304" s="30"/>
      <c r="IA304" s="30"/>
      <c r="IB304" s="30"/>
      <c r="IC304" s="30"/>
      <c r="ID304" s="30"/>
      <c r="IE304" s="30"/>
      <c r="IF304" s="30"/>
      <c r="IG304" s="30"/>
      <c r="IH304" s="30"/>
      <c r="II304" s="30"/>
      <c r="IJ304" s="30"/>
      <c r="IK304" s="30"/>
      <c r="IL304" s="30"/>
      <c r="IM304" s="30"/>
      <c r="IN304" s="30"/>
      <c r="IO304" s="30"/>
      <c r="IP304" s="30"/>
      <c r="IQ304" s="30"/>
      <c r="IR304" s="30"/>
      <c r="IS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0"/>
      <c r="JJ304" s="30"/>
      <c r="JK304" s="30"/>
      <c r="JL304" s="30"/>
      <c r="JM304" s="30"/>
      <c r="JN304" s="30"/>
      <c r="JO304" s="30"/>
      <c r="JP304" s="30"/>
      <c r="JQ304" s="30"/>
      <c r="JR304" s="30"/>
      <c r="JS304" s="30"/>
      <c r="JT304" s="30"/>
      <c r="JU304" s="30"/>
      <c r="JV304" s="30"/>
      <c r="JW304" s="30"/>
      <c r="JX304" s="30"/>
      <c r="JY304" s="30"/>
      <c r="JZ304" s="30"/>
      <c r="KA304" s="30"/>
      <c r="KB304" s="30"/>
      <c r="KC304" s="30"/>
      <c r="KD304" s="30"/>
      <c r="KE304" s="30"/>
      <c r="KF304" s="30"/>
      <c r="KG304" s="30"/>
      <c r="KH304" s="30"/>
      <c r="KI304" s="30"/>
      <c r="KJ304" s="30"/>
      <c r="KK304" s="30"/>
      <c r="KL304" s="30"/>
      <c r="KM304" s="30"/>
      <c r="KN304" s="30"/>
      <c r="KO304" s="30"/>
      <c r="KP304" s="30"/>
      <c r="KQ304" s="30"/>
      <c r="KR304" s="30"/>
      <c r="KS304" s="30"/>
      <c r="KT304" s="30"/>
      <c r="KU304" s="30"/>
      <c r="KV304" s="30"/>
      <c r="KW304" s="30"/>
      <c r="KX304" s="30"/>
      <c r="KY304" s="30"/>
      <c r="KZ304" s="30"/>
      <c r="LA304" s="30"/>
      <c r="LB304" s="30"/>
      <c r="LC304" s="30"/>
      <c r="LD304" s="30"/>
      <c r="LE304" s="30"/>
      <c r="LF304" s="30"/>
      <c r="LG304" s="30"/>
      <c r="LH304" s="30"/>
      <c r="LI304" s="30"/>
    </row>
    <row r="305" spans="1:321">
      <c r="A305">
        <v>556</v>
      </c>
      <c r="B305" s="39">
        <v>7045</v>
      </c>
      <c r="C305" s="39" t="s">
        <v>973</v>
      </c>
      <c r="D305" s="39" t="s">
        <v>921</v>
      </c>
      <c r="E305" s="46">
        <v>0.99</v>
      </c>
      <c r="F305" s="46">
        <v>740</v>
      </c>
      <c r="G305" s="46">
        <v>176</v>
      </c>
      <c r="H305" s="46">
        <v>61.9</v>
      </c>
      <c r="I305" s="46">
        <v>30.5</v>
      </c>
      <c r="J305" s="46">
        <v>6</v>
      </c>
      <c r="K305" s="46">
        <v>0</v>
      </c>
      <c r="L305" s="46">
        <v>0</v>
      </c>
      <c r="M305" s="46">
        <v>2</v>
      </c>
      <c r="N305" s="47">
        <v>14</v>
      </c>
      <c r="O305" s="47">
        <v>9.4</v>
      </c>
      <c r="P305" s="47">
        <v>22</v>
      </c>
      <c r="Q305" s="47">
        <v>326</v>
      </c>
      <c r="R305" s="47">
        <v>205</v>
      </c>
      <c r="S305" s="47">
        <v>58</v>
      </c>
      <c r="T305" s="47">
        <v>5.27</v>
      </c>
      <c r="U305" s="47">
        <v>73</v>
      </c>
      <c r="V305" s="37">
        <v>19000</v>
      </c>
      <c r="W305" s="37">
        <v>19000</v>
      </c>
      <c r="X305" s="37">
        <v>19000</v>
      </c>
      <c r="Y305" s="37">
        <v>0</v>
      </c>
      <c r="Z305" s="37">
        <v>0.21</v>
      </c>
      <c r="AA305" s="37">
        <v>0.49</v>
      </c>
      <c r="AB305" s="37">
        <v>9.8000000000000007</v>
      </c>
      <c r="AC305" s="37">
        <v>175</v>
      </c>
      <c r="AD305" s="37">
        <v>175</v>
      </c>
      <c r="AE305" s="37">
        <v>0</v>
      </c>
      <c r="AF305" s="37">
        <v>0</v>
      </c>
      <c r="AG305" s="3"/>
      <c r="AH305" s="8"/>
      <c r="AI305" s="3"/>
      <c r="AJ305" s="3"/>
      <c r="AK305" s="3"/>
      <c r="AL305" s="3"/>
      <c r="AM305" s="3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0"/>
      <c r="HE305" s="30"/>
      <c r="HF305" s="30"/>
      <c r="HG305" s="30"/>
      <c r="HH305" s="30"/>
      <c r="HI305" s="30"/>
      <c r="HJ305" s="30"/>
      <c r="HK305" s="30"/>
      <c r="HL305" s="30"/>
      <c r="HM305" s="30"/>
      <c r="HN305" s="30"/>
      <c r="HO305" s="30"/>
      <c r="HP305" s="30"/>
      <c r="HQ305" s="30"/>
      <c r="HR305" s="30"/>
      <c r="HS305" s="30"/>
      <c r="HT305" s="30"/>
      <c r="HU305" s="30"/>
      <c r="HV305" s="30"/>
      <c r="HW305" s="30"/>
      <c r="HX305" s="30"/>
      <c r="HY305" s="30"/>
      <c r="HZ305" s="30"/>
      <c r="IA305" s="30"/>
      <c r="IB305" s="30"/>
      <c r="IC305" s="30"/>
      <c r="ID305" s="30"/>
      <c r="IE305" s="30"/>
      <c r="IF305" s="30"/>
      <c r="IG305" s="30"/>
      <c r="IH305" s="30"/>
      <c r="II305" s="30"/>
      <c r="IJ305" s="30"/>
      <c r="IK305" s="30"/>
      <c r="IL305" s="30"/>
      <c r="IM305" s="30"/>
      <c r="IN305" s="30"/>
      <c r="IO305" s="30"/>
      <c r="IP305" s="30"/>
      <c r="IQ305" s="30"/>
      <c r="IR305" s="30"/>
      <c r="IS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0"/>
      <c r="JJ305" s="30"/>
      <c r="JK305" s="30"/>
      <c r="JL305" s="30"/>
      <c r="JM305" s="30"/>
      <c r="JN305" s="30"/>
      <c r="JO305" s="30"/>
      <c r="JP305" s="30"/>
      <c r="JQ305" s="30"/>
      <c r="JR305" s="30"/>
      <c r="JS305" s="30"/>
      <c r="JT305" s="30"/>
      <c r="JU305" s="30"/>
      <c r="JV305" s="30"/>
      <c r="JW305" s="30"/>
      <c r="JX305" s="30"/>
      <c r="JY305" s="30"/>
      <c r="JZ305" s="30"/>
      <c r="KA305" s="30"/>
      <c r="KB305" s="30"/>
      <c r="KC305" s="30"/>
      <c r="KD305" s="30"/>
      <c r="KE305" s="30"/>
      <c r="KF305" s="30"/>
      <c r="KG305" s="30"/>
      <c r="KH305" s="30"/>
      <c r="KI305" s="30"/>
      <c r="KJ305" s="30"/>
      <c r="KK305" s="30"/>
      <c r="KL305" s="30"/>
      <c r="KM305" s="30"/>
      <c r="KN305" s="30"/>
      <c r="KO305" s="30"/>
      <c r="KP305" s="30"/>
      <c r="KQ305" s="30"/>
      <c r="KR305" s="30"/>
      <c r="KS305" s="30"/>
      <c r="KT305" s="30"/>
      <c r="KU305" s="30"/>
      <c r="KV305" s="30"/>
      <c r="KW305" s="30"/>
      <c r="KX305" s="30"/>
      <c r="KY305" s="30"/>
      <c r="KZ305" s="30"/>
      <c r="LA305" s="30"/>
      <c r="LB305" s="30"/>
      <c r="LC305" s="30"/>
      <c r="LD305" s="30"/>
      <c r="LE305" s="30"/>
      <c r="LF305" s="30"/>
      <c r="LG305" s="30"/>
      <c r="LH305" s="30"/>
      <c r="LI305" s="30"/>
    </row>
    <row r="306" spans="1:321">
      <c r="A306">
        <v>559</v>
      </c>
      <c r="B306" s="39">
        <v>7016</v>
      </c>
      <c r="C306" s="39" t="s">
        <v>974</v>
      </c>
      <c r="D306" s="39" t="s">
        <v>921</v>
      </c>
      <c r="E306" s="46">
        <v>0.74</v>
      </c>
      <c r="F306" s="46">
        <v>695</v>
      </c>
      <c r="G306" s="46">
        <v>166</v>
      </c>
      <c r="H306" s="46">
        <v>68.2</v>
      </c>
      <c r="I306" s="46">
        <v>18.600000000000001</v>
      </c>
      <c r="J306" s="46">
        <v>8.6</v>
      </c>
      <c r="K306" s="46">
        <v>3.5</v>
      </c>
      <c r="L306" s="46">
        <v>0</v>
      </c>
      <c r="M306" s="46">
        <v>1</v>
      </c>
      <c r="N306" s="47">
        <v>10</v>
      </c>
      <c r="O306" s="47">
        <v>1.9</v>
      </c>
      <c r="P306" s="47">
        <v>22</v>
      </c>
      <c r="Q306" s="47">
        <v>237</v>
      </c>
      <c r="R306" s="47">
        <v>198</v>
      </c>
      <c r="S306" s="47">
        <v>121</v>
      </c>
      <c r="T306" s="47">
        <v>3.26</v>
      </c>
      <c r="U306" s="47">
        <v>26</v>
      </c>
      <c r="V306" s="37">
        <v>18</v>
      </c>
      <c r="W306" s="37">
        <v>18</v>
      </c>
      <c r="X306" s="37">
        <v>18</v>
      </c>
      <c r="Y306" s="37">
        <v>0</v>
      </c>
      <c r="Z306" s="37">
        <v>0.16</v>
      </c>
      <c r="AA306" s="37">
        <v>0.18</v>
      </c>
      <c r="AB306" s="37">
        <v>3.7</v>
      </c>
      <c r="AC306" s="37">
        <v>1</v>
      </c>
      <c r="AD306" s="37">
        <v>1</v>
      </c>
      <c r="AE306" s="37">
        <v>2.34</v>
      </c>
      <c r="AF306" s="37">
        <v>0.8</v>
      </c>
      <c r="AG306" s="3">
        <v>93</v>
      </c>
      <c r="AH306" s="8"/>
      <c r="AI306" s="3"/>
      <c r="AJ306" s="3"/>
      <c r="AK306" s="3"/>
      <c r="AL306" s="3"/>
      <c r="AM306" s="3"/>
      <c r="AN306" s="40">
        <v>703.85</v>
      </c>
      <c r="AO306" s="40">
        <v>1310</v>
      </c>
      <c r="AP306" s="40">
        <v>1410</v>
      </c>
      <c r="AQ306" s="40">
        <v>405.67499999999995</v>
      </c>
      <c r="AR306" s="40">
        <v>74.715000000000003</v>
      </c>
      <c r="AS306" s="40">
        <v>657.15499999999997</v>
      </c>
      <c r="AT306" s="40">
        <v>503.96999999999997</v>
      </c>
      <c r="AU306" s="40">
        <v>736.47500000000002</v>
      </c>
      <c r="AV306" s="40">
        <v>222.35500000000002</v>
      </c>
      <c r="AW306" s="40">
        <v>1270</v>
      </c>
      <c r="AX306" s="40">
        <v>1360</v>
      </c>
      <c r="AY306" s="40">
        <v>569.06500000000005</v>
      </c>
      <c r="AZ306" s="40">
        <v>1330</v>
      </c>
      <c r="BA306" s="40">
        <v>1590</v>
      </c>
      <c r="BB306" s="40">
        <v>2290</v>
      </c>
      <c r="BC306" s="40">
        <v>1610</v>
      </c>
      <c r="BD306" s="40">
        <v>1140</v>
      </c>
      <c r="BE306" s="40">
        <v>431.74</v>
      </c>
      <c r="BF306" s="41">
        <v>8.1649999999999974</v>
      </c>
      <c r="BG306" s="51" t="s">
        <v>555</v>
      </c>
      <c r="BH306" s="51" t="s">
        <v>555</v>
      </c>
      <c r="BI306" s="43">
        <v>8.1649999999999974</v>
      </c>
      <c r="BJ306" s="41">
        <v>4.389765587265587</v>
      </c>
      <c r="BK306" s="41">
        <v>2.9552879627879629</v>
      </c>
      <c r="BL306" s="41">
        <v>0.42495805620805621</v>
      </c>
      <c r="BM306" s="41">
        <v>0.38498829998830003</v>
      </c>
      <c r="BN306" s="41">
        <v>1.0000093750091471E-2</v>
      </c>
      <c r="BO306" s="41" t="s">
        <v>555</v>
      </c>
      <c r="BP306" s="41" t="s">
        <v>555</v>
      </c>
      <c r="BQ306" s="41" t="s">
        <v>555</v>
      </c>
      <c r="BR306" s="41" t="s">
        <v>555</v>
      </c>
      <c r="BS306" s="41" t="s">
        <v>555</v>
      </c>
      <c r="BT306" s="41" t="s">
        <v>555</v>
      </c>
      <c r="BU306" s="41" t="s">
        <v>555</v>
      </c>
      <c r="BV306" s="41" t="s">
        <v>555</v>
      </c>
      <c r="BW306" s="41" t="s">
        <v>555</v>
      </c>
      <c r="BX306" s="41" t="s">
        <v>555</v>
      </c>
      <c r="BY306" s="41">
        <v>0.14997078747078749</v>
      </c>
      <c r="BZ306" s="41">
        <v>0.37498820623820622</v>
      </c>
      <c r="CA306" s="41" t="s">
        <v>555</v>
      </c>
      <c r="CB306" s="41" t="s">
        <v>555</v>
      </c>
      <c r="CC306" s="41" t="s">
        <v>555</v>
      </c>
      <c r="CD306" s="41" t="s">
        <v>555</v>
      </c>
      <c r="CE306" s="41" t="s">
        <v>555</v>
      </c>
      <c r="CF306" s="41" t="s">
        <v>555</v>
      </c>
      <c r="CG306" s="41" t="s">
        <v>545</v>
      </c>
      <c r="CH306" s="41" t="s">
        <v>545</v>
      </c>
      <c r="CI306" s="41" t="s">
        <v>555</v>
      </c>
      <c r="CJ306" s="41" t="s">
        <v>545</v>
      </c>
      <c r="CK306" s="41" t="s">
        <v>555</v>
      </c>
      <c r="CL306" s="41">
        <v>1.0000093750093751E-2</v>
      </c>
      <c r="CM306" s="41" t="s">
        <v>555</v>
      </c>
      <c r="CN306" s="41">
        <v>1.0000093750093751E-2</v>
      </c>
      <c r="CO306" s="41" t="s">
        <v>545</v>
      </c>
      <c r="CP306" s="41">
        <v>0.22498679998679996</v>
      </c>
      <c r="CQ306" s="41">
        <v>9.0000843750843731E-2</v>
      </c>
      <c r="CR306" s="41" t="s">
        <v>555</v>
      </c>
      <c r="CS306" s="41">
        <v>1.8699562937062939</v>
      </c>
      <c r="CT306" s="41" t="s">
        <v>555</v>
      </c>
      <c r="CU306" s="41">
        <v>0.22498679998679996</v>
      </c>
      <c r="CV306" s="41" t="s">
        <v>555</v>
      </c>
      <c r="CW306" s="41">
        <v>1.9398344748344747</v>
      </c>
      <c r="CX306" s="41" t="s">
        <v>555</v>
      </c>
      <c r="CY306" s="41" t="s">
        <v>555</v>
      </c>
      <c r="CZ306" s="41">
        <v>2.0000187500187502E-2</v>
      </c>
      <c r="DA306" s="41" t="s">
        <v>545</v>
      </c>
      <c r="DB306" s="41" t="s">
        <v>545</v>
      </c>
      <c r="DC306" s="41" t="s">
        <v>545</v>
      </c>
      <c r="DD306" s="41" t="s">
        <v>545</v>
      </c>
      <c r="DE306" s="41" t="s">
        <v>555</v>
      </c>
      <c r="DF306" s="41" t="s">
        <v>555</v>
      </c>
      <c r="DG306" s="41" t="s">
        <v>555</v>
      </c>
      <c r="DH306" s="41" t="s">
        <v>555</v>
      </c>
      <c r="DI306" s="41" t="s">
        <v>555</v>
      </c>
      <c r="DJ306" s="41" t="s">
        <v>555</v>
      </c>
      <c r="DK306" s="41" t="s">
        <v>555</v>
      </c>
      <c r="DL306" s="41" t="s">
        <v>555</v>
      </c>
      <c r="DM306" s="41">
        <v>1.5015450015450016E-2</v>
      </c>
      <c r="DN306" s="41">
        <v>1.5015450015450016E-2</v>
      </c>
      <c r="DO306" s="41" t="s">
        <v>555</v>
      </c>
      <c r="DP306" s="41" t="s">
        <v>555</v>
      </c>
      <c r="DQ306" s="41" t="s">
        <v>555</v>
      </c>
      <c r="DR306" s="41" t="s">
        <v>555</v>
      </c>
      <c r="DS306" s="41" t="s">
        <v>555</v>
      </c>
      <c r="DT306" s="41" t="s">
        <v>555</v>
      </c>
      <c r="DU306" s="41" t="s">
        <v>555</v>
      </c>
      <c r="DV306" s="41" t="s">
        <v>545</v>
      </c>
      <c r="DW306" s="41" t="s">
        <v>545</v>
      </c>
      <c r="DX306" s="41" t="s">
        <v>555</v>
      </c>
      <c r="DY306" s="41" t="s">
        <v>555</v>
      </c>
      <c r="DZ306" s="41" t="s">
        <v>555</v>
      </c>
      <c r="EA306" s="41" t="s">
        <v>555</v>
      </c>
      <c r="EB306" s="41">
        <v>0.19003240003240002</v>
      </c>
      <c r="EC306" s="41" t="s">
        <v>555</v>
      </c>
      <c r="ED306" s="41">
        <v>0.19003240003240002</v>
      </c>
      <c r="EE306" s="41" t="s">
        <v>545</v>
      </c>
      <c r="EF306" s="41" t="s">
        <v>555</v>
      </c>
      <c r="EG306" s="41" t="s">
        <v>555</v>
      </c>
      <c r="EH306" s="41" t="s">
        <v>555</v>
      </c>
      <c r="EI306" s="41" t="s">
        <v>555</v>
      </c>
      <c r="EJ306" s="41" t="s">
        <v>555</v>
      </c>
      <c r="EK306" s="41" t="s">
        <v>555</v>
      </c>
      <c r="EL306" s="41" t="s">
        <v>555</v>
      </c>
      <c r="EM306" s="41" t="s">
        <v>555</v>
      </c>
      <c r="EN306" s="41" t="s">
        <v>555</v>
      </c>
      <c r="EO306" s="41" t="s">
        <v>555</v>
      </c>
      <c r="EP306" s="41" t="s">
        <v>545</v>
      </c>
      <c r="EQ306" s="41" t="s">
        <v>545</v>
      </c>
      <c r="ER306" s="41" t="s">
        <v>555</v>
      </c>
      <c r="ES306" s="41" t="s">
        <v>555</v>
      </c>
      <c r="ET306" s="41" t="s">
        <v>555</v>
      </c>
      <c r="EU306" s="41" t="s">
        <v>555</v>
      </c>
      <c r="EV306" s="41" t="s">
        <v>555</v>
      </c>
      <c r="EW306" s="41" t="s">
        <v>555</v>
      </c>
      <c r="EX306" s="41" t="s">
        <v>555</v>
      </c>
      <c r="EY306" s="41">
        <v>3.035227475227475</v>
      </c>
      <c r="EZ306" s="41" t="s">
        <v>545</v>
      </c>
      <c r="FA306" s="41">
        <v>2.0000187500187502E-2</v>
      </c>
      <c r="FB306" s="41">
        <v>2.5015543765543772E-2</v>
      </c>
      <c r="FC306" s="41">
        <v>7.5016012516012517E-2</v>
      </c>
      <c r="FD306" s="41">
        <v>0.25997181872181874</v>
      </c>
      <c r="FE306" s="41">
        <v>2.6552239127239123</v>
      </c>
      <c r="FF306" s="41" t="s">
        <v>555</v>
      </c>
      <c r="FG306" s="41" t="s">
        <v>555</v>
      </c>
      <c r="FH306" s="41" t="s">
        <v>555</v>
      </c>
      <c r="FI306" s="41" t="s">
        <v>555</v>
      </c>
      <c r="FJ306" s="41" t="s">
        <v>555</v>
      </c>
      <c r="FK306" s="41" t="s">
        <v>555</v>
      </c>
      <c r="FL306" s="41" t="s">
        <v>555</v>
      </c>
      <c r="FM306" s="41" t="s">
        <v>555</v>
      </c>
      <c r="FN306" s="41" t="s">
        <v>555</v>
      </c>
      <c r="FO306" s="41" t="s">
        <v>555</v>
      </c>
      <c r="FP306" s="41" t="s">
        <v>555</v>
      </c>
      <c r="FQ306" s="41" t="s">
        <v>555</v>
      </c>
      <c r="FR306" s="41" t="s">
        <v>555</v>
      </c>
      <c r="FS306" s="41" t="s">
        <v>555</v>
      </c>
      <c r="FT306" s="41" t="s">
        <v>555</v>
      </c>
      <c r="FU306" s="41" t="s">
        <v>555</v>
      </c>
      <c r="FV306" s="41" t="s">
        <v>545</v>
      </c>
      <c r="FW306" s="41" t="s">
        <v>545</v>
      </c>
      <c r="FX306" s="41" t="s">
        <v>545</v>
      </c>
      <c r="FY306" s="41" t="s">
        <v>555</v>
      </c>
      <c r="FZ306" s="41" t="s">
        <v>555</v>
      </c>
      <c r="GA306" s="41" t="s">
        <v>555</v>
      </c>
      <c r="GB306" s="41" t="s">
        <v>555</v>
      </c>
      <c r="GC306" s="41" t="s">
        <v>555</v>
      </c>
      <c r="GD306" s="41" t="s">
        <v>555</v>
      </c>
      <c r="GE306" s="41" t="s">
        <v>555</v>
      </c>
      <c r="GF306" s="41" t="s">
        <v>555</v>
      </c>
      <c r="GG306" s="41" t="s">
        <v>555</v>
      </c>
      <c r="GH306" s="41" t="s">
        <v>545</v>
      </c>
      <c r="GI306" s="41" t="s">
        <v>545</v>
      </c>
      <c r="GJ306" s="41" t="s">
        <v>545</v>
      </c>
      <c r="GK306" s="41" t="s">
        <v>555</v>
      </c>
      <c r="GL306" s="41" t="s">
        <v>555</v>
      </c>
      <c r="GM306" s="41" t="s">
        <v>555</v>
      </c>
      <c r="GN306" s="41" t="s">
        <v>555</v>
      </c>
      <c r="GO306" s="41" t="s">
        <v>555</v>
      </c>
      <c r="GP306" s="41" t="s">
        <v>555</v>
      </c>
      <c r="GQ306" s="41" t="s">
        <v>555</v>
      </c>
      <c r="GR306" s="41" t="s">
        <v>555</v>
      </c>
      <c r="GS306" s="41" t="s">
        <v>545</v>
      </c>
      <c r="GT306" s="41" t="s">
        <v>545</v>
      </c>
      <c r="GU306" s="41" t="s">
        <v>555</v>
      </c>
      <c r="GV306" s="41" t="s">
        <v>555</v>
      </c>
      <c r="GW306" s="41" t="s">
        <v>555</v>
      </c>
      <c r="GX306" s="41" t="s">
        <v>555</v>
      </c>
      <c r="GY306" s="41" t="s">
        <v>555</v>
      </c>
      <c r="GZ306" s="41" t="s">
        <v>555</v>
      </c>
      <c r="HA306" s="41" t="s">
        <v>555</v>
      </c>
      <c r="HB306" s="41" t="s">
        <v>555</v>
      </c>
      <c r="HC306" s="41" t="s">
        <v>555</v>
      </c>
      <c r="HD306" s="41" t="s">
        <v>555</v>
      </c>
      <c r="HE306" s="41" t="s">
        <v>555</v>
      </c>
      <c r="HF306" s="41" t="s">
        <v>555</v>
      </c>
      <c r="HG306" s="41" t="s">
        <v>555</v>
      </c>
      <c r="HH306" s="41">
        <v>0.32498773748773752</v>
      </c>
      <c r="HI306" s="41">
        <v>0.22498679998679996</v>
      </c>
      <c r="HJ306" s="41">
        <v>0.1000009375009375</v>
      </c>
      <c r="HK306" s="41" t="s">
        <v>555</v>
      </c>
      <c r="HL306" s="41" t="s">
        <v>555</v>
      </c>
      <c r="HM306" s="41" t="s">
        <v>555</v>
      </c>
      <c r="HN306" s="41" t="s">
        <v>555</v>
      </c>
      <c r="HO306" s="41" t="s">
        <v>555</v>
      </c>
      <c r="HP306" s="41" t="s">
        <v>555</v>
      </c>
      <c r="HQ306" s="41" t="s">
        <v>555</v>
      </c>
      <c r="HR306" s="41" t="s">
        <v>555</v>
      </c>
      <c r="HS306" s="41" t="s">
        <v>555</v>
      </c>
      <c r="HT306" s="41" t="s">
        <v>555</v>
      </c>
      <c r="HU306" s="41" t="s">
        <v>545</v>
      </c>
      <c r="HV306" s="41" t="s">
        <v>545</v>
      </c>
      <c r="HW306" s="41" t="s">
        <v>555</v>
      </c>
      <c r="HX306" s="41" t="s">
        <v>555</v>
      </c>
      <c r="HY306" s="41" t="s">
        <v>555</v>
      </c>
      <c r="HZ306" s="41" t="s">
        <v>555</v>
      </c>
      <c r="IA306" s="41" t="s">
        <v>555</v>
      </c>
      <c r="IB306" s="41" t="s">
        <v>545</v>
      </c>
      <c r="IC306" s="41" t="s">
        <v>545</v>
      </c>
      <c r="ID306" s="41" t="s">
        <v>555</v>
      </c>
      <c r="IE306" s="41" t="s">
        <v>555</v>
      </c>
      <c r="IF306" s="41" t="s">
        <v>555</v>
      </c>
      <c r="IG306" s="41" t="s">
        <v>555</v>
      </c>
      <c r="IH306" s="41" t="s">
        <v>555</v>
      </c>
      <c r="II306" s="41" t="s">
        <v>555</v>
      </c>
      <c r="IJ306" s="41" t="s">
        <v>555</v>
      </c>
      <c r="IK306" s="41" t="s">
        <v>555</v>
      </c>
      <c r="IL306" s="41">
        <v>8.4985487485487482E-2</v>
      </c>
      <c r="IM306" s="41" t="s">
        <v>545</v>
      </c>
      <c r="IN306" s="41">
        <v>8.4985487485487482E-2</v>
      </c>
      <c r="IO306" s="41" t="s">
        <v>555</v>
      </c>
      <c r="IP306" s="41" t="s">
        <v>555</v>
      </c>
      <c r="IQ306" s="41" t="s">
        <v>555</v>
      </c>
      <c r="IR306" s="41" t="s">
        <v>555</v>
      </c>
      <c r="IS306" s="41" t="s">
        <v>555</v>
      </c>
      <c r="IT306" s="41" t="s">
        <v>555</v>
      </c>
      <c r="IU306" s="41" t="s">
        <v>555</v>
      </c>
      <c r="IV306" s="41" t="s">
        <v>555</v>
      </c>
      <c r="IW306" s="41" t="s">
        <v>545</v>
      </c>
      <c r="IX306" s="41" t="s">
        <v>545</v>
      </c>
      <c r="IY306" s="41" t="s">
        <v>545</v>
      </c>
      <c r="IZ306" s="41" t="s">
        <v>555</v>
      </c>
      <c r="JA306" s="41" t="s">
        <v>555</v>
      </c>
      <c r="JB306" s="41" t="s">
        <v>555</v>
      </c>
      <c r="JC306" s="41" t="s">
        <v>555</v>
      </c>
      <c r="JD306" s="41" t="s">
        <v>555</v>
      </c>
      <c r="JE306" s="41" t="s">
        <v>555</v>
      </c>
      <c r="JF306" s="41" t="s">
        <v>555</v>
      </c>
      <c r="JG306" s="41" t="s">
        <v>545</v>
      </c>
      <c r="JH306" s="41" t="s">
        <v>545</v>
      </c>
      <c r="JI306" s="41" t="s">
        <v>555</v>
      </c>
      <c r="JJ306" s="41" t="s">
        <v>555</v>
      </c>
      <c r="JK306" s="41" t="s">
        <v>555</v>
      </c>
      <c r="JL306" s="41" t="s">
        <v>555</v>
      </c>
      <c r="JM306" s="41" t="s">
        <v>555</v>
      </c>
      <c r="JN306" s="41" t="s">
        <v>555</v>
      </c>
      <c r="JO306" s="41" t="s">
        <v>555</v>
      </c>
      <c r="JP306" s="41" t="s">
        <v>555</v>
      </c>
      <c r="JQ306" s="41" t="s">
        <v>555</v>
      </c>
      <c r="JR306" s="41" t="s">
        <v>555</v>
      </c>
      <c r="JS306" s="41">
        <v>3.0000281250281251E-2</v>
      </c>
      <c r="JT306" s="41">
        <v>3.0000281250281251E-2</v>
      </c>
      <c r="JU306" s="41" t="s">
        <v>555</v>
      </c>
      <c r="JV306" s="41" t="s">
        <v>555</v>
      </c>
      <c r="JW306" s="41" t="s">
        <v>555</v>
      </c>
      <c r="JX306" s="41">
        <v>5.0000468750468749E-2</v>
      </c>
      <c r="JY306" s="41">
        <v>5.0000468750468749E-2</v>
      </c>
      <c r="JZ306" s="41" t="s">
        <v>555</v>
      </c>
      <c r="KA306" s="41" t="s">
        <v>555</v>
      </c>
      <c r="KB306" s="41" t="s">
        <v>555</v>
      </c>
      <c r="KC306" s="41" t="s">
        <v>555</v>
      </c>
      <c r="KD306" s="41" t="s">
        <v>555</v>
      </c>
      <c r="KE306" s="41" t="s">
        <v>545</v>
      </c>
      <c r="KF306" s="41" t="s">
        <v>545</v>
      </c>
      <c r="KG306" s="41" t="s">
        <v>555</v>
      </c>
      <c r="KH306" s="41" t="s">
        <v>555</v>
      </c>
      <c r="KI306" s="41" t="s">
        <v>555</v>
      </c>
      <c r="KJ306" s="41" t="s">
        <v>555</v>
      </c>
      <c r="KK306" s="41" t="s">
        <v>545</v>
      </c>
      <c r="KL306" s="41" t="s">
        <v>545</v>
      </c>
      <c r="KM306" s="41" t="s">
        <v>555</v>
      </c>
      <c r="KN306" s="41" t="s">
        <v>555</v>
      </c>
      <c r="KO306" s="41" t="s">
        <v>555</v>
      </c>
      <c r="KP306" s="41" t="s">
        <v>555</v>
      </c>
      <c r="KQ306" s="41" t="s">
        <v>555</v>
      </c>
      <c r="KR306" s="41" t="s">
        <v>555</v>
      </c>
      <c r="KS306" s="41" t="s">
        <v>555</v>
      </c>
      <c r="KT306" s="41">
        <v>3.4985018735018733E-2</v>
      </c>
      <c r="KU306" s="41" t="s">
        <v>545</v>
      </c>
      <c r="KV306" s="41">
        <v>3.4985018735018733E-2</v>
      </c>
      <c r="KW306" s="41" t="s">
        <v>555</v>
      </c>
      <c r="KX306" s="41" t="s">
        <v>555</v>
      </c>
      <c r="KY306" s="41" t="s">
        <v>555</v>
      </c>
      <c r="KZ306" s="41" t="s">
        <v>555</v>
      </c>
      <c r="LA306" s="41" t="s">
        <v>555</v>
      </c>
      <c r="LB306" s="41" t="s">
        <v>545</v>
      </c>
      <c r="LC306" s="41" t="s">
        <v>545</v>
      </c>
      <c r="LD306" s="41" t="s">
        <v>555</v>
      </c>
      <c r="LE306" s="41" t="s">
        <v>555</v>
      </c>
      <c r="LF306" s="41" t="s">
        <v>555</v>
      </c>
      <c r="LG306" s="41" t="s">
        <v>555</v>
      </c>
      <c r="LH306" s="41" t="s">
        <v>555</v>
      </c>
      <c r="LI306" s="41" t="s">
        <v>555</v>
      </c>
    </row>
    <row r="307" spans="1:321">
      <c r="A307">
        <v>562</v>
      </c>
      <c r="B307" s="39">
        <v>7046</v>
      </c>
      <c r="C307" s="39" t="s">
        <v>975</v>
      </c>
      <c r="D307" s="39" t="s">
        <v>921</v>
      </c>
      <c r="E307" s="46">
        <v>0.66</v>
      </c>
      <c r="F307" s="46">
        <v>820</v>
      </c>
      <c r="G307" s="46">
        <v>196</v>
      </c>
      <c r="H307" s="46">
        <v>56</v>
      </c>
      <c r="I307" s="46">
        <v>27.8</v>
      </c>
      <c r="J307" s="46">
        <v>9.4</v>
      </c>
      <c r="K307" s="46">
        <v>0</v>
      </c>
      <c r="L307" s="46">
        <v>0</v>
      </c>
      <c r="M307" s="46">
        <v>1.5</v>
      </c>
      <c r="N307" s="47">
        <v>12</v>
      </c>
      <c r="O307" s="47">
        <v>2.7</v>
      </c>
      <c r="P307" s="47">
        <v>25</v>
      </c>
      <c r="Q307" s="47">
        <v>273</v>
      </c>
      <c r="R307" s="47">
        <v>177</v>
      </c>
      <c r="S307" s="47">
        <v>106</v>
      </c>
      <c r="T307" s="47">
        <v>4.8600000000000003</v>
      </c>
      <c r="U307" s="47">
        <v>38</v>
      </c>
      <c r="V307" s="37">
        <v>20</v>
      </c>
      <c r="W307" s="37">
        <v>20</v>
      </c>
      <c r="X307" s="37">
        <v>20</v>
      </c>
      <c r="Y307" s="37">
        <v>0</v>
      </c>
      <c r="Z307" s="37">
        <v>0.13</v>
      </c>
      <c r="AA307" s="37">
        <v>0.22</v>
      </c>
      <c r="AB307" s="37">
        <v>3.3</v>
      </c>
      <c r="AC307" s="37">
        <v>1</v>
      </c>
      <c r="AD307" s="37">
        <v>1</v>
      </c>
      <c r="AE307" s="37">
        <v>2</v>
      </c>
      <c r="AF307" s="37">
        <v>1</v>
      </c>
      <c r="AG307" s="3"/>
      <c r="AH307" s="8"/>
      <c r="AI307" s="3"/>
      <c r="AJ307" s="3"/>
      <c r="AK307" s="3"/>
      <c r="AL307" s="3"/>
      <c r="AM307" s="3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0"/>
      <c r="HE307" s="30"/>
      <c r="HF307" s="30"/>
      <c r="HG307" s="30"/>
      <c r="HH307" s="30"/>
      <c r="HI307" s="30"/>
      <c r="HJ307" s="30"/>
      <c r="HK307" s="30"/>
      <c r="HL307" s="30"/>
      <c r="HM307" s="30"/>
      <c r="HN307" s="30"/>
      <c r="HO307" s="30"/>
      <c r="HP307" s="30"/>
      <c r="HQ307" s="30"/>
      <c r="HR307" s="30"/>
      <c r="HS307" s="30"/>
      <c r="HT307" s="30"/>
      <c r="HU307" s="30"/>
      <c r="HV307" s="30"/>
      <c r="HW307" s="30"/>
      <c r="HX307" s="30"/>
      <c r="HY307" s="30"/>
      <c r="HZ307" s="30"/>
      <c r="IA307" s="30"/>
      <c r="IB307" s="30"/>
      <c r="IC307" s="30"/>
      <c r="ID307" s="30"/>
      <c r="IE307" s="30"/>
      <c r="IF307" s="30"/>
      <c r="IG307" s="30"/>
      <c r="IH307" s="30"/>
      <c r="II307" s="30"/>
      <c r="IJ307" s="30"/>
      <c r="IK307" s="30"/>
      <c r="IL307" s="30"/>
      <c r="IM307" s="30"/>
      <c r="IN307" s="30"/>
      <c r="IO307" s="30"/>
      <c r="IP307" s="30"/>
      <c r="IQ307" s="30"/>
      <c r="IR307" s="30"/>
      <c r="IS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0"/>
      <c r="JJ307" s="30"/>
      <c r="JK307" s="30"/>
      <c r="JL307" s="30"/>
      <c r="JM307" s="30"/>
      <c r="JN307" s="30"/>
      <c r="JO307" s="30"/>
      <c r="JP307" s="30"/>
      <c r="JQ307" s="30"/>
      <c r="JR307" s="30"/>
      <c r="JS307" s="30"/>
      <c r="JT307" s="30"/>
      <c r="JU307" s="30"/>
      <c r="JV307" s="30"/>
      <c r="JW307" s="30"/>
      <c r="JX307" s="30"/>
      <c r="JY307" s="30"/>
      <c r="JZ307" s="30"/>
      <c r="KA307" s="30"/>
      <c r="KB307" s="30"/>
      <c r="KC307" s="30"/>
      <c r="KD307" s="30"/>
      <c r="KE307" s="30"/>
      <c r="KF307" s="30"/>
      <c r="KG307" s="30"/>
      <c r="KH307" s="30"/>
      <c r="KI307" s="30"/>
      <c r="KJ307" s="30"/>
      <c r="KK307" s="30"/>
      <c r="KL307" s="30"/>
      <c r="KM307" s="30"/>
      <c r="KN307" s="30"/>
      <c r="KO307" s="30"/>
      <c r="KP307" s="30"/>
      <c r="KQ307" s="30"/>
      <c r="KR307" s="30"/>
      <c r="KS307" s="30"/>
      <c r="KT307" s="30"/>
      <c r="KU307" s="30"/>
      <c r="KV307" s="30"/>
      <c r="KW307" s="30"/>
      <c r="KX307" s="30"/>
      <c r="KY307" s="30"/>
      <c r="KZ307" s="30"/>
      <c r="LA307" s="30"/>
      <c r="LB307" s="30"/>
      <c r="LC307" s="30"/>
      <c r="LD307" s="30"/>
      <c r="LE307" s="30"/>
      <c r="LF307" s="30"/>
      <c r="LG307" s="30"/>
      <c r="LH307" s="30"/>
      <c r="LI307" s="30"/>
    </row>
    <row r="308" spans="1:321">
      <c r="A308">
        <v>565</v>
      </c>
      <c r="B308" s="39">
        <v>7047</v>
      </c>
      <c r="C308" s="39" t="s">
        <v>976</v>
      </c>
      <c r="D308" s="39" t="s">
        <v>921</v>
      </c>
      <c r="E308" s="46">
        <v>0.66</v>
      </c>
      <c r="F308" s="46">
        <v>804</v>
      </c>
      <c r="G308" s="46">
        <v>192</v>
      </c>
      <c r="H308" s="46">
        <v>57.1</v>
      </c>
      <c r="I308" s="46">
        <v>26.9</v>
      </c>
      <c r="J308" s="46">
        <v>9.3000000000000007</v>
      </c>
      <c r="K308" s="46">
        <v>0</v>
      </c>
      <c r="L308" s="46">
        <v>0</v>
      </c>
      <c r="M308" s="46">
        <v>1.5</v>
      </c>
      <c r="N308" s="47">
        <v>14</v>
      </c>
      <c r="O308" s="47">
        <v>2.6</v>
      </c>
      <c r="P308" s="47">
        <v>26</v>
      </c>
      <c r="Q308" s="47">
        <v>286</v>
      </c>
      <c r="R308" s="47">
        <v>229</v>
      </c>
      <c r="S308" s="47">
        <v>147</v>
      </c>
      <c r="T308" s="47">
        <v>4.4800000000000004</v>
      </c>
      <c r="U308" s="47">
        <v>37</v>
      </c>
      <c r="V308" s="37">
        <v>21</v>
      </c>
      <c r="W308" s="37">
        <v>21</v>
      </c>
      <c r="X308" s="37">
        <v>21</v>
      </c>
      <c r="Y308" s="37">
        <v>0</v>
      </c>
      <c r="Z308" s="37">
        <v>0.16</v>
      </c>
      <c r="AA308" s="37">
        <v>0.23</v>
      </c>
      <c r="AB308" s="37">
        <v>4.4000000000000004</v>
      </c>
      <c r="AC308" s="37">
        <v>1</v>
      </c>
      <c r="AD308" s="37">
        <v>1</v>
      </c>
      <c r="AE308" s="37">
        <v>3</v>
      </c>
      <c r="AF308" s="37">
        <v>1</v>
      </c>
      <c r="AG308" s="3"/>
      <c r="AH308" s="8"/>
      <c r="AI308" s="3"/>
      <c r="AJ308" s="3"/>
      <c r="AK308" s="3"/>
      <c r="AL308" s="3"/>
      <c r="AM308" s="3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  <c r="IP308" s="30"/>
      <c r="IQ308" s="30"/>
      <c r="IR308" s="30"/>
      <c r="IS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0"/>
      <c r="JJ308" s="30"/>
      <c r="JK308" s="30"/>
      <c r="JL308" s="30"/>
      <c r="JM308" s="30"/>
      <c r="JN308" s="30"/>
      <c r="JO308" s="30"/>
      <c r="JP308" s="30"/>
      <c r="JQ308" s="30"/>
      <c r="JR308" s="30"/>
      <c r="JS308" s="30"/>
      <c r="JT308" s="30"/>
      <c r="JU308" s="30"/>
      <c r="JV308" s="30"/>
      <c r="JW308" s="30"/>
      <c r="JX308" s="30"/>
      <c r="JY308" s="30"/>
      <c r="JZ308" s="30"/>
      <c r="KA308" s="30"/>
      <c r="KB308" s="30"/>
      <c r="KC308" s="30"/>
      <c r="KD308" s="30"/>
      <c r="KE308" s="30"/>
      <c r="KF308" s="30"/>
      <c r="KG308" s="30"/>
      <c r="KH308" s="30"/>
      <c r="KI308" s="30"/>
      <c r="KJ308" s="30"/>
      <c r="KK308" s="30"/>
      <c r="KL308" s="30"/>
      <c r="KM308" s="30"/>
      <c r="KN308" s="30"/>
      <c r="KO308" s="30"/>
      <c r="KP308" s="30"/>
      <c r="KQ308" s="30"/>
      <c r="KR308" s="30"/>
      <c r="KS308" s="30"/>
      <c r="KT308" s="30"/>
      <c r="KU308" s="30"/>
      <c r="KV308" s="30"/>
      <c r="KW308" s="30"/>
      <c r="KX308" s="30"/>
      <c r="KY308" s="30"/>
      <c r="KZ308" s="30"/>
      <c r="LA308" s="30"/>
      <c r="LB308" s="30"/>
      <c r="LC308" s="30"/>
      <c r="LD308" s="30"/>
      <c r="LE308" s="30"/>
      <c r="LF308" s="30"/>
      <c r="LG308" s="30"/>
      <c r="LH308" s="30"/>
      <c r="LI308" s="30"/>
    </row>
    <row r="309" spans="1:321">
      <c r="A309">
        <v>568</v>
      </c>
      <c r="B309" s="39">
        <v>7017</v>
      </c>
      <c r="C309" s="39" t="s">
        <v>977</v>
      </c>
      <c r="D309" s="39" t="s">
        <v>921</v>
      </c>
      <c r="E309" s="46">
        <v>1</v>
      </c>
      <c r="F309" s="46">
        <v>471</v>
      </c>
      <c r="G309" s="46">
        <v>112</v>
      </c>
      <c r="H309" s="46">
        <v>75.2</v>
      </c>
      <c r="I309" s="46">
        <v>20.5</v>
      </c>
      <c r="J309" s="46" t="s">
        <v>978</v>
      </c>
      <c r="K309" s="46">
        <v>0.1</v>
      </c>
      <c r="L309" s="46">
        <v>0</v>
      </c>
      <c r="M309" s="46">
        <v>0.9</v>
      </c>
      <c r="N309" s="47">
        <v>31</v>
      </c>
      <c r="O309" s="47">
        <v>2.2000000000000002</v>
      </c>
      <c r="P309" s="47">
        <v>21</v>
      </c>
      <c r="Q309" s="47">
        <v>187</v>
      </c>
      <c r="R309" s="47">
        <v>240</v>
      </c>
      <c r="S309" s="47">
        <v>58</v>
      </c>
      <c r="T309" s="47">
        <v>1.48</v>
      </c>
      <c r="U309" s="47">
        <v>24</v>
      </c>
      <c r="V309" s="37">
        <v>2</v>
      </c>
      <c r="W309" s="37">
        <v>2</v>
      </c>
      <c r="X309" s="37">
        <v>2</v>
      </c>
      <c r="Y309" s="37">
        <v>0</v>
      </c>
      <c r="Z309" s="37">
        <v>0.02</v>
      </c>
      <c r="AA309" s="37">
        <v>0.18</v>
      </c>
      <c r="AB309" s="37">
        <v>3.6</v>
      </c>
      <c r="AC309" s="37">
        <v>4</v>
      </c>
      <c r="AD309" s="37">
        <v>4</v>
      </c>
      <c r="AE309" s="37">
        <v>0.27</v>
      </c>
      <c r="AF309" s="37">
        <v>1</v>
      </c>
      <c r="AG309" s="3">
        <v>87</v>
      </c>
      <c r="AH309" s="8"/>
      <c r="AI309" s="3"/>
      <c r="AJ309" s="3"/>
      <c r="AK309" s="3"/>
      <c r="AL309" s="3"/>
      <c r="AM309" s="3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0"/>
      <c r="HE309" s="30"/>
      <c r="HF309" s="30"/>
      <c r="HG309" s="30"/>
      <c r="HH309" s="30"/>
      <c r="HI309" s="30"/>
      <c r="HJ309" s="30"/>
      <c r="HK309" s="30"/>
      <c r="HL309" s="30"/>
      <c r="HM309" s="30"/>
      <c r="HN309" s="30"/>
      <c r="HO309" s="30"/>
      <c r="HP309" s="30"/>
      <c r="HQ309" s="30"/>
      <c r="HR309" s="30"/>
      <c r="HS309" s="30"/>
      <c r="HT309" s="30"/>
      <c r="HU309" s="30"/>
      <c r="HV309" s="30"/>
      <c r="HW309" s="30"/>
      <c r="HX309" s="30"/>
      <c r="HY309" s="30"/>
      <c r="HZ309" s="30"/>
      <c r="IA309" s="30"/>
      <c r="IB309" s="30"/>
      <c r="IC309" s="30"/>
      <c r="ID309" s="30"/>
      <c r="IE309" s="30"/>
      <c r="IF309" s="30"/>
      <c r="IG309" s="30"/>
      <c r="IH309" s="30"/>
      <c r="II309" s="30"/>
      <c r="IJ309" s="30"/>
      <c r="IK309" s="30"/>
      <c r="IL309" s="30"/>
      <c r="IM309" s="30"/>
      <c r="IN309" s="30"/>
      <c r="IO309" s="30"/>
      <c r="IP309" s="30"/>
      <c r="IQ309" s="30"/>
      <c r="IR309" s="30"/>
      <c r="IS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0"/>
      <c r="JJ309" s="30"/>
      <c r="JK309" s="30"/>
      <c r="JL309" s="30"/>
      <c r="JM309" s="30"/>
      <c r="JN309" s="30"/>
      <c r="JO309" s="30"/>
      <c r="JP309" s="30"/>
      <c r="JQ309" s="30"/>
      <c r="JR309" s="30"/>
      <c r="JS309" s="30"/>
      <c r="JT309" s="30"/>
      <c r="JU309" s="30"/>
      <c r="JV309" s="30"/>
      <c r="JW309" s="30"/>
      <c r="JX309" s="30"/>
      <c r="JY309" s="30"/>
      <c r="JZ309" s="30"/>
      <c r="KA309" s="30"/>
      <c r="KB309" s="30"/>
      <c r="KC309" s="30"/>
      <c r="KD309" s="30"/>
      <c r="KE309" s="30"/>
      <c r="KF309" s="30"/>
      <c r="KG309" s="30"/>
      <c r="KH309" s="30"/>
      <c r="KI309" s="30"/>
      <c r="KJ309" s="30"/>
      <c r="KK309" s="30"/>
      <c r="KL309" s="30"/>
      <c r="KM309" s="30"/>
      <c r="KN309" s="30"/>
      <c r="KO309" s="30"/>
      <c r="KP309" s="30"/>
      <c r="KQ309" s="30"/>
      <c r="KR309" s="30"/>
      <c r="KS309" s="30"/>
      <c r="KT309" s="30"/>
      <c r="KU309" s="30"/>
      <c r="KV309" s="30"/>
      <c r="KW309" s="30"/>
      <c r="KX309" s="30"/>
      <c r="KY309" s="30"/>
      <c r="KZ309" s="30"/>
      <c r="LA309" s="30"/>
      <c r="LB309" s="30"/>
      <c r="LC309" s="30"/>
      <c r="LD309" s="30"/>
      <c r="LE309" s="30"/>
      <c r="LF309" s="30"/>
      <c r="LG309" s="30"/>
      <c r="LH309" s="30"/>
      <c r="LI309" s="30"/>
    </row>
    <row r="310" spans="1:321">
      <c r="A310">
        <v>571</v>
      </c>
      <c r="B310" s="39">
        <v>7018</v>
      </c>
      <c r="C310" s="39" t="s">
        <v>979</v>
      </c>
      <c r="D310" s="39" t="s">
        <v>921</v>
      </c>
      <c r="E310" s="46">
        <v>1</v>
      </c>
      <c r="F310" s="46">
        <v>675</v>
      </c>
      <c r="G310" s="46">
        <v>161</v>
      </c>
      <c r="H310" s="46">
        <v>67.599999999999994</v>
      </c>
      <c r="I310" s="46">
        <v>20.399999999999999</v>
      </c>
      <c r="J310" s="46">
        <v>7.5</v>
      </c>
      <c r="K310" s="46">
        <v>3.1</v>
      </c>
      <c r="L310" s="46">
        <v>0</v>
      </c>
      <c r="M310" s="46">
        <v>1.5</v>
      </c>
      <c r="N310" s="47">
        <v>10</v>
      </c>
      <c r="O310" s="47">
        <v>8.3000000000000007</v>
      </c>
      <c r="P310" s="47">
        <v>18</v>
      </c>
      <c r="Q310" s="47">
        <v>413</v>
      </c>
      <c r="R310" s="47">
        <v>326</v>
      </c>
      <c r="S310" s="47">
        <v>67</v>
      </c>
      <c r="T310" s="47">
        <v>4.22</v>
      </c>
      <c r="U310" s="47">
        <v>57</v>
      </c>
      <c r="V310" s="37">
        <v>31400</v>
      </c>
      <c r="W310" s="37">
        <v>31400</v>
      </c>
      <c r="X310" s="37">
        <v>31400</v>
      </c>
      <c r="Y310" s="37">
        <v>46</v>
      </c>
      <c r="Z310" s="37">
        <v>0.3</v>
      </c>
      <c r="AA310" s="37">
        <v>2.25</v>
      </c>
      <c r="AB310" s="37">
        <v>10.9</v>
      </c>
      <c r="AC310" s="37">
        <v>759</v>
      </c>
      <c r="AD310" s="37">
        <v>759</v>
      </c>
      <c r="AE310" s="37">
        <v>90</v>
      </c>
      <c r="AF310" s="37">
        <v>20</v>
      </c>
      <c r="AG310" s="3">
        <v>389</v>
      </c>
      <c r="AH310" s="8"/>
      <c r="AI310" s="3"/>
      <c r="AJ310" s="3"/>
      <c r="AK310" s="3"/>
      <c r="AL310" s="3"/>
      <c r="AM310" s="3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0"/>
      <c r="HE310" s="30"/>
      <c r="HF310" s="30"/>
      <c r="HG310" s="30"/>
      <c r="HH310" s="30"/>
      <c r="HI310" s="30"/>
      <c r="HJ310" s="30"/>
      <c r="HK310" s="30"/>
      <c r="HL310" s="30"/>
      <c r="HM310" s="30"/>
      <c r="HN310" s="30"/>
      <c r="HO310" s="30"/>
      <c r="HP310" s="30"/>
      <c r="HQ310" s="30"/>
      <c r="HR310" s="30"/>
      <c r="HS310" s="30"/>
      <c r="HT310" s="30"/>
      <c r="HU310" s="30"/>
      <c r="HV310" s="30"/>
      <c r="HW310" s="30"/>
      <c r="HX310" s="30"/>
      <c r="HY310" s="30"/>
      <c r="HZ310" s="30"/>
      <c r="IA310" s="30"/>
      <c r="IB310" s="30"/>
      <c r="IC310" s="30"/>
      <c r="ID310" s="30"/>
      <c r="IE310" s="30"/>
      <c r="IF310" s="30"/>
      <c r="IG310" s="30"/>
      <c r="IH310" s="30"/>
      <c r="II310" s="30"/>
      <c r="IJ310" s="30"/>
      <c r="IK310" s="30"/>
      <c r="IL310" s="30"/>
      <c r="IM310" s="30"/>
      <c r="IN310" s="30"/>
      <c r="IO310" s="30"/>
      <c r="IP310" s="30"/>
      <c r="IQ310" s="30"/>
      <c r="IR310" s="30"/>
      <c r="IS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0"/>
      <c r="JJ310" s="30"/>
      <c r="JK310" s="30"/>
      <c r="JL310" s="30"/>
      <c r="JM310" s="30"/>
      <c r="JN310" s="30"/>
      <c r="JO310" s="30"/>
      <c r="JP310" s="30"/>
      <c r="JQ310" s="30"/>
      <c r="JR310" s="30"/>
      <c r="JS310" s="30"/>
      <c r="JT310" s="30"/>
      <c r="JU310" s="30"/>
      <c r="JV310" s="30"/>
      <c r="JW310" s="30"/>
      <c r="JX310" s="30"/>
      <c r="JY310" s="30"/>
      <c r="JZ310" s="30"/>
      <c r="KA310" s="30"/>
      <c r="KB310" s="30"/>
      <c r="KC310" s="30"/>
      <c r="KD310" s="30"/>
      <c r="KE310" s="30"/>
      <c r="KF310" s="30"/>
      <c r="KG310" s="30"/>
      <c r="KH310" s="30"/>
      <c r="KI310" s="30"/>
      <c r="KJ310" s="30"/>
      <c r="KK310" s="30"/>
      <c r="KL310" s="30"/>
      <c r="KM310" s="30"/>
      <c r="KN310" s="30"/>
      <c r="KO310" s="30"/>
      <c r="KP310" s="30"/>
      <c r="KQ310" s="30"/>
      <c r="KR310" s="30"/>
      <c r="KS310" s="30"/>
      <c r="KT310" s="30"/>
      <c r="KU310" s="30"/>
      <c r="KV310" s="30"/>
      <c r="KW310" s="30"/>
      <c r="KX310" s="30"/>
      <c r="KY310" s="30"/>
      <c r="KZ310" s="30"/>
      <c r="LA310" s="30"/>
      <c r="LB310" s="30"/>
      <c r="LC310" s="30"/>
      <c r="LD310" s="30"/>
      <c r="LE310" s="30"/>
      <c r="LF310" s="30"/>
      <c r="LG310" s="30"/>
      <c r="LH310" s="30"/>
      <c r="LI310" s="30"/>
    </row>
    <row r="311" spans="1:321">
      <c r="A311">
        <v>574</v>
      </c>
      <c r="B311" s="39">
        <v>7048</v>
      </c>
      <c r="C311" s="39" t="s">
        <v>980</v>
      </c>
      <c r="D311" s="39" t="s">
        <v>921</v>
      </c>
      <c r="E311" s="46">
        <v>1</v>
      </c>
      <c r="F311" s="46">
        <v>811</v>
      </c>
      <c r="G311" s="46">
        <v>193</v>
      </c>
      <c r="H311" s="46">
        <v>54.5</v>
      </c>
      <c r="I311" s="46">
        <v>30.8</v>
      </c>
      <c r="J311" s="46">
        <v>7.8</v>
      </c>
      <c r="K311" s="46">
        <v>0</v>
      </c>
      <c r="L311" s="46">
        <v>0</v>
      </c>
      <c r="M311" s="46">
        <v>2.2999999999999998</v>
      </c>
      <c r="N311" s="47">
        <v>12</v>
      </c>
      <c r="O311" s="47">
        <v>12</v>
      </c>
      <c r="P311" s="47">
        <v>22</v>
      </c>
      <c r="Q311" s="47">
        <v>438</v>
      </c>
      <c r="R311" s="47">
        <v>296</v>
      </c>
      <c r="S311" s="47">
        <v>61</v>
      </c>
      <c r="T311" s="47">
        <v>6.39</v>
      </c>
      <c r="U311" s="47">
        <v>86</v>
      </c>
      <c r="V311" s="37">
        <v>38100</v>
      </c>
      <c r="W311" s="37">
        <v>38100</v>
      </c>
      <c r="X311" s="37">
        <v>38100</v>
      </c>
      <c r="Y311" s="37">
        <v>56</v>
      </c>
      <c r="Z311" s="37">
        <v>0.32</v>
      </c>
      <c r="AA311" s="37">
        <v>3</v>
      </c>
      <c r="AB311" s="37">
        <v>8.3000000000000007</v>
      </c>
      <c r="AC311" s="37">
        <v>748</v>
      </c>
      <c r="AD311" s="37">
        <v>748</v>
      </c>
      <c r="AE311" s="37">
        <v>89</v>
      </c>
      <c r="AF311" s="37">
        <v>21</v>
      </c>
      <c r="AG311" s="3"/>
      <c r="AH311" s="8"/>
      <c r="AI311" s="3"/>
      <c r="AJ311" s="3"/>
      <c r="AK311" s="3"/>
      <c r="AL311" s="3"/>
      <c r="AM311" s="3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0"/>
      <c r="HE311" s="30"/>
      <c r="HF311" s="30"/>
      <c r="HG311" s="30"/>
      <c r="HH311" s="30"/>
      <c r="HI311" s="30"/>
      <c r="HJ311" s="30"/>
      <c r="HK311" s="30"/>
      <c r="HL311" s="30"/>
      <c r="HM311" s="30"/>
      <c r="HN311" s="30"/>
      <c r="HO311" s="30"/>
      <c r="HP311" s="30"/>
      <c r="HQ311" s="30"/>
      <c r="HR311" s="30"/>
      <c r="HS311" s="30"/>
      <c r="HT311" s="30"/>
      <c r="HU311" s="30"/>
      <c r="HV311" s="30"/>
      <c r="HW311" s="30"/>
      <c r="HX311" s="30"/>
      <c r="HY311" s="30"/>
      <c r="HZ311" s="30"/>
      <c r="IA311" s="30"/>
      <c r="IB311" s="30"/>
      <c r="IC311" s="30"/>
      <c r="ID311" s="30"/>
      <c r="IE311" s="30"/>
      <c r="IF311" s="30"/>
      <c r="IG311" s="30"/>
      <c r="IH311" s="30"/>
      <c r="II311" s="30"/>
      <c r="IJ311" s="30"/>
      <c r="IK311" s="30"/>
      <c r="IL311" s="30"/>
      <c r="IM311" s="30"/>
      <c r="IN311" s="30"/>
      <c r="IO311" s="30"/>
      <c r="IP311" s="30"/>
      <c r="IQ311" s="30"/>
      <c r="IR311" s="30"/>
      <c r="IS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0"/>
      <c r="JJ311" s="30"/>
      <c r="JK311" s="30"/>
      <c r="JL311" s="30"/>
      <c r="JM311" s="30"/>
      <c r="JN311" s="30"/>
      <c r="JO311" s="30"/>
      <c r="JP311" s="30"/>
      <c r="JQ311" s="30"/>
      <c r="JR311" s="30"/>
      <c r="JS311" s="30"/>
      <c r="JT311" s="30"/>
      <c r="JU311" s="30"/>
      <c r="JV311" s="30"/>
      <c r="JW311" s="30"/>
      <c r="JX311" s="30"/>
      <c r="JY311" s="30"/>
      <c r="JZ311" s="30"/>
      <c r="KA311" s="30"/>
      <c r="KB311" s="30"/>
      <c r="KC311" s="30"/>
      <c r="KD311" s="30"/>
      <c r="KE311" s="30"/>
      <c r="KF311" s="30"/>
      <c r="KG311" s="30"/>
      <c r="KH311" s="30"/>
      <c r="KI311" s="30"/>
      <c r="KJ311" s="30"/>
      <c r="KK311" s="30"/>
      <c r="KL311" s="30"/>
      <c r="KM311" s="30"/>
      <c r="KN311" s="30"/>
      <c r="KO311" s="30"/>
      <c r="KP311" s="30"/>
      <c r="KQ311" s="30"/>
      <c r="KR311" s="30"/>
      <c r="KS311" s="30"/>
      <c r="KT311" s="30"/>
      <c r="KU311" s="30"/>
      <c r="KV311" s="30"/>
      <c r="KW311" s="30"/>
      <c r="KX311" s="30"/>
      <c r="KY311" s="30"/>
      <c r="KZ311" s="30"/>
      <c r="LA311" s="30"/>
      <c r="LB311" s="30"/>
      <c r="LC311" s="30"/>
      <c r="LD311" s="30"/>
      <c r="LE311" s="30"/>
      <c r="LF311" s="30"/>
      <c r="LG311" s="30"/>
      <c r="LH311" s="30"/>
      <c r="LI311" s="30"/>
    </row>
    <row r="312" spans="1:321">
      <c r="A312">
        <v>577</v>
      </c>
      <c r="B312" s="39">
        <v>7019</v>
      </c>
      <c r="C312" s="39" t="s">
        <v>981</v>
      </c>
      <c r="D312" s="39" t="s">
        <v>921</v>
      </c>
      <c r="E312" s="46">
        <v>1</v>
      </c>
      <c r="F312" s="46">
        <v>1120</v>
      </c>
      <c r="G312" s="46">
        <v>269</v>
      </c>
      <c r="H312" s="46">
        <v>60</v>
      </c>
      <c r="I312" s="46">
        <v>17</v>
      </c>
      <c r="J312" s="46" t="s">
        <v>982</v>
      </c>
      <c r="K312" s="46">
        <v>0</v>
      </c>
      <c r="L312" s="46">
        <v>0</v>
      </c>
      <c r="M312" s="46">
        <v>1</v>
      </c>
      <c r="N312" s="47">
        <v>12</v>
      </c>
      <c r="O312" s="47">
        <v>1.7</v>
      </c>
      <c r="P312" s="47">
        <v>22</v>
      </c>
      <c r="Q312" s="47">
        <v>150</v>
      </c>
      <c r="R312" s="47">
        <v>230</v>
      </c>
      <c r="S312" s="47">
        <v>60</v>
      </c>
      <c r="T312" s="47">
        <v>3.33</v>
      </c>
      <c r="U312" s="47">
        <v>20</v>
      </c>
      <c r="V312" s="37">
        <v>0</v>
      </c>
      <c r="W312" s="37">
        <v>0</v>
      </c>
      <c r="X312" s="37">
        <v>0</v>
      </c>
      <c r="Y312" s="37">
        <v>0</v>
      </c>
      <c r="Z312" s="37">
        <v>0.12</v>
      </c>
      <c r="AA312" s="37">
        <v>0.23</v>
      </c>
      <c r="AB312" s="37">
        <v>6.1</v>
      </c>
      <c r="AC312" s="37">
        <v>18</v>
      </c>
      <c r="AD312" s="37">
        <v>18</v>
      </c>
      <c r="AE312" s="37">
        <v>2.39</v>
      </c>
      <c r="AF312" s="37" t="s">
        <v>543</v>
      </c>
      <c r="AG312" s="3">
        <v>72</v>
      </c>
      <c r="AH312" s="8"/>
      <c r="AI312" s="3"/>
      <c r="AJ312" s="3"/>
      <c r="AK312" s="3"/>
      <c r="AL312" s="3"/>
      <c r="AM312" s="3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0"/>
      <c r="HE312" s="30"/>
      <c r="HF312" s="30"/>
      <c r="HG312" s="30"/>
      <c r="HH312" s="30"/>
      <c r="HI312" s="30"/>
      <c r="HJ312" s="30"/>
      <c r="HK312" s="30"/>
      <c r="HL312" s="30"/>
      <c r="HM312" s="30"/>
      <c r="HN312" s="30"/>
      <c r="HO312" s="30"/>
      <c r="HP312" s="30"/>
      <c r="HQ312" s="30"/>
      <c r="HR312" s="30"/>
      <c r="HS312" s="30"/>
      <c r="HT312" s="30"/>
      <c r="HU312" s="30"/>
      <c r="HV312" s="30"/>
      <c r="HW312" s="30"/>
      <c r="HX312" s="30"/>
      <c r="HY312" s="30"/>
      <c r="HZ312" s="30"/>
      <c r="IA312" s="30"/>
      <c r="IB312" s="30"/>
      <c r="IC312" s="30"/>
      <c r="ID312" s="30"/>
      <c r="IE312" s="30"/>
      <c r="IF312" s="30"/>
      <c r="IG312" s="30"/>
      <c r="IH312" s="30"/>
      <c r="II312" s="30"/>
      <c r="IJ312" s="30"/>
      <c r="IK312" s="30"/>
      <c r="IL312" s="30"/>
      <c r="IM312" s="30"/>
      <c r="IN312" s="30"/>
      <c r="IO312" s="30"/>
      <c r="IP312" s="30"/>
      <c r="IQ312" s="30"/>
      <c r="IR312" s="30"/>
      <c r="IS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0"/>
      <c r="JJ312" s="30"/>
      <c r="JK312" s="30"/>
      <c r="JL312" s="30"/>
      <c r="JM312" s="30"/>
      <c r="JN312" s="30"/>
      <c r="JO312" s="30"/>
      <c r="JP312" s="30"/>
      <c r="JQ312" s="30"/>
      <c r="JR312" s="30"/>
      <c r="JS312" s="30"/>
      <c r="JT312" s="30"/>
      <c r="JU312" s="30"/>
      <c r="JV312" s="30"/>
      <c r="JW312" s="30"/>
      <c r="JX312" s="30"/>
      <c r="JY312" s="30"/>
      <c r="JZ312" s="30"/>
      <c r="KA312" s="30"/>
      <c r="KB312" s="30"/>
      <c r="KC312" s="30"/>
      <c r="KD312" s="30"/>
      <c r="KE312" s="30"/>
      <c r="KF312" s="30"/>
      <c r="KG312" s="30"/>
      <c r="KH312" s="30"/>
      <c r="KI312" s="30"/>
      <c r="KJ312" s="30"/>
      <c r="KK312" s="30"/>
      <c r="KL312" s="30"/>
      <c r="KM312" s="30"/>
      <c r="KN312" s="30"/>
      <c r="KO312" s="30"/>
      <c r="KP312" s="30"/>
      <c r="KQ312" s="30"/>
      <c r="KR312" s="30"/>
      <c r="KS312" s="30"/>
      <c r="KT312" s="30"/>
      <c r="KU312" s="30"/>
      <c r="KV312" s="30"/>
      <c r="KW312" s="30"/>
      <c r="KX312" s="30"/>
      <c r="KY312" s="30"/>
      <c r="KZ312" s="30"/>
      <c r="LA312" s="30"/>
      <c r="LB312" s="30"/>
      <c r="LC312" s="30"/>
      <c r="LD312" s="30"/>
      <c r="LE312" s="30"/>
      <c r="LF312" s="30"/>
      <c r="LG312" s="30"/>
      <c r="LH312" s="30"/>
      <c r="LI312" s="30"/>
    </row>
    <row r="313" spans="1:321">
      <c r="A313">
        <v>580</v>
      </c>
      <c r="B313" s="39">
        <v>7049</v>
      </c>
      <c r="C313" s="39" t="s">
        <v>983</v>
      </c>
      <c r="D313" s="39" t="s">
        <v>921</v>
      </c>
      <c r="E313" s="46">
        <v>1</v>
      </c>
      <c r="F313" s="46">
        <v>1430</v>
      </c>
      <c r="G313" s="46">
        <v>344</v>
      </c>
      <c r="H313" s="46">
        <v>47.2</v>
      </c>
      <c r="I313" s="46">
        <v>25.4</v>
      </c>
      <c r="J313" s="46">
        <v>26.9</v>
      </c>
      <c r="K313" s="46">
        <v>0</v>
      </c>
      <c r="L313" s="46">
        <v>0</v>
      </c>
      <c r="M313" s="46">
        <v>1.5</v>
      </c>
      <c r="N313" s="47">
        <v>14</v>
      </c>
      <c r="O313" s="47">
        <v>2.5</v>
      </c>
      <c r="P313" s="47">
        <v>21</v>
      </c>
      <c r="Q313" s="47">
        <v>179</v>
      </c>
      <c r="R313" s="47">
        <v>189</v>
      </c>
      <c r="S313" s="47">
        <v>54</v>
      </c>
      <c r="T313" s="47">
        <v>4.97</v>
      </c>
      <c r="U313" s="47">
        <v>30</v>
      </c>
      <c r="V313" s="37">
        <v>0</v>
      </c>
      <c r="W313" s="37">
        <v>0</v>
      </c>
      <c r="X313" s="37">
        <v>0</v>
      </c>
      <c r="Y313" s="37">
        <v>0</v>
      </c>
      <c r="Z313" s="37">
        <v>7.0000000000000007E-2</v>
      </c>
      <c r="AA313" s="37">
        <v>0.18</v>
      </c>
      <c r="AB313" s="37">
        <v>4.5999999999999996</v>
      </c>
      <c r="AC313" s="37">
        <v>16</v>
      </c>
      <c r="AD313" s="37">
        <v>16</v>
      </c>
      <c r="AE313" s="37">
        <v>2</v>
      </c>
      <c r="AF313" s="37">
        <v>0</v>
      </c>
      <c r="AG313" s="3"/>
      <c r="AH313" s="8"/>
      <c r="AI313" s="3"/>
      <c r="AJ313" s="3"/>
      <c r="AK313" s="3"/>
      <c r="AL313" s="3"/>
      <c r="AM313" s="3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0"/>
      <c r="HE313" s="30"/>
      <c r="HF313" s="30"/>
      <c r="HG313" s="30"/>
      <c r="HH313" s="30"/>
      <c r="HI313" s="30"/>
      <c r="HJ313" s="30"/>
      <c r="HK313" s="30"/>
      <c r="HL313" s="30"/>
      <c r="HM313" s="30"/>
      <c r="HN313" s="30"/>
      <c r="HO313" s="30"/>
      <c r="HP313" s="30"/>
      <c r="HQ313" s="30"/>
      <c r="HR313" s="30"/>
      <c r="HS313" s="30"/>
      <c r="HT313" s="30"/>
      <c r="HU313" s="30"/>
      <c r="HV313" s="30"/>
      <c r="HW313" s="30"/>
      <c r="HX313" s="30"/>
      <c r="HY313" s="30"/>
      <c r="HZ313" s="30"/>
      <c r="IA313" s="30"/>
      <c r="IB313" s="30"/>
      <c r="IC313" s="30"/>
      <c r="ID313" s="30"/>
      <c r="IE313" s="30"/>
      <c r="IF313" s="30"/>
      <c r="IG313" s="30"/>
      <c r="IH313" s="30"/>
      <c r="II313" s="30"/>
      <c r="IJ313" s="30"/>
      <c r="IK313" s="30"/>
      <c r="IL313" s="30"/>
      <c r="IM313" s="30"/>
      <c r="IN313" s="30"/>
      <c r="IO313" s="30"/>
      <c r="IP313" s="30"/>
      <c r="IQ313" s="30"/>
      <c r="IR313" s="30"/>
      <c r="IS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0"/>
      <c r="JJ313" s="30"/>
      <c r="JK313" s="30"/>
      <c r="JL313" s="30"/>
      <c r="JM313" s="30"/>
      <c r="JN313" s="30"/>
      <c r="JO313" s="30"/>
      <c r="JP313" s="30"/>
      <c r="JQ313" s="30"/>
      <c r="JR313" s="30"/>
      <c r="JS313" s="30"/>
      <c r="JT313" s="30"/>
      <c r="JU313" s="30"/>
      <c r="JV313" s="30"/>
      <c r="JW313" s="30"/>
      <c r="JX313" s="30"/>
      <c r="JY313" s="30"/>
      <c r="JZ313" s="30"/>
      <c r="KA313" s="30"/>
      <c r="KB313" s="30"/>
      <c r="KC313" s="30"/>
      <c r="KD313" s="30"/>
      <c r="KE313" s="30"/>
      <c r="KF313" s="30"/>
      <c r="KG313" s="30"/>
      <c r="KH313" s="30"/>
      <c r="KI313" s="30"/>
      <c r="KJ313" s="30"/>
      <c r="KK313" s="30"/>
      <c r="KL313" s="30"/>
      <c r="KM313" s="30"/>
      <c r="KN313" s="30"/>
      <c r="KO313" s="30"/>
      <c r="KP313" s="30"/>
      <c r="KQ313" s="30"/>
      <c r="KR313" s="30"/>
      <c r="KS313" s="30"/>
      <c r="KT313" s="30"/>
      <c r="KU313" s="30"/>
      <c r="KV313" s="30"/>
      <c r="KW313" s="30"/>
      <c r="KX313" s="30"/>
      <c r="KY313" s="30"/>
      <c r="KZ313" s="30"/>
      <c r="LA313" s="30"/>
      <c r="LB313" s="30"/>
      <c r="LC313" s="30"/>
      <c r="LD313" s="30"/>
      <c r="LE313" s="30"/>
      <c r="LF313" s="30"/>
      <c r="LG313" s="30"/>
      <c r="LH313" s="30"/>
      <c r="LI313" s="30"/>
    </row>
    <row r="314" spans="1:321">
      <c r="A314">
        <v>583</v>
      </c>
      <c r="B314" s="39">
        <v>7050</v>
      </c>
      <c r="C314" s="39" t="s">
        <v>984</v>
      </c>
      <c r="D314" s="39" t="s">
        <v>921</v>
      </c>
      <c r="E314" s="46">
        <v>1</v>
      </c>
      <c r="F314" s="46">
        <v>1400</v>
      </c>
      <c r="G314" s="46">
        <v>338</v>
      </c>
      <c r="H314" s="46">
        <v>48.3</v>
      </c>
      <c r="I314" s="46">
        <v>24.6</v>
      </c>
      <c r="J314" s="46">
        <v>26.6</v>
      </c>
      <c r="K314" s="46">
        <v>0</v>
      </c>
      <c r="L314" s="46">
        <v>0</v>
      </c>
      <c r="M314" s="46">
        <v>1.4</v>
      </c>
      <c r="N314" s="47">
        <v>17</v>
      </c>
      <c r="O314" s="47">
        <v>2.2999999999999998</v>
      </c>
      <c r="P314" s="47">
        <v>27</v>
      </c>
      <c r="Q314" s="47">
        <v>185</v>
      </c>
      <c r="R314" s="47">
        <v>283</v>
      </c>
      <c r="S314" s="47">
        <v>74</v>
      </c>
      <c r="T314" s="47">
        <v>4.83</v>
      </c>
      <c r="U314" s="47">
        <v>29</v>
      </c>
      <c r="V314" s="37">
        <v>0</v>
      </c>
      <c r="W314" s="37">
        <v>0</v>
      </c>
      <c r="X314" s="37">
        <v>0</v>
      </c>
      <c r="Y314" s="37">
        <v>0</v>
      </c>
      <c r="Z314" s="37">
        <v>0.1</v>
      </c>
      <c r="AA314" s="37">
        <v>0.28999999999999998</v>
      </c>
      <c r="AB314" s="37">
        <v>7.1</v>
      </c>
      <c r="AC314" s="37">
        <v>18</v>
      </c>
      <c r="AD314" s="37">
        <v>18</v>
      </c>
      <c r="AE314" s="37">
        <v>3</v>
      </c>
      <c r="AF314" s="37">
        <v>0</v>
      </c>
      <c r="AG314" s="3"/>
      <c r="AH314" s="8"/>
      <c r="AI314" s="3"/>
      <c r="AJ314" s="3"/>
      <c r="AK314" s="3"/>
      <c r="AL314" s="3"/>
      <c r="AM314" s="3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0"/>
      <c r="HE314" s="30"/>
      <c r="HF314" s="30"/>
      <c r="HG314" s="30"/>
      <c r="HH314" s="30"/>
      <c r="HI314" s="30"/>
      <c r="HJ314" s="30"/>
      <c r="HK314" s="30"/>
      <c r="HL314" s="30"/>
      <c r="HM314" s="30"/>
      <c r="HN314" s="30"/>
      <c r="HO314" s="30"/>
      <c r="HP314" s="30"/>
      <c r="HQ314" s="30"/>
      <c r="HR314" s="30"/>
      <c r="HS314" s="30"/>
      <c r="HT314" s="30"/>
      <c r="HU314" s="30"/>
      <c r="HV314" s="30"/>
      <c r="HW314" s="30"/>
      <c r="HX314" s="30"/>
      <c r="HY314" s="30"/>
      <c r="HZ314" s="30"/>
      <c r="IA314" s="30"/>
      <c r="IB314" s="30"/>
      <c r="IC314" s="30"/>
      <c r="ID314" s="30"/>
      <c r="IE314" s="30"/>
      <c r="IF314" s="30"/>
      <c r="IG314" s="30"/>
      <c r="IH314" s="30"/>
      <c r="II314" s="30"/>
      <c r="IJ314" s="30"/>
      <c r="IK314" s="30"/>
      <c r="IL314" s="30"/>
      <c r="IM314" s="30"/>
      <c r="IN314" s="30"/>
      <c r="IO314" s="30"/>
      <c r="IP314" s="30"/>
      <c r="IQ314" s="30"/>
      <c r="IR314" s="30"/>
      <c r="IS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0"/>
      <c r="JJ314" s="30"/>
      <c r="JK314" s="30"/>
      <c r="JL314" s="30"/>
      <c r="JM314" s="30"/>
      <c r="JN314" s="30"/>
      <c r="JO314" s="30"/>
      <c r="JP314" s="30"/>
      <c r="JQ314" s="30"/>
      <c r="JR314" s="30"/>
      <c r="JS314" s="30"/>
      <c r="JT314" s="30"/>
      <c r="JU314" s="30"/>
      <c r="JV314" s="30"/>
      <c r="JW314" s="30"/>
      <c r="JX314" s="30"/>
      <c r="JY314" s="30"/>
      <c r="JZ314" s="30"/>
      <c r="KA314" s="30"/>
      <c r="KB314" s="30"/>
      <c r="KC314" s="30"/>
      <c r="KD314" s="30"/>
      <c r="KE314" s="30"/>
      <c r="KF314" s="30"/>
      <c r="KG314" s="30"/>
      <c r="KH314" s="30"/>
      <c r="KI314" s="30"/>
      <c r="KJ314" s="30"/>
      <c r="KK314" s="30"/>
      <c r="KL314" s="30"/>
      <c r="KM314" s="30"/>
      <c r="KN314" s="30"/>
      <c r="KO314" s="30"/>
      <c r="KP314" s="30"/>
      <c r="KQ314" s="30"/>
      <c r="KR314" s="30"/>
      <c r="KS314" s="30"/>
      <c r="KT314" s="30"/>
      <c r="KU314" s="30"/>
      <c r="KV314" s="30"/>
      <c r="KW314" s="30"/>
      <c r="KX314" s="30"/>
      <c r="KY314" s="30"/>
      <c r="KZ314" s="30"/>
      <c r="LA314" s="30"/>
      <c r="LB314" s="30"/>
      <c r="LC314" s="30"/>
      <c r="LD314" s="30"/>
      <c r="LE314" s="30"/>
      <c r="LF314" s="30"/>
      <c r="LG314" s="30"/>
      <c r="LH314" s="30"/>
      <c r="LI314" s="30"/>
    </row>
    <row r="315" spans="1:321">
      <c r="A315">
        <v>586</v>
      </c>
      <c r="B315" s="39">
        <v>7020</v>
      </c>
      <c r="C315" s="39" t="s">
        <v>985</v>
      </c>
      <c r="D315" s="39" t="s">
        <v>921</v>
      </c>
      <c r="E315" s="46">
        <v>1</v>
      </c>
      <c r="F315" s="46">
        <v>1190</v>
      </c>
      <c r="G315" s="46">
        <v>286</v>
      </c>
      <c r="H315" s="46">
        <v>57.2</v>
      </c>
      <c r="I315" s="46">
        <v>18.899999999999999</v>
      </c>
      <c r="J315" s="46" t="s">
        <v>986</v>
      </c>
      <c r="K315" s="46">
        <v>0</v>
      </c>
      <c r="L315" s="46">
        <v>0</v>
      </c>
      <c r="M315" s="46">
        <v>0.7</v>
      </c>
      <c r="N315" s="47">
        <v>25</v>
      </c>
      <c r="O315" s="47">
        <v>1.1000000000000001</v>
      </c>
      <c r="P315" s="47">
        <v>13</v>
      </c>
      <c r="Q315" s="47">
        <v>178</v>
      </c>
      <c r="R315" s="47">
        <v>253</v>
      </c>
      <c r="S315" s="47">
        <v>58</v>
      </c>
      <c r="T315" s="47">
        <v>1.59</v>
      </c>
      <c r="U315" s="47">
        <v>28</v>
      </c>
      <c r="V315" s="37">
        <v>0</v>
      </c>
      <c r="W315" s="37">
        <v>0</v>
      </c>
      <c r="X315" s="37">
        <v>0</v>
      </c>
      <c r="Y315" s="37">
        <v>0</v>
      </c>
      <c r="Z315" s="37">
        <v>0.63</v>
      </c>
      <c r="AA315" s="37">
        <v>0.17</v>
      </c>
      <c r="AB315" s="37">
        <v>3.8</v>
      </c>
      <c r="AC315" s="37">
        <v>4</v>
      </c>
      <c r="AD315" s="37">
        <v>4</v>
      </c>
      <c r="AE315" s="37">
        <v>0.6</v>
      </c>
      <c r="AF315" s="37" t="s">
        <v>543</v>
      </c>
      <c r="AG315" s="3">
        <v>74</v>
      </c>
      <c r="AH315" s="8"/>
      <c r="AI315" s="3"/>
      <c r="AJ315" s="3"/>
      <c r="AK315" s="3"/>
      <c r="AL315" s="3"/>
      <c r="AM315" s="3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0"/>
      <c r="HE315" s="30"/>
      <c r="HF315" s="30"/>
      <c r="HG315" s="30"/>
      <c r="HH315" s="30"/>
      <c r="HI315" s="30"/>
      <c r="HJ315" s="30"/>
      <c r="HK315" s="30"/>
      <c r="HL315" s="30"/>
      <c r="HM315" s="30"/>
      <c r="HN315" s="30"/>
      <c r="HO315" s="30"/>
      <c r="HP315" s="30"/>
      <c r="HQ315" s="30"/>
      <c r="HR315" s="30"/>
      <c r="HS315" s="30"/>
      <c r="HT315" s="30"/>
      <c r="HU315" s="30"/>
      <c r="HV315" s="30"/>
      <c r="HW315" s="30"/>
      <c r="HX315" s="30"/>
      <c r="HY315" s="30"/>
      <c r="HZ315" s="30"/>
      <c r="IA315" s="30"/>
      <c r="IB315" s="30"/>
      <c r="IC315" s="30"/>
      <c r="ID315" s="30"/>
      <c r="IE315" s="30"/>
      <c r="IF315" s="30"/>
      <c r="IG315" s="30"/>
      <c r="IH315" s="30"/>
      <c r="II315" s="30"/>
      <c r="IJ315" s="30"/>
      <c r="IK315" s="30"/>
      <c r="IL315" s="30"/>
      <c r="IM315" s="30"/>
      <c r="IN315" s="30"/>
      <c r="IO315" s="30"/>
      <c r="IP315" s="30"/>
      <c r="IQ315" s="30"/>
      <c r="IR315" s="30"/>
      <c r="IS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0"/>
      <c r="JJ315" s="30"/>
      <c r="JK315" s="30"/>
      <c r="JL315" s="30"/>
      <c r="JM315" s="30"/>
      <c r="JN315" s="30"/>
      <c r="JO315" s="30"/>
      <c r="JP315" s="30"/>
      <c r="JQ315" s="30"/>
      <c r="JR315" s="30"/>
      <c r="JS315" s="30"/>
      <c r="JT315" s="30"/>
      <c r="JU315" s="30"/>
      <c r="JV315" s="30"/>
      <c r="JW315" s="30"/>
      <c r="JX315" s="30"/>
      <c r="JY315" s="30"/>
      <c r="JZ315" s="30"/>
      <c r="KA315" s="30"/>
      <c r="KB315" s="30"/>
      <c r="KC315" s="30"/>
      <c r="KD315" s="30"/>
      <c r="KE315" s="30"/>
      <c r="KF315" s="30"/>
      <c r="KG315" s="30"/>
      <c r="KH315" s="30"/>
      <c r="KI315" s="30"/>
      <c r="KJ315" s="30"/>
      <c r="KK315" s="30"/>
      <c r="KL315" s="30"/>
      <c r="KM315" s="30"/>
      <c r="KN315" s="30"/>
      <c r="KO315" s="30"/>
      <c r="KP315" s="30"/>
      <c r="KQ315" s="30"/>
      <c r="KR315" s="30"/>
      <c r="KS315" s="30"/>
      <c r="KT315" s="30"/>
      <c r="KU315" s="30"/>
      <c r="KV315" s="30"/>
      <c r="KW315" s="30"/>
      <c r="KX315" s="30"/>
      <c r="KY315" s="30"/>
      <c r="KZ315" s="30"/>
      <c r="LA315" s="30"/>
      <c r="LB315" s="30"/>
      <c r="LC315" s="30"/>
      <c r="LD315" s="30"/>
      <c r="LE315" s="30"/>
      <c r="LF315" s="30"/>
      <c r="LG315" s="30"/>
      <c r="LH315" s="30"/>
      <c r="LI315" s="30"/>
    </row>
    <row r="316" spans="1:321">
      <c r="A316">
        <v>587</v>
      </c>
      <c r="B316" s="39">
        <v>7051</v>
      </c>
      <c r="C316" s="39" t="s">
        <v>987</v>
      </c>
      <c r="D316" s="39" t="s">
        <v>921</v>
      </c>
      <c r="E316" s="46">
        <v>1</v>
      </c>
      <c r="F316" s="46">
        <v>1550</v>
      </c>
      <c r="G316" s="46">
        <v>374</v>
      </c>
      <c r="H316" s="46">
        <v>41.8</v>
      </c>
      <c r="I316" s="46">
        <v>29.1</v>
      </c>
      <c r="J316" s="46">
        <v>28.6</v>
      </c>
      <c r="K316" s="46">
        <v>0</v>
      </c>
      <c r="L316" s="46">
        <v>0</v>
      </c>
      <c r="M316" s="46">
        <v>1.1000000000000001</v>
      </c>
      <c r="N316" s="47">
        <v>30</v>
      </c>
      <c r="O316" s="47">
        <v>1.8</v>
      </c>
      <c r="P316" s="47">
        <v>12</v>
      </c>
      <c r="Q316" s="47">
        <v>164</v>
      </c>
      <c r="R316" s="47">
        <v>195</v>
      </c>
      <c r="S316" s="47">
        <v>40</v>
      </c>
      <c r="T316" s="47">
        <v>2.4500000000000002</v>
      </c>
      <c r="U316" s="47">
        <v>44</v>
      </c>
      <c r="V316" s="37">
        <v>0</v>
      </c>
      <c r="W316" s="37">
        <v>0</v>
      </c>
      <c r="X316" s="37">
        <v>0</v>
      </c>
      <c r="Y316" s="37">
        <v>0</v>
      </c>
      <c r="Z316" s="37">
        <v>0.28999999999999998</v>
      </c>
      <c r="AA316" s="37">
        <v>0.18</v>
      </c>
      <c r="AB316" s="37">
        <v>2.9</v>
      </c>
      <c r="AC316" s="37">
        <v>4</v>
      </c>
      <c r="AD316" s="37">
        <v>4</v>
      </c>
      <c r="AE316" s="37">
        <v>1</v>
      </c>
      <c r="AF316" s="37">
        <v>0</v>
      </c>
      <c r="AG316" s="3"/>
      <c r="AH316" s="8"/>
      <c r="AI316" s="3"/>
      <c r="AJ316" s="3"/>
      <c r="AK316" s="3"/>
      <c r="AL316" s="3"/>
      <c r="AM316" s="3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0"/>
      <c r="HE316" s="30"/>
      <c r="HF316" s="30"/>
      <c r="HG316" s="30"/>
      <c r="HH316" s="30"/>
      <c r="HI316" s="30"/>
      <c r="HJ316" s="30"/>
      <c r="HK316" s="30"/>
      <c r="HL316" s="30"/>
      <c r="HM316" s="30"/>
      <c r="HN316" s="30"/>
      <c r="HO316" s="30"/>
      <c r="HP316" s="30"/>
      <c r="HQ316" s="30"/>
      <c r="HR316" s="30"/>
      <c r="HS316" s="30"/>
      <c r="HT316" s="30"/>
      <c r="HU316" s="30"/>
      <c r="HV316" s="30"/>
      <c r="HW316" s="30"/>
      <c r="HX316" s="30"/>
      <c r="HY316" s="30"/>
      <c r="HZ316" s="30"/>
      <c r="IA316" s="30"/>
      <c r="IB316" s="30"/>
      <c r="IC316" s="30"/>
      <c r="ID316" s="30"/>
      <c r="IE316" s="30"/>
      <c r="IF316" s="30"/>
      <c r="IG316" s="30"/>
      <c r="IH316" s="30"/>
      <c r="II316" s="30"/>
      <c r="IJ316" s="30"/>
      <c r="IK316" s="30"/>
      <c r="IL316" s="30"/>
      <c r="IM316" s="30"/>
      <c r="IN316" s="30"/>
      <c r="IO316" s="30"/>
      <c r="IP316" s="30"/>
      <c r="IQ316" s="30"/>
      <c r="IR316" s="30"/>
      <c r="IS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0"/>
      <c r="JJ316" s="30"/>
      <c r="JK316" s="30"/>
      <c r="JL316" s="30"/>
      <c r="JM316" s="30"/>
      <c r="JN316" s="30"/>
      <c r="JO316" s="30"/>
      <c r="JP316" s="30"/>
      <c r="JQ316" s="30"/>
      <c r="JR316" s="30"/>
      <c r="JS316" s="30"/>
      <c r="JT316" s="30"/>
      <c r="JU316" s="30"/>
      <c r="JV316" s="30"/>
      <c r="JW316" s="30"/>
      <c r="JX316" s="30"/>
      <c r="JY316" s="30"/>
      <c r="JZ316" s="30"/>
      <c r="KA316" s="30"/>
      <c r="KB316" s="30"/>
      <c r="KC316" s="30"/>
      <c r="KD316" s="30"/>
      <c r="KE316" s="30"/>
      <c r="KF316" s="30"/>
      <c r="KG316" s="30"/>
      <c r="KH316" s="30"/>
      <c r="KI316" s="30"/>
      <c r="KJ316" s="30"/>
      <c r="KK316" s="30"/>
      <c r="KL316" s="30"/>
      <c r="KM316" s="30"/>
      <c r="KN316" s="30"/>
      <c r="KO316" s="30"/>
      <c r="KP316" s="30"/>
      <c r="KQ316" s="30"/>
      <c r="KR316" s="30"/>
      <c r="KS316" s="30"/>
      <c r="KT316" s="30"/>
      <c r="KU316" s="30"/>
      <c r="KV316" s="30"/>
      <c r="KW316" s="30"/>
      <c r="KX316" s="30"/>
      <c r="KY316" s="30"/>
      <c r="KZ316" s="30"/>
      <c r="LA316" s="30"/>
      <c r="LB316" s="30"/>
      <c r="LC316" s="30"/>
      <c r="LD316" s="30"/>
      <c r="LE316" s="30"/>
      <c r="LF316" s="30"/>
      <c r="LG316" s="30"/>
      <c r="LH316" s="30"/>
      <c r="LI316" s="30"/>
    </row>
    <row r="317" spans="1:321">
      <c r="A317">
        <v>590</v>
      </c>
      <c r="B317" s="39">
        <v>7052</v>
      </c>
      <c r="C317" s="39" t="s">
        <v>988</v>
      </c>
      <c r="D317" s="39" t="s">
        <v>921</v>
      </c>
      <c r="E317" s="46">
        <v>1</v>
      </c>
      <c r="F317" s="46">
        <v>1480</v>
      </c>
      <c r="G317" s="46">
        <v>356</v>
      </c>
      <c r="H317" s="46">
        <v>44.9</v>
      </c>
      <c r="I317" s="46">
        <v>27</v>
      </c>
      <c r="J317" s="46">
        <v>27.6</v>
      </c>
      <c r="K317" s="46">
        <v>0</v>
      </c>
      <c r="L317" s="46">
        <v>0</v>
      </c>
      <c r="M317" s="46">
        <v>1</v>
      </c>
      <c r="N317" s="47">
        <v>26</v>
      </c>
      <c r="O317" s="47">
        <v>1.3</v>
      </c>
      <c r="P317" s="47">
        <v>18</v>
      </c>
      <c r="Q317" s="47">
        <v>228</v>
      </c>
      <c r="R317" s="47">
        <v>307</v>
      </c>
      <c r="S317" s="47">
        <v>75</v>
      </c>
      <c r="T317" s="47">
        <v>2.27</v>
      </c>
      <c r="U317" s="47">
        <v>41</v>
      </c>
      <c r="V317" s="37">
        <v>0</v>
      </c>
      <c r="W317" s="37">
        <v>0</v>
      </c>
      <c r="X317" s="37">
        <v>0</v>
      </c>
      <c r="Y317" s="37">
        <v>0</v>
      </c>
      <c r="Z317" s="37">
        <v>0.63</v>
      </c>
      <c r="AA317" s="37">
        <v>0.21</v>
      </c>
      <c r="AB317" s="37">
        <v>4.3</v>
      </c>
      <c r="AC317" s="37">
        <v>5</v>
      </c>
      <c r="AD317" s="37">
        <v>5</v>
      </c>
      <c r="AE317" s="37">
        <v>1</v>
      </c>
      <c r="AF317" s="37">
        <v>0</v>
      </c>
      <c r="AG317" s="3"/>
      <c r="AH317" s="8"/>
      <c r="AI317" s="3"/>
      <c r="AJ317" s="3"/>
      <c r="AK317" s="3"/>
      <c r="AL317" s="3"/>
      <c r="AM317" s="3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0"/>
      <c r="HE317" s="30"/>
      <c r="HF317" s="30"/>
      <c r="HG317" s="30"/>
      <c r="HH317" s="30"/>
      <c r="HI317" s="30"/>
      <c r="HJ317" s="30"/>
      <c r="HK317" s="30"/>
      <c r="HL317" s="30"/>
      <c r="HM317" s="30"/>
      <c r="HN317" s="30"/>
      <c r="HO317" s="30"/>
      <c r="HP317" s="30"/>
      <c r="HQ317" s="30"/>
      <c r="HR317" s="30"/>
      <c r="HS317" s="30"/>
      <c r="HT317" s="30"/>
      <c r="HU317" s="30"/>
      <c r="HV317" s="30"/>
      <c r="HW317" s="30"/>
      <c r="HX317" s="30"/>
      <c r="HY317" s="30"/>
      <c r="HZ317" s="30"/>
      <c r="IA317" s="30"/>
      <c r="IB317" s="30"/>
      <c r="IC317" s="30"/>
      <c r="ID317" s="30"/>
      <c r="IE317" s="30"/>
      <c r="IF317" s="30"/>
      <c r="IG317" s="30"/>
      <c r="IH317" s="30"/>
      <c r="II317" s="30"/>
      <c r="IJ317" s="30"/>
      <c r="IK317" s="30"/>
      <c r="IL317" s="30"/>
      <c r="IM317" s="30"/>
      <c r="IN317" s="30"/>
      <c r="IO317" s="30"/>
      <c r="IP317" s="30"/>
      <c r="IQ317" s="30"/>
      <c r="IR317" s="30"/>
      <c r="IS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0"/>
      <c r="JJ317" s="30"/>
      <c r="JK317" s="30"/>
      <c r="JL317" s="30"/>
      <c r="JM317" s="30"/>
      <c r="JN317" s="30"/>
      <c r="JO317" s="30"/>
      <c r="JP317" s="30"/>
      <c r="JQ317" s="30"/>
      <c r="JR317" s="30"/>
      <c r="JS317" s="30"/>
      <c r="JT317" s="30"/>
      <c r="JU317" s="30"/>
      <c r="JV317" s="30"/>
      <c r="JW317" s="30"/>
      <c r="JX317" s="30"/>
      <c r="JY317" s="30"/>
      <c r="JZ317" s="30"/>
      <c r="KA317" s="30"/>
      <c r="KB317" s="30"/>
      <c r="KC317" s="30"/>
      <c r="KD317" s="30"/>
      <c r="KE317" s="30"/>
      <c r="KF317" s="30"/>
      <c r="KG317" s="30"/>
      <c r="KH317" s="30"/>
      <c r="KI317" s="30"/>
      <c r="KJ317" s="30"/>
      <c r="KK317" s="30"/>
      <c r="KL317" s="30"/>
      <c r="KM317" s="30"/>
      <c r="KN317" s="30"/>
      <c r="KO317" s="30"/>
      <c r="KP317" s="30"/>
      <c r="KQ317" s="30"/>
      <c r="KR317" s="30"/>
      <c r="KS317" s="30"/>
      <c r="KT317" s="30"/>
      <c r="KU317" s="30"/>
      <c r="KV317" s="30"/>
      <c r="KW317" s="30"/>
      <c r="KX317" s="30"/>
      <c r="KY317" s="30"/>
      <c r="KZ317" s="30"/>
      <c r="LA317" s="30"/>
      <c r="LB317" s="30"/>
      <c r="LC317" s="30"/>
      <c r="LD317" s="30"/>
      <c r="LE317" s="30"/>
      <c r="LF317" s="30"/>
      <c r="LG317" s="30"/>
      <c r="LH317" s="30"/>
      <c r="LI317" s="30"/>
    </row>
    <row r="318" spans="1:321">
      <c r="A318">
        <v>593</v>
      </c>
      <c r="B318" s="39">
        <v>7021</v>
      </c>
      <c r="C318" s="39" t="s">
        <v>989</v>
      </c>
      <c r="D318" s="39" t="s">
        <v>921</v>
      </c>
      <c r="E318" s="46">
        <v>1</v>
      </c>
      <c r="F318" s="46">
        <v>636</v>
      </c>
      <c r="G318" s="46">
        <v>151</v>
      </c>
      <c r="H318" s="46">
        <v>67</v>
      </c>
      <c r="I318" s="46">
        <v>24.4</v>
      </c>
      <c r="J318" s="46">
        <v>4.8</v>
      </c>
      <c r="K318" s="46">
        <v>2.5</v>
      </c>
      <c r="L318" s="46">
        <v>0</v>
      </c>
      <c r="M318" s="46">
        <v>1.3</v>
      </c>
      <c r="N318" s="47">
        <v>12</v>
      </c>
      <c r="O318" s="47">
        <v>1</v>
      </c>
      <c r="P318" s="47">
        <v>18</v>
      </c>
      <c r="Q318" s="47">
        <v>290</v>
      </c>
      <c r="R318" s="47">
        <v>370</v>
      </c>
      <c r="S318" s="47">
        <v>53</v>
      </c>
      <c r="T318" s="47">
        <v>1.6</v>
      </c>
      <c r="U318" s="47">
        <v>25</v>
      </c>
      <c r="V318" s="38">
        <v>10</v>
      </c>
      <c r="W318" s="38">
        <v>10</v>
      </c>
      <c r="X318" s="38">
        <v>10</v>
      </c>
      <c r="Y318" s="38">
        <v>0</v>
      </c>
      <c r="Z318" s="38">
        <v>0.46</v>
      </c>
      <c r="AA318" s="38">
        <v>0.06</v>
      </c>
      <c r="AB318" s="38">
        <v>7.5</v>
      </c>
      <c r="AC318" s="38">
        <v>11</v>
      </c>
      <c r="AD318" s="38">
        <v>11</v>
      </c>
      <c r="AE318" s="38">
        <v>5.3</v>
      </c>
      <c r="AF318" s="38">
        <v>0</v>
      </c>
      <c r="AG318" s="3">
        <v>67</v>
      </c>
      <c r="AH318" s="8"/>
      <c r="AI318" s="3"/>
      <c r="AJ318" s="3"/>
      <c r="AK318" s="3"/>
      <c r="AL318" s="3"/>
      <c r="AM318" s="3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0"/>
      <c r="HE318" s="30"/>
      <c r="HF318" s="30"/>
      <c r="HG318" s="30"/>
      <c r="HH318" s="30"/>
      <c r="HI318" s="30"/>
      <c r="HJ318" s="30"/>
      <c r="HK318" s="30"/>
      <c r="HL318" s="30"/>
      <c r="HM318" s="30"/>
      <c r="HN318" s="30"/>
      <c r="HO318" s="30"/>
      <c r="HP318" s="30"/>
      <c r="HQ318" s="30"/>
      <c r="HR318" s="30"/>
      <c r="HS318" s="30"/>
      <c r="HT318" s="30"/>
      <c r="HU318" s="30"/>
      <c r="HV318" s="30"/>
      <c r="HW318" s="30"/>
      <c r="HX318" s="30"/>
      <c r="HY318" s="30"/>
      <c r="HZ318" s="30"/>
      <c r="IA318" s="30"/>
      <c r="IB318" s="30"/>
      <c r="IC318" s="30"/>
      <c r="ID318" s="30"/>
      <c r="IE318" s="30"/>
      <c r="IF318" s="30"/>
      <c r="IG318" s="30"/>
      <c r="IH318" s="30"/>
      <c r="II318" s="30"/>
      <c r="IJ318" s="30"/>
      <c r="IK318" s="30"/>
      <c r="IL318" s="30"/>
      <c r="IM318" s="30"/>
      <c r="IN318" s="30"/>
      <c r="IO318" s="30"/>
      <c r="IP318" s="30"/>
      <c r="IQ318" s="30"/>
      <c r="IR318" s="30"/>
      <c r="IS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0"/>
      <c r="JJ318" s="30"/>
      <c r="JK318" s="30"/>
      <c r="JL318" s="30"/>
      <c r="JM318" s="30"/>
      <c r="JN318" s="30"/>
      <c r="JO318" s="30"/>
      <c r="JP318" s="30"/>
      <c r="JQ318" s="30"/>
      <c r="JR318" s="30"/>
      <c r="JS318" s="30"/>
      <c r="JT318" s="30"/>
      <c r="JU318" s="30"/>
      <c r="JV318" s="30"/>
      <c r="JW318" s="30"/>
      <c r="JX318" s="30"/>
      <c r="JY318" s="30"/>
      <c r="JZ318" s="30"/>
      <c r="KA318" s="30"/>
      <c r="KB318" s="30"/>
      <c r="KC318" s="30"/>
      <c r="KD318" s="30"/>
      <c r="KE318" s="30"/>
      <c r="KF318" s="30"/>
      <c r="KG318" s="30"/>
      <c r="KH318" s="30"/>
      <c r="KI318" s="30"/>
      <c r="KJ318" s="30"/>
      <c r="KK318" s="30"/>
      <c r="KL318" s="30"/>
      <c r="KM318" s="30"/>
      <c r="KN318" s="30"/>
      <c r="KO318" s="30"/>
      <c r="KP318" s="30"/>
      <c r="KQ318" s="30"/>
      <c r="KR318" s="30"/>
      <c r="KS318" s="30"/>
      <c r="KT318" s="30"/>
      <c r="KU318" s="30"/>
      <c r="KV318" s="30"/>
      <c r="KW318" s="30"/>
      <c r="KX318" s="30"/>
      <c r="KY318" s="30"/>
      <c r="KZ318" s="30"/>
      <c r="LA318" s="30"/>
      <c r="LB318" s="30"/>
      <c r="LC318" s="30"/>
      <c r="LD318" s="30"/>
      <c r="LE318" s="30"/>
      <c r="LF318" s="30"/>
      <c r="LG318" s="30"/>
      <c r="LH318" s="30"/>
      <c r="LI318" s="30"/>
    </row>
    <row r="319" spans="1:321">
      <c r="A319">
        <v>596</v>
      </c>
      <c r="B319" s="39">
        <v>7053</v>
      </c>
      <c r="C319" s="39" t="s">
        <v>990</v>
      </c>
      <c r="D319" s="39" t="s">
        <v>921</v>
      </c>
      <c r="E319" s="46">
        <v>1</v>
      </c>
      <c r="F319" s="46">
        <v>872</v>
      </c>
      <c r="G319" s="46">
        <v>207</v>
      </c>
      <c r="H319" s="46">
        <v>51.4</v>
      </c>
      <c r="I319" s="46">
        <v>35.799999999999997</v>
      </c>
      <c r="J319" s="46">
        <v>7.1</v>
      </c>
      <c r="K319" s="46">
        <v>0</v>
      </c>
      <c r="L319" s="46">
        <v>0</v>
      </c>
      <c r="M319" s="46">
        <v>2</v>
      </c>
      <c r="N319" s="47">
        <v>15</v>
      </c>
      <c r="O319" s="47">
        <v>1.5</v>
      </c>
      <c r="P319" s="47">
        <v>17</v>
      </c>
      <c r="Q319" s="47">
        <v>341</v>
      </c>
      <c r="R319" s="47">
        <v>299</v>
      </c>
      <c r="S319" s="47">
        <v>47</v>
      </c>
      <c r="T319" s="47">
        <v>2.35</v>
      </c>
      <c r="U319" s="47">
        <v>37</v>
      </c>
      <c r="V319" s="38">
        <v>12</v>
      </c>
      <c r="W319" s="38">
        <v>12</v>
      </c>
      <c r="X319" s="38">
        <v>12</v>
      </c>
      <c r="Y319" s="38">
        <v>0</v>
      </c>
      <c r="Z319" s="38">
        <v>0.27</v>
      </c>
      <c r="AA319" s="38">
        <v>0.05</v>
      </c>
      <c r="AB319" s="38">
        <v>5.5</v>
      </c>
      <c r="AC319" s="38">
        <v>10</v>
      </c>
      <c r="AD319" s="38">
        <v>10</v>
      </c>
      <c r="AE319" s="38">
        <v>5</v>
      </c>
      <c r="AF319" s="38">
        <v>0</v>
      </c>
      <c r="AG319" s="3"/>
      <c r="AH319" s="8"/>
      <c r="AI319" s="3"/>
      <c r="AJ319" s="3"/>
      <c r="AK319" s="3"/>
      <c r="AL319" s="3"/>
      <c r="AM319" s="3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0"/>
      <c r="HE319" s="30"/>
      <c r="HF319" s="30"/>
      <c r="HG319" s="30"/>
      <c r="HH319" s="30"/>
      <c r="HI319" s="30"/>
      <c r="HJ319" s="30"/>
      <c r="HK319" s="30"/>
      <c r="HL319" s="30"/>
      <c r="HM319" s="30"/>
      <c r="HN319" s="30"/>
      <c r="HO319" s="30"/>
      <c r="HP319" s="30"/>
      <c r="HQ319" s="30"/>
      <c r="HR319" s="30"/>
      <c r="HS319" s="30"/>
      <c r="HT319" s="30"/>
      <c r="HU319" s="30"/>
      <c r="HV319" s="30"/>
      <c r="HW319" s="30"/>
      <c r="HX319" s="30"/>
      <c r="HY319" s="30"/>
      <c r="HZ319" s="30"/>
      <c r="IA319" s="30"/>
      <c r="IB319" s="30"/>
      <c r="IC319" s="30"/>
      <c r="ID319" s="30"/>
      <c r="IE319" s="30"/>
      <c r="IF319" s="30"/>
      <c r="IG319" s="30"/>
      <c r="IH319" s="30"/>
      <c r="II319" s="30"/>
      <c r="IJ319" s="30"/>
      <c r="IK319" s="30"/>
      <c r="IL319" s="30"/>
      <c r="IM319" s="30"/>
      <c r="IN319" s="30"/>
      <c r="IO319" s="30"/>
      <c r="IP319" s="30"/>
      <c r="IQ319" s="30"/>
      <c r="IR319" s="30"/>
      <c r="IS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0"/>
      <c r="JJ319" s="30"/>
      <c r="JK319" s="30"/>
      <c r="JL319" s="30"/>
      <c r="JM319" s="30"/>
      <c r="JN319" s="30"/>
      <c r="JO319" s="30"/>
      <c r="JP319" s="30"/>
      <c r="JQ319" s="30"/>
      <c r="JR319" s="30"/>
      <c r="JS319" s="30"/>
      <c r="JT319" s="30"/>
      <c r="JU319" s="30"/>
      <c r="JV319" s="30"/>
      <c r="JW319" s="30"/>
      <c r="JX319" s="30"/>
      <c r="JY319" s="30"/>
      <c r="JZ319" s="30"/>
      <c r="KA319" s="30"/>
      <c r="KB319" s="30"/>
      <c r="KC319" s="30"/>
      <c r="KD319" s="30"/>
      <c r="KE319" s="30"/>
      <c r="KF319" s="30"/>
      <c r="KG319" s="30"/>
      <c r="KH319" s="30"/>
      <c r="KI319" s="30"/>
      <c r="KJ319" s="30"/>
      <c r="KK319" s="30"/>
      <c r="KL319" s="30"/>
      <c r="KM319" s="30"/>
      <c r="KN319" s="30"/>
      <c r="KO319" s="30"/>
      <c r="KP319" s="30"/>
      <c r="KQ319" s="30"/>
      <c r="KR319" s="30"/>
      <c r="KS319" s="30"/>
      <c r="KT319" s="30"/>
      <c r="KU319" s="30"/>
      <c r="KV319" s="30"/>
      <c r="KW319" s="30"/>
      <c r="KX319" s="30"/>
      <c r="KY319" s="30"/>
      <c r="KZ319" s="30"/>
      <c r="LA319" s="30"/>
      <c r="LB319" s="30"/>
      <c r="LC319" s="30"/>
      <c r="LD319" s="30"/>
      <c r="LE319" s="30"/>
      <c r="LF319" s="30"/>
      <c r="LG319" s="30"/>
      <c r="LH319" s="30"/>
      <c r="LI319" s="30"/>
    </row>
    <row r="320" spans="1:321">
      <c r="A320">
        <v>599</v>
      </c>
      <c r="B320" s="39">
        <v>7054</v>
      </c>
      <c r="C320" s="39" t="s">
        <v>991</v>
      </c>
      <c r="D320" s="39" t="s">
        <v>921</v>
      </c>
      <c r="E320" s="46">
        <v>1</v>
      </c>
      <c r="F320" s="46">
        <v>674</v>
      </c>
      <c r="G320" s="46">
        <v>160</v>
      </c>
      <c r="H320" s="46">
        <v>62.4</v>
      </c>
      <c r="I320" s="46">
        <v>27.7</v>
      </c>
      <c r="J320" s="46">
        <v>5.5</v>
      </c>
      <c r="K320" s="46">
        <v>0</v>
      </c>
      <c r="L320" s="46">
        <v>0</v>
      </c>
      <c r="M320" s="46">
        <v>1.5</v>
      </c>
      <c r="N320" s="47">
        <v>13</v>
      </c>
      <c r="O320" s="47">
        <v>1.1000000000000001</v>
      </c>
      <c r="P320" s="47">
        <v>17</v>
      </c>
      <c r="Q320" s="47">
        <v>280</v>
      </c>
      <c r="R320" s="47">
        <v>336</v>
      </c>
      <c r="S320" s="47">
        <v>51</v>
      </c>
      <c r="T320" s="47">
        <v>1.82</v>
      </c>
      <c r="U320" s="47">
        <v>28</v>
      </c>
      <c r="V320" s="38">
        <v>9</v>
      </c>
      <c r="W320" s="38">
        <v>9</v>
      </c>
      <c r="X320" s="38">
        <v>9</v>
      </c>
      <c r="Y320" s="38">
        <v>0</v>
      </c>
      <c r="Z320" s="38">
        <v>0.31</v>
      </c>
      <c r="AA320" s="38">
        <v>0.05</v>
      </c>
      <c r="AB320" s="38">
        <v>6</v>
      </c>
      <c r="AC320" s="38">
        <v>10</v>
      </c>
      <c r="AD320" s="38">
        <v>10</v>
      </c>
      <c r="AE320" s="38">
        <v>4</v>
      </c>
      <c r="AF320" s="38">
        <v>0</v>
      </c>
      <c r="AG320" s="3"/>
      <c r="AH320" s="8"/>
      <c r="AI320" s="3"/>
      <c r="AJ320" s="3"/>
      <c r="AK320" s="3"/>
      <c r="AL320" s="3"/>
      <c r="AM320" s="3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0"/>
      <c r="HE320" s="30"/>
      <c r="HF320" s="30"/>
      <c r="HG320" s="30"/>
      <c r="HH320" s="30"/>
      <c r="HI320" s="30"/>
      <c r="HJ320" s="30"/>
      <c r="HK320" s="30"/>
      <c r="HL320" s="30"/>
      <c r="HM320" s="30"/>
      <c r="HN320" s="30"/>
      <c r="HO320" s="30"/>
      <c r="HP320" s="30"/>
      <c r="HQ320" s="30"/>
      <c r="HR320" s="30"/>
      <c r="HS320" s="30"/>
      <c r="HT320" s="30"/>
      <c r="HU320" s="30"/>
      <c r="HV320" s="30"/>
      <c r="HW320" s="30"/>
      <c r="HX320" s="30"/>
      <c r="HY320" s="30"/>
      <c r="HZ320" s="30"/>
      <c r="IA320" s="30"/>
      <c r="IB320" s="30"/>
      <c r="IC320" s="30"/>
      <c r="ID320" s="30"/>
      <c r="IE320" s="30"/>
      <c r="IF320" s="30"/>
      <c r="IG320" s="30"/>
      <c r="IH320" s="30"/>
      <c r="II320" s="30"/>
      <c r="IJ320" s="30"/>
      <c r="IK320" s="30"/>
      <c r="IL320" s="30"/>
      <c r="IM320" s="30"/>
      <c r="IN320" s="30"/>
      <c r="IO320" s="30"/>
      <c r="IP320" s="30"/>
      <c r="IQ320" s="30"/>
      <c r="IR320" s="30"/>
      <c r="IS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0"/>
      <c r="JJ320" s="30"/>
      <c r="JK320" s="30"/>
      <c r="JL320" s="30"/>
      <c r="JM320" s="30"/>
      <c r="JN320" s="30"/>
      <c r="JO320" s="30"/>
      <c r="JP320" s="30"/>
      <c r="JQ320" s="30"/>
      <c r="JR320" s="30"/>
      <c r="JS320" s="30"/>
      <c r="JT320" s="30"/>
      <c r="JU320" s="30"/>
      <c r="JV320" s="30"/>
      <c r="JW320" s="30"/>
      <c r="JX320" s="30"/>
      <c r="JY320" s="30"/>
      <c r="JZ320" s="30"/>
      <c r="KA320" s="30"/>
      <c r="KB320" s="30"/>
      <c r="KC320" s="30"/>
      <c r="KD320" s="30"/>
      <c r="KE320" s="30"/>
      <c r="KF320" s="30"/>
      <c r="KG320" s="30"/>
      <c r="KH320" s="30"/>
      <c r="KI320" s="30"/>
      <c r="KJ320" s="30"/>
      <c r="KK320" s="30"/>
      <c r="KL320" s="30"/>
      <c r="KM320" s="30"/>
      <c r="KN320" s="30"/>
      <c r="KO320" s="30"/>
      <c r="KP320" s="30"/>
      <c r="KQ320" s="30"/>
      <c r="KR320" s="30"/>
      <c r="KS320" s="30"/>
      <c r="KT320" s="30"/>
      <c r="KU320" s="30"/>
      <c r="KV320" s="30"/>
      <c r="KW320" s="30"/>
      <c r="KX320" s="30"/>
      <c r="KY320" s="30"/>
      <c r="KZ320" s="30"/>
      <c r="LA320" s="30"/>
      <c r="LB320" s="30"/>
      <c r="LC320" s="30"/>
      <c r="LD320" s="30"/>
      <c r="LE320" s="30"/>
      <c r="LF320" s="30"/>
      <c r="LG320" s="30"/>
      <c r="LH320" s="30"/>
      <c r="LI320" s="30"/>
    </row>
    <row r="321" spans="1:321">
      <c r="A321">
        <v>602</v>
      </c>
      <c r="B321" s="39">
        <v>7022</v>
      </c>
      <c r="C321" s="39" t="s">
        <v>992</v>
      </c>
      <c r="D321" s="39" t="s">
        <v>921</v>
      </c>
      <c r="E321" s="46">
        <v>1</v>
      </c>
      <c r="F321" s="46">
        <v>989</v>
      </c>
      <c r="G321" s="46">
        <v>238</v>
      </c>
      <c r="H321" s="46">
        <v>57.5</v>
      </c>
      <c r="I321" s="46">
        <v>12</v>
      </c>
      <c r="J321" s="46" t="s">
        <v>993</v>
      </c>
      <c r="K321" s="46">
        <v>9.6999999999999993</v>
      </c>
      <c r="L321" s="46">
        <v>2.2000000000000002</v>
      </c>
      <c r="M321" s="46">
        <v>2.2999999999999998</v>
      </c>
      <c r="N321" s="47">
        <v>42</v>
      </c>
      <c r="O321" s="47">
        <v>1</v>
      </c>
      <c r="P321" s="47">
        <v>26</v>
      </c>
      <c r="Q321" s="47">
        <v>492</v>
      </c>
      <c r="R321" s="47">
        <v>279</v>
      </c>
      <c r="S321" s="47">
        <v>679</v>
      </c>
      <c r="T321" s="47">
        <v>3.42</v>
      </c>
      <c r="U321" s="47">
        <v>79</v>
      </c>
      <c r="V321" s="38">
        <v>129</v>
      </c>
      <c r="W321" s="38">
        <v>134</v>
      </c>
      <c r="X321" s="38">
        <v>125</v>
      </c>
      <c r="Y321" s="38">
        <v>54</v>
      </c>
      <c r="Z321" s="38">
        <v>0.03</v>
      </c>
      <c r="AA321" s="38">
        <v>0.1</v>
      </c>
      <c r="AB321" s="38">
        <v>2.6</v>
      </c>
      <c r="AC321" s="38">
        <v>9</v>
      </c>
      <c r="AD321" s="38">
        <v>9</v>
      </c>
      <c r="AE321" s="38">
        <v>1.42</v>
      </c>
      <c r="AF321" s="38">
        <v>0</v>
      </c>
      <c r="AG321" s="3">
        <v>34</v>
      </c>
      <c r="AH321" s="8"/>
      <c r="AI321" s="3"/>
      <c r="AJ321" s="3"/>
      <c r="AK321" s="3"/>
      <c r="AL321" s="3"/>
      <c r="AM321" s="3"/>
      <c r="AN321" s="40">
        <v>451.77</v>
      </c>
      <c r="AO321" s="40">
        <v>842.52</v>
      </c>
      <c r="AP321" s="40">
        <v>904.31</v>
      </c>
      <c r="AQ321" s="40">
        <v>223.88</v>
      </c>
      <c r="AR321" s="40">
        <v>125.785</v>
      </c>
      <c r="AS321" s="40">
        <v>449.95500000000004</v>
      </c>
      <c r="AT321" s="40">
        <v>378.86500000000001</v>
      </c>
      <c r="AU321" s="40">
        <v>474.435</v>
      </c>
      <c r="AV321" s="40">
        <v>111.44</v>
      </c>
      <c r="AW321" s="40">
        <v>567.29499999999996</v>
      </c>
      <c r="AX321" s="40">
        <v>799.24460461285003</v>
      </c>
      <c r="AY321" s="40">
        <v>341.36500000000001</v>
      </c>
      <c r="AZ321" s="40">
        <v>842.4</v>
      </c>
      <c r="BA321" s="40">
        <v>1030</v>
      </c>
      <c r="BB321" s="40">
        <v>2060</v>
      </c>
      <c r="BC321" s="40">
        <v>1250</v>
      </c>
      <c r="BD321" s="40">
        <v>1020</v>
      </c>
      <c r="BE321" s="40">
        <v>433.29499999999996</v>
      </c>
      <c r="BF321" s="41">
        <v>16.21</v>
      </c>
      <c r="BG321" s="51" t="s">
        <v>555</v>
      </c>
      <c r="BH321" s="51" t="s">
        <v>555</v>
      </c>
      <c r="BI321" s="43">
        <v>16.209999999999997</v>
      </c>
      <c r="BJ321" s="41">
        <v>7.3906216762437111</v>
      </c>
      <c r="BK321" s="41">
        <v>6.0959389527548886</v>
      </c>
      <c r="BL321" s="41">
        <v>2.2624238635321392</v>
      </c>
      <c r="BM321" s="41">
        <v>0.4625148928485936</v>
      </c>
      <c r="BN321" s="44" t="s">
        <v>545</v>
      </c>
      <c r="BO321" s="41" t="s">
        <v>555</v>
      </c>
      <c r="BP321" s="41" t="s">
        <v>555</v>
      </c>
      <c r="BQ321" s="41" t="s">
        <v>555</v>
      </c>
      <c r="BR321" s="41" t="s">
        <v>555</v>
      </c>
      <c r="BS321" s="41" t="s">
        <v>555</v>
      </c>
      <c r="BT321" s="41" t="s">
        <v>555</v>
      </c>
      <c r="BU321" s="41" t="s">
        <v>555</v>
      </c>
      <c r="BV321" s="41" t="s">
        <v>555</v>
      </c>
      <c r="BW321" s="41" t="s">
        <v>555</v>
      </c>
      <c r="BX321" s="41" t="s">
        <v>555</v>
      </c>
      <c r="BY321" s="41">
        <v>0.19149844080441855</v>
      </c>
      <c r="BZ321" s="41">
        <v>2.1744286648041569</v>
      </c>
      <c r="CA321" s="41" t="s">
        <v>555</v>
      </c>
      <c r="CB321" s="41" t="s">
        <v>555</v>
      </c>
      <c r="CC321" s="41" t="s">
        <v>555</v>
      </c>
      <c r="CD321" s="41" t="s">
        <v>555</v>
      </c>
      <c r="CE321" s="41" t="s">
        <v>555</v>
      </c>
      <c r="CF321" s="41" t="s">
        <v>555</v>
      </c>
      <c r="CG321" s="41" t="s">
        <v>545</v>
      </c>
      <c r="CH321" s="41" t="s">
        <v>545</v>
      </c>
      <c r="CI321" s="41" t="s">
        <v>555</v>
      </c>
      <c r="CJ321" s="41" t="s">
        <v>545</v>
      </c>
      <c r="CK321" s="41" t="s">
        <v>555</v>
      </c>
      <c r="CL321" s="41">
        <v>1.2000018267363416E-2</v>
      </c>
      <c r="CM321" s="41" t="s">
        <v>555</v>
      </c>
      <c r="CN321" s="41">
        <v>2.1500649633111425E-2</v>
      </c>
      <c r="CO321" s="41" t="s">
        <v>545</v>
      </c>
      <c r="CP321" s="41">
        <v>0.35301534306298782</v>
      </c>
      <c r="CQ321" s="41">
        <v>4.6002537641234305E-2</v>
      </c>
      <c r="CR321" s="41" t="s">
        <v>555</v>
      </c>
      <c r="CS321" s="41">
        <v>4.2740163766913009</v>
      </c>
      <c r="CT321" s="41" t="s">
        <v>555</v>
      </c>
      <c r="CU321" s="41">
        <v>0.16550703788232543</v>
      </c>
      <c r="CV321" s="41" t="s">
        <v>555</v>
      </c>
      <c r="CW321" s="41">
        <v>2.4765796491296173</v>
      </c>
      <c r="CX321" s="41" t="s">
        <v>555</v>
      </c>
      <c r="CY321" s="41" t="s">
        <v>555</v>
      </c>
      <c r="CZ321" s="41">
        <v>4.2000063935771957E-2</v>
      </c>
      <c r="DA321" s="41" t="s">
        <v>545</v>
      </c>
      <c r="DB321" s="41" t="s">
        <v>545</v>
      </c>
      <c r="DC321" s="41" t="s">
        <v>545</v>
      </c>
      <c r="DD321" s="41" t="s">
        <v>545</v>
      </c>
      <c r="DE321" s="41" t="s">
        <v>555</v>
      </c>
      <c r="DF321" s="41" t="s">
        <v>555</v>
      </c>
      <c r="DG321" s="41" t="s">
        <v>555</v>
      </c>
      <c r="DH321" s="41" t="s">
        <v>555</v>
      </c>
      <c r="DI321" s="41" t="s">
        <v>555</v>
      </c>
      <c r="DJ321" s="41" t="s">
        <v>555</v>
      </c>
      <c r="DK321" s="41" t="s">
        <v>555</v>
      </c>
      <c r="DL321" s="41" t="s">
        <v>555</v>
      </c>
      <c r="DM321" s="41">
        <v>3.8001291654821426E-2</v>
      </c>
      <c r="DN321" s="41">
        <v>3.8001291654821426E-2</v>
      </c>
      <c r="DO321" s="41" t="s">
        <v>555</v>
      </c>
      <c r="DP321" s="41" t="s">
        <v>555</v>
      </c>
      <c r="DQ321" s="41" t="s">
        <v>555</v>
      </c>
      <c r="DR321" s="41" t="s">
        <v>555</v>
      </c>
      <c r="DS321" s="41" t="s">
        <v>555</v>
      </c>
      <c r="DT321" s="41" t="s">
        <v>555</v>
      </c>
      <c r="DU321" s="41" t="s">
        <v>555</v>
      </c>
      <c r="DV321" s="41" t="s">
        <v>545</v>
      </c>
      <c r="DW321" s="41" t="s">
        <v>545</v>
      </c>
      <c r="DX321" s="41" t="s">
        <v>555</v>
      </c>
      <c r="DY321" s="41" t="s">
        <v>555</v>
      </c>
      <c r="DZ321" s="41" t="s">
        <v>555</v>
      </c>
      <c r="EA321" s="41" t="s">
        <v>555</v>
      </c>
      <c r="EB321" s="41">
        <v>0.26600287254289695</v>
      </c>
      <c r="EC321" s="41" t="s">
        <v>555</v>
      </c>
      <c r="ED321" s="41">
        <v>0.26600287254289695</v>
      </c>
      <c r="EE321" s="41" t="s">
        <v>545</v>
      </c>
      <c r="EF321" s="41" t="s">
        <v>555</v>
      </c>
      <c r="EG321" s="41" t="s">
        <v>555</v>
      </c>
      <c r="EH321" s="41" t="s">
        <v>555</v>
      </c>
      <c r="EI321" s="41" t="s">
        <v>555</v>
      </c>
      <c r="EJ321" s="41" t="s">
        <v>555</v>
      </c>
      <c r="EK321" s="41" t="s">
        <v>555</v>
      </c>
      <c r="EL321" s="41" t="s">
        <v>555</v>
      </c>
      <c r="EM321" s="41" t="s">
        <v>555</v>
      </c>
      <c r="EN321" s="41" t="s">
        <v>555</v>
      </c>
      <c r="EO321" s="41" t="s">
        <v>555</v>
      </c>
      <c r="EP321" s="41" t="s">
        <v>545</v>
      </c>
      <c r="EQ321" s="41" t="s">
        <v>545</v>
      </c>
      <c r="ER321" s="41" t="s">
        <v>555</v>
      </c>
      <c r="ES321" s="41" t="s">
        <v>555</v>
      </c>
      <c r="ET321" s="41" t="s">
        <v>555</v>
      </c>
      <c r="EU321" s="41" t="s">
        <v>555</v>
      </c>
      <c r="EV321" s="41" t="s">
        <v>555</v>
      </c>
      <c r="EW321" s="41" t="s">
        <v>555</v>
      </c>
      <c r="EX321" s="41" t="s">
        <v>555</v>
      </c>
      <c r="EY321" s="41">
        <v>6.0754481751094227</v>
      </c>
      <c r="EZ321" s="41" t="s">
        <v>545</v>
      </c>
      <c r="FA321" s="41">
        <v>5.4574435329156952</v>
      </c>
      <c r="FB321" s="41">
        <v>4.7997605453112435E-2</v>
      </c>
      <c r="FC321" s="41">
        <v>0.24049358016347011</v>
      </c>
      <c r="FD321" s="41">
        <v>0.3110140453190452</v>
      </c>
      <c r="FE321" s="41">
        <v>1.8499411258099955E-2</v>
      </c>
      <c r="FF321" s="41" t="s">
        <v>555</v>
      </c>
      <c r="FG321" s="41" t="s">
        <v>555</v>
      </c>
      <c r="FH321" s="41" t="s">
        <v>555</v>
      </c>
      <c r="FI321" s="41" t="s">
        <v>555</v>
      </c>
      <c r="FJ321" s="41" t="s">
        <v>555</v>
      </c>
      <c r="FK321" s="41" t="s">
        <v>555</v>
      </c>
      <c r="FL321" s="41" t="s">
        <v>555</v>
      </c>
      <c r="FM321" s="41" t="s">
        <v>555</v>
      </c>
      <c r="FN321" s="41" t="s">
        <v>555</v>
      </c>
      <c r="FO321" s="41" t="s">
        <v>555</v>
      </c>
      <c r="FP321" s="41" t="s">
        <v>555</v>
      </c>
      <c r="FQ321" s="41" t="s">
        <v>555</v>
      </c>
      <c r="FR321" s="41" t="s">
        <v>555</v>
      </c>
      <c r="FS321" s="41" t="s">
        <v>555</v>
      </c>
      <c r="FT321" s="41" t="s">
        <v>555</v>
      </c>
      <c r="FU321" s="41" t="s">
        <v>555</v>
      </c>
      <c r="FV321" s="41">
        <v>7.5498264219905561E-2</v>
      </c>
      <c r="FW321" s="41">
        <v>7.5498264219905561E-2</v>
      </c>
      <c r="FX321" s="41" t="s">
        <v>545</v>
      </c>
      <c r="FY321" s="41" t="s">
        <v>555</v>
      </c>
      <c r="FZ321" s="41" t="s">
        <v>555</v>
      </c>
      <c r="GA321" s="41" t="s">
        <v>555</v>
      </c>
      <c r="GB321" s="41" t="s">
        <v>555</v>
      </c>
      <c r="GC321" s="41" t="s">
        <v>555</v>
      </c>
      <c r="GD321" s="41" t="s">
        <v>555</v>
      </c>
      <c r="GE321" s="41" t="s">
        <v>555</v>
      </c>
      <c r="GF321" s="41" t="s">
        <v>555</v>
      </c>
      <c r="GG321" s="41" t="s">
        <v>555</v>
      </c>
      <c r="GH321" s="41" t="s">
        <v>545</v>
      </c>
      <c r="GI321" s="41" t="s">
        <v>545</v>
      </c>
      <c r="GJ321" s="41" t="s">
        <v>545</v>
      </c>
      <c r="GK321" s="41" t="s">
        <v>555</v>
      </c>
      <c r="GL321" s="41" t="s">
        <v>555</v>
      </c>
      <c r="GM321" s="41" t="s">
        <v>555</v>
      </c>
      <c r="GN321" s="41" t="s">
        <v>555</v>
      </c>
      <c r="GO321" s="41" t="s">
        <v>555</v>
      </c>
      <c r="GP321" s="41" t="s">
        <v>555</v>
      </c>
      <c r="GQ321" s="41" t="s">
        <v>555</v>
      </c>
      <c r="GR321" s="41" t="s">
        <v>555</v>
      </c>
      <c r="GS321" s="41" t="s">
        <v>545</v>
      </c>
      <c r="GT321" s="41" t="s">
        <v>545</v>
      </c>
      <c r="GU321" s="41" t="s">
        <v>555</v>
      </c>
      <c r="GV321" s="41" t="s">
        <v>555</v>
      </c>
      <c r="GW321" s="41" t="s">
        <v>555</v>
      </c>
      <c r="GX321" s="41" t="s">
        <v>555</v>
      </c>
      <c r="GY321" s="41" t="s">
        <v>555</v>
      </c>
      <c r="GZ321" s="41" t="s">
        <v>555</v>
      </c>
      <c r="HA321" s="41" t="s">
        <v>555</v>
      </c>
      <c r="HB321" s="41" t="s">
        <v>555</v>
      </c>
      <c r="HC321" s="41" t="s">
        <v>555</v>
      </c>
      <c r="HD321" s="41" t="s">
        <v>555</v>
      </c>
      <c r="HE321" s="41" t="s">
        <v>555</v>
      </c>
      <c r="HF321" s="41" t="s">
        <v>555</v>
      </c>
      <c r="HG321" s="41" t="s">
        <v>555</v>
      </c>
      <c r="HH321" s="41">
        <v>2.035931538488764</v>
      </c>
      <c r="HI321" s="41">
        <v>1.9324282964123278</v>
      </c>
      <c r="HJ321" s="41">
        <v>0.10350324207643599</v>
      </c>
      <c r="HK321" s="41" t="s">
        <v>555</v>
      </c>
      <c r="HL321" s="41" t="s">
        <v>555</v>
      </c>
      <c r="HM321" s="41" t="s">
        <v>555</v>
      </c>
      <c r="HN321" s="41" t="s">
        <v>555</v>
      </c>
      <c r="HO321" s="41" t="s">
        <v>555</v>
      </c>
      <c r="HP321" s="41" t="s">
        <v>555</v>
      </c>
      <c r="HQ321" s="41" t="s">
        <v>555</v>
      </c>
      <c r="HR321" s="41" t="s">
        <v>555</v>
      </c>
      <c r="HS321" s="41" t="s">
        <v>555</v>
      </c>
      <c r="HT321" s="41" t="s">
        <v>555</v>
      </c>
      <c r="HU321" s="41">
        <v>6.7998869706888745E-2</v>
      </c>
      <c r="HV321" s="41">
        <v>6.7998869706888745E-2</v>
      </c>
      <c r="HW321" s="41" t="s">
        <v>555</v>
      </c>
      <c r="HX321" s="41" t="s">
        <v>555</v>
      </c>
      <c r="HY321" s="41" t="s">
        <v>555</v>
      </c>
      <c r="HZ321" s="41" t="s">
        <v>555</v>
      </c>
      <c r="IA321" s="41" t="s">
        <v>555</v>
      </c>
      <c r="IB321" s="41" t="s">
        <v>545</v>
      </c>
      <c r="IC321" s="41" t="s">
        <v>545</v>
      </c>
      <c r="ID321" s="41" t="s">
        <v>555</v>
      </c>
      <c r="IE321" s="41" t="s">
        <v>555</v>
      </c>
      <c r="IF321" s="41" t="s">
        <v>555</v>
      </c>
      <c r="IG321" s="41" t="s">
        <v>555</v>
      </c>
      <c r="IH321" s="41" t="s">
        <v>555</v>
      </c>
      <c r="II321" s="41" t="s">
        <v>555</v>
      </c>
      <c r="IJ321" s="41" t="s">
        <v>555</v>
      </c>
      <c r="IK321" s="41" t="s">
        <v>555</v>
      </c>
      <c r="IL321" s="41">
        <v>0.12849834490076065</v>
      </c>
      <c r="IM321" s="41" t="s">
        <v>545</v>
      </c>
      <c r="IN321" s="41">
        <v>0.12849834490076065</v>
      </c>
      <c r="IO321" s="41" t="s">
        <v>555</v>
      </c>
      <c r="IP321" s="41" t="s">
        <v>555</v>
      </c>
      <c r="IQ321" s="41" t="s">
        <v>555</v>
      </c>
      <c r="IR321" s="41" t="s">
        <v>555</v>
      </c>
      <c r="IS321" s="41" t="s">
        <v>555</v>
      </c>
      <c r="IT321" s="41" t="s">
        <v>555</v>
      </c>
      <c r="IU321" s="41" t="s">
        <v>555</v>
      </c>
      <c r="IV321" s="41" t="s">
        <v>555</v>
      </c>
      <c r="IW321" s="41">
        <v>3.449943561458451E-2</v>
      </c>
      <c r="IX321" s="41">
        <v>1.6000024356484552E-2</v>
      </c>
      <c r="IY321" s="41">
        <v>1.8499411258099955E-2</v>
      </c>
      <c r="IZ321" s="41" t="s">
        <v>555</v>
      </c>
      <c r="JA321" s="41" t="s">
        <v>555</v>
      </c>
      <c r="JB321" s="41" t="s">
        <v>555</v>
      </c>
      <c r="JC321" s="41" t="s">
        <v>555</v>
      </c>
      <c r="JD321" s="41" t="s">
        <v>555</v>
      </c>
      <c r="JE321" s="41" t="s">
        <v>555</v>
      </c>
      <c r="JF321" s="41" t="s">
        <v>555</v>
      </c>
      <c r="JG321" s="41" t="s">
        <v>545</v>
      </c>
      <c r="JH321" s="41" t="s">
        <v>545</v>
      </c>
      <c r="JI321" s="41" t="s">
        <v>555</v>
      </c>
      <c r="JJ321" s="41" t="s">
        <v>555</v>
      </c>
      <c r="JK321" s="41" t="s">
        <v>555</v>
      </c>
      <c r="JL321" s="41" t="s">
        <v>555</v>
      </c>
      <c r="JM321" s="41" t="s">
        <v>555</v>
      </c>
      <c r="JN321" s="41" t="s">
        <v>555</v>
      </c>
      <c r="JO321" s="41" t="s">
        <v>555</v>
      </c>
      <c r="JP321" s="41" t="s">
        <v>555</v>
      </c>
      <c r="JQ321" s="41" t="s">
        <v>555</v>
      </c>
      <c r="JR321" s="41" t="s">
        <v>555</v>
      </c>
      <c r="JS321" s="41">
        <v>2.5501889530403173E-2</v>
      </c>
      <c r="JT321" s="41">
        <v>2.5501889530403173E-2</v>
      </c>
      <c r="JU321" s="41" t="s">
        <v>555</v>
      </c>
      <c r="JV321" s="41" t="s">
        <v>555</v>
      </c>
      <c r="JW321" s="41" t="s">
        <v>555</v>
      </c>
      <c r="JX321" s="41">
        <v>4.0998828605321051E-2</v>
      </c>
      <c r="JY321" s="41">
        <v>4.0998828605321051E-2</v>
      </c>
      <c r="JZ321" s="41" t="s">
        <v>555</v>
      </c>
      <c r="KA321" s="41" t="s">
        <v>555</v>
      </c>
      <c r="KB321" s="41" t="s">
        <v>555</v>
      </c>
      <c r="KC321" s="41" t="s">
        <v>555</v>
      </c>
      <c r="KD321" s="41" t="s">
        <v>555</v>
      </c>
      <c r="KE321" s="41">
        <v>1.3499403646698535E-2</v>
      </c>
      <c r="KF321" s="41">
        <v>1.3499403646698535E-2</v>
      </c>
      <c r="KG321" s="41" t="s">
        <v>555</v>
      </c>
      <c r="KH321" s="41" t="s">
        <v>555</v>
      </c>
      <c r="KI321" s="41" t="s">
        <v>555</v>
      </c>
      <c r="KJ321" s="41" t="s">
        <v>555</v>
      </c>
      <c r="KK321" s="41" t="s">
        <v>545</v>
      </c>
      <c r="KL321" s="41" t="s">
        <v>545</v>
      </c>
      <c r="KM321" s="41" t="s">
        <v>555</v>
      </c>
      <c r="KN321" s="41" t="s">
        <v>555</v>
      </c>
      <c r="KO321" s="41" t="s">
        <v>555</v>
      </c>
      <c r="KP321" s="41" t="s">
        <v>555</v>
      </c>
      <c r="KQ321" s="41" t="s">
        <v>555</v>
      </c>
      <c r="KR321" s="41" t="s">
        <v>555</v>
      </c>
      <c r="KS321" s="41" t="s">
        <v>555</v>
      </c>
      <c r="KT321" s="41" t="s">
        <v>545</v>
      </c>
      <c r="KU321" s="41" t="s">
        <v>545</v>
      </c>
      <c r="KV321" s="41">
        <v>1.8998795115154794E-2</v>
      </c>
      <c r="KW321" s="41" t="s">
        <v>555</v>
      </c>
      <c r="KX321" s="41" t="s">
        <v>555</v>
      </c>
      <c r="KY321" s="41" t="s">
        <v>555</v>
      </c>
      <c r="KZ321" s="41" t="s">
        <v>555</v>
      </c>
      <c r="LA321" s="41" t="s">
        <v>555</v>
      </c>
      <c r="LB321" s="41" t="s">
        <v>545</v>
      </c>
      <c r="LC321" s="41" t="s">
        <v>545</v>
      </c>
      <c r="LD321" s="41" t="s">
        <v>555</v>
      </c>
      <c r="LE321" s="41" t="s">
        <v>555</v>
      </c>
      <c r="LF321" s="41" t="s">
        <v>555</v>
      </c>
      <c r="LG321" s="41" t="s">
        <v>555</v>
      </c>
      <c r="LH321" s="41" t="s">
        <v>555</v>
      </c>
      <c r="LI321" s="41" t="s">
        <v>555</v>
      </c>
    </row>
    <row r="322" spans="1:321">
      <c r="A322">
        <v>605</v>
      </c>
      <c r="B322" s="39">
        <v>7055</v>
      </c>
      <c r="C322" s="39" t="s">
        <v>994</v>
      </c>
      <c r="D322" s="39" t="s">
        <v>921</v>
      </c>
      <c r="E322" s="46">
        <v>1</v>
      </c>
      <c r="F322" s="46">
        <v>927</v>
      </c>
      <c r="G322" s="46">
        <v>223</v>
      </c>
      <c r="H322" s="46">
        <v>48.1</v>
      </c>
      <c r="I322" s="46">
        <v>16.100000000000001</v>
      </c>
      <c r="J322" s="46">
        <v>17</v>
      </c>
      <c r="K322" s="46">
        <v>0</v>
      </c>
      <c r="L322" s="46">
        <v>3</v>
      </c>
      <c r="M322" s="46">
        <v>3</v>
      </c>
      <c r="N322" s="47">
        <v>57</v>
      </c>
      <c r="O322" s="47">
        <v>1.6</v>
      </c>
      <c r="P322" s="47">
        <v>35</v>
      </c>
      <c r="Q322" s="47">
        <v>623</v>
      </c>
      <c r="R322" s="47">
        <v>316</v>
      </c>
      <c r="S322" s="47">
        <v>815</v>
      </c>
      <c r="T322" s="47">
        <v>4.55</v>
      </c>
      <c r="U322" s="47">
        <v>106</v>
      </c>
      <c r="V322" s="38">
        <v>155</v>
      </c>
      <c r="W322" s="38">
        <v>161</v>
      </c>
      <c r="X322" s="38">
        <v>150</v>
      </c>
      <c r="Y322" s="38">
        <v>65</v>
      </c>
      <c r="Z322" s="38">
        <v>0.03</v>
      </c>
      <c r="AA322" s="38">
        <v>0.13</v>
      </c>
      <c r="AB322" s="38">
        <v>2.9</v>
      </c>
      <c r="AC322" s="38">
        <v>10</v>
      </c>
      <c r="AD322" s="38">
        <v>10</v>
      </c>
      <c r="AE322" s="38">
        <v>2</v>
      </c>
      <c r="AF322" s="38">
        <v>0</v>
      </c>
      <c r="AG322" s="3"/>
      <c r="AH322" s="8"/>
      <c r="AI322" s="3"/>
      <c r="AJ322" s="3"/>
      <c r="AK322" s="3"/>
      <c r="AL322" s="3"/>
      <c r="AM322" s="3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0"/>
      <c r="HE322" s="30"/>
      <c r="HF322" s="30"/>
      <c r="HG322" s="30"/>
      <c r="HH322" s="30"/>
      <c r="HI322" s="30"/>
      <c r="HJ322" s="30"/>
      <c r="HK322" s="30"/>
      <c r="HL322" s="30"/>
      <c r="HM322" s="30"/>
      <c r="HN322" s="30"/>
      <c r="HO322" s="30"/>
      <c r="HP322" s="30"/>
      <c r="HQ322" s="30"/>
      <c r="HR322" s="30"/>
      <c r="HS322" s="30"/>
      <c r="HT322" s="30"/>
      <c r="HU322" s="30"/>
      <c r="HV322" s="30"/>
      <c r="HW322" s="30"/>
      <c r="HX322" s="30"/>
      <c r="HY322" s="30"/>
      <c r="HZ322" s="30"/>
      <c r="IA322" s="30"/>
      <c r="IB322" s="30"/>
      <c r="IC322" s="30"/>
      <c r="ID322" s="30"/>
      <c r="IE322" s="30"/>
      <c r="IF322" s="30"/>
      <c r="IG322" s="30"/>
      <c r="IH322" s="30"/>
      <c r="II322" s="30"/>
      <c r="IJ322" s="30"/>
      <c r="IK322" s="30"/>
      <c r="IL322" s="30"/>
      <c r="IM322" s="30"/>
      <c r="IN322" s="30"/>
      <c r="IO322" s="30"/>
      <c r="IP322" s="30"/>
      <c r="IQ322" s="30"/>
      <c r="IR322" s="30"/>
      <c r="IS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0"/>
      <c r="JJ322" s="30"/>
      <c r="JK322" s="30"/>
      <c r="JL322" s="30"/>
      <c r="JM322" s="30"/>
      <c r="JN322" s="30"/>
      <c r="JO322" s="30"/>
      <c r="JP322" s="30"/>
      <c r="JQ322" s="30"/>
      <c r="JR322" s="30"/>
      <c r="JS322" s="30"/>
      <c r="JT322" s="30"/>
      <c r="JU322" s="30"/>
      <c r="JV322" s="30"/>
      <c r="JW322" s="30"/>
      <c r="JX322" s="30"/>
      <c r="JY322" s="30"/>
      <c r="JZ322" s="30"/>
      <c r="KA322" s="30"/>
      <c r="KB322" s="30"/>
      <c r="KC322" s="30"/>
      <c r="KD322" s="30"/>
      <c r="KE322" s="30"/>
      <c r="KF322" s="30"/>
      <c r="KG322" s="30"/>
      <c r="KH322" s="30"/>
      <c r="KI322" s="30"/>
      <c r="KJ322" s="30"/>
      <c r="KK322" s="30"/>
      <c r="KL322" s="30"/>
      <c r="KM322" s="30"/>
      <c r="KN322" s="30"/>
      <c r="KO322" s="30"/>
      <c r="KP322" s="30"/>
      <c r="KQ322" s="30"/>
      <c r="KR322" s="30"/>
      <c r="KS322" s="30"/>
      <c r="KT322" s="30"/>
      <c r="KU322" s="30"/>
      <c r="KV322" s="30"/>
      <c r="KW322" s="30"/>
      <c r="KX322" s="30"/>
      <c r="KY322" s="30"/>
      <c r="KZ322" s="30"/>
      <c r="LA322" s="30"/>
      <c r="LB322" s="30"/>
      <c r="LC322" s="30"/>
      <c r="LD322" s="30"/>
      <c r="LE322" s="30"/>
      <c r="LF322" s="30"/>
      <c r="LG322" s="30"/>
      <c r="LH322" s="30"/>
      <c r="LI322" s="30"/>
    </row>
    <row r="323" spans="1:321">
      <c r="A323">
        <v>608</v>
      </c>
      <c r="B323" s="39">
        <v>7023</v>
      </c>
      <c r="C323" s="39" t="s">
        <v>995</v>
      </c>
      <c r="D323" s="39" t="s">
        <v>921</v>
      </c>
      <c r="E323" s="46">
        <v>1</v>
      </c>
      <c r="F323" s="46">
        <v>1130</v>
      </c>
      <c r="G323" s="46">
        <v>274</v>
      </c>
      <c r="H323" s="46">
        <v>60</v>
      </c>
      <c r="I323" s="46">
        <v>10</v>
      </c>
      <c r="J323" s="46" t="s">
        <v>996</v>
      </c>
      <c r="K323" s="46">
        <v>1.6</v>
      </c>
      <c r="L323" s="46">
        <v>1.5</v>
      </c>
      <c r="M323" s="46">
        <v>1.9</v>
      </c>
      <c r="N323" s="47">
        <v>78</v>
      </c>
      <c r="O323" s="47">
        <v>1.5</v>
      </c>
      <c r="P323" s="47">
        <v>11</v>
      </c>
      <c r="Q323" s="47">
        <v>150</v>
      </c>
      <c r="R323" s="47">
        <v>75</v>
      </c>
      <c r="S323" s="47">
        <v>1000</v>
      </c>
      <c r="T323" s="47">
        <v>2.2999999999999998</v>
      </c>
      <c r="U323" s="47">
        <v>7</v>
      </c>
      <c r="V323" s="38">
        <v>9</v>
      </c>
      <c r="W323" s="38">
        <v>11</v>
      </c>
      <c r="X323" s="38">
        <v>7</v>
      </c>
      <c r="Y323" s="38">
        <v>24</v>
      </c>
      <c r="Z323" s="38">
        <v>0.04</v>
      </c>
      <c r="AA323" s="38">
        <v>0.08</v>
      </c>
      <c r="AB323" s="38">
        <v>0.9</v>
      </c>
      <c r="AC323" s="38">
        <v>3</v>
      </c>
      <c r="AD323" s="38">
        <v>3</v>
      </c>
      <c r="AE323" s="38">
        <v>1.1000000000000001</v>
      </c>
      <c r="AF323" s="38">
        <v>0</v>
      </c>
      <c r="AG323" s="3">
        <v>48</v>
      </c>
      <c r="AH323" s="8"/>
      <c r="AI323" s="3"/>
      <c r="AJ323" s="3"/>
      <c r="AK323" s="3"/>
      <c r="AL323" s="3"/>
      <c r="AM323" s="3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0"/>
      <c r="HE323" s="30"/>
      <c r="HF323" s="30"/>
      <c r="HG323" s="30"/>
      <c r="HH323" s="30"/>
      <c r="HI323" s="30"/>
      <c r="HJ323" s="30"/>
      <c r="HK323" s="30"/>
      <c r="HL323" s="30"/>
      <c r="HM323" s="30"/>
      <c r="HN323" s="30"/>
      <c r="HO323" s="30"/>
      <c r="HP323" s="30"/>
      <c r="HQ323" s="30"/>
      <c r="HR323" s="30"/>
      <c r="HS323" s="30"/>
      <c r="HT323" s="30"/>
      <c r="HU323" s="30"/>
      <c r="HV323" s="30"/>
      <c r="HW323" s="30"/>
      <c r="HX323" s="30"/>
      <c r="HY323" s="30"/>
      <c r="HZ323" s="30"/>
      <c r="IA323" s="30"/>
      <c r="IB323" s="30"/>
      <c r="IC323" s="30"/>
      <c r="ID323" s="30"/>
      <c r="IE323" s="30"/>
      <c r="IF323" s="30"/>
      <c r="IG323" s="30"/>
      <c r="IH323" s="30"/>
      <c r="II323" s="30"/>
      <c r="IJ323" s="30"/>
      <c r="IK323" s="30"/>
      <c r="IL323" s="30"/>
      <c r="IM323" s="30"/>
      <c r="IN323" s="30"/>
      <c r="IO323" s="30"/>
      <c r="IP323" s="30"/>
      <c r="IQ323" s="30"/>
      <c r="IR323" s="30"/>
      <c r="IS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0"/>
      <c r="JJ323" s="30"/>
      <c r="JK323" s="30"/>
      <c r="JL323" s="30"/>
      <c r="JM323" s="30"/>
      <c r="JN323" s="30"/>
      <c r="JO323" s="30"/>
      <c r="JP323" s="30"/>
      <c r="JQ323" s="30"/>
      <c r="JR323" s="30"/>
      <c r="JS323" s="30"/>
      <c r="JT323" s="30"/>
      <c r="JU323" s="30"/>
      <c r="JV323" s="30"/>
      <c r="JW323" s="30"/>
      <c r="JX323" s="30"/>
      <c r="JY323" s="30"/>
      <c r="JZ323" s="30"/>
      <c r="KA323" s="30"/>
      <c r="KB323" s="30"/>
      <c r="KC323" s="30"/>
      <c r="KD323" s="30"/>
      <c r="KE323" s="30"/>
      <c r="KF323" s="30"/>
      <c r="KG323" s="30"/>
      <c r="KH323" s="30"/>
      <c r="KI323" s="30"/>
      <c r="KJ323" s="30"/>
      <c r="KK323" s="30"/>
      <c r="KL323" s="30"/>
      <c r="KM323" s="30"/>
      <c r="KN323" s="30"/>
      <c r="KO323" s="30"/>
      <c r="KP323" s="30"/>
      <c r="KQ323" s="30"/>
      <c r="KR323" s="30"/>
      <c r="KS323" s="30"/>
      <c r="KT323" s="30"/>
      <c r="KU323" s="30"/>
      <c r="KV323" s="30"/>
      <c r="KW323" s="30"/>
      <c r="KX323" s="30"/>
      <c r="KY323" s="30"/>
      <c r="KZ323" s="30"/>
      <c r="LA323" s="30"/>
      <c r="LB323" s="30"/>
      <c r="LC323" s="30"/>
      <c r="LD323" s="30"/>
      <c r="LE323" s="30"/>
      <c r="LF323" s="30"/>
      <c r="LG323" s="30"/>
      <c r="LH323" s="30"/>
      <c r="LI323" s="30"/>
    </row>
    <row r="324" spans="1:321">
      <c r="A324">
        <v>611</v>
      </c>
      <c r="B324" s="39">
        <v>7056</v>
      </c>
      <c r="C324" s="39" t="s">
        <v>997</v>
      </c>
      <c r="D324" s="39" t="s">
        <v>921</v>
      </c>
      <c r="E324" s="46">
        <v>1</v>
      </c>
      <c r="F324" s="46">
        <v>1130</v>
      </c>
      <c r="G324" s="46">
        <v>272</v>
      </c>
      <c r="H324" s="46">
        <v>59.2</v>
      </c>
      <c r="I324" s="46">
        <v>10.3</v>
      </c>
      <c r="J324" s="46">
        <v>25.3</v>
      </c>
      <c r="K324" s="46">
        <v>0</v>
      </c>
      <c r="L324" s="46">
        <v>2</v>
      </c>
      <c r="M324" s="46">
        <v>2</v>
      </c>
      <c r="N324" s="47">
        <v>68</v>
      </c>
      <c r="O324" s="47">
        <v>1.5</v>
      </c>
      <c r="P324" s="47">
        <v>11</v>
      </c>
      <c r="Q324" s="47">
        <v>155</v>
      </c>
      <c r="R324" s="47">
        <v>66</v>
      </c>
      <c r="S324" s="47">
        <v>876</v>
      </c>
      <c r="T324" s="47">
        <v>2.37</v>
      </c>
      <c r="U324" s="47">
        <v>7</v>
      </c>
      <c r="V324" s="38">
        <v>8</v>
      </c>
      <c r="W324" s="38">
        <v>10</v>
      </c>
      <c r="X324" s="38">
        <v>6</v>
      </c>
      <c r="Y324" s="38">
        <v>23</v>
      </c>
      <c r="Z324" s="38">
        <v>0.03</v>
      </c>
      <c r="AA324" s="38">
        <v>7.0000000000000007E-2</v>
      </c>
      <c r="AB324" s="38">
        <v>0.7</v>
      </c>
      <c r="AC324" s="38">
        <v>2</v>
      </c>
      <c r="AD324" s="38">
        <v>2</v>
      </c>
      <c r="AE324" s="38">
        <v>1</v>
      </c>
      <c r="AF324" s="38">
        <v>0</v>
      </c>
      <c r="AG324" s="3"/>
      <c r="AH324" s="8"/>
      <c r="AI324" s="3"/>
      <c r="AJ324" s="3"/>
      <c r="AK324" s="3"/>
      <c r="AL324" s="3"/>
      <c r="AM324" s="3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0"/>
      <c r="HE324" s="30"/>
      <c r="HF324" s="30"/>
      <c r="HG324" s="30"/>
      <c r="HH324" s="30"/>
      <c r="HI324" s="30"/>
      <c r="HJ324" s="30"/>
      <c r="HK324" s="30"/>
      <c r="HL324" s="30"/>
      <c r="HM324" s="30"/>
      <c r="HN324" s="30"/>
      <c r="HO324" s="30"/>
      <c r="HP324" s="30"/>
      <c r="HQ324" s="30"/>
      <c r="HR324" s="30"/>
      <c r="HS324" s="30"/>
      <c r="HT324" s="30"/>
      <c r="HU324" s="30"/>
      <c r="HV324" s="30"/>
      <c r="HW324" s="30"/>
      <c r="HX324" s="30"/>
      <c r="HY324" s="30"/>
      <c r="HZ324" s="30"/>
      <c r="IA324" s="30"/>
      <c r="IB324" s="30"/>
      <c r="IC324" s="30"/>
      <c r="ID324" s="30"/>
      <c r="IE324" s="30"/>
      <c r="IF324" s="30"/>
      <c r="IG324" s="30"/>
      <c r="IH324" s="30"/>
      <c r="II324" s="30"/>
      <c r="IJ324" s="30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0"/>
      <c r="JJ324" s="30"/>
      <c r="JK324" s="30"/>
      <c r="JL324" s="30"/>
      <c r="JM324" s="30"/>
      <c r="JN324" s="30"/>
      <c r="JO324" s="30"/>
      <c r="JP324" s="30"/>
      <c r="JQ324" s="30"/>
      <c r="JR324" s="30"/>
      <c r="JS324" s="30"/>
      <c r="JT324" s="30"/>
      <c r="JU324" s="30"/>
      <c r="JV324" s="30"/>
      <c r="JW324" s="30"/>
      <c r="JX324" s="30"/>
      <c r="JY324" s="30"/>
      <c r="JZ324" s="30"/>
      <c r="KA324" s="30"/>
      <c r="KB324" s="30"/>
      <c r="KC324" s="30"/>
      <c r="KD324" s="30"/>
      <c r="KE324" s="30"/>
      <c r="KF324" s="30"/>
      <c r="KG324" s="30"/>
      <c r="KH324" s="30"/>
      <c r="KI324" s="30"/>
      <c r="KJ324" s="30"/>
      <c r="KK324" s="30"/>
      <c r="KL324" s="30"/>
      <c r="KM324" s="30"/>
      <c r="KN324" s="30"/>
      <c r="KO324" s="30"/>
      <c r="KP324" s="30"/>
      <c r="KQ324" s="30"/>
      <c r="KR324" s="30"/>
      <c r="KS324" s="30"/>
      <c r="KT324" s="30"/>
      <c r="KU324" s="30"/>
      <c r="KV324" s="30"/>
      <c r="KW324" s="30"/>
      <c r="KX324" s="30"/>
      <c r="KY324" s="30"/>
      <c r="KZ324" s="30"/>
      <c r="LA324" s="30"/>
      <c r="LB324" s="30"/>
      <c r="LC324" s="30"/>
      <c r="LD324" s="30"/>
      <c r="LE324" s="30"/>
      <c r="LF324" s="30"/>
      <c r="LG324" s="30"/>
      <c r="LH324" s="30"/>
      <c r="LI324" s="30"/>
    </row>
    <row r="325" spans="1:321">
      <c r="A325">
        <v>614</v>
      </c>
      <c r="B325" s="39">
        <v>7024</v>
      </c>
      <c r="C325" s="39" t="s">
        <v>998</v>
      </c>
      <c r="D325" s="39" t="s">
        <v>921</v>
      </c>
      <c r="E325" s="46">
        <v>1</v>
      </c>
      <c r="F325" s="46">
        <v>1330</v>
      </c>
      <c r="G325" s="46">
        <v>322</v>
      </c>
      <c r="H325" s="46">
        <v>52</v>
      </c>
      <c r="I325" s="46">
        <v>13</v>
      </c>
      <c r="J325" s="46">
        <v>28.5</v>
      </c>
      <c r="K325" s="46">
        <v>3.4</v>
      </c>
      <c r="L325" s="46">
        <v>0</v>
      </c>
      <c r="M325" s="46">
        <v>3.1</v>
      </c>
      <c r="N325" s="47">
        <v>30</v>
      </c>
      <c r="O325" s="47">
        <v>6.4</v>
      </c>
      <c r="P325" s="47">
        <v>12</v>
      </c>
      <c r="Q325" s="47">
        <v>230</v>
      </c>
      <c r="R325" s="47">
        <v>170</v>
      </c>
      <c r="S325" s="47">
        <v>900</v>
      </c>
      <c r="T325" s="47">
        <v>2.2999999999999998</v>
      </c>
      <c r="U325" s="47">
        <v>58</v>
      </c>
      <c r="V325" s="38">
        <v>8310</v>
      </c>
      <c r="W325" s="38">
        <v>8310</v>
      </c>
      <c r="X325" s="38">
        <v>8310</v>
      </c>
      <c r="Y325" s="38">
        <v>0</v>
      </c>
      <c r="Z325" s="38">
        <v>0.2</v>
      </c>
      <c r="AA325" s="38">
        <v>1.6</v>
      </c>
      <c r="AB325" s="38">
        <v>4.3</v>
      </c>
      <c r="AC325" s="38">
        <v>30</v>
      </c>
      <c r="AD325" s="38">
        <v>30</v>
      </c>
      <c r="AE325" s="38">
        <v>13.46</v>
      </c>
      <c r="AF325" s="38">
        <v>0</v>
      </c>
      <c r="AG325" s="3">
        <v>158</v>
      </c>
      <c r="AH325" s="8"/>
      <c r="AI325" s="3"/>
      <c r="AJ325" s="3"/>
      <c r="AK325" s="3"/>
      <c r="AL325" s="3"/>
      <c r="AM325" s="3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0"/>
      <c r="HE325" s="30"/>
      <c r="HF325" s="30"/>
      <c r="HG325" s="30"/>
      <c r="HH325" s="30"/>
      <c r="HI325" s="30"/>
      <c r="HJ325" s="30"/>
      <c r="HK325" s="30"/>
      <c r="HL325" s="30"/>
      <c r="HM325" s="30"/>
      <c r="HN325" s="30"/>
      <c r="HO325" s="30"/>
      <c r="HP325" s="30"/>
      <c r="HQ325" s="30"/>
      <c r="HR325" s="30"/>
      <c r="HS325" s="30"/>
      <c r="HT325" s="30"/>
      <c r="HU325" s="30"/>
      <c r="HV325" s="30"/>
      <c r="HW325" s="30"/>
      <c r="HX325" s="30"/>
      <c r="HY325" s="30"/>
      <c r="HZ325" s="30"/>
      <c r="IA325" s="30"/>
      <c r="IB325" s="30"/>
      <c r="IC325" s="30"/>
      <c r="ID325" s="30"/>
      <c r="IE325" s="30"/>
      <c r="IF325" s="30"/>
      <c r="IG325" s="30"/>
      <c r="IH325" s="30"/>
      <c r="II325" s="30"/>
      <c r="IJ325" s="30"/>
      <c r="IK325" s="30"/>
      <c r="IL325" s="30"/>
      <c r="IM325" s="30"/>
      <c r="IN325" s="30"/>
      <c r="IO325" s="30"/>
      <c r="IP325" s="30"/>
      <c r="IQ325" s="30"/>
      <c r="IR325" s="30"/>
      <c r="IS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0"/>
      <c r="JJ325" s="30"/>
      <c r="JK325" s="30"/>
      <c r="JL325" s="30"/>
      <c r="JM325" s="30"/>
      <c r="JN325" s="30"/>
      <c r="JO325" s="30"/>
      <c r="JP325" s="30"/>
      <c r="JQ325" s="30"/>
      <c r="JR325" s="30"/>
      <c r="JS325" s="30"/>
      <c r="JT325" s="30"/>
      <c r="JU325" s="30"/>
      <c r="JV325" s="30"/>
      <c r="JW325" s="30"/>
      <c r="JX325" s="30"/>
      <c r="JY325" s="30"/>
      <c r="JZ325" s="30"/>
      <c r="KA325" s="30"/>
      <c r="KB325" s="30"/>
      <c r="KC325" s="30"/>
      <c r="KD325" s="30"/>
      <c r="KE325" s="30"/>
      <c r="KF325" s="30"/>
      <c r="KG325" s="30"/>
      <c r="KH325" s="30"/>
      <c r="KI325" s="30"/>
      <c r="KJ325" s="30"/>
      <c r="KK325" s="30"/>
      <c r="KL325" s="30"/>
      <c r="KM325" s="30"/>
      <c r="KN325" s="30"/>
      <c r="KO325" s="30"/>
      <c r="KP325" s="30"/>
      <c r="KQ325" s="30"/>
      <c r="KR325" s="30"/>
      <c r="KS325" s="30"/>
      <c r="KT325" s="30"/>
      <c r="KU325" s="30"/>
      <c r="KV325" s="30"/>
      <c r="KW325" s="30"/>
      <c r="KX325" s="30"/>
      <c r="KY325" s="30"/>
      <c r="KZ325" s="30"/>
      <c r="LA325" s="30"/>
      <c r="LB325" s="30"/>
      <c r="LC325" s="30"/>
      <c r="LD325" s="30"/>
      <c r="LE325" s="30"/>
      <c r="LF325" s="30"/>
      <c r="LG325" s="30"/>
      <c r="LH325" s="30"/>
      <c r="LI325" s="30"/>
    </row>
    <row r="326" spans="1:321">
      <c r="A326">
        <v>617</v>
      </c>
      <c r="B326" s="39">
        <v>7057</v>
      </c>
      <c r="C326" s="39" t="s">
        <v>999</v>
      </c>
      <c r="D326" s="39" t="s">
        <v>921</v>
      </c>
      <c r="E326" s="46">
        <v>1</v>
      </c>
      <c r="F326" s="46">
        <v>1530</v>
      </c>
      <c r="G326" s="46">
        <v>369</v>
      </c>
      <c r="H326" s="46">
        <v>40.700000000000003</v>
      </c>
      <c r="I326" s="46">
        <v>17.3</v>
      </c>
      <c r="J326" s="46">
        <v>33.299999999999997</v>
      </c>
      <c r="K326" s="46">
        <v>0</v>
      </c>
      <c r="L326" s="46">
        <v>0</v>
      </c>
      <c r="M326" s="46">
        <v>4.0999999999999996</v>
      </c>
      <c r="N326" s="47">
        <v>40</v>
      </c>
      <c r="O326" s="47">
        <v>8.5</v>
      </c>
      <c r="P326" s="47">
        <v>16</v>
      </c>
      <c r="Q326" s="47">
        <v>291</v>
      </c>
      <c r="R326" s="47">
        <v>193</v>
      </c>
      <c r="S326" s="47">
        <v>1080</v>
      </c>
      <c r="T326" s="47">
        <v>3.07</v>
      </c>
      <c r="U326" s="47">
        <v>77</v>
      </c>
      <c r="V326" s="38">
        <v>9970</v>
      </c>
      <c r="W326" s="38">
        <v>9970</v>
      </c>
      <c r="X326" s="38">
        <v>9970</v>
      </c>
      <c r="Y326" s="38">
        <v>0</v>
      </c>
      <c r="Z326" s="38">
        <v>0.2</v>
      </c>
      <c r="AA326" s="38">
        <v>2.0299999999999998</v>
      </c>
      <c r="AB326" s="38">
        <v>4.9000000000000004</v>
      </c>
      <c r="AC326" s="38">
        <v>34</v>
      </c>
      <c r="AD326" s="38">
        <v>34</v>
      </c>
      <c r="AE326" s="38">
        <v>18</v>
      </c>
      <c r="AF326" s="38">
        <v>0</v>
      </c>
      <c r="AG326" s="3"/>
      <c r="AH326" s="8"/>
      <c r="AI326" s="3"/>
      <c r="AJ326" s="3"/>
      <c r="AK326" s="3"/>
      <c r="AL326" s="3"/>
      <c r="AM326" s="3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0"/>
      <c r="HE326" s="30"/>
      <c r="HF326" s="30"/>
      <c r="HG326" s="30"/>
      <c r="HH326" s="30"/>
      <c r="HI326" s="30"/>
      <c r="HJ326" s="30"/>
      <c r="HK326" s="30"/>
      <c r="HL326" s="30"/>
      <c r="HM326" s="30"/>
      <c r="HN326" s="30"/>
      <c r="HO326" s="30"/>
      <c r="HP326" s="30"/>
      <c r="HQ326" s="30"/>
      <c r="HR326" s="30"/>
      <c r="HS326" s="30"/>
      <c r="HT326" s="30"/>
      <c r="HU326" s="30"/>
      <c r="HV326" s="30"/>
      <c r="HW326" s="30"/>
      <c r="HX326" s="30"/>
      <c r="HY326" s="30"/>
      <c r="HZ326" s="30"/>
      <c r="IA326" s="30"/>
      <c r="IB326" s="30"/>
      <c r="IC326" s="30"/>
      <c r="ID326" s="30"/>
      <c r="IE326" s="30"/>
      <c r="IF326" s="30"/>
      <c r="IG326" s="30"/>
      <c r="IH326" s="30"/>
      <c r="II326" s="30"/>
      <c r="IJ326" s="30"/>
      <c r="IK326" s="30"/>
      <c r="IL326" s="30"/>
      <c r="IM326" s="30"/>
      <c r="IN326" s="30"/>
      <c r="IO326" s="30"/>
      <c r="IP326" s="30"/>
      <c r="IQ326" s="30"/>
      <c r="IR326" s="30"/>
      <c r="IS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0"/>
      <c r="JJ326" s="30"/>
      <c r="JK326" s="30"/>
      <c r="JL326" s="30"/>
      <c r="JM326" s="30"/>
      <c r="JN326" s="30"/>
      <c r="JO326" s="30"/>
      <c r="JP326" s="30"/>
      <c r="JQ326" s="30"/>
      <c r="JR326" s="30"/>
      <c r="JS326" s="30"/>
      <c r="JT326" s="30"/>
      <c r="JU326" s="30"/>
      <c r="JV326" s="30"/>
      <c r="JW326" s="30"/>
      <c r="JX326" s="30"/>
      <c r="JY326" s="30"/>
      <c r="JZ326" s="30"/>
      <c r="KA326" s="30"/>
      <c r="KB326" s="30"/>
      <c r="KC326" s="30"/>
      <c r="KD326" s="30"/>
      <c r="KE326" s="30"/>
      <c r="KF326" s="30"/>
      <c r="KG326" s="30"/>
      <c r="KH326" s="30"/>
      <c r="KI326" s="30"/>
      <c r="KJ326" s="30"/>
      <c r="KK326" s="30"/>
      <c r="KL326" s="30"/>
      <c r="KM326" s="30"/>
      <c r="KN326" s="30"/>
      <c r="KO326" s="30"/>
      <c r="KP326" s="30"/>
      <c r="KQ326" s="30"/>
      <c r="KR326" s="30"/>
      <c r="KS326" s="30"/>
      <c r="KT326" s="30"/>
      <c r="KU326" s="30"/>
      <c r="KV326" s="30"/>
      <c r="KW326" s="30"/>
      <c r="KX326" s="30"/>
      <c r="KY326" s="30"/>
      <c r="KZ326" s="30"/>
      <c r="LA326" s="30"/>
      <c r="LB326" s="30"/>
      <c r="LC326" s="30"/>
      <c r="LD326" s="30"/>
      <c r="LE326" s="30"/>
      <c r="LF326" s="30"/>
      <c r="LG326" s="30"/>
      <c r="LH326" s="30"/>
      <c r="LI326" s="30"/>
    </row>
    <row r="327" spans="1:321">
      <c r="A327">
        <v>620</v>
      </c>
      <c r="B327" s="39">
        <v>7025</v>
      </c>
      <c r="C327" s="39" t="s">
        <v>1000</v>
      </c>
      <c r="D327" s="39" t="s">
        <v>921</v>
      </c>
      <c r="E327" s="46">
        <v>1</v>
      </c>
      <c r="F327" s="46">
        <v>1420</v>
      </c>
      <c r="G327" s="46">
        <v>343</v>
      </c>
      <c r="H327" s="46">
        <v>51</v>
      </c>
      <c r="I327" s="46">
        <v>11.5</v>
      </c>
      <c r="J327" s="46" t="s">
        <v>1001</v>
      </c>
      <c r="K327" s="46">
        <v>1.7</v>
      </c>
      <c r="L327" s="46">
        <v>1.3</v>
      </c>
      <c r="M327" s="46">
        <v>2.5</v>
      </c>
      <c r="N327" s="47">
        <v>25</v>
      </c>
      <c r="O327" s="47">
        <v>1.1000000000000001</v>
      </c>
      <c r="P327" s="47">
        <v>15</v>
      </c>
      <c r="Q327" s="47">
        <v>160</v>
      </c>
      <c r="R327" s="47">
        <v>160</v>
      </c>
      <c r="S327" s="47">
        <v>720</v>
      </c>
      <c r="T327" s="47">
        <v>1.7</v>
      </c>
      <c r="U327" s="47">
        <v>26</v>
      </c>
      <c r="V327" s="38">
        <v>26</v>
      </c>
      <c r="W327" s="38">
        <v>27</v>
      </c>
      <c r="X327" s="38">
        <v>25</v>
      </c>
      <c r="Y327" s="38">
        <v>13</v>
      </c>
      <c r="Z327" s="38">
        <v>0.04</v>
      </c>
      <c r="AA327" s="38">
        <v>0.12</v>
      </c>
      <c r="AB327" s="38">
        <v>2.7</v>
      </c>
      <c r="AC327" s="38">
        <v>21</v>
      </c>
      <c r="AD327" s="38">
        <v>21</v>
      </c>
      <c r="AE327" s="38">
        <v>0.6</v>
      </c>
      <c r="AF327" s="38">
        <v>0</v>
      </c>
      <c r="AG327" s="3">
        <v>65</v>
      </c>
      <c r="AH327" s="8"/>
      <c r="AI327" s="3"/>
      <c r="AJ327" s="3"/>
      <c r="AK327" s="3"/>
      <c r="AL327" s="3"/>
      <c r="AM327" s="3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0"/>
      <c r="HE327" s="30"/>
      <c r="HF327" s="30"/>
      <c r="HG327" s="30"/>
      <c r="HH327" s="30"/>
      <c r="HI327" s="30"/>
      <c r="HJ327" s="30"/>
      <c r="HK327" s="30"/>
      <c r="HL327" s="30"/>
      <c r="HM327" s="30"/>
      <c r="HN327" s="30"/>
      <c r="HO327" s="30"/>
      <c r="HP327" s="30"/>
      <c r="HQ327" s="30"/>
      <c r="HR327" s="30"/>
      <c r="HS327" s="30"/>
      <c r="HT327" s="30"/>
      <c r="HU327" s="30"/>
      <c r="HV327" s="30"/>
      <c r="HW327" s="30"/>
      <c r="HX327" s="30"/>
      <c r="HY327" s="30"/>
      <c r="HZ327" s="30"/>
      <c r="IA327" s="30"/>
      <c r="IB327" s="30"/>
      <c r="IC327" s="30"/>
      <c r="ID327" s="30"/>
      <c r="IE327" s="30"/>
      <c r="IF327" s="30"/>
      <c r="IG327" s="30"/>
      <c r="IH327" s="30"/>
      <c r="II327" s="30"/>
      <c r="IJ327" s="30"/>
      <c r="IK327" s="30"/>
      <c r="IL327" s="30"/>
      <c r="IM327" s="30"/>
      <c r="IN327" s="30"/>
      <c r="IO327" s="30"/>
      <c r="IP327" s="30"/>
      <c r="IQ327" s="30"/>
      <c r="IR327" s="30"/>
      <c r="IS327" s="30"/>
      <c r="IT327" s="30"/>
      <c r="IU327" s="30"/>
      <c r="IV327" s="30"/>
      <c r="IW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0"/>
      <c r="JJ327" s="30"/>
      <c r="JK327" s="30"/>
      <c r="JL327" s="30"/>
      <c r="JM327" s="30"/>
      <c r="JN327" s="30"/>
      <c r="JO327" s="30"/>
      <c r="JP327" s="30"/>
      <c r="JQ327" s="30"/>
      <c r="JR327" s="30"/>
      <c r="JS327" s="30"/>
      <c r="JT327" s="30"/>
      <c r="JU327" s="30"/>
      <c r="JV327" s="30"/>
      <c r="JW327" s="30"/>
      <c r="JX327" s="30"/>
      <c r="JY327" s="30"/>
      <c r="JZ327" s="30"/>
      <c r="KA327" s="30"/>
      <c r="KB327" s="30"/>
      <c r="KC327" s="30"/>
      <c r="KD327" s="30"/>
      <c r="KE327" s="30"/>
      <c r="KF327" s="30"/>
      <c r="KG327" s="30"/>
      <c r="KH327" s="30"/>
      <c r="KI327" s="30"/>
      <c r="KJ327" s="30"/>
      <c r="KK327" s="30"/>
      <c r="KL327" s="30"/>
      <c r="KM327" s="30"/>
      <c r="KN327" s="30"/>
      <c r="KO327" s="30"/>
      <c r="KP327" s="30"/>
      <c r="KQ327" s="30"/>
      <c r="KR327" s="30"/>
      <c r="KS327" s="30"/>
      <c r="KT327" s="30"/>
      <c r="KU327" s="30"/>
      <c r="KV327" s="30"/>
      <c r="KW327" s="30"/>
      <c r="KX327" s="30"/>
      <c r="KY327" s="30"/>
      <c r="KZ327" s="30"/>
      <c r="LA327" s="30"/>
      <c r="LB327" s="30"/>
      <c r="LC327" s="30"/>
      <c r="LD327" s="30"/>
      <c r="LE327" s="30"/>
      <c r="LF327" s="30"/>
      <c r="LG327" s="30"/>
      <c r="LH327" s="30"/>
      <c r="LI327" s="30"/>
    </row>
    <row r="328" spans="1:321">
      <c r="A328">
        <v>623</v>
      </c>
      <c r="B328" s="39">
        <v>7058</v>
      </c>
      <c r="C328" s="39" t="s">
        <v>1002</v>
      </c>
      <c r="D328" s="39" t="s">
        <v>921</v>
      </c>
      <c r="E328" s="46">
        <v>1</v>
      </c>
      <c r="F328" s="46">
        <v>1470</v>
      </c>
      <c r="G328" s="46">
        <v>355</v>
      </c>
      <c r="H328" s="46">
        <v>48</v>
      </c>
      <c r="I328" s="46">
        <v>12.5</v>
      </c>
      <c r="J328" s="46">
        <v>33.6</v>
      </c>
      <c r="K328" s="46">
        <v>0</v>
      </c>
      <c r="L328" s="46">
        <v>1</v>
      </c>
      <c r="M328" s="46">
        <v>2.7</v>
      </c>
      <c r="N328" s="47">
        <v>23</v>
      </c>
      <c r="O328" s="47">
        <v>1.1000000000000001</v>
      </c>
      <c r="P328" s="47">
        <v>16</v>
      </c>
      <c r="Q328" s="47">
        <v>174</v>
      </c>
      <c r="R328" s="47">
        <v>148</v>
      </c>
      <c r="S328" s="47">
        <v>665</v>
      </c>
      <c r="T328" s="47">
        <v>1.85</v>
      </c>
      <c r="U328" s="47">
        <v>28</v>
      </c>
      <c r="V328" s="38">
        <v>26</v>
      </c>
      <c r="W328" s="38">
        <v>27</v>
      </c>
      <c r="X328" s="38">
        <v>24</v>
      </c>
      <c r="Y328" s="38">
        <v>13</v>
      </c>
      <c r="Z328" s="38">
        <v>0.03</v>
      </c>
      <c r="AA328" s="38">
        <v>0.12</v>
      </c>
      <c r="AB328" s="38">
        <v>2.2000000000000002</v>
      </c>
      <c r="AC328" s="38">
        <v>15</v>
      </c>
      <c r="AD328" s="38">
        <v>15</v>
      </c>
      <c r="AE328" s="38">
        <v>0</v>
      </c>
      <c r="AF328" s="38">
        <v>0</v>
      </c>
      <c r="AG328" s="3"/>
      <c r="AH328" s="8"/>
      <c r="AI328" s="3"/>
      <c r="AJ328" s="3"/>
      <c r="AK328" s="3"/>
      <c r="AL328" s="3"/>
      <c r="AM328" s="3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0"/>
      <c r="HE328" s="30"/>
      <c r="HF328" s="30"/>
      <c r="HG328" s="30"/>
      <c r="HH328" s="30"/>
      <c r="HI328" s="30"/>
      <c r="HJ328" s="30"/>
      <c r="HK328" s="30"/>
      <c r="HL328" s="30"/>
      <c r="HM328" s="30"/>
      <c r="HN328" s="30"/>
      <c r="HO328" s="30"/>
      <c r="HP328" s="30"/>
      <c r="HQ328" s="30"/>
      <c r="HR328" s="30"/>
      <c r="HS328" s="30"/>
      <c r="HT328" s="30"/>
      <c r="HU328" s="30"/>
      <c r="HV328" s="30"/>
      <c r="HW328" s="30"/>
      <c r="HX328" s="30"/>
      <c r="HY328" s="30"/>
      <c r="HZ328" s="30"/>
      <c r="IA328" s="30"/>
      <c r="IB328" s="30"/>
      <c r="IC328" s="30"/>
      <c r="ID328" s="30"/>
      <c r="IE328" s="30"/>
      <c r="IF328" s="30"/>
      <c r="IG328" s="30"/>
      <c r="IH328" s="30"/>
      <c r="II328" s="30"/>
      <c r="IJ328" s="30"/>
      <c r="IK328" s="30"/>
      <c r="IL328" s="30"/>
      <c r="IM328" s="30"/>
      <c r="IN328" s="30"/>
      <c r="IO328" s="30"/>
      <c r="IP328" s="30"/>
      <c r="IQ328" s="30"/>
      <c r="IR328" s="30"/>
      <c r="IS328" s="30"/>
      <c r="IT328" s="30"/>
      <c r="IU328" s="30"/>
      <c r="IV328" s="30"/>
      <c r="IW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0"/>
      <c r="JJ328" s="30"/>
      <c r="JK328" s="30"/>
      <c r="JL328" s="30"/>
      <c r="JM328" s="30"/>
      <c r="JN328" s="30"/>
      <c r="JO328" s="30"/>
      <c r="JP328" s="30"/>
      <c r="JQ328" s="30"/>
      <c r="JR328" s="30"/>
      <c r="JS328" s="30"/>
      <c r="JT328" s="30"/>
      <c r="JU328" s="30"/>
      <c r="JV328" s="30"/>
      <c r="JW328" s="30"/>
      <c r="JX328" s="30"/>
      <c r="JY328" s="30"/>
      <c r="JZ328" s="30"/>
      <c r="KA328" s="30"/>
      <c r="KB328" s="30"/>
      <c r="KC328" s="30"/>
      <c r="KD328" s="30"/>
      <c r="KE328" s="30"/>
      <c r="KF328" s="30"/>
      <c r="KG328" s="30"/>
      <c r="KH328" s="30"/>
      <c r="KI328" s="30"/>
      <c r="KJ328" s="30"/>
      <c r="KK328" s="30"/>
      <c r="KL328" s="30"/>
      <c r="KM328" s="30"/>
      <c r="KN328" s="30"/>
      <c r="KO328" s="30"/>
      <c r="KP328" s="30"/>
      <c r="KQ328" s="30"/>
      <c r="KR328" s="30"/>
      <c r="KS328" s="30"/>
      <c r="KT328" s="30"/>
      <c r="KU328" s="30"/>
      <c r="KV328" s="30"/>
      <c r="KW328" s="30"/>
      <c r="KX328" s="30"/>
      <c r="KY328" s="30"/>
      <c r="KZ328" s="30"/>
      <c r="LA328" s="30"/>
      <c r="LB328" s="30"/>
      <c r="LC328" s="30"/>
      <c r="LD328" s="30"/>
      <c r="LE328" s="30"/>
      <c r="LF328" s="30"/>
      <c r="LG328" s="30"/>
      <c r="LH328" s="30"/>
      <c r="LI328" s="30"/>
    </row>
    <row r="329" spans="1:321">
      <c r="A329">
        <v>626</v>
      </c>
      <c r="B329" s="39">
        <v>7059</v>
      </c>
      <c r="C329" s="39" t="s">
        <v>1003</v>
      </c>
      <c r="D329" s="39" t="s">
        <v>921</v>
      </c>
      <c r="E329" s="46">
        <v>1</v>
      </c>
      <c r="F329" s="46">
        <v>1730</v>
      </c>
      <c r="G329" s="46">
        <v>419</v>
      </c>
      <c r="H329" s="46">
        <v>37.4</v>
      </c>
      <c r="I329" s="46">
        <v>16</v>
      </c>
      <c r="J329" s="46">
        <v>39</v>
      </c>
      <c r="K329" s="46">
        <v>0</v>
      </c>
      <c r="L329" s="46">
        <v>2</v>
      </c>
      <c r="M329" s="46">
        <v>3.5</v>
      </c>
      <c r="N329" s="47">
        <v>34</v>
      </c>
      <c r="O329" s="47">
        <v>1.5</v>
      </c>
      <c r="P329" s="47">
        <v>21</v>
      </c>
      <c r="Q329" s="47">
        <v>211</v>
      </c>
      <c r="R329" s="47">
        <v>189</v>
      </c>
      <c r="S329" s="47">
        <v>900</v>
      </c>
      <c r="T329" s="47">
        <v>2.36</v>
      </c>
      <c r="U329" s="47">
        <v>36</v>
      </c>
      <c r="V329" s="38">
        <v>33</v>
      </c>
      <c r="W329" s="38">
        <v>34</v>
      </c>
      <c r="X329" s="38">
        <v>31</v>
      </c>
      <c r="Y329" s="38">
        <v>16</v>
      </c>
      <c r="Z329" s="38">
        <v>0.04</v>
      </c>
      <c r="AA329" s="38">
        <v>0.16</v>
      </c>
      <c r="AB329" s="38">
        <v>3.2</v>
      </c>
      <c r="AC329" s="38">
        <v>25</v>
      </c>
      <c r="AD329" s="38">
        <v>25</v>
      </c>
      <c r="AE329" s="38">
        <v>1</v>
      </c>
      <c r="AF329" s="38">
        <v>0</v>
      </c>
      <c r="AG329" s="3"/>
      <c r="AH329" s="8"/>
      <c r="AI329" s="3"/>
      <c r="AJ329" s="3"/>
      <c r="AK329" s="3"/>
      <c r="AL329" s="3"/>
      <c r="AM329" s="3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0"/>
      <c r="HE329" s="30"/>
      <c r="HF329" s="30"/>
      <c r="HG329" s="30"/>
      <c r="HH329" s="30"/>
      <c r="HI329" s="30"/>
      <c r="HJ329" s="30"/>
      <c r="HK329" s="30"/>
      <c r="HL329" s="30"/>
      <c r="HM329" s="30"/>
      <c r="HN329" s="30"/>
      <c r="HO329" s="30"/>
      <c r="HP329" s="30"/>
      <c r="HQ329" s="30"/>
      <c r="HR329" s="30"/>
      <c r="HS329" s="30"/>
      <c r="HT329" s="30"/>
      <c r="HU329" s="30"/>
      <c r="HV329" s="30"/>
      <c r="HW329" s="30"/>
      <c r="HX329" s="30"/>
      <c r="HY329" s="30"/>
      <c r="HZ329" s="30"/>
      <c r="IA329" s="30"/>
      <c r="IB329" s="30"/>
      <c r="IC329" s="30"/>
      <c r="ID329" s="30"/>
      <c r="IE329" s="30"/>
      <c r="IF329" s="30"/>
      <c r="IG329" s="30"/>
      <c r="IH329" s="30"/>
      <c r="II329" s="30"/>
      <c r="IJ329" s="30"/>
      <c r="IK329" s="30"/>
      <c r="IL329" s="30"/>
      <c r="IM329" s="30"/>
      <c r="IN329" s="30"/>
      <c r="IO329" s="30"/>
      <c r="IP329" s="30"/>
      <c r="IQ329" s="30"/>
      <c r="IR329" s="30"/>
      <c r="IS329" s="30"/>
      <c r="IT329" s="30"/>
      <c r="IU329" s="30"/>
      <c r="IV329" s="30"/>
      <c r="IW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0"/>
      <c r="JJ329" s="30"/>
      <c r="JK329" s="30"/>
      <c r="JL329" s="30"/>
      <c r="JM329" s="30"/>
      <c r="JN329" s="30"/>
      <c r="JO329" s="30"/>
      <c r="JP329" s="30"/>
      <c r="JQ329" s="30"/>
      <c r="JR329" s="30"/>
      <c r="JS329" s="30"/>
      <c r="JT329" s="30"/>
      <c r="JU329" s="30"/>
      <c r="JV329" s="30"/>
      <c r="JW329" s="30"/>
      <c r="JX329" s="30"/>
      <c r="JY329" s="30"/>
      <c r="JZ329" s="30"/>
      <c r="KA329" s="30"/>
      <c r="KB329" s="30"/>
      <c r="KC329" s="30"/>
      <c r="KD329" s="30"/>
      <c r="KE329" s="30"/>
      <c r="KF329" s="30"/>
      <c r="KG329" s="30"/>
      <c r="KH329" s="30"/>
      <c r="KI329" s="30"/>
      <c r="KJ329" s="30"/>
      <c r="KK329" s="30"/>
      <c r="KL329" s="30"/>
      <c r="KM329" s="30"/>
      <c r="KN329" s="30"/>
      <c r="KO329" s="30"/>
      <c r="KP329" s="30"/>
      <c r="KQ329" s="30"/>
      <c r="KR329" s="30"/>
      <c r="KS329" s="30"/>
      <c r="KT329" s="30"/>
      <c r="KU329" s="30"/>
      <c r="KV329" s="30"/>
      <c r="KW329" s="30"/>
      <c r="KX329" s="30"/>
      <c r="KY329" s="30"/>
      <c r="KZ329" s="30"/>
      <c r="LA329" s="30"/>
      <c r="LB329" s="30"/>
      <c r="LC329" s="30"/>
      <c r="LD329" s="30"/>
      <c r="LE329" s="30"/>
      <c r="LF329" s="30"/>
      <c r="LG329" s="30"/>
      <c r="LH329" s="30"/>
      <c r="LI329" s="30"/>
    </row>
    <row r="330" spans="1:321">
      <c r="A330">
        <v>629</v>
      </c>
      <c r="B330" s="39">
        <v>7026</v>
      </c>
      <c r="C330" s="39" t="s">
        <v>1004</v>
      </c>
      <c r="D330" s="39" t="s">
        <v>921</v>
      </c>
      <c r="E330" s="46">
        <v>0.54</v>
      </c>
      <c r="F330" s="46">
        <v>729</v>
      </c>
      <c r="G330" s="46">
        <v>175</v>
      </c>
      <c r="H330" s="46">
        <v>69.7</v>
      </c>
      <c r="I330" s="46">
        <v>19.100000000000001</v>
      </c>
      <c r="J330" s="46">
        <v>11.5</v>
      </c>
      <c r="K330" s="46">
        <v>0</v>
      </c>
      <c r="L330" s="46">
        <v>0</v>
      </c>
      <c r="M330" s="46">
        <v>1</v>
      </c>
      <c r="N330" s="47">
        <v>10</v>
      </c>
      <c r="O330" s="47">
        <v>2.6</v>
      </c>
      <c r="P330" s="47">
        <v>24</v>
      </c>
      <c r="Q330" s="47">
        <v>243</v>
      </c>
      <c r="R330" s="47">
        <v>358</v>
      </c>
      <c r="S330" s="47">
        <v>49</v>
      </c>
      <c r="T330" s="47">
        <v>1.58</v>
      </c>
      <c r="U330" s="47">
        <v>16</v>
      </c>
      <c r="V330" s="38">
        <v>47</v>
      </c>
      <c r="W330" s="38">
        <v>47</v>
      </c>
      <c r="X330" s="38">
        <v>47</v>
      </c>
      <c r="Y330" s="38">
        <v>0</v>
      </c>
      <c r="Z330" s="38">
        <v>0.17</v>
      </c>
      <c r="AA330" s="38">
        <v>0.39</v>
      </c>
      <c r="AB330" s="38">
        <v>7.1</v>
      </c>
      <c r="AC330" s="38">
        <v>8</v>
      </c>
      <c r="AD330" s="38">
        <v>8</v>
      </c>
      <c r="AE330" s="38">
        <v>0.82</v>
      </c>
      <c r="AF330" s="38">
        <v>6</v>
      </c>
      <c r="AG330" s="3">
        <v>88</v>
      </c>
      <c r="AH330" s="8"/>
      <c r="AI330" s="3"/>
      <c r="AJ330" s="3"/>
      <c r="AK330" s="3"/>
      <c r="AL330" s="3"/>
      <c r="AM330" s="3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0"/>
      <c r="HE330" s="30"/>
      <c r="HF330" s="30"/>
      <c r="HG330" s="30"/>
      <c r="HH330" s="30"/>
      <c r="HI330" s="30"/>
      <c r="HJ330" s="30"/>
      <c r="HK330" s="30"/>
      <c r="HL330" s="30"/>
      <c r="HM330" s="30"/>
      <c r="HN330" s="30"/>
      <c r="HO330" s="30"/>
      <c r="HP330" s="30"/>
      <c r="HQ330" s="30"/>
      <c r="HR330" s="30"/>
      <c r="HS330" s="30"/>
      <c r="HT330" s="30"/>
      <c r="HU330" s="30"/>
      <c r="HV330" s="30"/>
      <c r="HW330" s="30"/>
      <c r="HX330" s="30"/>
      <c r="HY330" s="30"/>
      <c r="HZ330" s="30"/>
      <c r="IA330" s="30"/>
      <c r="IB330" s="30"/>
      <c r="IC330" s="30"/>
      <c r="ID330" s="30"/>
      <c r="IE330" s="30"/>
      <c r="IF330" s="30"/>
      <c r="IG330" s="30"/>
      <c r="IH330" s="30"/>
      <c r="II330" s="30"/>
      <c r="IJ330" s="30"/>
      <c r="IK330" s="30"/>
      <c r="IL330" s="30"/>
      <c r="IM330" s="30"/>
      <c r="IN330" s="30"/>
      <c r="IO330" s="30"/>
      <c r="IP330" s="30"/>
      <c r="IQ330" s="30"/>
      <c r="IR330" s="30"/>
      <c r="IS330" s="30"/>
      <c r="IT330" s="30"/>
      <c r="IU330" s="30"/>
      <c r="IV330" s="30"/>
      <c r="IW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0"/>
      <c r="JJ330" s="30"/>
      <c r="JK330" s="30"/>
      <c r="JL330" s="30"/>
      <c r="JM330" s="30"/>
      <c r="JN330" s="30"/>
      <c r="JO330" s="30"/>
      <c r="JP330" s="30"/>
      <c r="JQ330" s="30"/>
      <c r="JR330" s="30"/>
      <c r="JS330" s="30"/>
      <c r="JT330" s="30"/>
      <c r="JU330" s="30"/>
      <c r="JV330" s="30"/>
      <c r="JW330" s="30"/>
      <c r="JX330" s="30"/>
      <c r="JY330" s="30"/>
      <c r="JZ330" s="30"/>
      <c r="KA330" s="30"/>
      <c r="KB330" s="30"/>
      <c r="KC330" s="30"/>
      <c r="KD330" s="30"/>
      <c r="KE330" s="30"/>
      <c r="KF330" s="30"/>
      <c r="KG330" s="30"/>
      <c r="KH330" s="30"/>
      <c r="KI330" s="30"/>
      <c r="KJ330" s="30"/>
      <c r="KK330" s="30"/>
      <c r="KL330" s="30"/>
      <c r="KM330" s="30"/>
      <c r="KN330" s="30"/>
      <c r="KO330" s="30"/>
      <c r="KP330" s="30"/>
      <c r="KQ330" s="30"/>
      <c r="KR330" s="30"/>
      <c r="KS330" s="30"/>
      <c r="KT330" s="30"/>
      <c r="KU330" s="30"/>
      <c r="KV330" s="30"/>
      <c r="KW330" s="30"/>
      <c r="KX330" s="30"/>
      <c r="KY330" s="30"/>
      <c r="KZ330" s="30"/>
      <c r="LA330" s="30"/>
      <c r="LB330" s="30"/>
      <c r="LC330" s="30"/>
      <c r="LD330" s="30"/>
      <c r="LE330" s="30"/>
      <c r="LF330" s="30"/>
      <c r="LG330" s="30"/>
      <c r="LH330" s="30"/>
      <c r="LI330" s="30"/>
    </row>
    <row r="331" spans="1:321">
      <c r="A331">
        <v>630</v>
      </c>
      <c r="B331" s="39">
        <v>6001</v>
      </c>
      <c r="C331" s="39" t="s">
        <v>890</v>
      </c>
      <c r="D331" s="39" t="s">
        <v>889</v>
      </c>
      <c r="E331" s="46">
        <v>1</v>
      </c>
      <c r="F331" s="46">
        <v>3020</v>
      </c>
      <c r="G331" s="46">
        <v>735</v>
      </c>
      <c r="H331" s="46">
        <v>17.2</v>
      </c>
      <c r="I331" s="46">
        <v>1.1000000000000001</v>
      </c>
      <c r="J331" s="46">
        <v>81.3</v>
      </c>
      <c r="K331" s="46">
        <v>0</v>
      </c>
      <c r="L331" s="46">
        <v>0</v>
      </c>
      <c r="M331" s="46">
        <v>0.7</v>
      </c>
      <c r="N331" s="47">
        <v>15</v>
      </c>
      <c r="O331" s="47">
        <v>0</v>
      </c>
      <c r="P331" s="47">
        <v>2</v>
      </c>
      <c r="Q331" s="47">
        <v>20</v>
      </c>
      <c r="R331" s="47">
        <v>15</v>
      </c>
      <c r="S331" s="47">
        <v>10</v>
      </c>
      <c r="T331" s="47">
        <v>0.06</v>
      </c>
      <c r="U331" s="47">
        <v>1</v>
      </c>
      <c r="V331" s="37">
        <v>845</v>
      </c>
      <c r="W331" s="37">
        <v>858</v>
      </c>
      <c r="X331" s="37">
        <v>832</v>
      </c>
      <c r="Y331" s="37">
        <v>153</v>
      </c>
      <c r="Z331" s="37">
        <v>0</v>
      </c>
      <c r="AA331" s="37">
        <v>0.05</v>
      </c>
      <c r="AB331" s="37">
        <v>1.1000000000000001</v>
      </c>
      <c r="AC331" s="37">
        <v>6</v>
      </c>
      <c r="AD331" s="37">
        <v>6</v>
      </c>
      <c r="AE331" s="37">
        <v>0</v>
      </c>
      <c r="AF331" s="37">
        <v>0</v>
      </c>
      <c r="AG331" s="3">
        <v>167</v>
      </c>
      <c r="AH331" s="8"/>
      <c r="AI331" s="3"/>
      <c r="AJ331" s="3"/>
      <c r="AK331" s="3"/>
      <c r="AL331" s="3"/>
      <c r="AM331" s="3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0"/>
      <c r="HE331" s="30"/>
      <c r="HF331" s="30"/>
      <c r="HG331" s="30"/>
      <c r="HH331" s="30"/>
      <c r="HI331" s="30"/>
      <c r="HJ331" s="30"/>
      <c r="HK331" s="30"/>
      <c r="HL331" s="30"/>
      <c r="HM331" s="30"/>
      <c r="HN331" s="30"/>
      <c r="HO331" s="30"/>
      <c r="HP331" s="30"/>
      <c r="HQ331" s="30"/>
      <c r="HR331" s="30"/>
      <c r="HS331" s="30"/>
      <c r="HT331" s="30"/>
      <c r="HU331" s="30"/>
      <c r="HV331" s="30"/>
      <c r="HW331" s="30"/>
      <c r="HX331" s="30"/>
      <c r="HY331" s="30"/>
      <c r="HZ331" s="30"/>
      <c r="IA331" s="30"/>
      <c r="IB331" s="30"/>
      <c r="IC331" s="30"/>
      <c r="ID331" s="30"/>
      <c r="IE331" s="30"/>
      <c r="IF331" s="30"/>
      <c r="IG331" s="30"/>
      <c r="IH331" s="30"/>
      <c r="II331" s="30"/>
      <c r="IJ331" s="30"/>
      <c r="IK331" s="30"/>
      <c r="IL331" s="30"/>
      <c r="IM331" s="30"/>
      <c r="IN331" s="30"/>
      <c r="IO331" s="30"/>
      <c r="IP331" s="30"/>
      <c r="IQ331" s="30"/>
      <c r="IR331" s="30"/>
      <c r="IS331" s="30"/>
      <c r="IT331" s="30"/>
      <c r="IU331" s="30"/>
      <c r="IV331" s="30"/>
      <c r="IW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0"/>
      <c r="JJ331" s="30"/>
      <c r="JK331" s="30"/>
      <c r="JL331" s="30"/>
      <c r="JM331" s="30"/>
      <c r="JN331" s="30"/>
      <c r="JO331" s="30"/>
      <c r="JP331" s="30"/>
      <c r="JQ331" s="30"/>
      <c r="JR331" s="30"/>
      <c r="JS331" s="30"/>
      <c r="JT331" s="30"/>
      <c r="JU331" s="30"/>
      <c r="JV331" s="30"/>
      <c r="JW331" s="30"/>
      <c r="JX331" s="30"/>
      <c r="JY331" s="30"/>
      <c r="JZ331" s="30"/>
      <c r="KA331" s="30"/>
      <c r="KB331" s="30"/>
      <c r="KC331" s="30"/>
      <c r="KD331" s="30"/>
      <c r="KE331" s="30"/>
      <c r="KF331" s="30"/>
      <c r="KG331" s="30"/>
      <c r="KH331" s="30"/>
      <c r="KI331" s="30"/>
      <c r="KJ331" s="30"/>
      <c r="KK331" s="30"/>
      <c r="KL331" s="30"/>
      <c r="KM331" s="30"/>
      <c r="KN331" s="30"/>
      <c r="KO331" s="30"/>
      <c r="KP331" s="30"/>
      <c r="KQ331" s="30"/>
      <c r="KR331" s="30"/>
      <c r="KS331" s="30"/>
      <c r="KT331" s="30"/>
      <c r="KU331" s="30"/>
      <c r="KV331" s="30"/>
      <c r="KW331" s="30"/>
      <c r="KX331" s="30"/>
      <c r="KY331" s="30"/>
      <c r="KZ331" s="30"/>
      <c r="LA331" s="30"/>
      <c r="LB331" s="30"/>
      <c r="LC331" s="30"/>
      <c r="LD331" s="30"/>
      <c r="LE331" s="30"/>
      <c r="LF331" s="30"/>
      <c r="LG331" s="30"/>
      <c r="LH331" s="30"/>
      <c r="LI331" s="30"/>
    </row>
    <row r="332" spans="1:321">
      <c r="A332">
        <v>633</v>
      </c>
      <c r="B332" s="39">
        <v>6002</v>
      </c>
      <c r="C332" s="39" t="s">
        <v>891</v>
      </c>
      <c r="D332" s="39" t="s">
        <v>889</v>
      </c>
      <c r="E332" s="46">
        <v>1</v>
      </c>
      <c r="F332" s="46">
        <v>3040</v>
      </c>
      <c r="G332" s="46">
        <v>739</v>
      </c>
      <c r="H332" s="46">
        <v>15.3</v>
      </c>
      <c r="I332" s="46">
        <v>1.1000000000000001</v>
      </c>
      <c r="J332" s="46">
        <v>81.3</v>
      </c>
      <c r="K332" s="46">
        <v>0.6</v>
      </c>
      <c r="L332" s="46">
        <v>0</v>
      </c>
      <c r="M332" s="46">
        <v>1.7</v>
      </c>
      <c r="N332" s="47">
        <v>17</v>
      </c>
      <c r="O332" s="47">
        <v>0.01</v>
      </c>
      <c r="P332" s="47">
        <v>2</v>
      </c>
      <c r="Q332" s="47">
        <v>16</v>
      </c>
      <c r="R332" s="47">
        <v>23</v>
      </c>
      <c r="S332" s="47">
        <v>776</v>
      </c>
      <c r="T332" s="47">
        <v>0.06</v>
      </c>
      <c r="U332" s="47">
        <v>1</v>
      </c>
      <c r="V332" s="37">
        <v>845</v>
      </c>
      <c r="W332" s="37">
        <v>858</v>
      </c>
      <c r="X332" s="37">
        <v>832</v>
      </c>
      <c r="Y332" s="37">
        <v>153</v>
      </c>
      <c r="Z332" s="37">
        <v>0</v>
      </c>
      <c r="AA332" s="37">
        <v>0.05</v>
      </c>
      <c r="AB332" s="37">
        <v>1.1000000000000001</v>
      </c>
      <c r="AC332" s="37">
        <v>6</v>
      </c>
      <c r="AD332" s="37">
        <v>6</v>
      </c>
      <c r="AE332" s="37">
        <v>0</v>
      </c>
      <c r="AF332" s="37">
        <v>0</v>
      </c>
      <c r="AG332" s="3">
        <v>167</v>
      </c>
      <c r="AH332" s="8"/>
      <c r="AI332" s="3"/>
      <c r="AJ332" s="3"/>
      <c r="AK332" s="3"/>
      <c r="AL332" s="3"/>
      <c r="AM332" s="3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0"/>
      <c r="HE332" s="30"/>
      <c r="HF332" s="30"/>
      <c r="HG332" s="30"/>
      <c r="HH332" s="30"/>
      <c r="HI332" s="30"/>
      <c r="HJ332" s="30"/>
      <c r="HK332" s="30"/>
      <c r="HL332" s="30"/>
      <c r="HM332" s="30"/>
      <c r="HN332" s="30"/>
      <c r="HO332" s="30"/>
      <c r="HP332" s="30"/>
      <c r="HQ332" s="30"/>
      <c r="HR332" s="30"/>
      <c r="HS332" s="30"/>
      <c r="HT332" s="30"/>
      <c r="HU332" s="30"/>
      <c r="HV332" s="30"/>
      <c r="HW332" s="30"/>
      <c r="HX332" s="30"/>
      <c r="HY332" s="30"/>
      <c r="HZ332" s="30"/>
      <c r="IA332" s="30"/>
      <c r="IB332" s="30"/>
      <c r="IC332" s="30"/>
      <c r="ID332" s="30"/>
      <c r="IE332" s="30"/>
      <c r="IF332" s="30"/>
      <c r="IG332" s="30"/>
      <c r="IH332" s="30"/>
      <c r="II332" s="30"/>
      <c r="IJ332" s="30"/>
      <c r="IK332" s="30"/>
      <c r="IL332" s="30"/>
      <c r="IM332" s="30"/>
      <c r="IN332" s="30"/>
      <c r="IO332" s="30"/>
      <c r="IP332" s="30"/>
      <c r="IQ332" s="30"/>
      <c r="IR332" s="30"/>
      <c r="IS332" s="30"/>
      <c r="IT332" s="30"/>
      <c r="IU332" s="30"/>
      <c r="IV332" s="30"/>
      <c r="IW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0"/>
      <c r="JJ332" s="30"/>
      <c r="JK332" s="30"/>
      <c r="JL332" s="30"/>
      <c r="JM332" s="30"/>
      <c r="JN332" s="30"/>
      <c r="JO332" s="30"/>
      <c r="JP332" s="30"/>
      <c r="JQ332" s="30"/>
      <c r="JR332" s="30"/>
      <c r="JS332" s="30"/>
      <c r="JT332" s="30"/>
      <c r="JU332" s="30"/>
      <c r="JV332" s="30"/>
      <c r="JW332" s="30"/>
      <c r="JX332" s="30"/>
      <c r="JY332" s="30"/>
      <c r="JZ332" s="30"/>
      <c r="KA332" s="30"/>
      <c r="KB332" s="30"/>
      <c r="KC332" s="30"/>
      <c r="KD332" s="30"/>
      <c r="KE332" s="30"/>
      <c r="KF332" s="30"/>
      <c r="KG332" s="30"/>
      <c r="KH332" s="30"/>
      <c r="KI332" s="30"/>
      <c r="KJ332" s="30"/>
      <c r="KK332" s="30"/>
      <c r="KL332" s="30"/>
      <c r="KM332" s="30"/>
      <c r="KN332" s="30"/>
      <c r="KO332" s="30"/>
      <c r="KP332" s="30"/>
      <c r="KQ332" s="30"/>
      <c r="KR332" s="30"/>
      <c r="KS332" s="30"/>
      <c r="KT332" s="30"/>
      <c r="KU332" s="30"/>
      <c r="KV332" s="30"/>
      <c r="KW332" s="30"/>
      <c r="KX332" s="30"/>
      <c r="KY332" s="30"/>
      <c r="KZ332" s="30"/>
      <c r="LA332" s="30"/>
      <c r="LB332" s="30"/>
      <c r="LC332" s="30"/>
      <c r="LD332" s="30"/>
      <c r="LE332" s="30"/>
      <c r="LF332" s="30"/>
      <c r="LG332" s="30"/>
      <c r="LH332" s="30"/>
      <c r="LI332" s="30"/>
    </row>
    <row r="333" spans="1:321">
      <c r="A333">
        <v>636</v>
      </c>
      <c r="B333" s="39">
        <v>6003</v>
      </c>
      <c r="C333" s="39" t="s">
        <v>892</v>
      </c>
      <c r="D333" s="39" t="s">
        <v>889</v>
      </c>
      <c r="E333" s="46">
        <v>1</v>
      </c>
      <c r="F333" s="46">
        <v>1660</v>
      </c>
      <c r="G333" s="46">
        <v>401</v>
      </c>
      <c r="H333" s="46">
        <v>37</v>
      </c>
      <c r="I333" s="46">
        <v>26</v>
      </c>
      <c r="J333" s="46">
        <v>32.799999999999997</v>
      </c>
      <c r="K333" s="46">
        <v>0.4</v>
      </c>
      <c r="L333" s="46">
        <v>0</v>
      </c>
      <c r="M333" s="46">
        <v>3.8</v>
      </c>
      <c r="N333" s="47">
        <v>800</v>
      </c>
      <c r="O333" s="47">
        <v>0.3</v>
      </c>
      <c r="P333" s="47">
        <v>27</v>
      </c>
      <c r="Q333" s="47">
        <v>478</v>
      </c>
      <c r="R333" s="47">
        <v>73</v>
      </c>
      <c r="S333" s="47">
        <v>600</v>
      </c>
      <c r="T333" s="47">
        <v>3.55</v>
      </c>
      <c r="U333" s="47">
        <v>17</v>
      </c>
      <c r="V333" s="37">
        <v>166</v>
      </c>
      <c r="W333" s="37">
        <v>174</v>
      </c>
      <c r="X333" s="37">
        <v>159</v>
      </c>
      <c r="Y333" s="37">
        <v>87</v>
      </c>
      <c r="Z333" s="37">
        <v>0.04</v>
      </c>
      <c r="AA333" s="37">
        <v>0.5</v>
      </c>
      <c r="AB333" s="37">
        <v>1.5</v>
      </c>
      <c r="AC333" s="37">
        <v>52</v>
      </c>
      <c r="AD333" s="37">
        <v>52</v>
      </c>
      <c r="AE333" s="37">
        <v>1.9</v>
      </c>
      <c r="AF333" s="37">
        <v>1</v>
      </c>
      <c r="AG333" s="3">
        <v>108</v>
      </c>
      <c r="AH333" s="8"/>
      <c r="AI333" s="3"/>
      <c r="AJ333" s="3"/>
      <c r="AK333" s="3"/>
      <c r="AL333" s="3"/>
      <c r="AM333" s="3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0"/>
      <c r="HE333" s="30"/>
      <c r="HF333" s="30"/>
      <c r="HG333" s="30"/>
      <c r="HH333" s="30"/>
      <c r="HI333" s="30"/>
      <c r="HJ333" s="30"/>
      <c r="HK333" s="30"/>
      <c r="HL333" s="30"/>
      <c r="HM333" s="30"/>
      <c r="HN333" s="30"/>
      <c r="HO333" s="30"/>
      <c r="HP333" s="30"/>
      <c r="HQ333" s="30"/>
      <c r="HR333" s="30"/>
      <c r="HS333" s="30"/>
      <c r="HT333" s="30"/>
      <c r="HU333" s="30"/>
      <c r="HV333" s="30"/>
      <c r="HW333" s="30"/>
      <c r="HX333" s="30"/>
      <c r="HY333" s="30"/>
      <c r="HZ333" s="30"/>
      <c r="IA333" s="30"/>
      <c r="IB333" s="30"/>
      <c r="IC333" s="30"/>
      <c r="ID333" s="30"/>
      <c r="IE333" s="30"/>
      <c r="IF333" s="30"/>
      <c r="IG333" s="30"/>
      <c r="IH333" s="30"/>
      <c r="II333" s="30"/>
      <c r="IJ333" s="30"/>
      <c r="IK333" s="30"/>
      <c r="IL333" s="30"/>
      <c r="IM333" s="30"/>
      <c r="IN333" s="30"/>
      <c r="IO333" s="30"/>
      <c r="IP333" s="30"/>
      <c r="IQ333" s="30"/>
      <c r="IR333" s="30"/>
      <c r="IS333" s="30"/>
      <c r="IT333" s="30"/>
      <c r="IU333" s="30"/>
      <c r="IV333" s="30"/>
      <c r="IW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0"/>
      <c r="JJ333" s="30"/>
      <c r="JK333" s="30"/>
      <c r="JL333" s="30"/>
      <c r="JM333" s="30"/>
      <c r="JN333" s="30"/>
      <c r="JO333" s="30"/>
      <c r="JP333" s="30"/>
      <c r="JQ333" s="30"/>
      <c r="JR333" s="30"/>
      <c r="JS333" s="30"/>
      <c r="JT333" s="30"/>
      <c r="JU333" s="30"/>
      <c r="JV333" s="30"/>
      <c r="JW333" s="30"/>
      <c r="JX333" s="30"/>
      <c r="JY333" s="30"/>
      <c r="JZ333" s="30"/>
      <c r="KA333" s="30"/>
      <c r="KB333" s="30"/>
      <c r="KC333" s="30"/>
      <c r="KD333" s="30"/>
      <c r="KE333" s="30"/>
      <c r="KF333" s="30"/>
      <c r="KG333" s="30"/>
      <c r="KH333" s="30"/>
      <c r="KI333" s="30"/>
      <c r="KJ333" s="30"/>
      <c r="KK333" s="30"/>
      <c r="KL333" s="30"/>
      <c r="KM333" s="30"/>
      <c r="KN333" s="30"/>
      <c r="KO333" s="30"/>
      <c r="KP333" s="30"/>
      <c r="KQ333" s="30"/>
      <c r="KR333" s="30"/>
      <c r="KS333" s="30"/>
      <c r="KT333" s="30"/>
      <c r="KU333" s="30"/>
      <c r="KV333" s="30"/>
      <c r="KW333" s="30"/>
      <c r="KX333" s="30"/>
      <c r="KY333" s="30"/>
      <c r="KZ333" s="30"/>
      <c r="LA333" s="30"/>
      <c r="LB333" s="30"/>
      <c r="LC333" s="30"/>
      <c r="LD333" s="30"/>
      <c r="LE333" s="30"/>
      <c r="LF333" s="30"/>
      <c r="LG333" s="30"/>
      <c r="LH333" s="30"/>
      <c r="LI333" s="30"/>
    </row>
    <row r="334" spans="1:321">
      <c r="A334">
        <v>639</v>
      </c>
      <c r="B334" s="39">
        <v>6004</v>
      </c>
      <c r="C334" s="39" t="s">
        <v>893</v>
      </c>
      <c r="D334" s="39" t="s">
        <v>889</v>
      </c>
      <c r="E334" s="46">
        <v>1</v>
      </c>
      <c r="F334" s="46">
        <v>382</v>
      </c>
      <c r="G334" s="46">
        <v>91</v>
      </c>
      <c r="H334" s="46">
        <v>79</v>
      </c>
      <c r="I334" s="46">
        <v>13.3</v>
      </c>
      <c r="J334" s="46">
        <v>2.5</v>
      </c>
      <c r="K334" s="46">
        <v>3.8</v>
      </c>
      <c r="L334" s="46">
        <v>0</v>
      </c>
      <c r="M334" s="46">
        <v>1.5</v>
      </c>
      <c r="N334" s="47">
        <v>60</v>
      </c>
      <c r="O334" s="47">
        <v>0.1</v>
      </c>
      <c r="P334" s="47">
        <v>8</v>
      </c>
      <c r="Q334" s="47">
        <v>143</v>
      </c>
      <c r="R334" s="47">
        <v>123</v>
      </c>
      <c r="S334" s="47">
        <v>450</v>
      </c>
      <c r="T334" s="47">
        <v>0.24</v>
      </c>
      <c r="U334" s="47">
        <v>6</v>
      </c>
      <c r="V334" s="37">
        <v>34</v>
      </c>
      <c r="W334" s="37">
        <v>37</v>
      </c>
      <c r="X334" s="37">
        <v>30</v>
      </c>
      <c r="Y334" s="37">
        <v>44</v>
      </c>
      <c r="Z334" s="37">
        <v>0.05</v>
      </c>
      <c r="AA334" s="37">
        <v>0.2</v>
      </c>
      <c r="AB334" s="37">
        <v>0.5</v>
      </c>
      <c r="AC334" s="37">
        <v>3</v>
      </c>
      <c r="AD334" s="37">
        <v>3</v>
      </c>
      <c r="AE334" s="37">
        <v>0.6</v>
      </c>
      <c r="AF334" s="37">
        <v>0</v>
      </c>
      <c r="AG334" s="3">
        <v>10</v>
      </c>
      <c r="AH334" s="8"/>
      <c r="AI334" s="3"/>
      <c r="AJ334" s="3"/>
      <c r="AK334" s="3"/>
      <c r="AL334" s="3"/>
      <c r="AM334" s="3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0"/>
      <c r="HE334" s="30"/>
      <c r="HF334" s="30"/>
      <c r="HG334" s="30"/>
      <c r="HH334" s="30"/>
      <c r="HI334" s="30"/>
      <c r="HJ334" s="30"/>
      <c r="HK334" s="30"/>
      <c r="HL334" s="30"/>
      <c r="HM334" s="30"/>
      <c r="HN334" s="30"/>
      <c r="HO334" s="30"/>
      <c r="HP334" s="30"/>
      <c r="HQ334" s="30"/>
      <c r="HR334" s="30"/>
      <c r="HS334" s="30"/>
      <c r="HT334" s="30"/>
      <c r="HU334" s="30"/>
      <c r="HV334" s="30"/>
      <c r="HW334" s="30"/>
      <c r="HX334" s="30"/>
      <c r="HY334" s="30"/>
      <c r="HZ334" s="30"/>
      <c r="IA334" s="30"/>
      <c r="IB334" s="30"/>
      <c r="IC334" s="30"/>
      <c r="ID334" s="30"/>
      <c r="IE334" s="30"/>
      <c r="IF334" s="30"/>
      <c r="IG334" s="30"/>
      <c r="IH334" s="30"/>
      <c r="II334" s="30"/>
      <c r="IJ334" s="30"/>
      <c r="IK334" s="30"/>
      <c r="IL334" s="30"/>
      <c r="IM334" s="30"/>
      <c r="IN334" s="30"/>
      <c r="IO334" s="30"/>
      <c r="IP334" s="30"/>
      <c r="IQ334" s="30"/>
      <c r="IR334" s="30"/>
      <c r="IS334" s="30"/>
      <c r="IT334" s="30"/>
      <c r="IU334" s="30"/>
      <c r="IV334" s="30"/>
      <c r="IW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0"/>
      <c r="JJ334" s="30"/>
      <c r="JK334" s="30"/>
      <c r="JL334" s="30"/>
      <c r="JM334" s="30"/>
      <c r="JN334" s="30"/>
      <c r="JO334" s="30"/>
      <c r="JP334" s="30"/>
      <c r="JQ334" s="30"/>
      <c r="JR334" s="30"/>
      <c r="JS334" s="30"/>
      <c r="JT334" s="30"/>
      <c r="JU334" s="30"/>
      <c r="JV334" s="30"/>
      <c r="JW334" s="30"/>
      <c r="JX334" s="30"/>
      <c r="JY334" s="30"/>
      <c r="JZ334" s="30"/>
      <c r="KA334" s="30"/>
      <c r="KB334" s="30"/>
      <c r="KC334" s="30"/>
      <c r="KD334" s="30"/>
      <c r="KE334" s="30"/>
      <c r="KF334" s="30"/>
      <c r="KG334" s="30"/>
      <c r="KH334" s="30"/>
      <c r="KI334" s="30"/>
      <c r="KJ334" s="30"/>
      <c r="KK334" s="30"/>
      <c r="KL334" s="30"/>
      <c r="KM334" s="30"/>
      <c r="KN334" s="30"/>
      <c r="KO334" s="30"/>
      <c r="KP334" s="30"/>
      <c r="KQ334" s="30"/>
      <c r="KR334" s="30"/>
      <c r="KS334" s="30"/>
      <c r="KT334" s="30"/>
      <c r="KU334" s="30"/>
      <c r="KV334" s="30"/>
      <c r="KW334" s="30"/>
      <c r="KX334" s="30"/>
      <c r="KY334" s="30"/>
      <c r="KZ334" s="30"/>
      <c r="LA334" s="30"/>
      <c r="LB334" s="30"/>
      <c r="LC334" s="30"/>
      <c r="LD334" s="30"/>
      <c r="LE334" s="30"/>
      <c r="LF334" s="30"/>
      <c r="LG334" s="30"/>
      <c r="LH334" s="30"/>
      <c r="LI334" s="30"/>
    </row>
    <row r="335" spans="1:321">
      <c r="A335">
        <v>642</v>
      </c>
      <c r="B335" s="39">
        <v>6005</v>
      </c>
      <c r="C335" s="39" t="s">
        <v>894</v>
      </c>
      <c r="D335" s="39" t="s">
        <v>889</v>
      </c>
      <c r="E335" s="46">
        <v>1</v>
      </c>
      <c r="F335" s="46">
        <v>508</v>
      </c>
      <c r="G335" s="46">
        <v>121</v>
      </c>
      <c r="H335" s="46">
        <v>75.400000000000006</v>
      </c>
      <c r="I335" s="46">
        <v>15.4</v>
      </c>
      <c r="J335" s="46">
        <v>5.7</v>
      </c>
      <c r="K335" s="46">
        <v>2.1</v>
      </c>
      <c r="L335" s="46">
        <v>0</v>
      </c>
      <c r="M335" s="46">
        <v>1.4</v>
      </c>
      <c r="N335" s="47">
        <v>89</v>
      </c>
      <c r="O335" s="47">
        <v>0.1</v>
      </c>
      <c r="P335" s="47">
        <v>8</v>
      </c>
      <c r="Q335" s="47">
        <v>143</v>
      </c>
      <c r="R335" s="47">
        <v>123</v>
      </c>
      <c r="S335" s="47">
        <v>277</v>
      </c>
      <c r="T335" s="47">
        <v>0.24</v>
      </c>
      <c r="U335" s="47">
        <v>6</v>
      </c>
      <c r="V335" s="38">
        <v>35</v>
      </c>
      <c r="W335" s="38">
        <v>38</v>
      </c>
      <c r="X335" s="38">
        <v>31</v>
      </c>
      <c r="Y335" s="38">
        <v>44</v>
      </c>
      <c r="Z335" s="38">
        <v>0.05</v>
      </c>
      <c r="AA335" s="38">
        <v>0.28999999999999998</v>
      </c>
      <c r="AB335" s="38">
        <v>0.5</v>
      </c>
      <c r="AC335" s="38">
        <v>3</v>
      </c>
      <c r="AD335" s="38">
        <v>3</v>
      </c>
      <c r="AE335" s="38">
        <v>0.6</v>
      </c>
      <c r="AF335" s="38">
        <v>0</v>
      </c>
      <c r="AG335" s="3"/>
      <c r="AH335" s="8"/>
      <c r="AI335" s="3"/>
      <c r="AJ335" s="3"/>
      <c r="AK335" s="3"/>
      <c r="AL335" s="3"/>
      <c r="AM335" s="3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0"/>
      <c r="HE335" s="30"/>
      <c r="HF335" s="30"/>
      <c r="HG335" s="30"/>
      <c r="HH335" s="30"/>
      <c r="HI335" s="30"/>
      <c r="HJ335" s="30"/>
      <c r="HK335" s="30"/>
      <c r="HL335" s="30"/>
      <c r="HM335" s="30"/>
      <c r="HN335" s="30"/>
      <c r="HO335" s="30"/>
      <c r="HP335" s="30"/>
      <c r="HQ335" s="30"/>
      <c r="HR335" s="30"/>
      <c r="HS335" s="30"/>
      <c r="HT335" s="30"/>
      <c r="HU335" s="30"/>
      <c r="HV335" s="30"/>
      <c r="HW335" s="30"/>
      <c r="HX335" s="30"/>
      <c r="HY335" s="30"/>
      <c r="HZ335" s="30"/>
      <c r="IA335" s="30"/>
      <c r="IB335" s="30"/>
      <c r="IC335" s="30"/>
      <c r="ID335" s="30"/>
      <c r="IE335" s="30"/>
      <c r="IF335" s="30"/>
      <c r="IG335" s="30"/>
      <c r="IH335" s="30"/>
      <c r="II335" s="30"/>
      <c r="IJ335" s="30"/>
      <c r="IK335" s="30"/>
      <c r="IL335" s="30"/>
      <c r="IM335" s="30"/>
      <c r="IN335" s="30"/>
      <c r="IO335" s="30"/>
      <c r="IP335" s="30"/>
      <c r="IQ335" s="30"/>
      <c r="IR335" s="30"/>
      <c r="IS335" s="30"/>
      <c r="IT335" s="30"/>
      <c r="IU335" s="30"/>
      <c r="IV335" s="30"/>
      <c r="IW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0"/>
      <c r="JJ335" s="30"/>
      <c r="JK335" s="30"/>
      <c r="JL335" s="30"/>
      <c r="JM335" s="30"/>
      <c r="JN335" s="30"/>
      <c r="JO335" s="30"/>
      <c r="JP335" s="30"/>
      <c r="JQ335" s="30"/>
      <c r="JR335" s="30"/>
      <c r="JS335" s="30"/>
      <c r="JT335" s="30"/>
      <c r="JU335" s="30"/>
      <c r="JV335" s="30"/>
      <c r="JW335" s="30"/>
      <c r="JX335" s="30"/>
      <c r="JY335" s="30"/>
      <c r="JZ335" s="30"/>
      <c r="KA335" s="30"/>
      <c r="KB335" s="30"/>
      <c r="KC335" s="30"/>
      <c r="KD335" s="30"/>
      <c r="KE335" s="30"/>
      <c r="KF335" s="30"/>
      <c r="KG335" s="30"/>
      <c r="KH335" s="30"/>
      <c r="KI335" s="30"/>
      <c r="KJ335" s="30"/>
      <c r="KK335" s="30"/>
      <c r="KL335" s="30"/>
      <c r="KM335" s="30"/>
      <c r="KN335" s="30"/>
      <c r="KO335" s="30"/>
      <c r="KP335" s="30"/>
      <c r="KQ335" s="30"/>
      <c r="KR335" s="30"/>
      <c r="KS335" s="30"/>
      <c r="KT335" s="30"/>
      <c r="KU335" s="30"/>
      <c r="KV335" s="30"/>
      <c r="KW335" s="30"/>
      <c r="KX335" s="30"/>
      <c r="KY335" s="30"/>
      <c r="KZ335" s="30"/>
      <c r="LA335" s="30"/>
      <c r="LB335" s="30"/>
      <c r="LC335" s="30"/>
      <c r="LD335" s="30"/>
      <c r="LE335" s="30"/>
      <c r="LF335" s="30"/>
      <c r="LG335" s="30"/>
      <c r="LH335" s="30"/>
      <c r="LI335" s="30"/>
    </row>
    <row r="336" spans="1:321">
      <c r="A336">
        <v>645</v>
      </c>
      <c r="B336" s="39">
        <v>6006</v>
      </c>
      <c r="C336" s="39" t="s">
        <v>895</v>
      </c>
      <c r="D336" s="39" t="s">
        <v>889</v>
      </c>
      <c r="E336" s="46">
        <v>1</v>
      </c>
      <c r="F336" s="46">
        <v>515</v>
      </c>
      <c r="G336" s="46">
        <v>122</v>
      </c>
      <c r="H336" s="46">
        <v>73.599999999999994</v>
      </c>
      <c r="I336" s="46">
        <v>13.7</v>
      </c>
      <c r="J336" s="46">
        <v>4.3</v>
      </c>
      <c r="K336" s="46">
        <v>7.2</v>
      </c>
      <c r="L336" s="46">
        <v>0</v>
      </c>
      <c r="M336" s="46">
        <v>1.2</v>
      </c>
      <c r="N336" s="47">
        <v>112</v>
      </c>
      <c r="O336" s="47">
        <v>0.7</v>
      </c>
      <c r="P336" s="47">
        <v>8</v>
      </c>
      <c r="Q336" s="47">
        <v>180</v>
      </c>
      <c r="R336" s="47">
        <v>104</v>
      </c>
      <c r="S336" s="47">
        <v>364</v>
      </c>
      <c r="T336" s="47">
        <v>0.4</v>
      </c>
      <c r="U336" s="47">
        <v>10</v>
      </c>
      <c r="V336" s="38">
        <v>37</v>
      </c>
      <c r="W336" s="38">
        <v>38</v>
      </c>
      <c r="X336" s="38">
        <v>36</v>
      </c>
      <c r="Y336" s="38">
        <v>12</v>
      </c>
      <c r="Z336" s="38">
        <v>0.03</v>
      </c>
      <c r="AA336" s="38">
        <v>0.27</v>
      </c>
      <c r="AB336" s="38">
        <v>0.1</v>
      </c>
      <c r="AC336" s="38">
        <v>12</v>
      </c>
      <c r="AD336" s="38">
        <v>12</v>
      </c>
      <c r="AE336" s="38">
        <v>0.43</v>
      </c>
      <c r="AF336" s="38">
        <v>0</v>
      </c>
      <c r="AG336" s="3">
        <v>17</v>
      </c>
      <c r="AH336" s="8"/>
      <c r="AI336" s="3"/>
      <c r="AJ336" s="3"/>
      <c r="AK336" s="3"/>
      <c r="AL336" s="3"/>
      <c r="AM336" s="3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0"/>
      <c r="HE336" s="30"/>
      <c r="HF336" s="30"/>
      <c r="HG336" s="30"/>
      <c r="HH336" s="30"/>
      <c r="HI336" s="30"/>
      <c r="HJ336" s="30"/>
      <c r="HK336" s="30"/>
      <c r="HL336" s="30"/>
      <c r="HM336" s="30"/>
      <c r="HN336" s="30"/>
      <c r="HO336" s="30"/>
      <c r="HP336" s="30"/>
      <c r="HQ336" s="30"/>
      <c r="HR336" s="30"/>
      <c r="HS336" s="30"/>
      <c r="HT336" s="30"/>
      <c r="HU336" s="30"/>
      <c r="HV336" s="30"/>
      <c r="HW336" s="30"/>
      <c r="HX336" s="30"/>
      <c r="HY336" s="30"/>
      <c r="HZ336" s="30"/>
      <c r="IA336" s="30"/>
      <c r="IB336" s="30"/>
      <c r="IC336" s="30"/>
      <c r="ID336" s="30"/>
      <c r="IE336" s="30"/>
      <c r="IF336" s="30"/>
      <c r="IG336" s="30"/>
      <c r="IH336" s="30"/>
      <c r="II336" s="30"/>
      <c r="IJ336" s="30"/>
      <c r="IK336" s="30"/>
      <c r="IL336" s="30"/>
      <c r="IM336" s="30"/>
      <c r="IN336" s="30"/>
      <c r="IO336" s="30"/>
      <c r="IP336" s="30"/>
      <c r="IQ336" s="30"/>
      <c r="IR336" s="30"/>
      <c r="IS336" s="30"/>
      <c r="IT336" s="30"/>
      <c r="IU336" s="30"/>
      <c r="IV336" s="30"/>
      <c r="IW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0"/>
      <c r="JJ336" s="30"/>
      <c r="JK336" s="30"/>
      <c r="JL336" s="30"/>
      <c r="JM336" s="30"/>
      <c r="JN336" s="30"/>
      <c r="JO336" s="30"/>
      <c r="JP336" s="30"/>
      <c r="JQ336" s="30"/>
      <c r="JR336" s="30"/>
      <c r="JS336" s="30"/>
      <c r="JT336" s="30"/>
      <c r="JU336" s="30"/>
      <c r="JV336" s="30"/>
      <c r="JW336" s="30"/>
      <c r="JX336" s="30"/>
      <c r="JY336" s="30"/>
      <c r="JZ336" s="30"/>
      <c r="KA336" s="30"/>
      <c r="KB336" s="30"/>
      <c r="KC336" s="30"/>
      <c r="KD336" s="30"/>
      <c r="KE336" s="30"/>
      <c r="KF336" s="30"/>
      <c r="KG336" s="30"/>
      <c r="KH336" s="30"/>
      <c r="KI336" s="30"/>
      <c r="KJ336" s="30"/>
      <c r="KK336" s="30"/>
      <c r="KL336" s="30"/>
      <c r="KM336" s="30"/>
      <c r="KN336" s="30"/>
      <c r="KO336" s="30"/>
      <c r="KP336" s="30"/>
      <c r="KQ336" s="30"/>
      <c r="KR336" s="30"/>
      <c r="KS336" s="30"/>
      <c r="KT336" s="30"/>
      <c r="KU336" s="30"/>
      <c r="KV336" s="30"/>
      <c r="KW336" s="30"/>
      <c r="KX336" s="30"/>
      <c r="KY336" s="30"/>
      <c r="KZ336" s="30"/>
      <c r="LA336" s="30"/>
      <c r="LB336" s="30"/>
      <c r="LC336" s="30"/>
      <c r="LD336" s="30"/>
      <c r="LE336" s="30"/>
      <c r="LF336" s="30"/>
      <c r="LG336" s="30"/>
      <c r="LH336" s="30"/>
      <c r="LI336" s="30"/>
    </row>
    <row r="337" spans="1:321">
      <c r="A337">
        <v>646</v>
      </c>
      <c r="B337" s="39">
        <v>6007</v>
      </c>
      <c r="C337" s="39" t="s">
        <v>896</v>
      </c>
      <c r="D337" s="39" t="s">
        <v>889</v>
      </c>
      <c r="E337" s="46">
        <v>1</v>
      </c>
      <c r="F337" s="46">
        <v>943</v>
      </c>
      <c r="G337" s="46">
        <v>229</v>
      </c>
      <c r="H337" s="46">
        <v>72</v>
      </c>
      <c r="I337" s="46">
        <v>2.4</v>
      </c>
      <c r="J337" s="46">
        <v>23.6</v>
      </c>
      <c r="K337" s="46">
        <v>1.7</v>
      </c>
      <c r="L337" s="46">
        <v>0</v>
      </c>
      <c r="M337" s="46">
        <v>0.3</v>
      </c>
      <c r="N337" s="47">
        <v>39</v>
      </c>
      <c r="O337" s="47">
        <v>0.3</v>
      </c>
      <c r="P337" s="47">
        <v>4</v>
      </c>
      <c r="Q337" s="47">
        <v>60</v>
      </c>
      <c r="R337" s="47">
        <v>55</v>
      </c>
      <c r="S337" s="47">
        <v>40</v>
      </c>
      <c r="T337" s="47">
        <v>0</v>
      </c>
      <c r="U337" s="47">
        <v>0</v>
      </c>
      <c r="V337" s="38">
        <v>174</v>
      </c>
      <c r="W337" s="38">
        <v>184</v>
      </c>
      <c r="X337" s="38">
        <v>164</v>
      </c>
      <c r="Y337" s="38">
        <v>118</v>
      </c>
      <c r="Z337" s="38">
        <v>0.03</v>
      </c>
      <c r="AA337" s="38">
        <v>0.12</v>
      </c>
      <c r="AB337" s="38">
        <v>0</v>
      </c>
      <c r="AC337" s="38">
        <v>64</v>
      </c>
      <c r="AD337" s="38">
        <v>64</v>
      </c>
      <c r="AE337" s="38">
        <v>0.2</v>
      </c>
      <c r="AF337" s="38">
        <v>0</v>
      </c>
      <c r="AG337" s="3">
        <v>72</v>
      </c>
      <c r="AH337" s="8"/>
      <c r="AI337" s="3"/>
      <c r="AJ337" s="3"/>
      <c r="AK337" s="3"/>
      <c r="AL337" s="3"/>
      <c r="AM337" s="3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0"/>
      <c r="HE337" s="30"/>
      <c r="HF337" s="30"/>
      <c r="HG337" s="30"/>
      <c r="HH337" s="30"/>
      <c r="HI337" s="30"/>
      <c r="HJ337" s="30"/>
      <c r="HK337" s="30"/>
      <c r="HL337" s="30"/>
      <c r="HM337" s="30"/>
      <c r="HN337" s="30"/>
      <c r="HO337" s="30"/>
      <c r="HP337" s="30"/>
      <c r="HQ337" s="30"/>
      <c r="HR337" s="30"/>
      <c r="HS337" s="30"/>
      <c r="HT337" s="30"/>
      <c r="HU337" s="30"/>
      <c r="HV337" s="30"/>
      <c r="HW337" s="30"/>
      <c r="HX337" s="30"/>
      <c r="HY337" s="30"/>
      <c r="HZ337" s="30"/>
      <c r="IA337" s="30"/>
      <c r="IB337" s="30"/>
      <c r="IC337" s="30"/>
      <c r="ID337" s="30"/>
      <c r="IE337" s="30"/>
      <c r="IF337" s="30"/>
      <c r="IG337" s="30"/>
      <c r="IH337" s="30"/>
      <c r="II337" s="30"/>
      <c r="IJ337" s="30"/>
      <c r="IK337" s="30"/>
      <c r="IL337" s="30"/>
      <c r="IM337" s="30"/>
      <c r="IN337" s="30"/>
      <c r="IO337" s="30"/>
      <c r="IP337" s="30"/>
      <c r="IQ337" s="30"/>
      <c r="IR337" s="30"/>
      <c r="IS337" s="30"/>
      <c r="IT337" s="30"/>
      <c r="IU337" s="30"/>
      <c r="IV337" s="30"/>
      <c r="IW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0"/>
      <c r="JJ337" s="30"/>
      <c r="JK337" s="30"/>
      <c r="JL337" s="30"/>
      <c r="JM337" s="30"/>
      <c r="JN337" s="30"/>
      <c r="JO337" s="30"/>
      <c r="JP337" s="30"/>
      <c r="JQ337" s="30"/>
      <c r="JR337" s="30"/>
      <c r="JS337" s="30"/>
      <c r="JT337" s="30"/>
      <c r="JU337" s="30"/>
      <c r="JV337" s="30"/>
      <c r="JW337" s="30"/>
      <c r="JX337" s="30"/>
      <c r="JY337" s="30"/>
      <c r="JZ337" s="30"/>
      <c r="KA337" s="30"/>
      <c r="KB337" s="30"/>
      <c r="KC337" s="30"/>
      <c r="KD337" s="30"/>
      <c r="KE337" s="30"/>
      <c r="KF337" s="30"/>
      <c r="KG337" s="30"/>
      <c r="KH337" s="30"/>
      <c r="KI337" s="30"/>
      <c r="KJ337" s="30"/>
      <c r="KK337" s="30"/>
      <c r="KL337" s="30"/>
      <c r="KM337" s="30"/>
      <c r="KN337" s="30"/>
      <c r="KO337" s="30"/>
      <c r="KP337" s="30"/>
      <c r="KQ337" s="30"/>
      <c r="KR337" s="30"/>
      <c r="KS337" s="30"/>
      <c r="KT337" s="30"/>
      <c r="KU337" s="30"/>
      <c r="KV337" s="30"/>
      <c r="KW337" s="30"/>
      <c r="KX337" s="30"/>
      <c r="KY337" s="30"/>
      <c r="KZ337" s="30"/>
      <c r="LA337" s="30"/>
      <c r="LB337" s="30"/>
      <c r="LC337" s="30"/>
      <c r="LD337" s="30"/>
      <c r="LE337" s="30"/>
      <c r="LF337" s="30"/>
      <c r="LG337" s="30"/>
      <c r="LH337" s="30"/>
      <c r="LI337" s="30"/>
    </row>
    <row r="338" spans="1:321">
      <c r="A338">
        <v>649</v>
      </c>
      <c r="B338" s="39">
        <v>6008</v>
      </c>
      <c r="C338" s="39" t="s">
        <v>897</v>
      </c>
      <c r="D338" s="39" t="s">
        <v>889</v>
      </c>
      <c r="E338" s="46">
        <v>1</v>
      </c>
      <c r="F338" s="46">
        <v>3690</v>
      </c>
      <c r="G338" s="46">
        <v>898</v>
      </c>
      <c r="H338" s="46">
        <v>0</v>
      </c>
      <c r="I338" s="46">
        <v>0.3</v>
      </c>
      <c r="J338" s="46">
        <v>99.9</v>
      </c>
      <c r="K338" s="46">
        <v>0</v>
      </c>
      <c r="L338" s="46">
        <v>0</v>
      </c>
      <c r="M338" s="46">
        <v>0.5</v>
      </c>
      <c r="N338" s="47">
        <v>2</v>
      </c>
      <c r="O338" s="47">
        <v>0.2</v>
      </c>
      <c r="P338" s="47">
        <v>0</v>
      </c>
      <c r="Q338" s="47">
        <v>3</v>
      </c>
      <c r="R338" s="47">
        <v>5</v>
      </c>
      <c r="S338" s="47">
        <v>2</v>
      </c>
      <c r="T338" s="47">
        <v>0.01</v>
      </c>
      <c r="U338" s="47">
        <v>1</v>
      </c>
      <c r="V338" s="38">
        <v>900</v>
      </c>
      <c r="W338" s="38">
        <v>940</v>
      </c>
      <c r="X338" s="38">
        <v>860</v>
      </c>
      <c r="Y338" s="38">
        <v>480</v>
      </c>
      <c r="Z338" s="38">
        <v>0</v>
      </c>
      <c r="AA338" s="38">
        <v>0.01</v>
      </c>
      <c r="AB338" s="38">
        <v>0</v>
      </c>
      <c r="AC338" s="38">
        <v>0</v>
      </c>
      <c r="AD338" s="38">
        <v>0</v>
      </c>
      <c r="AE338" s="38">
        <v>0</v>
      </c>
      <c r="AF338" s="38">
        <v>0</v>
      </c>
      <c r="AG338" s="3">
        <v>290</v>
      </c>
      <c r="AH338" s="8"/>
      <c r="AI338" s="3"/>
      <c r="AJ338" s="3"/>
      <c r="AK338" s="3"/>
      <c r="AL338" s="3"/>
      <c r="AM338" s="3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0"/>
      <c r="HE338" s="30"/>
      <c r="HF338" s="30"/>
      <c r="HG338" s="30"/>
      <c r="HH338" s="30"/>
      <c r="HI338" s="30"/>
      <c r="HJ338" s="30"/>
      <c r="HK338" s="30"/>
      <c r="HL338" s="30"/>
      <c r="HM338" s="30"/>
      <c r="HN338" s="30"/>
      <c r="HO338" s="30"/>
      <c r="HP338" s="30"/>
      <c r="HQ338" s="30"/>
      <c r="HR338" s="30"/>
      <c r="HS338" s="30"/>
      <c r="HT338" s="30"/>
      <c r="HU338" s="30"/>
      <c r="HV338" s="30"/>
      <c r="HW338" s="30"/>
      <c r="HX338" s="30"/>
      <c r="HY338" s="30"/>
      <c r="HZ338" s="30"/>
      <c r="IA338" s="30"/>
      <c r="IB338" s="30"/>
      <c r="IC338" s="30"/>
      <c r="ID338" s="30"/>
      <c r="IE338" s="30"/>
      <c r="IF338" s="30"/>
      <c r="IG338" s="30"/>
      <c r="IH338" s="30"/>
      <c r="II338" s="30"/>
      <c r="IJ338" s="30"/>
      <c r="IK338" s="30"/>
      <c r="IL338" s="30"/>
      <c r="IM338" s="30"/>
      <c r="IN338" s="30"/>
      <c r="IO338" s="30"/>
      <c r="IP338" s="30"/>
      <c r="IQ338" s="30"/>
      <c r="IR338" s="30"/>
      <c r="IS338" s="30"/>
      <c r="IT338" s="30"/>
      <c r="IU338" s="30"/>
      <c r="IV338" s="30"/>
      <c r="IW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0"/>
      <c r="JJ338" s="30"/>
      <c r="JK338" s="30"/>
      <c r="JL338" s="30"/>
      <c r="JM338" s="30"/>
      <c r="JN338" s="30"/>
      <c r="JO338" s="30"/>
      <c r="JP338" s="30"/>
      <c r="JQ338" s="30"/>
      <c r="JR338" s="30"/>
      <c r="JS338" s="30"/>
      <c r="JT338" s="30"/>
      <c r="JU338" s="30"/>
      <c r="JV338" s="30"/>
      <c r="JW338" s="30"/>
      <c r="JX338" s="30"/>
      <c r="JY338" s="30"/>
      <c r="JZ338" s="30"/>
      <c r="KA338" s="30"/>
      <c r="KB338" s="30"/>
      <c r="KC338" s="30"/>
      <c r="KD338" s="30"/>
      <c r="KE338" s="30"/>
      <c r="KF338" s="30"/>
      <c r="KG338" s="30"/>
      <c r="KH338" s="30"/>
      <c r="KI338" s="30"/>
      <c r="KJ338" s="30"/>
      <c r="KK338" s="30"/>
      <c r="KL338" s="30"/>
      <c r="KM338" s="30"/>
      <c r="KN338" s="30"/>
      <c r="KO338" s="30"/>
      <c r="KP338" s="30"/>
      <c r="KQ338" s="30"/>
      <c r="KR338" s="30"/>
      <c r="KS338" s="30"/>
      <c r="KT338" s="30"/>
      <c r="KU338" s="30"/>
      <c r="KV338" s="30"/>
      <c r="KW338" s="30"/>
      <c r="KX338" s="30"/>
      <c r="KY338" s="30"/>
      <c r="KZ338" s="30"/>
      <c r="LA338" s="30"/>
      <c r="LB338" s="30"/>
      <c r="LC338" s="30"/>
      <c r="LD338" s="30"/>
      <c r="LE338" s="30"/>
      <c r="LF338" s="30"/>
      <c r="LG338" s="30"/>
      <c r="LH338" s="30"/>
      <c r="LI338" s="30"/>
    </row>
    <row r="339" spans="1:321">
      <c r="A339">
        <v>652</v>
      </c>
      <c r="B339" s="39">
        <v>6009</v>
      </c>
      <c r="C339" s="39" t="s">
        <v>898</v>
      </c>
      <c r="D339" s="39" t="s">
        <v>889</v>
      </c>
      <c r="E339" s="46">
        <v>1</v>
      </c>
      <c r="F339" s="46">
        <v>856</v>
      </c>
      <c r="G339" s="46">
        <v>205</v>
      </c>
      <c r="H339" s="46">
        <v>61.4</v>
      </c>
      <c r="I339" s="46">
        <v>3.7</v>
      </c>
      <c r="J339" s="46">
        <v>10.6</v>
      </c>
      <c r="K339" s="46">
        <v>23.6</v>
      </c>
      <c r="L339" s="46">
        <v>0</v>
      </c>
      <c r="M339" s="46">
        <v>0.7</v>
      </c>
      <c r="N339" s="47">
        <v>93</v>
      </c>
      <c r="O339" s="47">
        <v>0.1</v>
      </c>
      <c r="P339" s="47">
        <v>12</v>
      </c>
      <c r="Q339" s="47">
        <v>84</v>
      </c>
      <c r="R339" s="47">
        <v>142</v>
      </c>
      <c r="S339" s="47">
        <v>48</v>
      </c>
      <c r="T339" s="47">
        <v>0.23</v>
      </c>
      <c r="U339" s="47">
        <v>1</v>
      </c>
      <c r="V339" s="38">
        <v>166</v>
      </c>
      <c r="W339" s="38">
        <v>182</v>
      </c>
      <c r="X339" s="38">
        <v>150</v>
      </c>
      <c r="Y339" s="38">
        <v>190</v>
      </c>
      <c r="Z339" s="38">
        <v>0</v>
      </c>
      <c r="AA339" s="38">
        <v>0.28999999999999998</v>
      </c>
      <c r="AB339" s="38">
        <v>0.7</v>
      </c>
      <c r="AC339" s="38">
        <v>10</v>
      </c>
      <c r="AD339" s="38">
        <v>10</v>
      </c>
      <c r="AE339" s="38">
        <v>0.1</v>
      </c>
      <c r="AF339" s="38">
        <v>0</v>
      </c>
      <c r="AG339" s="3">
        <v>35</v>
      </c>
      <c r="AH339" s="8"/>
      <c r="AI339" s="3"/>
      <c r="AJ339" s="3"/>
      <c r="AK339" s="3"/>
      <c r="AL339" s="3"/>
      <c r="AM339" s="3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0"/>
      <c r="HE339" s="30"/>
      <c r="HF339" s="30"/>
      <c r="HG339" s="30"/>
      <c r="HH339" s="30"/>
      <c r="HI339" s="30"/>
      <c r="HJ339" s="30"/>
      <c r="HK339" s="30"/>
      <c r="HL339" s="30"/>
      <c r="HM339" s="30"/>
      <c r="HN339" s="30"/>
      <c r="HO339" s="30"/>
      <c r="HP339" s="30"/>
      <c r="HQ339" s="30"/>
      <c r="HR339" s="30"/>
      <c r="HS339" s="30"/>
      <c r="HT339" s="30"/>
      <c r="HU339" s="30"/>
      <c r="HV339" s="30"/>
      <c r="HW339" s="30"/>
      <c r="HX339" s="30"/>
      <c r="HY339" s="30"/>
      <c r="HZ339" s="30"/>
      <c r="IA339" s="30"/>
      <c r="IB339" s="30"/>
      <c r="IC339" s="30"/>
      <c r="ID339" s="30"/>
      <c r="IE339" s="30"/>
      <c r="IF339" s="30"/>
      <c r="IG339" s="30"/>
      <c r="IH339" s="30"/>
      <c r="II339" s="30"/>
      <c r="IJ339" s="30"/>
      <c r="IK339" s="30"/>
      <c r="IL339" s="30"/>
      <c r="IM339" s="30"/>
      <c r="IN339" s="30"/>
      <c r="IO339" s="30"/>
      <c r="IP339" s="30"/>
      <c r="IQ339" s="30"/>
      <c r="IR339" s="30"/>
      <c r="IS339" s="30"/>
      <c r="IT339" s="30"/>
      <c r="IU339" s="30"/>
      <c r="IV339" s="30"/>
      <c r="IW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0"/>
      <c r="JJ339" s="30"/>
      <c r="JK339" s="30"/>
      <c r="JL339" s="30"/>
      <c r="JM339" s="30"/>
      <c r="JN339" s="30"/>
      <c r="JO339" s="30"/>
      <c r="JP339" s="30"/>
      <c r="JQ339" s="30"/>
      <c r="JR339" s="30"/>
      <c r="JS339" s="30"/>
      <c r="JT339" s="30"/>
      <c r="JU339" s="30"/>
      <c r="JV339" s="30"/>
      <c r="JW339" s="30"/>
      <c r="JX339" s="30"/>
      <c r="JY339" s="30"/>
      <c r="JZ339" s="30"/>
      <c r="KA339" s="30"/>
      <c r="KB339" s="30"/>
      <c r="KC339" s="30"/>
      <c r="KD339" s="30"/>
      <c r="KE339" s="30"/>
      <c r="KF339" s="30"/>
      <c r="KG339" s="30"/>
      <c r="KH339" s="30"/>
      <c r="KI339" s="30"/>
      <c r="KJ339" s="30"/>
      <c r="KK339" s="30"/>
      <c r="KL339" s="30"/>
      <c r="KM339" s="30"/>
      <c r="KN339" s="30"/>
      <c r="KO339" s="30"/>
      <c r="KP339" s="30"/>
      <c r="KQ339" s="30"/>
      <c r="KR339" s="30"/>
      <c r="KS339" s="30"/>
      <c r="KT339" s="30"/>
      <c r="KU339" s="30"/>
      <c r="KV339" s="30"/>
      <c r="KW339" s="30"/>
      <c r="KX339" s="30"/>
      <c r="KY339" s="30"/>
      <c r="KZ339" s="30"/>
      <c r="LA339" s="30"/>
      <c r="LB339" s="30"/>
      <c r="LC339" s="30"/>
      <c r="LD339" s="30"/>
      <c r="LE339" s="30"/>
      <c r="LF339" s="30"/>
      <c r="LG339" s="30"/>
      <c r="LH339" s="30"/>
      <c r="LI339" s="30"/>
    </row>
    <row r="340" spans="1:321">
      <c r="A340">
        <v>655</v>
      </c>
      <c r="B340" s="39">
        <v>6010</v>
      </c>
      <c r="C340" s="39" t="s">
        <v>899</v>
      </c>
      <c r="D340" s="39" t="s">
        <v>889</v>
      </c>
      <c r="E340" s="46">
        <v>1</v>
      </c>
      <c r="F340" s="46">
        <v>946</v>
      </c>
      <c r="G340" s="46">
        <v>226</v>
      </c>
      <c r="H340" s="46">
        <v>56.4</v>
      </c>
      <c r="I340" s="46">
        <v>4.4000000000000004</v>
      </c>
      <c r="J340" s="46">
        <v>12</v>
      </c>
      <c r="K340" s="46">
        <v>24.2</v>
      </c>
      <c r="L340" s="46">
        <v>2</v>
      </c>
      <c r="M340" s="46">
        <v>1</v>
      </c>
      <c r="N340" s="47">
        <v>130</v>
      </c>
      <c r="O340" s="47">
        <v>0.9</v>
      </c>
      <c r="P340" s="47">
        <v>30</v>
      </c>
      <c r="Q340" s="47">
        <v>110</v>
      </c>
      <c r="R340" s="47">
        <v>245</v>
      </c>
      <c r="S340" s="47">
        <v>71</v>
      </c>
      <c r="T340" s="47">
        <v>0.6</v>
      </c>
      <c r="U340" s="47">
        <v>2</v>
      </c>
      <c r="V340" s="38">
        <v>145</v>
      </c>
      <c r="W340" s="38">
        <v>147</v>
      </c>
      <c r="X340" s="38">
        <v>143</v>
      </c>
      <c r="Y340" s="38">
        <v>23</v>
      </c>
      <c r="Z340" s="38">
        <v>0</v>
      </c>
      <c r="AA340" s="38">
        <v>0.19</v>
      </c>
      <c r="AB340" s="38">
        <v>0.2</v>
      </c>
      <c r="AC340" s="38">
        <v>16</v>
      </c>
      <c r="AD340" s="38">
        <v>16</v>
      </c>
      <c r="AE340" s="38">
        <v>0.25</v>
      </c>
      <c r="AF340" s="38">
        <v>0.7</v>
      </c>
      <c r="AG340" s="3">
        <v>42</v>
      </c>
      <c r="AH340" s="8"/>
      <c r="AI340" s="3"/>
      <c r="AJ340" s="3"/>
      <c r="AK340" s="3"/>
      <c r="AL340" s="3"/>
      <c r="AM340" s="3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0"/>
      <c r="HE340" s="30"/>
      <c r="HF340" s="30"/>
      <c r="HG340" s="30"/>
      <c r="HH340" s="30"/>
      <c r="HI340" s="30"/>
      <c r="HJ340" s="30"/>
      <c r="HK340" s="30"/>
      <c r="HL340" s="30"/>
      <c r="HM340" s="30"/>
      <c r="HN340" s="30"/>
      <c r="HO340" s="30"/>
      <c r="HP340" s="30"/>
      <c r="HQ340" s="30"/>
      <c r="HR340" s="30"/>
      <c r="HS340" s="30"/>
      <c r="HT340" s="30"/>
      <c r="HU340" s="30"/>
      <c r="HV340" s="30"/>
      <c r="HW340" s="30"/>
      <c r="HX340" s="30"/>
      <c r="HY340" s="30"/>
      <c r="HZ340" s="30"/>
      <c r="IA340" s="30"/>
      <c r="IB340" s="30"/>
      <c r="IC340" s="30"/>
      <c r="ID340" s="30"/>
      <c r="IE340" s="30"/>
      <c r="IF340" s="30"/>
      <c r="IG340" s="30"/>
      <c r="IH340" s="30"/>
      <c r="II340" s="30"/>
      <c r="IJ340" s="30"/>
      <c r="IK340" s="30"/>
      <c r="IL340" s="30"/>
      <c r="IM340" s="30"/>
      <c r="IN340" s="30"/>
      <c r="IO340" s="30"/>
      <c r="IP340" s="30"/>
      <c r="IQ340" s="30"/>
      <c r="IR340" s="30"/>
      <c r="IS340" s="30"/>
      <c r="IT340" s="30"/>
      <c r="IU340" s="30"/>
      <c r="IV340" s="30"/>
      <c r="IW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0"/>
      <c r="JJ340" s="30"/>
      <c r="JK340" s="30"/>
      <c r="JL340" s="30"/>
      <c r="JM340" s="30"/>
      <c r="JN340" s="30"/>
      <c r="JO340" s="30"/>
      <c r="JP340" s="30"/>
      <c r="JQ340" s="30"/>
      <c r="JR340" s="30"/>
      <c r="JS340" s="30"/>
      <c r="JT340" s="30"/>
      <c r="JU340" s="30"/>
      <c r="JV340" s="30"/>
      <c r="JW340" s="30"/>
      <c r="JX340" s="30"/>
      <c r="JY340" s="30"/>
      <c r="JZ340" s="30"/>
      <c r="KA340" s="30"/>
      <c r="KB340" s="30"/>
      <c r="KC340" s="30"/>
      <c r="KD340" s="30"/>
      <c r="KE340" s="30"/>
      <c r="KF340" s="30"/>
      <c r="KG340" s="30"/>
      <c r="KH340" s="30"/>
      <c r="KI340" s="30"/>
      <c r="KJ340" s="30"/>
      <c r="KK340" s="30"/>
      <c r="KL340" s="30"/>
      <c r="KM340" s="30"/>
      <c r="KN340" s="30"/>
      <c r="KO340" s="30"/>
      <c r="KP340" s="30"/>
      <c r="KQ340" s="30"/>
      <c r="KR340" s="30"/>
      <c r="KS340" s="30"/>
      <c r="KT340" s="30"/>
      <c r="KU340" s="30"/>
      <c r="KV340" s="30"/>
      <c r="KW340" s="30"/>
      <c r="KX340" s="30"/>
      <c r="KY340" s="30"/>
      <c r="KZ340" s="30"/>
      <c r="LA340" s="30"/>
      <c r="LB340" s="30"/>
      <c r="LC340" s="30"/>
      <c r="LD340" s="30"/>
      <c r="LE340" s="30"/>
      <c r="LF340" s="30"/>
      <c r="LG340" s="30"/>
      <c r="LH340" s="30"/>
      <c r="LI340" s="30"/>
    </row>
    <row r="341" spans="1:321">
      <c r="A341">
        <v>656</v>
      </c>
      <c r="B341" s="39">
        <v>6011</v>
      </c>
      <c r="C341" s="39" t="s">
        <v>900</v>
      </c>
      <c r="D341" s="39" t="s">
        <v>889</v>
      </c>
      <c r="E341" s="46">
        <v>1</v>
      </c>
      <c r="F341" s="46">
        <v>842</v>
      </c>
      <c r="G341" s="46">
        <v>201</v>
      </c>
      <c r="H341" s="46">
        <v>60.7</v>
      </c>
      <c r="I341" s="46">
        <v>3.5</v>
      </c>
      <c r="J341" s="46">
        <v>9.5</v>
      </c>
      <c r="K341" s="46">
        <v>25.2</v>
      </c>
      <c r="L341" s="46">
        <v>0.5</v>
      </c>
      <c r="M341" s="46">
        <v>0.7</v>
      </c>
      <c r="N341" s="47">
        <v>107</v>
      </c>
      <c r="O341" s="47">
        <v>0.2</v>
      </c>
      <c r="P341" s="47">
        <v>13</v>
      </c>
      <c r="Q341" s="47">
        <v>92</v>
      </c>
      <c r="R341" s="47">
        <v>165</v>
      </c>
      <c r="S341" s="47">
        <v>54</v>
      </c>
      <c r="T341" s="47">
        <v>0.28999999999999998</v>
      </c>
      <c r="U341" s="47">
        <v>2</v>
      </c>
      <c r="V341" s="38">
        <v>139</v>
      </c>
      <c r="W341" s="38">
        <v>155</v>
      </c>
      <c r="X341" s="38">
        <v>123</v>
      </c>
      <c r="Y341" s="38">
        <v>190</v>
      </c>
      <c r="Z341" s="38">
        <v>0.02</v>
      </c>
      <c r="AA341" s="38">
        <v>0.27</v>
      </c>
      <c r="AB341" s="38">
        <v>0.4</v>
      </c>
      <c r="AC341" s="38">
        <v>11</v>
      </c>
      <c r="AD341" s="38">
        <v>11</v>
      </c>
      <c r="AE341" s="38">
        <v>0.2</v>
      </c>
      <c r="AF341" s="38">
        <v>0</v>
      </c>
      <c r="AG341" s="3">
        <v>32</v>
      </c>
      <c r="AH341" s="8"/>
      <c r="AI341" s="3"/>
      <c r="AJ341" s="3"/>
      <c r="AK341" s="3"/>
      <c r="AL341" s="3"/>
      <c r="AM341" s="3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0"/>
      <c r="HE341" s="30"/>
      <c r="HF341" s="30"/>
      <c r="HG341" s="30"/>
      <c r="HH341" s="30"/>
      <c r="HI341" s="30"/>
      <c r="HJ341" s="30"/>
      <c r="HK341" s="30"/>
      <c r="HL341" s="30"/>
      <c r="HM341" s="30"/>
      <c r="HN341" s="30"/>
      <c r="HO341" s="30"/>
      <c r="HP341" s="30"/>
      <c r="HQ341" s="30"/>
      <c r="HR341" s="30"/>
      <c r="HS341" s="30"/>
      <c r="HT341" s="30"/>
      <c r="HU341" s="30"/>
      <c r="HV341" s="30"/>
      <c r="HW341" s="30"/>
      <c r="HX341" s="30"/>
      <c r="HY341" s="30"/>
      <c r="HZ341" s="30"/>
      <c r="IA341" s="30"/>
      <c r="IB341" s="30"/>
      <c r="IC341" s="30"/>
      <c r="ID341" s="30"/>
      <c r="IE341" s="30"/>
      <c r="IF341" s="30"/>
      <c r="IG341" s="30"/>
      <c r="IH341" s="30"/>
      <c r="II341" s="30"/>
      <c r="IJ341" s="30"/>
      <c r="IK341" s="30"/>
      <c r="IL341" s="30"/>
      <c r="IM341" s="30"/>
      <c r="IN341" s="30"/>
      <c r="IO341" s="30"/>
      <c r="IP341" s="30"/>
      <c r="IQ341" s="30"/>
      <c r="IR341" s="30"/>
      <c r="IS341" s="30"/>
      <c r="IT341" s="30"/>
      <c r="IU341" s="30"/>
      <c r="IV341" s="30"/>
      <c r="IW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0"/>
      <c r="JJ341" s="30"/>
      <c r="JK341" s="30"/>
      <c r="JL341" s="30"/>
      <c r="JM341" s="30"/>
      <c r="JN341" s="30"/>
      <c r="JO341" s="30"/>
      <c r="JP341" s="30"/>
      <c r="JQ341" s="30"/>
      <c r="JR341" s="30"/>
      <c r="JS341" s="30"/>
      <c r="JT341" s="30"/>
      <c r="JU341" s="30"/>
      <c r="JV341" s="30"/>
      <c r="JW341" s="30"/>
      <c r="JX341" s="30"/>
      <c r="JY341" s="30"/>
      <c r="JZ341" s="30"/>
      <c r="KA341" s="30"/>
      <c r="KB341" s="30"/>
      <c r="KC341" s="30"/>
      <c r="KD341" s="30"/>
      <c r="KE341" s="30"/>
      <c r="KF341" s="30"/>
      <c r="KG341" s="30"/>
      <c r="KH341" s="30"/>
      <c r="KI341" s="30"/>
      <c r="KJ341" s="30"/>
      <c r="KK341" s="30"/>
      <c r="KL341" s="30"/>
      <c r="KM341" s="30"/>
      <c r="KN341" s="30"/>
      <c r="KO341" s="30"/>
      <c r="KP341" s="30"/>
      <c r="KQ341" s="30"/>
      <c r="KR341" s="30"/>
      <c r="KS341" s="30"/>
      <c r="KT341" s="30"/>
      <c r="KU341" s="30"/>
      <c r="KV341" s="30"/>
      <c r="KW341" s="30"/>
      <c r="KX341" s="30"/>
      <c r="KY341" s="30"/>
      <c r="KZ341" s="30"/>
      <c r="LA341" s="30"/>
      <c r="LB341" s="30"/>
      <c r="LC341" s="30"/>
      <c r="LD341" s="30"/>
      <c r="LE341" s="30"/>
      <c r="LF341" s="30"/>
      <c r="LG341" s="30"/>
      <c r="LH341" s="30"/>
      <c r="LI341" s="30"/>
    </row>
    <row r="342" spans="1:321">
      <c r="A342">
        <v>659</v>
      </c>
      <c r="B342" s="39">
        <v>6012</v>
      </c>
      <c r="C342" s="39" t="s">
        <v>901</v>
      </c>
      <c r="D342" s="39" t="s">
        <v>889</v>
      </c>
      <c r="E342" s="46">
        <v>1</v>
      </c>
      <c r="F342" s="46">
        <v>834</v>
      </c>
      <c r="G342" s="46">
        <v>199</v>
      </c>
      <c r="H342" s="46">
        <v>62.7</v>
      </c>
      <c r="I342" s="46">
        <v>3.9</v>
      </c>
      <c r="J342" s="46">
        <v>10.6</v>
      </c>
      <c r="K342" s="46">
        <v>22.2</v>
      </c>
      <c r="L342" s="46">
        <v>0</v>
      </c>
      <c r="M342" s="46">
        <v>0.7</v>
      </c>
      <c r="N342" s="47">
        <v>117</v>
      </c>
      <c r="O342" s="47">
        <v>0.2</v>
      </c>
      <c r="P342" s="47">
        <v>12</v>
      </c>
      <c r="Q342" s="47">
        <v>84</v>
      </c>
      <c r="R342" s="47">
        <v>142</v>
      </c>
      <c r="S342" s="47">
        <v>64</v>
      </c>
      <c r="T342" s="47">
        <v>0.23</v>
      </c>
      <c r="U342" s="47">
        <v>1</v>
      </c>
      <c r="V342" s="38">
        <v>166</v>
      </c>
      <c r="W342" s="38">
        <v>182</v>
      </c>
      <c r="X342" s="38">
        <v>150</v>
      </c>
      <c r="Y342" s="38">
        <v>190</v>
      </c>
      <c r="Z342" s="38">
        <v>0</v>
      </c>
      <c r="AA342" s="38">
        <v>0.25</v>
      </c>
      <c r="AB342" s="38">
        <v>0.7</v>
      </c>
      <c r="AC342" s="38">
        <v>10</v>
      </c>
      <c r="AD342" s="38">
        <v>10</v>
      </c>
      <c r="AE342" s="38">
        <v>0.1</v>
      </c>
      <c r="AF342" s="38">
        <v>0</v>
      </c>
      <c r="AG342" s="3">
        <v>35</v>
      </c>
      <c r="AH342" s="8"/>
      <c r="AI342" s="3"/>
      <c r="AJ342" s="3"/>
      <c r="AK342" s="3"/>
      <c r="AL342" s="3"/>
      <c r="AM342" s="3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0"/>
      <c r="HE342" s="30"/>
      <c r="HF342" s="30"/>
      <c r="HG342" s="30"/>
      <c r="HH342" s="30"/>
      <c r="HI342" s="30"/>
      <c r="HJ342" s="30"/>
      <c r="HK342" s="30"/>
      <c r="HL342" s="30"/>
      <c r="HM342" s="30"/>
      <c r="HN342" s="30"/>
      <c r="HO342" s="30"/>
      <c r="HP342" s="30"/>
      <c r="HQ342" s="30"/>
      <c r="HR342" s="30"/>
      <c r="HS342" s="30"/>
      <c r="HT342" s="30"/>
      <c r="HU342" s="30"/>
      <c r="HV342" s="30"/>
      <c r="HW342" s="30"/>
      <c r="HX342" s="30"/>
      <c r="HY342" s="30"/>
      <c r="HZ342" s="30"/>
      <c r="IA342" s="30"/>
      <c r="IB342" s="30"/>
      <c r="IC342" s="30"/>
      <c r="ID342" s="30"/>
      <c r="IE342" s="30"/>
      <c r="IF342" s="30"/>
      <c r="IG342" s="30"/>
      <c r="IH342" s="30"/>
      <c r="II342" s="30"/>
      <c r="IJ342" s="30"/>
      <c r="IK342" s="30"/>
      <c r="IL342" s="30"/>
      <c r="IM342" s="30"/>
      <c r="IN342" s="30"/>
      <c r="IO342" s="30"/>
      <c r="IP342" s="30"/>
      <c r="IQ342" s="30"/>
      <c r="IR342" s="30"/>
      <c r="IS342" s="30"/>
      <c r="IT342" s="30"/>
      <c r="IU342" s="30"/>
      <c r="IV342" s="30"/>
      <c r="IW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0"/>
      <c r="JJ342" s="30"/>
      <c r="JK342" s="30"/>
      <c r="JL342" s="30"/>
      <c r="JM342" s="30"/>
      <c r="JN342" s="30"/>
      <c r="JO342" s="30"/>
      <c r="JP342" s="30"/>
      <c r="JQ342" s="30"/>
      <c r="JR342" s="30"/>
      <c r="JS342" s="30"/>
      <c r="JT342" s="30"/>
      <c r="JU342" s="30"/>
      <c r="JV342" s="30"/>
      <c r="JW342" s="30"/>
      <c r="JX342" s="30"/>
      <c r="JY342" s="30"/>
      <c r="JZ342" s="30"/>
      <c r="KA342" s="30"/>
      <c r="KB342" s="30"/>
      <c r="KC342" s="30"/>
      <c r="KD342" s="30"/>
      <c r="KE342" s="30"/>
      <c r="KF342" s="30"/>
      <c r="KG342" s="30"/>
      <c r="KH342" s="30"/>
      <c r="KI342" s="30"/>
      <c r="KJ342" s="30"/>
      <c r="KK342" s="30"/>
      <c r="KL342" s="30"/>
      <c r="KM342" s="30"/>
      <c r="KN342" s="30"/>
      <c r="KO342" s="30"/>
      <c r="KP342" s="30"/>
      <c r="KQ342" s="30"/>
      <c r="KR342" s="30"/>
      <c r="KS342" s="30"/>
      <c r="KT342" s="30"/>
      <c r="KU342" s="30"/>
      <c r="KV342" s="30"/>
      <c r="KW342" s="30"/>
      <c r="KX342" s="30"/>
      <c r="KY342" s="30"/>
      <c r="KZ342" s="30"/>
      <c r="LA342" s="30"/>
      <c r="LB342" s="30"/>
      <c r="LC342" s="30"/>
      <c r="LD342" s="30"/>
      <c r="LE342" s="30"/>
      <c r="LF342" s="30"/>
      <c r="LG342" s="30"/>
      <c r="LH342" s="30"/>
      <c r="LI342" s="30"/>
    </row>
    <row r="343" spans="1:321">
      <c r="A343">
        <v>660</v>
      </c>
      <c r="B343" s="39">
        <v>6013</v>
      </c>
      <c r="C343" s="39" t="s">
        <v>902</v>
      </c>
      <c r="D343" s="39" t="s">
        <v>889</v>
      </c>
      <c r="E343" s="46">
        <v>1</v>
      </c>
      <c r="F343" s="46">
        <v>917</v>
      </c>
      <c r="G343" s="46">
        <v>219</v>
      </c>
      <c r="H343" s="46">
        <v>59.6</v>
      </c>
      <c r="I343" s="46">
        <v>4</v>
      </c>
      <c r="J343" s="46">
        <v>12.2</v>
      </c>
      <c r="K343" s="46">
        <v>23.3</v>
      </c>
      <c r="L343" s="46">
        <v>0.2</v>
      </c>
      <c r="M343" s="46">
        <v>0.7</v>
      </c>
      <c r="N343" s="47">
        <v>92</v>
      </c>
      <c r="O343" s="47">
        <v>0.2</v>
      </c>
      <c r="P343" s="47">
        <v>15</v>
      </c>
      <c r="Q343" s="47">
        <v>91</v>
      </c>
      <c r="R343" s="47">
        <v>157</v>
      </c>
      <c r="S343" s="47">
        <v>47</v>
      </c>
      <c r="T343" s="47">
        <v>0.3</v>
      </c>
      <c r="U343" s="47">
        <v>1</v>
      </c>
      <c r="V343" s="38">
        <v>162</v>
      </c>
      <c r="W343" s="38">
        <v>177</v>
      </c>
      <c r="X343" s="38">
        <v>146</v>
      </c>
      <c r="Y343" s="38">
        <v>186</v>
      </c>
      <c r="Z343" s="38">
        <v>0</v>
      </c>
      <c r="AA343" s="38">
        <v>0.28999999999999998</v>
      </c>
      <c r="AB343" s="38">
        <v>0.7</v>
      </c>
      <c r="AC343" s="38">
        <v>11</v>
      </c>
      <c r="AD343" s="38">
        <v>11</v>
      </c>
      <c r="AE343" s="38">
        <v>0.1</v>
      </c>
      <c r="AF343" s="38">
        <v>0</v>
      </c>
      <c r="AG343" s="3">
        <v>34</v>
      </c>
      <c r="AH343" s="8"/>
      <c r="AI343" s="3"/>
      <c r="AJ343" s="3"/>
      <c r="AK343" s="3"/>
      <c r="AL343" s="3"/>
      <c r="AM343" s="3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0"/>
      <c r="HE343" s="30"/>
      <c r="HF343" s="30"/>
      <c r="HG343" s="30"/>
      <c r="HH343" s="30"/>
      <c r="HI343" s="30"/>
      <c r="HJ343" s="30"/>
      <c r="HK343" s="30"/>
      <c r="HL343" s="30"/>
      <c r="HM343" s="30"/>
      <c r="HN343" s="30"/>
      <c r="HO343" s="30"/>
      <c r="HP343" s="30"/>
      <c r="HQ343" s="30"/>
      <c r="HR343" s="30"/>
      <c r="HS343" s="30"/>
      <c r="HT343" s="30"/>
      <c r="HU343" s="30"/>
      <c r="HV343" s="30"/>
      <c r="HW343" s="30"/>
      <c r="HX343" s="30"/>
      <c r="HY343" s="30"/>
      <c r="HZ343" s="30"/>
      <c r="IA343" s="30"/>
      <c r="IB343" s="30"/>
      <c r="IC343" s="30"/>
      <c r="ID343" s="30"/>
      <c r="IE343" s="30"/>
      <c r="IF343" s="30"/>
      <c r="IG343" s="30"/>
      <c r="IH343" s="30"/>
      <c r="II343" s="30"/>
      <c r="IJ343" s="30"/>
      <c r="IK343" s="30"/>
      <c r="IL343" s="30"/>
      <c r="IM343" s="30"/>
      <c r="IN343" s="30"/>
      <c r="IO343" s="30"/>
      <c r="IP343" s="30"/>
      <c r="IQ343" s="30"/>
      <c r="IR343" s="30"/>
      <c r="IS343" s="30"/>
      <c r="IT343" s="30"/>
      <c r="IU343" s="30"/>
      <c r="IV343" s="30"/>
      <c r="IW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0"/>
      <c r="JJ343" s="30"/>
      <c r="JK343" s="30"/>
      <c r="JL343" s="30"/>
      <c r="JM343" s="30"/>
      <c r="JN343" s="30"/>
      <c r="JO343" s="30"/>
      <c r="JP343" s="30"/>
      <c r="JQ343" s="30"/>
      <c r="JR343" s="30"/>
      <c r="JS343" s="30"/>
      <c r="JT343" s="30"/>
      <c r="JU343" s="30"/>
      <c r="JV343" s="30"/>
      <c r="JW343" s="30"/>
      <c r="JX343" s="30"/>
      <c r="JY343" s="30"/>
      <c r="JZ343" s="30"/>
      <c r="KA343" s="30"/>
      <c r="KB343" s="30"/>
      <c r="KC343" s="30"/>
      <c r="KD343" s="30"/>
      <c r="KE343" s="30"/>
      <c r="KF343" s="30"/>
      <c r="KG343" s="30"/>
      <c r="KH343" s="30"/>
      <c r="KI343" s="30"/>
      <c r="KJ343" s="30"/>
      <c r="KK343" s="30"/>
      <c r="KL343" s="30"/>
      <c r="KM343" s="30"/>
      <c r="KN343" s="30"/>
      <c r="KO343" s="30"/>
      <c r="KP343" s="30"/>
      <c r="KQ343" s="30"/>
      <c r="KR343" s="30"/>
      <c r="KS343" s="30"/>
      <c r="KT343" s="30"/>
      <c r="KU343" s="30"/>
      <c r="KV343" s="30"/>
      <c r="KW343" s="30"/>
      <c r="KX343" s="30"/>
      <c r="KY343" s="30"/>
      <c r="KZ343" s="30"/>
      <c r="LA343" s="30"/>
      <c r="LB343" s="30"/>
      <c r="LC343" s="30"/>
      <c r="LD343" s="30"/>
      <c r="LE343" s="30"/>
      <c r="LF343" s="30"/>
      <c r="LG343" s="30"/>
      <c r="LH343" s="30"/>
      <c r="LI343" s="30"/>
    </row>
    <row r="344" spans="1:321">
      <c r="A344">
        <v>663</v>
      </c>
      <c r="B344" s="39">
        <v>6014</v>
      </c>
      <c r="C344" s="39" t="s">
        <v>903</v>
      </c>
      <c r="D344" s="39" t="s">
        <v>889</v>
      </c>
      <c r="E344" s="46">
        <v>1</v>
      </c>
      <c r="F344" s="46">
        <v>219</v>
      </c>
      <c r="G344" s="46">
        <v>52</v>
      </c>
      <c r="H344" s="46">
        <v>89.8</v>
      </c>
      <c r="I344" s="46">
        <v>2.2000000000000002</v>
      </c>
      <c r="J344" s="46">
        <v>2.8</v>
      </c>
      <c r="K344" s="46">
        <v>4.5</v>
      </c>
      <c r="L344" s="46">
        <v>0</v>
      </c>
      <c r="M344" s="46">
        <v>0.7</v>
      </c>
      <c r="N344" s="47">
        <v>56</v>
      </c>
      <c r="O344" s="47">
        <v>1.5</v>
      </c>
      <c r="P344" s="47">
        <v>16</v>
      </c>
      <c r="Q344" s="47">
        <v>92</v>
      </c>
      <c r="R344" s="47">
        <v>344</v>
      </c>
      <c r="S344" s="47">
        <v>119</v>
      </c>
      <c r="T344" s="47">
        <v>0.35</v>
      </c>
      <c r="U344" s="47">
        <v>2</v>
      </c>
      <c r="V344" s="38">
        <v>15</v>
      </c>
      <c r="W344" s="38">
        <v>16</v>
      </c>
      <c r="X344" s="38">
        <v>13</v>
      </c>
      <c r="Y344" s="38">
        <v>18</v>
      </c>
      <c r="Z344" s="38">
        <v>0.61</v>
      </c>
      <c r="AA344" s="38">
        <v>0.08</v>
      </c>
      <c r="AB344" s="38">
        <v>0</v>
      </c>
      <c r="AC344" s="38">
        <v>8</v>
      </c>
      <c r="AD344" s="38">
        <v>8</v>
      </c>
      <c r="AE344" s="38">
        <v>0.6</v>
      </c>
      <c r="AF344" s="38">
        <v>0</v>
      </c>
      <c r="AG344" s="3">
        <v>9</v>
      </c>
      <c r="AH344" s="8"/>
      <c r="AI344" s="3"/>
      <c r="AJ344" s="3"/>
      <c r="AK344" s="3"/>
      <c r="AL344" s="3"/>
      <c r="AM344" s="3"/>
      <c r="AN344" s="40">
        <v>142.39500000000001</v>
      </c>
      <c r="AO344" s="40">
        <v>255.76499999999999</v>
      </c>
      <c r="AP344" s="40">
        <v>112.85999999999999</v>
      </c>
      <c r="AQ344" s="40">
        <v>78.335000000000008</v>
      </c>
      <c r="AR344" s="40">
        <v>28.21837142857143</v>
      </c>
      <c r="AS344" s="40">
        <v>98.995000000000005</v>
      </c>
      <c r="AT344" s="40">
        <v>82.864999999999995</v>
      </c>
      <c r="AU344" s="40">
        <v>90.394999999999996</v>
      </c>
      <c r="AV344" s="40">
        <v>54.95</v>
      </c>
      <c r="AW344" s="40">
        <v>188.375</v>
      </c>
      <c r="AX344" s="40">
        <v>72.999700000000004</v>
      </c>
      <c r="AY344" s="40">
        <v>66.459999999999994</v>
      </c>
      <c r="AZ344" s="40">
        <v>79.62</v>
      </c>
      <c r="BA344" s="40">
        <v>113.2</v>
      </c>
      <c r="BB344" s="40">
        <v>384.01522857142857</v>
      </c>
      <c r="BC344" s="40">
        <v>41.385000000000005</v>
      </c>
      <c r="BD344" s="40">
        <v>262.95</v>
      </c>
      <c r="BE344" s="40">
        <v>86.86</v>
      </c>
      <c r="BF344" s="41">
        <v>2.6914999999999996</v>
      </c>
      <c r="BG344" s="51"/>
      <c r="BH344" s="51"/>
      <c r="BI344" s="43">
        <v>2.6914999999999996</v>
      </c>
      <c r="BJ344" s="41">
        <v>1.5719055787807117</v>
      </c>
      <c r="BK344" s="41">
        <v>0.89109457446617424</v>
      </c>
      <c r="BL344" s="41">
        <v>0.10437114579073596</v>
      </c>
      <c r="BM344" s="41">
        <v>0.12152711941444976</v>
      </c>
      <c r="BN344" s="44" t="s">
        <v>545</v>
      </c>
      <c r="BO344" s="41" t="s">
        <v>555</v>
      </c>
      <c r="BP344" s="41" t="s">
        <v>555</v>
      </c>
      <c r="BQ344" s="41" t="s">
        <v>555</v>
      </c>
      <c r="BR344" s="41" t="s">
        <v>555</v>
      </c>
      <c r="BS344" s="41" t="s">
        <v>555</v>
      </c>
      <c r="BT344" s="41" t="s">
        <v>555</v>
      </c>
      <c r="BU344" s="41" t="s">
        <v>555</v>
      </c>
      <c r="BV344" s="41" t="s">
        <v>555</v>
      </c>
      <c r="BW344" s="41" t="s">
        <v>555</v>
      </c>
      <c r="BX344" s="41" t="s">
        <v>555</v>
      </c>
      <c r="BY344" s="41">
        <v>4.946890673526453E-2</v>
      </c>
      <c r="BZ344" s="41">
        <v>8.9930536885630921E-2</v>
      </c>
      <c r="CA344" s="41" t="s">
        <v>555</v>
      </c>
      <c r="CB344" s="41" t="s">
        <v>555</v>
      </c>
      <c r="CC344" s="41" t="s">
        <v>555</v>
      </c>
      <c r="CD344" s="41" t="s">
        <v>555</v>
      </c>
      <c r="CE344" s="41" t="s">
        <v>555</v>
      </c>
      <c r="CF344" s="41" t="s">
        <v>555</v>
      </c>
      <c r="CG344" s="41" t="s">
        <v>545</v>
      </c>
      <c r="CH344" s="41" t="s">
        <v>545</v>
      </c>
      <c r="CI344" s="41" t="s">
        <v>555</v>
      </c>
      <c r="CJ344" s="41" t="s">
        <v>545</v>
      </c>
      <c r="CK344" s="41" t="s">
        <v>555</v>
      </c>
      <c r="CL344" s="41" t="s">
        <v>545</v>
      </c>
      <c r="CM344" s="41" t="s">
        <v>555</v>
      </c>
      <c r="CN344" s="41">
        <v>2.0502351547044065E-2</v>
      </c>
      <c r="CO344" s="41" t="s">
        <v>545</v>
      </c>
      <c r="CP344" s="41">
        <v>0.25297698654522038</v>
      </c>
      <c r="CQ344" s="41">
        <v>4.2005511603521256E-2</v>
      </c>
      <c r="CR344" s="41" t="s">
        <v>555</v>
      </c>
      <c r="CS344" s="41">
        <v>0.83144690788055797</v>
      </c>
      <c r="CT344" s="41" t="s">
        <v>555</v>
      </c>
      <c r="CU344" s="41">
        <v>3.399904352805623E-2</v>
      </c>
      <c r="CV344" s="41" t="s">
        <v>555</v>
      </c>
      <c r="CW344" s="41">
        <v>0.39097477767631161</v>
      </c>
      <c r="CX344" s="41" t="s">
        <v>555</v>
      </c>
      <c r="CY344" s="41" t="s">
        <v>555</v>
      </c>
      <c r="CZ344" s="41" t="s">
        <v>545</v>
      </c>
      <c r="DA344" s="41" t="s">
        <v>545</v>
      </c>
      <c r="DB344" s="41" t="s">
        <v>545</v>
      </c>
      <c r="DC344" s="41" t="s">
        <v>545</v>
      </c>
      <c r="DD344" s="41" t="s">
        <v>545</v>
      </c>
      <c r="DE344" s="41" t="s">
        <v>555</v>
      </c>
      <c r="DF344" s="41" t="s">
        <v>555</v>
      </c>
      <c r="DG344" s="41" t="s">
        <v>555</v>
      </c>
      <c r="DH344" s="41" t="s">
        <v>555</v>
      </c>
      <c r="DI344" s="41" t="s">
        <v>555</v>
      </c>
      <c r="DJ344" s="41" t="s">
        <v>555</v>
      </c>
      <c r="DK344" s="41" t="s">
        <v>555</v>
      </c>
      <c r="DL344" s="41" t="s">
        <v>555</v>
      </c>
      <c r="DM344" s="41">
        <v>1.3496691981012167E-2</v>
      </c>
      <c r="DN344" s="41">
        <v>1.3496691981012167E-2</v>
      </c>
      <c r="DO344" s="41" t="s">
        <v>555</v>
      </c>
      <c r="DP344" s="41" t="s">
        <v>555</v>
      </c>
      <c r="DQ344" s="41" t="s">
        <v>555</v>
      </c>
      <c r="DR344" s="41" t="s">
        <v>555</v>
      </c>
      <c r="DS344" s="41" t="s">
        <v>555</v>
      </c>
      <c r="DT344" s="41" t="s">
        <v>555</v>
      </c>
      <c r="DU344" s="41" t="s">
        <v>555</v>
      </c>
      <c r="DV344" s="41" t="s">
        <v>545</v>
      </c>
      <c r="DW344" s="41" t="s">
        <v>545</v>
      </c>
      <c r="DX344" s="41" t="s">
        <v>555</v>
      </c>
      <c r="DY344" s="41" t="s">
        <v>555</v>
      </c>
      <c r="DZ344" s="41" t="s">
        <v>555</v>
      </c>
      <c r="EA344" s="41" t="s">
        <v>555</v>
      </c>
      <c r="EB344" s="41">
        <v>0.18949676067789206</v>
      </c>
      <c r="EC344" s="41" t="s">
        <v>555</v>
      </c>
      <c r="ED344" s="41">
        <v>0.18949676067789206</v>
      </c>
      <c r="EE344" s="41" t="s">
        <v>545</v>
      </c>
      <c r="EF344" s="41" t="s">
        <v>555</v>
      </c>
      <c r="EG344" s="41" t="s">
        <v>555</v>
      </c>
      <c r="EH344" s="41" t="s">
        <v>555</v>
      </c>
      <c r="EI344" s="41" t="s">
        <v>555</v>
      </c>
      <c r="EJ344" s="41" t="s">
        <v>555</v>
      </c>
      <c r="EK344" s="41" t="s">
        <v>555</v>
      </c>
      <c r="EL344" s="41" t="s">
        <v>555</v>
      </c>
      <c r="EM344" s="41" t="s">
        <v>555</v>
      </c>
      <c r="EN344" s="41" t="s">
        <v>555</v>
      </c>
      <c r="EO344" s="41" t="s">
        <v>555</v>
      </c>
      <c r="EP344" s="41" t="s">
        <v>545</v>
      </c>
      <c r="EQ344" s="41" t="s">
        <v>545</v>
      </c>
      <c r="ER344" s="41" t="s">
        <v>555</v>
      </c>
      <c r="ES344" s="41" t="s">
        <v>555</v>
      </c>
      <c r="ET344" s="41" t="s">
        <v>555</v>
      </c>
      <c r="EU344" s="41" t="s">
        <v>555</v>
      </c>
      <c r="EV344" s="41" t="s">
        <v>555</v>
      </c>
      <c r="EW344" s="41" t="s">
        <v>555</v>
      </c>
      <c r="EX344" s="41" t="s">
        <v>555</v>
      </c>
      <c r="EY344" s="41">
        <v>0.77459994339156035</v>
      </c>
      <c r="EZ344" s="41" t="s">
        <v>545</v>
      </c>
      <c r="FA344" s="41">
        <v>0.65658987665646162</v>
      </c>
      <c r="FB344" s="41">
        <v>2.602102124526133E-2</v>
      </c>
      <c r="FC344" s="41">
        <v>3.151124515080847E-2</v>
      </c>
      <c r="FD344" s="41">
        <v>6.0477800339028942E-2</v>
      </c>
      <c r="FE344" s="41" t="s">
        <v>545</v>
      </c>
      <c r="FF344" s="41" t="s">
        <v>555</v>
      </c>
      <c r="FG344" s="41" t="s">
        <v>555</v>
      </c>
      <c r="FH344" s="41" t="s">
        <v>555</v>
      </c>
      <c r="FI344" s="41" t="s">
        <v>555</v>
      </c>
      <c r="FJ344" s="41" t="s">
        <v>555</v>
      </c>
      <c r="FK344" s="41" t="s">
        <v>555</v>
      </c>
      <c r="FL344" s="41" t="s">
        <v>555</v>
      </c>
      <c r="FM344" s="41" t="s">
        <v>555</v>
      </c>
      <c r="FN344" s="41" t="s">
        <v>555</v>
      </c>
      <c r="FO344" s="41" t="s">
        <v>555</v>
      </c>
      <c r="FP344" s="41" t="s">
        <v>555</v>
      </c>
      <c r="FQ344" s="41" t="s">
        <v>555</v>
      </c>
      <c r="FR344" s="41" t="s">
        <v>555</v>
      </c>
      <c r="FS344" s="41" t="s">
        <v>555</v>
      </c>
      <c r="FT344" s="41" t="s">
        <v>555</v>
      </c>
      <c r="FU344" s="41" t="s">
        <v>555</v>
      </c>
      <c r="FV344" s="41" t="s">
        <v>545</v>
      </c>
      <c r="FW344" s="41" t="s">
        <v>545</v>
      </c>
      <c r="FX344" s="41" t="s">
        <v>545</v>
      </c>
      <c r="FY344" s="41" t="s">
        <v>555</v>
      </c>
      <c r="FZ344" s="41" t="s">
        <v>555</v>
      </c>
      <c r="GA344" s="41" t="s">
        <v>555</v>
      </c>
      <c r="GB344" s="41" t="s">
        <v>555</v>
      </c>
      <c r="GC344" s="41" t="s">
        <v>555</v>
      </c>
      <c r="GD344" s="41" t="s">
        <v>555</v>
      </c>
      <c r="GE344" s="41" t="s">
        <v>555</v>
      </c>
      <c r="GF344" s="41" t="s">
        <v>555</v>
      </c>
      <c r="GG344" s="41" t="s">
        <v>555</v>
      </c>
      <c r="GH344" s="41" t="s">
        <v>545</v>
      </c>
      <c r="GI344" s="41" t="s">
        <v>545</v>
      </c>
      <c r="GJ344" s="41" t="s">
        <v>545</v>
      </c>
      <c r="GK344" s="41" t="s">
        <v>555</v>
      </c>
      <c r="GL344" s="41" t="s">
        <v>555</v>
      </c>
      <c r="GM344" s="41" t="s">
        <v>555</v>
      </c>
      <c r="GN344" s="41" t="s">
        <v>555</v>
      </c>
      <c r="GO344" s="41" t="s">
        <v>555</v>
      </c>
      <c r="GP344" s="41" t="s">
        <v>555</v>
      </c>
      <c r="GQ344" s="41" t="s">
        <v>555</v>
      </c>
      <c r="GR344" s="41" t="s">
        <v>555</v>
      </c>
      <c r="GS344" s="41" t="s">
        <v>545</v>
      </c>
      <c r="GT344" s="41" t="s">
        <v>545</v>
      </c>
      <c r="GU344" s="41" t="s">
        <v>555</v>
      </c>
      <c r="GV344" s="41" t="s">
        <v>555</v>
      </c>
      <c r="GW344" s="41" t="s">
        <v>555</v>
      </c>
      <c r="GX344" s="41" t="s">
        <v>555</v>
      </c>
      <c r="GY344" s="41" t="s">
        <v>555</v>
      </c>
      <c r="GZ344" s="41" t="s">
        <v>555</v>
      </c>
      <c r="HA344" s="41" t="s">
        <v>555</v>
      </c>
      <c r="HB344" s="41" t="s">
        <v>555</v>
      </c>
      <c r="HC344" s="41" t="s">
        <v>555</v>
      </c>
      <c r="HD344" s="41" t="s">
        <v>555</v>
      </c>
      <c r="HE344" s="41" t="s">
        <v>555</v>
      </c>
      <c r="HF344" s="41" t="s">
        <v>555</v>
      </c>
      <c r="HG344" s="41" t="s">
        <v>555</v>
      </c>
      <c r="HH344" s="41">
        <v>8.9930536885630921E-2</v>
      </c>
      <c r="HI344" s="41">
        <v>5.4902239055471432E-2</v>
      </c>
      <c r="HJ344" s="41">
        <v>3.502829783015949E-2</v>
      </c>
      <c r="HK344" s="41" t="s">
        <v>555</v>
      </c>
      <c r="HL344" s="41" t="s">
        <v>555</v>
      </c>
      <c r="HM344" s="41" t="s">
        <v>555</v>
      </c>
      <c r="HN344" s="41" t="s">
        <v>555</v>
      </c>
      <c r="HO344" s="41" t="s">
        <v>555</v>
      </c>
      <c r="HP344" s="41" t="s">
        <v>555</v>
      </c>
      <c r="HQ344" s="41" t="s">
        <v>555</v>
      </c>
      <c r="HR344" s="41" t="s">
        <v>555</v>
      </c>
      <c r="HS344" s="41" t="s">
        <v>555</v>
      </c>
      <c r="HT344" s="41" t="s">
        <v>555</v>
      </c>
      <c r="HU344" s="41" t="s">
        <v>545</v>
      </c>
      <c r="HV344" s="41" t="s">
        <v>545</v>
      </c>
      <c r="HW344" s="41" t="s">
        <v>555</v>
      </c>
      <c r="HX344" s="41" t="s">
        <v>555</v>
      </c>
      <c r="HY344" s="41" t="s">
        <v>555</v>
      </c>
      <c r="HZ344" s="41" t="s">
        <v>555</v>
      </c>
      <c r="IA344" s="41" t="s">
        <v>555</v>
      </c>
      <c r="IB344" s="41" t="s">
        <v>545</v>
      </c>
      <c r="IC344" s="41" t="s">
        <v>545</v>
      </c>
      <c r="ID344" s="41" t="s">
        <v>555</v>
      </c>
      <c r="IE344" s="41" t="s">
        <v>555</v>
      </c>
      <c r="IF344" s="41" t="s">
        <v>555</v>
      </c>
      <c r="IG344" s="41" t="s">
        <v>555</v>
      </c>
      <c r="IH344" s="41" t="s">
        <v>555</v>
      </c>
      <c r="II344" s="41" t="s">
        <v>555</v>
      </c>
      <c r="IJ344" s="41" t="s">
        <v>555</v>
      </c>
      <c r="IK344" s="41" t="s">
        <v>555</v>
      </c>
      <c r="IL344" s="41">
        <v>3.8974640282551751E-2</v>
      </c>
      <c r="IM344" s="41" t="s">
        <v>545</v>
      </c>
      <c r="IN344" s="41">
        <v>3.8974640282551751E-2</v>
      </c>
      <c r="IO344" s="41" t="s">
        <v>555</v>
      </c>
      <c r="IP344" s="41" t="s">
        <v>555</v>
      </c>
      <c r="IQ344" s="41" t="s">
        <v>555</v>
      </c>
      <c r="IR344" s="41" t="s">
        <v>555</v>
      </c>
      <c r="IS344" s="41" t="s">
        <v>555</v>
      </c>
      <c r="IT344" s="41" t="s">
        <v>555</v>
      </c>
      <c r="IU344" s="41" t="s">
        <v>555</v>
      </c>
      <c r="IV344" s="41" t="s">
        <v>555</v>
      </c>
      <c r="IW344" s="41" t="s">
        <v>545</v>
      </c>
      <c r="IX344" s="41" t="s">
        <v>545</v>
      </c>
      <c r="IY344" s="41" t="s">
        <v>545</v>
      </c>
      <c r="IZ344" s="41" t="s">
        <v>555</v>
      </c>
      <c r="JA344" s="41" t="s">
        <v>555</v>
      </c>
      <c r="JB344" s="41" t="s">
        <v>555</v>
      </c>
      <c r="JC344" s="41" t="s">
        <v>555</v>
      </c>
      <c r="JD344" s="41" t="s">
        <v>555</v>
      </c>
      <c r="JE344" s="41" t="s">
        <v>555</v>
      </c>
      <c r="JF344" s="41" t="s">
        <v>555</v>
      </c>
      <c r="JG344" s="41" t="s">
        <v>545</v>
      </c>
      <c r="JH344" s="41" t="s">
        <v>545</v>
      </c>
      <c r="JI344" s="41" t="s">
        <v>555</v>
      </c>
      <c r="JJ344" s="41" t="s">
        <v>555</v>
      </c>
      <c r="JK344" s="41" t="s">
        <v>555</v>
      </c>
      <c r="JL344" s="41" t="s">
        <v>555</v>
      </c>
      <c r="JM344" s="41" t="s">
        <v>555</v>
      </c>
      <c r="JN344" s="41" t="s">
        <v>555</v>
      </c>
      <c r="JO344" s="41" t="s">
        <v>555</v>
      </c>
      <c r="JP344" s="41" t="s">
        <v>555</v>
      </c>
      <c r="JQ344" s="41" t="s">
        <v>555</v>
      </c>
      <c r="JR344" s="41" t="s">
        <v>555</v>
      </c>
      <c r="JS344" s="41">
        <v>1.0494266452712784E-2</v>
      </c>
      <c r="JT344" s="41">
        <v>1.0494266452712784E-2</v>
      </c>
      <c r="JU344" s="41" t="s">
        <v>555</v>
      </c>
      <c r="JV344" s="41" t="s">
        <v>555</v>
      </c>
      <c r="JW344" s="41" t="s">
        <v>555</v>
      </c>
      <c r="JX344" s="41" t="s">
        <v>545</v>
      </c>
      <c r="JY344" s="41" t="s">
        <v>545</v>
      </c>
      <c r="JZ344" s="41" t="s">
        <v>555</v>
      </c>
      <c r="KA344" s="41" t="s">
        <v>555</v>
      </c>
      <c r="KB344" s="41" t="s">
        <v>555</v>
      </c>
      <c r="KC344" s="41" t="s">
        <v>555</v>
      </c>
      <c r="KD344" s="41" t="s">
        <v>555</v>
      </c>
      <c r="KE344" s="41" t="s">
        <v>545</v>
      </c>
      <c r="KF344" s="41" t="s">
        <v>545</v>
      </c>
      <c r="KG344" s="41" t="s">
        <v>555</v>
      </c>
      <c r="KH344" s="41" t="s">
        <v>555</v>
      </c>
      <c r="KI344" s="41" t="s">
        <v>555</v>
      </c>
      <c r="KJ344" s="41" t="s">
        <v>555</v>
      </c>
      <c r="KK344" s="41" t="s">
        <v>545</v>
      </c>
      <c r="KL344" s="41" t="s">
        <v>545</v>
      </c>
      <c r="KM344" s="41" t="s">
        <v>555</v>
      </c>
      <c r="KN344" s="41" t="s">
        <v>555</v>
      </c>
      <c r="KO344" s="41" t="s">
        <v>555</v>
      </c>
      <c r="KP344" s="41" t="s">
        <v>555</v>
      </c>
      <c r="KQ344" s="41" t="s">
        <v>555</v>
      </c>
      <c r="KR344" s="41" t="s">
        <v>555</v>
      </c>
      <c r="KS344" s="41" t="s">
        <v>555</v>
      </c>
      <c r="KT344" s="41" t="s">
        <v>545</v>
      </c>
      <c r="KU344" s="41" t="s">
        <v>545</v>
      </c>
      <c r="KV344" s="41" t="s">
        <v>545</v>
      </c>
      <c r="KW344" s="41" t="s">
        <v>555</v>
      </c>
      <c r="KX344" s="41" t="s">
        <v>555</v>
      </c>
      <c r="KY344" s="41" t="s">
        <v>555</v>
      </c>
      <c r="KZ344" s="41" t="s">
        <v>555</v>
      </c>
      <c r="LA344" s="41" t="s">
        <v>555</v>
      </c>
      <c r="LB344" s="41" t="s">
        <v>545</v>
      </c>
      <c r="LC344" s="41" t="s">
        <v>545</v>
      </c>
      <c r="LD344" s="41" t="s">
        <v>555</v>
      </c>
      <c r="LE344" s="41" t="s">
        <v>555</v>
      </c>
      <c r="LF344" s="41" t="s">
        <v>555</v>
      </c>
      <c r="LG344" s="41" t="s">
        <v>555</v>
      </c>
      <c r="LH344" s="41" t="s">
        <v>555</v>
      </c>
      <c r="LI344" s="41" t="s">
        <v>555</v>
      </c>
    </row>
    <row r="345" spans="1:321">
      <c r="A345">
        <v>666</v>
      </c>
      <c r="B345" s="39">
        <v>6027</v>
      </c>
      <c r="C345" s="39" t="s">
        <v>904</v>
      </c>
      <c r="D345" s="39" t="s">
        <v>889</v>
      </c>
      <c r="E345" s="46">
        <v>1</v>
      </c>
      <c r="F345" s="46">
        <v>257</v>
      </c>
      <c r="G345" s="46">
        <v>62</v>
      </c>
      <c r="H345" s="46">
        <v>88</v>
      </c>
      <c r="I345" s="46">
        <v>2.6</v>
      </c>
      <c r="J345" s="46">
        <v>3.3</v>
      </c>
      <c r="K345" s="46">
        <v>5.3</v>
      </c>
      <c r="L345" s="46">
        <v>0</v>
      </c>
      <c r="M345" s="46">
        <v>0.8</v>
      </c>
      <c r="N345" s="47">
        <v>66</v>
      </c>
      <c r="O345" s="47">
        <v>1.7</v>
      </c>
      <c r="P345" s="47">
        <v>18</v>
      </c>
      <c r="Q345" s="47">
        <v>108</v>
      </c>
      <c r="R345" s="47">
        <v>404</v>
      </c>
      <c r="S345" s="47">
        <v>140</v>
      </c>
      <c r="T345" s="47">
        <v>0.41</v>
      </c>
      <c r="U345" s="47">
        <v>2</v>
      </c>
      <c r="V345" s="38">
        <v>16</v>
      </c>
      <c r="W345" s="38">
        <v>16</v>
      </c>
      <c r="X345" s="38">
        <v>16</v>
      </c>
      <c r="Y345" s="38">
        <v>0</v>
      </c>
      <c r="Z345" s="38">
        <v>0.65</v>
      </c>
      <c r="AA345" s="38">
        <v>0.09</v>
      </c>
      <c r="AB345" s="38">
        <v>0</v>
      </c>
      <c r="AC345" s="38">
        <v>8</v>
      </c>
      <c r="AD345" s="38">
        <v>8</v>
      </c>
      <c r="AE345" s="38">
        <v>1</v>
      </c>
      <c r="AF345" s="38">
        <v>0</v>
      </c>
      <c r="AG345" s="3">
        <v>9</v>
      </c>
      <c r="AH345" s="8"/>
      <c r="AI345" s="3"/>
      <c r="AJ345" s="3"/>
      <c r="AK345" s="3"/>
      <c r="AL345" s="3"/>
      <c r="AM345" s="3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0"/>
      <c r="HE345" s="30"/>
      <c r="HF345" s="30"/>
      <c r="HG345" s="30"/>
      <c r="HH345" s="30"/>
      <c r="HI345" s="30"/>
      <c r="HJ345" s="30"/>
      <c r="HK345" s="30"/>
      <c r="HL345" s="30"/>
      <c r="HM345" s="30"/>
      <c r="HN345" s="30"/>
      <c r="HO345" s="30"/>
      <c r="HP345" s="30"/>
      <c r="HQ345" s="30"/>
      <c r="HR345" s="30"/>
      <c r="HS345" s="30"/>
      <c r="HT345" s="30"/>
      <c r="HU345" s="30"/>
      <c r="HV345" s="30"/>
      <c r="HW345" s="30"/>
      <c r="HX345" s="30"/>
      <c r="HY345" s="30"/>
      <c r="HZ345" s="30"/>
      <c r="IA345" s="30"/>
      <c r="IB345" s="30"/>
      <c r="IC345" s="30"/>
      <c r="ID345" s="30"/>
      <c r="IE345" s="30"/>
      <c r="IF345" s="30"/>
      <c r="IG345" s="30"/>
      <c r="IH345" s="30"/>
      <c r="II345" s="30"/>
      <c r="IJ345" s="30"/>
      <c r="IK345" s="30"/>
      <c r="IL345" s="30"/>
      <c r="IM345" s="30"/>
      <c r="IN345" s="30"/>
      <c r="IO345" s="30"/>
      <c r="IP345" s="30"/>
      <c r="IQ345" s="30"/>
      <c r="IR345" s="30"/>
      <c r="IS345" s="30"/>
      <c r="IT345" s="30"/>
      <c r="IU345" s="30"/>
      <c r="IV345" s="30"/>
      <c r="IW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0"/>
      <c r="JJ345" s="30"/>
      <c r="JK345" s="30"/>
      <c r="JL345" s="30"/>
      <c r="JM345" s="30"/>
      <c r="JN345" s="30"/>
      <c r="JO345" s="30"/>
      <c r="JP345" s="30"/>
      <c r="JQ345" s="30"/>
      <c r="JR345" s="30"/>
      <c r="JS345" s="30"/>
      <c r="JT345" s="30"/>
      <c r="JU345" s="30"/>
      <c r="JV345" s="30"/>
      <c r="JW345" s="30"/>
      <c r="JX345" s="30"/>
      <c r="JY345" s="30"/>
      <c r="JZ345" s="30"/>
      <c r="KA345" s="30"/>
      <c r="KB345" s="30"/>
      <c r="KC345" s="30"/>
      <c r="KD345" s="30"/>
      <c r="KE345" s="30"/>
      <c r="KF345" s="30"/>
      <c r="KG345" s="30"/>
      <c r="KH345" s="30"/>
      <c r="KI345" s="30"/>
      <c r="KJ345" s="30"/>
      <c r="KK345" s="30"/>
      <c r="KL345" s="30"/>
      <c r="KM345" s="30"/>
      <c r="KN345" s="30"/>
      <c r="KO345" s="30"/>
      <c r="KP345" s="30"/>
      <c r="KQ345" s="30"/>
      <c r="KR345" s="30"/>
      <c r="KS345" s="30"/>
      <c r="KT345" s="30"/>
      <c r="KU345" s="30"/>
      <c r="KV345" s="30"/>
      <c r="KW345" s="30"/>
      <c r="KX345" s="30"/>
      <c r="KY345" s="30"/>
      <c r="KZ345" s="30"/>
      <c r="LA345" s="30"/>
      <c r="LB345" s="30"/>
      <c r="LC345" s="30"/>
      <c r="LD345" s="30"/>
      <c r="LE345" s="30"/>
      <c r="LF345" s="30"/>
      <c r="LG345" s="30"/>
      <c r="LH345" s="30"/>
      <c r="LI345" s="30"/>
    </row>
    <row r="346" spans="1:321">
      <c r="A346">
        <v>667</v>
      </c>
      <c r="B346" s="39">
        <v>6015</v>
      </c>
      <c r="C346" s="39" t="s">
        <v>905</v>
      </c>
      <c r="D346" s="39" t="s">
        <v>889</v>
      </c>
      <c r="E346" s="46">
        <v>1</v>
      </c>
      <c r="F346" s="46">
        <v>1210</v>
      </c>
      <c r="G346" s="46">
        <v>284</v>
      </c>
      <c r="H346" s="46">
        <v>27</v>
      </c>
      <c r="I346" s="46">
        <v>9.9</v>
      </c>
      <c r="J346" s="46">
        <v>0.2</v>
      </c>
      <c r="K346" s="46">
        <v>60.7</v>
      </c>
      <c r="L346" s="46">
        <v>0</v>
      </c>
      <c r="M346" s="46">
        <v>2.2000000000000002</v>
      </c>
      <c r="N346" s="47">
        <v>358</v>
      </c>
      <c r="O346" s="47">
        <v>0.3</v>
      </c>
      <c r="P346" s="47">
        <v>30</v>
      </c>
      <c r="Q346" s="47">
        <v>300</v>
      </c>
      <c r="R346" s="47">
        <v>446</v>
      </c>
      <c r="S346" s="47">
        <v>125</v>
      </c>
      <c r="T346" s="47">
        <v>1.05</v>
      </c>
      <c r="U346" s="47">
        <v>8</v>
      </c>
      <c r="V346" s="38">
        <v>0</v>
      </c>
      <c r="W346" s="38">
        <v>0</v>
      </c>
      <c r="X346" s="38">
        <v>0</v>
      </c>
      <c r="Y346" s="38">
        <v>2</v>
      </c>
      <c r="Z346" s="38">
        <v>0.1</v>
      </c>
      <c r="AA346" s="38">
        <v>0.6</v>
      </c>
      <c r="AB346" s="38">
        <v>0.3</v>
      </c>
      <c r="AC346" s="38">
        <v>0</v>
      </c>
      <c r="AD346" s="38">
        <v>0</v>
      </c>
      <c r="AE346" s="38">
        <v>0.4</v>
      </c>
      <c r="AF346" s="38">
        <v>2</v>
      </c>
      <c r="AG346" s="3">
        <v>8</v>
      </c>
      <c r="AH346" s="8"/>
      <c r="AI346" s="3"/>
      <c r="AJ346" s="3"/>
      <c r="AK346" s="3"/>
      <c r="AL346" s="3"/>
      <c r="AM346" s="3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0"/>
      <c r="HE346" s="30"/>
      <c r="HF346" s="30"/>
      <c r="HG346" s="30"/>
      <c r="HH346" s="30"/>
      <c r="HI346" s="30"/>
      <c r="HJ346" s="30"/>
      <c r="HK346" s="30"/>
      <c r="HL346" s="30"/>
      <c r="HM346" s="30"/>
      <c r="HN346" s="30"/>
      <c r="HO346" s="30"/>
      <c r="HP346" s="30"/>
      <c r="HQ346" s="30"/>
      <c r="HR346" s="30"/>
      <c r="HS346" s="30"/>
      <c r="HT346" s="30"/>
      <c r="HU346" s="30"/>
      <c r="HV346" s="30"/>
      <c r="HW346" s="30"/>
      <c r="HX346" s="30"/>
      <c r="HY346" s="30"/>
      <c r="HZ346" s="30"/>
      <c r="IA346" s="30"/>
      <c r="IB346" s="30"/>
      <c r="IC346" s="30"/>
      <c r="ID346" s="30"/>
      <c r="IE346" s="30"/>
      <c r="IF346" s="30"/>
      <c r="IG346" s="30"/>
      <c r="IH346" s="30"/>
      <c r="II346" s="30"/>
      <c r="IJ346" s="30"/>
      <c r="IK346" s="30"/>
      <c r="IL346" s="30"/>
      <c r="IM346" s="30"/>
      <c r="IN346" s="30"/>
      <c r="IO346" s="30"/>
      <c r="IP346" s="30"/>
      <c r="IQ346" s="30"/>
      <c r="IR346" s="30"/>
      <c r="IS346" s="30"/>
      <c r="IT346" s="30"/>
      <c r="IU346" s="30"/>
      <c r="IV346" s="30"/>
      <c r="IW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0"/>
      <c r="JJ346" s="30"/>
      <c r="JK346" s="30"/>
      <c r="JL346" s="30"/>
      <c r="JM346" s="30"/>
      <c r="JN346" s="30"/>
      <c r="JO346" s="30"/>
      <c r="JP346" s="30"/>
      <c r="JQ346" s="30"/>
      <c r="JR346" s="30"/>
      <c r="JS346" s="30"/>
      <c r="JT346" s="30"/>
      <c r="JU346" s="30"/>
      <c r="JV346" s="30"/>
      <c r="JW346" s="30"/>
      <c r="JX346" s="30"/>
      <c r="JY346" s="30"/>
      <c r="JZ346" s="30"/>
      <c r="KA346" s="30"/>
      <c r="KB346" s="30"/>
      <c r="KC346" s="30"/>
      <c r="KD346" s="30"/>
      <c r="KE346" s="30"/>
      <c r="KF346" s="30"/>
      <c r="KG346" s="30"/>
      <c r="KH346" s="30"/>
      <c r="KI346" s="30"/>
      <c r="KJ346" s="30"/>
      <c r="KK346" s="30"/>
      <c r="KL346" s="30"/>
      <c r="KM346" s="30"/>
      <c r="KN346" s="30"/>
      <c r="KO346" s="30"/>
      <c r="KP346" s="30"/>
      <c r="KQ346" s="30"/>
      <c r="KR346" s="30"/>
      <c r="KS346" s="30"/>
      <c r="KT346" s="30"/>
      <c r="KU346" s="30"/>
      <c r="KV346" s="30"/>
      <c r="KW346" s="30"/>
      <c r="KX346" s="30"/>
      <c r="KY346" s="30"/>
      <c r="KZ346" s="30"/>
      <c r="LA346" s="30"/>
      <c r="LB346" s="30"/>
      <c r="LC346" s="30"/>
      <c r="LD346" s="30"/>
      <c r="LE346" s="30"/>
      <c r="LF346" s="30"/>
      <c r="LG346" s="30"/>
      <c r="LH346" s="30"/>
      <c r="LI346" s="30"/>
    </row>
    <row r="347" spans="1:321">
      <c r="A347">
        <v>670</v>
      </c>
      <c r="B347" s="39">
        <v>6016</v>
      </c>
      <c r="C347" s="39" t="s">
        <v>906</v>
      </c>
      <c r="D347" s="39" t="s">
        <v>889</v>
      </c>
      <c r="E347" s="46">
        <v>1</v>
      </c>
      <c r="F347" s="46">
        <v>1410</v>
      </c>
      <c r="G347" s="46">
        <v>335</v>
      </c>
      <c r="H347" s="46">
        <v>25.8</v>
      </c>
      <c r="I347" s="46">
        <v>8.3000000000000007</v>
      </c>
      <c r="J347" s="46">
        <v>9.1999999999999993</v>
      </c>
      <c r="K347" s="46">
        <v>54.8</v>
      </c>
      <c r="L347" s="46">
        <v>0</v>
      </c>
      <c r="M347" s="46">
        <v>1.9</v>
      </c>
      <c r="N347" s="47">
        <v>280</v>
      </c>
      <c r="O347" s="47">
        <v>0.2</v>
      </c>
      <c r="P347" s="47">
        <v>25</v>
      </c>
      <c r="Q347" s="47">
        <v>255</v>
      </c>
      <c r="R347" s="47">
        <v>357</v>
      </c>
      <c r="S347" s="47">
        <v>130</v>
      </c>
      <c r="T347" s="47">
        <v>0.9</v>
      </c>
      <c r="U347" s="47">
        <v>8</v>
      </c>
      <c r="V347" s="38">
        <v>74</v>
      </c>
      <c r="W347" s="38">
        <v>78</v>
      </c>
      <c r="X347" s="38">
        <v>70</v>
      </c>
      <c r="Y347" s="38">
        <v>46</v>
      </c>
      <c r="Z347" s="38">
        <v>0.1</v>
      </c>
      <c r="AA347" s="38">
        <v>0.5</v>
      </c>
      <c r="AB347" s="38">
        <v>0.3</v>
      </c>
      <c r="AC347" s="38">
        <v>0</v>
      </c>
      <c r="AD347" s="38">
        <v>0</v>
      </c>
      <c r="AE347" s="38">
        <v>0.4</v>
      </c>
      <c r="AF347" s="38">
        <v>1</v>
      </c>
      <c r="AG347" s="3">
        <v>31</v>
      </c>
      <c r="AH347" s="8"/>
      <c r="AI347" s="3"/>
      <c r="AJ347" s="3"/>
      <c r="AK347" s="3"/>
      <c r="AL347" s="3"/>
      <c r="AM347" s="3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0"/>
      <c r="HE347" s="30"/>
      <c r="HF347" s="30"/>
      <c r="HG347" s="30"/>
      <c r="HH347" s="30"/>
      <c r="HI347" s="30"/>
      <c r="HJ347" s="30"/>
      <c r="HK347" s="30"/>
      <c r="HL347" s="30"/>
      <c r="HM347" s="30"/>
      <c r="HN347" s="30"/>
      <c r="HO347" s="30"/>
      <c r="HP347" s="30"/>
      <c r="HQ347" s="30"/>
      <c r="HR347" s="30"/>
      <c r="HS347" s="30"/>
      <c r="HT347" s="30"/>
      <c r="HU347" s="30"/>
      <c r="HV347" s="30"/>
      <c r="HW347" s="30"/>
      <c r="HX347" s="30"/>
      <c r="HY347" s="30"/>
      <c r="HZ347" s="30"/>
      <c r="IA347" s="30"/>
      <c r="IB347" s="30"/>
      <c r="IC347" s="30"/>
      <c r="ID347" s="30"/>
      <c r="IE347" s="30"/>
      <c r="IF347" s="30"/>
      <c r="IG347" s="30"/>
      <c r="IH347" s="30"/>
      <c r="II347" s="30"/>
      <c r="IJ347" s="30"/>
      <c r="IK347" s="30"/>
      <c r="IL347" s="30"/>
      <c r="IM347" s="30"/>
      <c r="IN347" s="30"/>
      <c r="IO347" s="30"/>
      <c r="IP347" s="30"/>
      <c r="IQ347" s="30"/>
      <c r="IR347" s="30"/>
      <c r="IS347" s="30"/>
      <c r="IT347" s="30"/>
      <c r="IU347" s="30"/>
      <c r="IV347" s="30"/>
      <c r="IW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0"/>
      <c r="JJ347" s="30"/>
      <c r="JK347" s="30"/>
      <c r="JL347" s="30"/>
      <c r="JM347" s="30"/>
      <c r="JN347" s="30"/>
      <c r="JO347" s="30"/>
      <c r="JP347" s="30"/>
      <c r="JQ347" s="30"/>
      <c r="JR347" s="30"/>
      <c r="JS347" s="30"/>
      <c r="JT347" s="30"/>
      <c r="JU347" s="30"/>
      <c r="JV347" s="30"/>
      <c r="JW347" s="30"/>
      <c r="JX347" s="30"/>
      <c r="JY347" s="30"/>
      <c r="JZ347" s="30"/>
      <c r="KA347" s="30"/>
      <c r="KB347" s="30"/>
      <c r="KC347" s="30"/>
      <c r="KD347" s="30"/>
      <c r="KE347" s="30"/>
      <c r="KF347" s="30"/>
      <c r="KG347" s="30"/>
      <c r="KH347" s="30"/>
      <c r="KI347" s="30"/>
      <c r="KJ347" s="30"/>
      <c r="KK347" s="30"/>
      <c r="KL347" s="30"/>
      <c r="KM347" s="30"/>
      <c r="KN347" s="30"/>
      <c r="KO347" s="30"/>
      <c r="KP347" s="30"/>
      <c r="KQ347" s="30"/>
      <c r="KR347" s="30"/>
      <c r="KS347" s="30"/>
      <c r="KT347" s="30"/>
      <c r="KU347" s="30"/>
      <c r="KV347" s="30"/>
      <c r="KW347" s="30"/>
      <c r="KX347" s="30"/>
      <c r="KY347" s="30"/>
      <c r="KZ347" s="30"/>
      <c r="LA347" s="30"/>
      <c r="LB347" s="30"/>
      <c r="LC347" s="30"/>
      <c r="LD347" s="30"/>
      <c r="LE347" s="30"/>
      <c r="LF347" s="30"/>
      <c r="LG347" s="30"/>
      <c r="LH347" s="30"/>
      <c r="LI347" s="30"/>
    </row>
    <row r="348" spans="1:321">
      <c r="A348">
        <v>671</v>
      </c>
      <c r="B348" s="39">
        <v>6017</v>
      </c>
      <c r="C348" s="39" t="s">
        <v>907</v>
      </c>
      <c r="D348" s="39" t="s">
        <v>889</v>
      </c>
      <c r="E348" s="46">
        <v>1</v>
      </c>
      <c r="F348" s="46">
        <v>1530</v>
      </c>
      <c r="G348" s="46">
        <v>361</v>
      </c>
      <c r="H348" s="46">
        <v>4.0999999999999996</v>
      </c>
      <c r="I348" s="46">
        <v>37.200000000000003</v>
      </c>
      <c r="J348" s="46">
        <v>0.9</v>
      </c>
      <c r="K348" s="46">
        <v>51</v>
      </c>
      <c r="L348" s="46">
        <v>0</v>
      </c>
      <c r="M348" s="46">
        <v>6.8</v>
      </c>
      <c r="N348" s="47">
        <v>1290</v>
      </c>
      <c r="O348" s="47">
        <v>0.4</v>
      </c>
      <c r="P348" s="47">
        <v>115</v>
      </c>
      <c r="Q348" s="47">
        <v>1000</v>
      </c>
      <c r="R348" s="47">
        <v>1602</v>
      </c>
      <c r="S348" s="47">
        <v>550</v>
      </c>
      <c r="T348" s="47">
        <v>3.83</v>
      </c>
      <c r="U348" s="47">
        <v>23</v>
      </c>
      <c r="V348" s="38">
        <v>5</v>
      </c>
      <c r="W348" s="38">
        <v>5</v>
      </c>
      <c r="X348" s="38">
        <v>4</v>
      </c>
      <c r="Y348" s="38">
        <v>7</v>
      </c>
      <c r="Z348" s="38">
        <v>0.45</v>
      </c>
      <c r="AA348" s="38">
        <v>1.64</v>
      </c>
      <c r="AB348" s="38">
        <v>0.9</v>
      </c>
      <c r="AC348" s="38">
        <v>54</v>
      </c>
      <c r="AD348" s="38">
        <v>54</v>
      </c>
      <c r="AE348" s="38">
        <v>4</v>
      </c>
      <c r="AF348" s="38">
        <v>2</v>
      </c>
      <c r="AG348" s="3">
        <v>26</v>
      </c>
      <c r="AH348" s="8"/>
      <c r="AI348" s="3"/>
      <c r="AJ348" s="3"/>
      <c r="AK348" s="3"/>
      <c r="AL348" s="3"/>
      <c r="AM348" s="3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0"/>
      <c r="HE348" s="30"/>
      <c r="HF348" s="30"/>
      <c r="HG348" s="30"/>
      <c r="HH348" s="30"/>
      <c r="HI348" s="30"/>
      <c r="HJ348" s="30"/>
      <c r="HK348" s="30"/>
      <c r="HL348" s="30"/>
      <c r="HM348" s="30"/>
      <c r="HN348" s="30"/>
      <c r="HO348" s="30"/>
      <c r="HP348" s="30"/>
      <c r="HQ348" s="30"/>
      <c r="HR348" s="30"/>
      <c r="HS348" s="30"/>
      <c r="HT348" s="30"/>
      <c r="HU348" s="30"/>
      <c r="HV348" s="30"/>
      <c r="HW348" s="30"/>
      <c r="HX348" s="30"/>
      <c r="HY348" s="30"/>
      <c r="HZ348" s="30"/>
      <c r="IA348" s="30"/>
      <c r="IB348" s="30"/>
      <c r="IC348" s="30"/>
      <c r="ID348" s="30"/>
      <c r="IE348" s="30"/>
      <c r="IF348" s="30"/>
      <c r="IG348" s="30"/>
      <c r="IH348" s="30"/>
      <c r="II348" s="30"/>
      <c r="IJ348" s="30"/>
      <c r="IK348" s="30"/>
      <c r="IL348" s="30"/>
      <c r="IM348" s="30"/>
      <c r="IN348" s="30"/>
      <c r="IO348" s="30"/>
      <c r="IP348" s="30"/>
      <c r="IQ348" s="30"/>
      <c r="IR348" s="30"/>
      <c r="IS348" s="30"/>
      <c r="IT348" s="30"/>
      <c r="IU348" s="30"/>
      <c r="IV348" s="30"/>
      <c r="IW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0"/>
      <c r="JJ348" s="30"/>
      <c r="JK348" s="30"/>
      <c r="JL348" s="30"/>
      <c r="JM348" s="30"/>
      <c r="JN348" s="30"/>
      <c r="JO348" s="30"/>
      <c r="JP348" s="30"/>
      <c r="JQ348" s="30"/>
      <c r="JR348" s="30"/>
      <c r="JS348" s="30"/>
      <c r="JT348" s="30"/>
      <c r="JU348" s="30"/>
      <c r="JV348" s="30"/>
      <c r="JW348" s="30"/>
      <c r="JX348" s="30"/>
      <c r="JY348" s="30"/>
      <c r="JZ348" s="30"/>
      <c r="KA348" s="30"/>
      <c r="KB348" s="30"/>
      <c r="KC348" s="30"/>
      <c r="KD348" s="30"/>
      <c r="KE348" s="30"/>
      <c r="KF348" s="30"/>
      <c r="KG348" s="30"/>
      <c r="KH348" s="30"/>
      <c r="KI348" s="30"/>
      <c r="KJ348" s="30"/>
      <c r="KK348" s="30"/>
      <c r="KL348" s="30"/>
      <c r="KM348" s="30"/>
      <c r="KN348" s="30"/>
      <c r="KO348" s="30"/>
      <c r="KP348" s="30"/>
      <c r="KQ348" s="30"/>
      <c r="KR348" s="30"/>
      <c r="KS348" s="30"/>
      <c r="KT348" s="30"/>
      <c r="KU348" s="30"/>
      <c r="KV348" s="30"/>
      <c r="KW348" s="30"/>
      <c r="KX348" s="30"/>
      <c r="KY348" s="30"/>
      <c r="KZ348" s="30"/>
      <c r="LA348" s="30"/>
      <c r="LB348" s="30"/>
      <c r="LC348" s="30"/>
      <c r="LD348" s="30"/>
      <c r="LE348" s="30"/>
      <c r="LF348" s="30"/>
      <c r="LG348" s="30"/>
      <c r="LH348" s="30"/>
      <c r="LI348" s="30"/>
    </row>
    <row r="349" spans="1:321">
      <c r="A349">
        <v>674</v>
      </c>
      <c r="B349" s="39">
        <v>6018</v>
      </c>
      <c r="C349" s="39" t="s">
        <v>908</v>
      </c>
      <c r="D349" s="39" t="s">
        <v>889</v>
      </c>
      <c r="E349" s="46">
        <v>1</v>
      </c>
      <c r="F349" s="46">
        <v>2070</v>
      </c>
      <c r="G349" s="46">
        <v>495</v>
      </c>
      <c r="H349" s="46">
        <v>3.2</v>
      </c>
      <c r="I349" s="46">
        <v>26.1</v>
      </c>
      <c r="J349" s="46">
        <v>26.4</v>
      </c>
      <c r="K349" s="46">
        <v>38.4</v>
      </c>
      <c r="L349" s="46">
        <v>0</v>
      </c>
      <c r="M349" s="46">
        <v>6</v>
      </c>
      <c r="N349" s="47">
        <v>975</v>
      </c>
      <c r="O349" s="47">
        <v>0.5</v>
      </c>
      <c r="P349" s="47">
        <v>85</v>
      </c>
      <c r="Q349" s="47">
        <v>730</v>
      </c>
      <c r="R349" s="47">
        <v>1157</v>
      </c>
      <c r="S349" s="47">
        <v>440</v>
      </c>
      <c r="T349" s="47">
        <v>2.97</v>
      </c>
      <c r="U349" s="47">
        <v>25</v>
      </c>
      <c r="V349" s="38">
        <v>395</v>
      </c>
      <c r="W349" s="38">
        <v>408</v>
      </c>
      <c r="X349" s="38">
        <v>383</v>
      </c>
      <c r="Y349" s="38">
        <v>149</v>
      </c>
      <c r="Z349" s="38">
        <v>0.34</v>
      </c>
      <c r="AA349" s="38">
        <v>1.32</v>
      </c>
      <c r="AB349" s="38">
        <v>0.8</v>
      </c>
      <c r="AC349" s="38">
        <v>54</v>
      </c>
      <c r="AD349" s="38">
        <v>54</v>
      </c>
      <c r="AE349" s="38">
        <v>3.2</v>
      </c>
      <c r="AF349" s="38">
        <v>3</v>
      </c>
      <c r="AG349" s="3">
        <v>90</v>
      </c>
      <c r="AH349" s="8"/>
      <c r="AI349" s="3"/>
      <c r="AJ349" s="3"/>
      <c r="AK349" s="3"/>
      <c r="AL349" s="3"/>
      <c r="AM349" s="3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0"/>
      <c r="HE349" s="30"/>
      <c r="HF349" s="30"/>
      <c r="HG349" s="30"/>
      <c r="HH349" s="30"/>
      <c r="HI349" s="30"/>
      <c r="HJ349" s="30"/>
      <c r="HK349" s="30"/>
      <c r="HL349" s="30"/>
      <c r="HM349" s="30"/>
      <c r="HN349" s="30"/>
      <c r="HO349" s="30"/>
      <c r="HP349" s="30"/>
      <c r="HQ349" s="30"/>
      <c r="HR349" s="30"/>
      <c r="HS349" s="30"/>
      <c r="HT349" s="30"/>
      <c r="HU349" s="30"/>
      <c r="HV349" s="30"/>
      <c r="HW349" s="30"/>
      <c r="HX349" s="30"/>
      <c r="HY349" s="30"/>
      <c r="HZ349" s="30"/>
      <c r="IA349" s="30"/>
      <c r="IB349" s="30"/>
      <c r="IC349" s="30"/>
      <c r="ID349" s="30"/>
      <c r="IE349" s="30"/>
      <c r="IF349" s="30"/>
      <c r="IG349" s="30"/>
      <c r="IH349" s="30"/>
      <c r="II349" s="30"/>
      <c r="IJ349" s="30"/>
      <c r="IK349" s="30"/>
      <c r="IL349" s="30"/>
      <c r="IM349" s="30"/>
      <c r="IN349" s="30"/>
      <c r="IO349" s="30"/>
      <c r="IP349" s="30"/>
      <c r="IQ349" s="30"/>
      <c r="IR349" s="30"/>
      <c r="IS349" s="30"/>
      <c r="IT349" s="30"/>
      <c r="IU349" s="30"/>
      <c r="IV349" s="30"/>
      <c r="IW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0"/>
      <c r="JJ349" s="30"/>
      <c r="JK349" s="30"/>
      <c r="JL349" s="30"/>
      <c r="JM349" s="30"/>
      <c r="JN349" s="30"/>
      <c r="JO349" s="30"/>
      <c r="JP349" s="30"/>
      <c r="JQ349" s="30"/>
      <c r="JR349" s="30"/>
      <c r="JS349" s="30"/>
      <c r="JT349" s="30"/>
      <c r="JU349" s="30"/>
      <c r="JV349" s="30"/>
      <c r="JW349" s="30"/>
      <c r="JX349" s="30"/>
      <c r="JY349" s="30"/>
      <c r="JZ349" s="30"/>
      <c r="KA349" s="30"/>
      <c r="KB349" s="30"/>
      <c r="KC349" s="30"/>
      <c r="KD349" s="30"/>
      <c r="KE349" s="30"/>
      <c r="KF349" s="30"/>
      <c r="KG349" s="30"/>
      <c r="KH349" s="30"/>
      <c r="KI349" s="30"/>
      <c r="KJ349" s="30"/>
      <c r="KK349" s="30"/>
      <c r="KL349" s="30"/>
      <c r="KM349" s="30"/>
      <c r="KN349" s="30"/>
      <c r="KO349" s="30"/>
      <c r="KP349" s="30"/>
      <c r="KQ349" s="30"/>
      <c r="KR349" s="30"/>
      <c r="KS349" s="30"/>
      <c r="KT349" s="30"/>
      <c r="KU349" s="30"/>
      <c r="KV349" s="30"/>
      <c r="KW349" s="30"/>
      <c r="KX349" s="30"/>
      <c r="KY349" s="30"/>
      <c r="KZ349" s="30"/>
      <c r="LA349" s="30"/>
      <c r="LB349" s="30"/>
      <c r="LC349" s="30"/>
      <c r="LD349" s="30"/>
      <c r="LE349" s="30"/>
      <c r="LF349" s="30"/>
      <c r="LG349" s="30"/>
      <c r="LH349" s="30"/>
      <c r="LI349" s="30"/>
    </row>
    <row r="350" spans="1:321">
      <c r="A350">
        <v>675</v>
      </c>
      <c r="B350" s="39">
        <v>6019</v>
      </c>
      <c r="C350" s="39" t="s">
        <v>909</v>
      </c>
      <c r="D350" s="39" t="s">
        <v>889</v>
      </c>
      <c r="E350" s="46">
        <v>1</v>
      </c>
      <c r="F350" s="46">
        <v>162</v>
      </c>
      <c r="G350" s="46">
        <v>38</v>
      </c>
      <c r="H350" s="46">
        <v>89.8</v>
      </c>
      <c r="I350" s="46">
        <v>3.5</v>
      </c>
      <c r="J350" s="46">
        <v>0.1</v>
      </c>
      <c r="K350" s="46">
        <v>5.8</v>
      </c>
      <c r="L350" s="46">
        <v>0</v>
      </c>
      <c r="M350" s="46">
        <v>0.8</v>
      </c>
      <c r="N350" s="47">
        <v>130</v>
      </c>
      <c r="O350" s="47">
        <v>0.1</v>
      </c>
      <c r="P350" s="47">
        <v>12</v>
      </c>
      <c r="Q350" s="47">
        <v>109</v>
      </c>
      <c r="R350" s="47">
        <v>170</v>
      </c>
      <c r="S350" s="47">
        <v>44</v>
      </c>
      <c r="T350" s="47">
        <v>0.32</v>
      </c>
      <c r="U350" s="47">
        <v>1</v>
      </c>
      <c r="V350" s="38">
        <v>0</v>
      </c>
      <c r="W350" s="38">
        <v>0</v>
      </c>
      <c r="X350" s="38">
        <v>0</v>
      </c>
      <c r="Y350" s="38">
        <v>1</v>
      </c>
      <c r="Z350" s="38">
        <v>0.03</v>
      </c>
      <c r="AA350" s="38">
        <v>0.18</v>
      </c>
      <c r="AB350" s="38">
        <v>0.1</v>
      </c>
      <c r="AC350" s="38">
        <v>6</v>
      </c>
      <c r="AD350" s="38">
        <v>6</v>
      </c>
      <c r="AE350" s="38">
        <v>0.4</v>
      </c>
      <c r="AF350" s="38">
        <v>1</v>
      </c>
      <c r="AG350" s="3">
        <v>3</v>
      </c>
      <c r="AH350" s="8"/>
      <c r="AI350" s="3"/>
      <c r="AJ350" s="3"/>
      <c r="AK350" s="3"/>
      <c r="AL350" s="3"/>
      <c r="AM350" s="3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0"/>
      <c r="HE350" s="30"/>
      <c r="HF350" s="30"/>
      <c r="HG350" s="30"/>
      <c r="HH350" s="30"/>
      <c r="HI350" s="30"/>
      <c r="HJ350" s="30"/>
      <c r="HK350" s="30"/>
      <c r="HL350" s="30"/>
      <c r="HM350" s="30"/>
      <c r="HN350" s="30"/>
      <c r="HO350" s="30"/>
      <c r="HP350" s="30"/>
      <c r="HQ350" s="30"/>
      <c r="HR350" s="30"/>
      <c r="HS350" s="30"/>
      <c r="HT350" s="30"/>
      <c r="HU350" s="30"/>
      <c r="HV350" s="30"/>
      <c r="HW350" s="30"/>
      <c r="HX350" s="30"/>
      <c r="HY350" s="30"/>
      <c r="HZ350" s="30"/>
      <c r="IA350" s="30"/>
      <c r="IB350" s="30"/>
      <c r="IC350" s="30"/>
      <c r="ID350" s="30"/>
      <c r="IE350" s="30"/>
      <c r="IF350" s="30"/>
      <c r="IG350" s="30"/>
      <c r="IH350" s="30"/>
      <c r="II350" s="30"/>
      <c r="IJ350" s="30"/>
      <c r="IK350" s="30"/>
      <c r="IL350" s="30"/>
      <c r="IM350" s="30"/>
      <c r="IN350" s="30"/>
      <c r="IO350" s="30"/>
      <c r="IP350" s="30"/>
      <c r="IQ350" s="30"/>
      <c r="IR350" s="30"/>
      <c r="IS350" s="30"/>
      <c r="IT350" s="30"/>
      <c r="IU350" s="30"/>
      <c r="IV350" s="30"/>
      <c r="IW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0"/>
      <c r="JJ350" s="30"/>
      <c r="JK350" s="30"/>
      <c r="JL350" s="30"/>
      <c r="JM350" s="30"/>
      <c r="JN350" s="30"/>
      <c r="JO350" s="30"/>
      <c r="JP350" s="30"/>
      <c r="JQ350" s="30"/>
      <c r="JR350" s="30"/>
      <c r="JS350" s="30"/>
      <c r="JT350" s="30"/>
      <c r="JU350" s="30"/>
      <c r="JV350" s="30"/>
      <c r="JW350" s="30"/>
      <c r="JX350" s="30"/>
      <c r="JY350" s="30"/>
      <c r="JZ350" s="30"/>
      <c r="KA350" s="30"/>
      <c r="KB350" s="30"/>
      <c r="KC350" s="30"/>
      <c r="KD350" s="30"/>
      <c r="KE350" s="30"/>
      <c r="KF350" s="30"/>
      <c r="KG350" s="30"/>
      <c r="KH350" s="30"/>
      <c r="KI350" s="30"/>
      <c r="KJ350" s="30"/>
      <c r="KK350" s="30"/>
      <c r="KL350" s="30"/>
      <c r="KM350" s="30"/>
      <c r="KN350" s="30"/>
      <c r="KO350" s="30"/>
      <c r="KP350" s="30"/>
      <c r="KQ350" s="30"/>
      <c r="KR350" s="30"/>
      <c r="KS350" s="30"/>
      <c r="KT350" s="30"/>
      <c r="KU350" s="30"/>
      <c r="KV350" s="30"/>
      <c r="KW350" s="30"/>
      <c r="KX350" s="30"/>
      <c r="KY350" s="30"/>
      <c r="KZ350" s="30"/>
      <c r="LA350" s="30"/>
      <c r="LB350" s="30"/>
      <c r="LC350" s="30"/>
      <c r="LD350" s="30"/>
      <c r="LE350" s="30"/>
      <c r="LF350" s="30"/>
      <c r="LG350" s="30"/>
      <c r="LH350" s="30"/>
      <c r="LI350" s="30"/>
    </row>
    <row r="351" spans="1:321">
      <c r="A351">
        <v>676</v>
      </c>
      <c r="B351" s="39">
        <v>6028</v>
      </c>
      <c r="C351" s="39" t="s">
        <v>910</v>
      </c>
      <c r="D351" s="39" t="s">
        <v>889</v>
      </c>
      <c r="E351" s="46">
        <v>1</v>
      </c>
      <c r="F351" s="46">
        <v>190</v>
      </c>
      <c r="G351" s="46">
        <v>45</v>
      </c>
      <c r="H351" s="46">
        <v>88</v>
      </c>
      <c r="I351" s="46">
        <v>4.0999999999999996</v>
      </c>
      <c r="J351" s="46">
        <v>0.1</v>
      </c>
      <c r="K351" s="46">
        <v>6.8</v>
      </c>
      <c r="L351" s="46">
        <v>0</v>
      </c>
      <c r="M351" s="46">
        <v>0.9</v>
      </c>
      <c r="N351" s="47">
        <v>153</v>
      </c>
      <c r="O351" s="47">
        <v>0.1</v>
      </c>
      <c r="P351" s="47">
        <v>14</v>
      </c>
      <c r="Q351" s="47">
        <v>128</v>
      </c>
      <c r="R351" s="47">
        <v>200</v>
      </c>
      <c r="S351" s="47">
        <v>52</v>
      </c>
      <c r="T351" s="47">
        <v>0.38</v>
      </c>
      <c r="U351" s="47">
        <v>1</v>
      </c>
      <c r="V351" s="38">
        <v>0</v>
      </c>
      <c r="W351" s="38">
        <v>0</v>
      </c>
      <c r="X351" s="38">
        <v>0</v>
      </c>
      <c r="Y351" s="38">
        <v>1</v>
      </c>
      <c r="Z351" s="38">
        <v>0.03</v>
      </c>
      <c r="AA351" s="38">
        <v>0.2</v>
      </c>
      <c r="AB351" s="38">
        <v>0.1</v>
      </c>
      <c r="AC351" s="38">
        <v>6</v>
      </c>
      <c r="AD351" s="38">
        <v>6</v>
      </c>
      <c r="AE351" s="38">
        <v>0</v>
      </c>
      <c r="AF351" s="38">
        <v>1</v>
      </c>
      <c r="AG351" s="3"/>
      <c r="AH351" s="8"/>
      <c r="AI351" s="3"/>
      <c r="AJ351" s="3"/>
      <c r="AK351" s="3"/>
      <c r="AL351" s="3"/>
      <c r="AM351" s="3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0"/>
      <c r="HE351" s="30"/>
      <c r="HF351" s="30"/>
      <c r="HG351" s="30"/>
      <c r="HH351" s="30"/>
      <c r="HI351" s="30"/>
      <c r="HJ351" s="30"/>
      <c r="HK351" s="30"/>
      <c r="HL351" s="30"/>
      <c r="HM351" s="30"/>
      <c r="HN351" s="30"/>
      <c r="HO351" s="30"/>
      <c r="HP351" s="30"/>
      <c r="HQ351" s="30"/>
      <c r="HR351" s="30"/>
      <c r="HS351" s="30"/>
      <c r="HT351" s="30"/>
      <c r="HU351" s="30"/>
      <c r="HV351" s="30"/>
      <c r="HW351" s="30"/>
      <c r="HX351" s="30"/>
      <c r="HY351" s="30"/>
      <c r="HZ351" s="30"/>
      <c r="IA351" s="30"/>
      <c r="IB351" s="30"/>
      <c r="IC351" s="30"/>
      <c r="ID351" s="30"/>
      <c r="IE351" s="30"/>
      <c r="IF351" s="30"/>
      <c r="IG351" s="30"/>
      <c r="IH351" s="30"/>
      <c r="II351" s="30"/>
      <c r="IJ351" s="30"/>
      <c r="IK351" s="30"/>
      <c r="IL351" s="30"/>
      <c r="IM351" s="30"/>
      <c r="IN351" s="30"/>
      <c r="IO351" s="30"/>
      <c r="IP351" s="30"/>
      <c r="IQ351" s="30"/>
      <c r="IR351" s="30"/>
      <c r="IS351" s="30"/>
      <c r="IT351" s="30"/>
      <c r="IU351" s="30"/>
      <c r="IV351" s="30"/>
      <c r="IW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0"/>
      <c r="JJ351" s="30"/>
      <c r="JK351" s="30"/>
      <c r="JL351" s="30"/>
      <c r="JM351" s="30"/>
      <c r="JN351" s="30"/>
      <c r="JO351" s="30"/>
      <c r="JP351" s="30"/>
      <c r="JQ351" s="30"/>
      <c r="JR351" s="30"/>
      <c r="JS351" s="30"/>
      <c r="JT351" s="30"/>
      <c r="JU351" s="30"/>
      <c r="JV351" s="30"/>
      <c r="JW351" s="30"/>
      <c r="JX351" s="30"/>
      <c r="JY351" s="30"/>
      <c r="JZ351" s="30"/>
      <c r="KA351" s="30"/>
      <c r="KB351" s="30"/>
      <c r="KC351" s="30"/>
      <c r="KD351" s="30"/>
      <c r="KE351" s="30"/>
      <c r="KF351" s="30"/>
      <c r="KG351" s="30"/>
      <c r="KH351" s="30"/>
      <c r="KI351" s="30"/>
      <c r="KJ351" s="30"/>
      <c r="KK351" s="30"/>
      <c r="KL351" s="30"/>
      <c r="KM351" s="30"/>
      <c r="KN351" s="30"/>
      <c r="KO351" s="30"/>
      <c r="KP351" s="30"/>
      <c r="KQ351" s="30"/>
      <c r="KR351" s="30"/>
      <c r="KS351" s="30"/>
      <c r="KT351" s="30"/>
      <c r="KU351" s="30"/>
      <c r="KV351" s="30"/>
      <c r="KW351" s="30"/>
      <c r="KX351" s="30"/>
      <c r="KY351" s="30"/>
      <c r="KZ351" s="30"/>
      <c r="LA351" s="30"/>
      <c r="LB351" s="30"/>
      <c r="LC351" s="30"/>
      <c r="LD351" s="30"/>
      <c r="LE351" s="30"/>
      <c r="LF351" s="30"/>
      <c r="LG351" s="30"/>
      <c r="LH351" s="30"/>
      <c r="LI351" s="30"/>
    </row>
    <row r="352" spans="1:321">
      <c r="A352">
        <v>677</v>
      </c>
      <c r="B352" s="39">
        <v>6020</v>
      </c>
      <c r="C352" s="39" t="s">
        <v>911</v>
      </c>
      <c r="D352" s="39" t="s">
        <v>889</v>
      </c>
      <c r="E352" s="46">
        <v>1</v>
      </c>
      <c r="F352" s="46">
        <v>269</v>
      </c>
      <c r="G352" s="46">
        <v>65</v>
      </c>
      <c r="H352" s="46">
        <v>88.3</v>
      </c>
      <c r="I352" s="46">
        <v>2.8</v>
      </c>
      <c r="J352" s="46">
        <v>4.0999999999999996</v>
      </c>
      <c r="K352" s="46">
        <v>4.0999999999999996</v>
      </c>
      <c r="L352" s="46">
        <v>0</v>
      </c>
      <c r="M352" s="46">
        <v>0.7</v>
      </c>
      <c r="N352" s="47">
        <v>100</v>
      </c>
      <c r="O352" s="47">
        <v>0.1</v>
      </c>
      <c r="P352" s="47">
        <v>10</v>
      </c>
      <c r="Q352" s="47">
        <v>138</v>
      </c>
      <c r="R352" s="47">
        <v>126</v>
      </c>
      <c r="S352" s="47">
        <v>36</v>
      </c>
      <c r="T352" s="47">
        <v>0.34</v>
      </c>
      <c r="U352" s="47">
        <v>3</v>
      </c>
      <c r="V352" s="38">
        <v>34</v>
      </c>
      <c r="W352" s="38">
        <v>34</v>
      </c>
      <c r="X352" s="38">
        <v>34</v>
      </c>
      <c r="Y352" s="38">
        <v>0</v>
      </c>
      <c r="Z352" s="38">
        <v>0</v>
      </c>
      <c r="AA352" s="38">
        <v>0.2</v>
      </c>
      <c r="AB352" s="38">
        <v>0</v>
      </c>
      <c r="AC352" s="38">
        <v>0</v>
      </c>
      <c r="AD352" s="38" t="s">
        <v>545</v>
      </c>
      <c r="AE352" s="38">
        <v>0.23</v>
      </c>
      <c r="AF352" s="38">
        <v>0</v>
      </c>
      <c r="AG352" s="3">
        <v>11</v>
      </c>
      <c r="AH352" s="8"/>
      <c r="AI352" s="3"/>
      <c r="AJ352" s="3"/>
      <c r="AK352" s="3"/>
      <c r="AL352" s="3"/>
      <c r="AM352" s="3"/>
      <c r="AN352" s="40">
        <v>128.87</v>
      </c>
      <c r="AO352" s="40">
        <v>284.90499999999997</v>
      </c>
      <c r="AP352" s="40">
        <v>215.34</v>
      </c>
      <c r="AQ352" s="40">
        <v>50.58</v>
      </c>
      <c r="AR352" s="40">
        <v>40.81</v>
      </c>
      <c r="AS352" s="40">
        <v>103.38499999999999</v>
      </c>
      <c r="AT352" s="40">
        <v>123.83</v>
      </c>
      <c r="AU352" s="40">
        <v>135.89999999999998</v>
      </c>
      <c r="AV352" s="40">
        <v>33.21</v>
      </c>
      <c r="AW352" s="40">
        <v>171.465</v>
      </c>
      <c r="AX352" s="40">
        <v>208.99648557547448</v>
      </c>
      <c r="AY352" s="40">
        <v>96</v>
      </c>
      <c r="AZ352" s="40">
        <v>106.39</v>
      </c>
      <c r="BA352" s="40">
        <v>258.85000000000002</v>
      </c>
      <c r="BB352" s="40">
        <v>522.63818119708026</v>
      </c>
      <c r="BC352" s="40">
        <v>61.670000000000009</v>
      </c>
      <c r="BD352" s="40">
        <v>302.34000000000003</v>
      </c>
      <c r="BE352" s="40">
        <v>214.55500000000001</v>
      </c>
      <c r="BF352" s="41">
        <v>2.7254999999999994</v>
      </c>
      <c r="BG352" s="51" t="s">
        <v>555</v>
      </c>
      <c r="BH352" s="51" t="s">
        <v>555</v>
      </c>
      <c r="BI352" s="43">
        <v>2.7254999999999998</v>
      </c>
      <c r="BJ352" s="41">
        <v>1.7919692574815462</v>
      </c>
      <c r="BK352" s="41">
        <v>0.71103011466249699</v>
      </c>
      <c r="BL352" s="41">
        <v>8.3483709380264948E-2</v>
      </c>
      <c r="BM352" s="41">
        <v>0.13901691847569184</v>
      </c>
      <c r="BN352" s="45">
        <v>0</v>
      </c>
      <c r="BO352" s="41" t="s">
        <v>555</v>
      </c>
      <c r="BP352" s="41" t="s">
        <v>555</v>
      </c>
      <c r="BQ352" s="41" t="s">
        <v>555</v>
      </c>
      <c r="BR352" s="41" t="s">
        <v>555</v>
      </c>
      <c r="BS352" s="41" t="s">
        <v>555</v>
      </c>
      <c r="BT352" s="41" t="s">
        <v>555</v>
      </c>
      <c r="BU352" s="41" t="s">
        <v>555</v>
      </c>
      <c r="BV352" s="41" t="s">
        <v>555</v>
      </c>
      <c r="BW352" s="41" t="s">
        <v>555</v>
      </c>
      <c r="BX352" s="41" t="s">
        <v>555</v>
      </c>
      <c r="BY352" s="41">
        <v>3.8485413560718995E-2</v>
      </c>
      <c r="BZ352" s="41">
        <v>7.1499103062918914E-2</v>
      </c>
      <c r="CA352" s="41" t="s">
        <v>555</v>
      </c>
      <c r="CB352" s="41" t="s">
        <v>555</v>
      </c>
      <c r="CC352" s="41" t="s">
        <v>555</v>
      </c>
      <c r="CD352" s="41" t="s">
        <v>555</v>
      </c>
      <c r="CE352" s="41" t="s">
        <v>555</v>
      </c>
      <c r="CF352" s="41" t="s">
        <v>555</v>
      </c>
      <c r="CG352" s="41">
        <v>0.12844126183290303</v>
      </c>
      <c r="CH352" s="41">
        <v>6.2495369562318943E-2</v>
      </c>
      <c r="CI352" s="41" t="s">
        <v>555</v>
      </c>
      <c r="CJ352" s="41">
        <v>3.0992488151945993E-2</v>
      </c>
      <c r="CK352" s="41" t="s">
        <v>555</v>
      </c>
      <c r="CL352" s="41">
        <v>5.9494125062118951E-2</v>
      </c>
      <c r="CM352" s="41" t="s">
        <v>555</v>
      </c>
      <c r="CN352" s="41">
        <v>6.649702889591895E-2</v>
      </c>
      <c r="CO352" s="41" t="s">
        <v>545</v>
      </c>
      <c r="CP352" s="41">
        <v>0.26300724276692966</v>
      </c>
      <c r="CQ352" s="41">
        <v>3.550454074397294E-2</v>
      </c>
      <c r="CR352" s="41" t="s">
        <v>555</v>
      </c>
      <c r="CS352" s="41">
        <v>0.745023847314643</v>
      </c>
      <c r="CT352" s="41" t="s">
        <v>555</v>
      </c>
      <c r="CU352" s="41">
        <v>2.9502051743572962E-2</v>
      </c>
      <c r="CV352" s="41" t="s">
        <v>555</v>
      </c>
      <c r="CW352" s="41">
        <v>0.37101130140722155</v>
      </c>
      <c r="CX352" s="41" t="s">
        <v>555</v>
      </c>
      <c r="CY352" s="41" t="s">
        <v>555</v>
      </c>
      <c r="CZ352" s="41" t="s">
        <v>545</v>
      </c>
      <c r="DA352" s="41" t="s">
        <v>545</v>
      </c>
      <c r="DB352" s="41" t="s">
        <v>545</v>
      </c>
      <c r="DC352" s="41" t="s">
        <v>545</v>
      </c>
      <c r="DD352" s="41" t="s">
        <v>545</v>
      </c>
      <c r="DE352" s="41" t="s">
        <v>555</v>
      </c>
      <c r="DF352" s="41" t="s">
        <v>555</v>
      </c>
      <c r="DG352" s="41" t="s">
        <v>555</v>
      </c>
      <c r="DH352" s="41" t="s">
        <v>555</v>
      </c>
      <c r="DI352" s="41" t="s">
        <v>555</v>
      </c>
      <c r="DJ352" s="41" t="s">
        <v>555</v>
      </c>
      <c r="DK352" s="41" t="s">
        <v>555</v>
      </c>
      <c r="DL352" s="41" t="s">
        <v>555</v>
      </c>
      <c r="DM352" s="41">
        <v>2.2499147909772973E-2</v>
      </c>
      <c r="DN352" s="41">
        <v>2.2499147909772973E-2</v>
      </c>
      <c r="DO352" s="41" t="s">
        <v>555</v>
      </c>
      <c r="DP352" s="41" t="s">
        <v>555</v>
      </c>
      <c r="DQ352" s="41" t="s">
        <v>555</v>
      </c>
      <c r="DR352" s="41" t="s">
        <v>555</v>
      </c>
      <c r="DS352" s="41" t="s">
        <v>555</v>
      </c>
      <c r="DT352" s="41" t="s">
        <v>555</v>
      </c>
      <c r="DU352" s="41" t="s">
        <v>555</v>
      </c>
      <c r="DV352" s="41" t="s">
        <v>545</v>
      </c>
      <c r="DW352" s="41" t="s">
        <v>545</v>
      </c>
      <c r="DX352" s="41" t="s">
        <v>555</v>
      </c>
      <c r="DY352" s="41" t="s">
        <v>555</v>
      </c>
      <c r="DZ352" s="41" t="s">
        <v>555</v>
      </c>
      <c r="EA352" s="41" t="s">
        <v>555</v>
      </c>
      <c r="EB352" s="41">
        <v>4.6509103911372911E-2</v>
      </c>
      <c r="EC352" s="41" t="s">
        <v>555</v>
      </c>
      <c r="ED352" s="41">
        <v>4.6509103911372911E-2</v>
      </c>
      <c r="EE352" s="41" t="s">
        <v>545</v>
      </c>
      <c r="EF352" s="41" t="s">
        <v>555</v>
      </c>
      <c r="EG352" s="41" t="s">
        <v>555</v>
      </c>
      <c r="EH352" s="41" t="s">
        <v>555</v>
      </c>
      <c r="EI352" s="41" t="s">
        <v>555</v>
      </c>
      <c r="EJ352" s="41" t="s">
        <v>555</v>
      </c>
      <c r="EK352" s="41" t="s">
        <v>555</v>
      </c>
      <c r="EL352" s="41" t="s">
        <v>555</v>
      </c>
      <c r="EM352" s="41" t="s">
        <v>555</v>
      </c>
      <c r="EN352" s="41" t="s">
        <v>555</v>
      </c>
      <c r="EO352" s="41" t="s">
        <v>555</v>
      </c>
      <c r="EP352" s="41" t="s">
        <v>545</v>
      </c>
      <c r="EQ352" s="41" t="s">
        <v>545</v>
      </c>
      <c r="ER352" s="41" t="s">
        <v>555</v>
      </c>
      <c r="ES352" s="41" t="s">
        <v>555</v>
      </c>
      <c r="ET352" s="41" t="s">
        <v>555</v>
      </c>
      <c r="EU352" s="41" t="s">
        <v>555</v>
      </c>
      <c r="EV352" s="41" t="s">
        <v>555</v>
      </c>
      <c r="EW352" s="41" t="s">
        <v>555</v>
      </c>
      <c r="EX352" s="41" t="s">
        <v>555</v>
      </c>
      <c r="EY352" s="41">
        <v>0.75453797407366996</v>
      </c>
      <c r="EZ352" s="41" t="s">
        <v>545</v>
      </c>
      <c r="FA352" s="41">
        <v>0.62801605517375125</v>
      </c>
      <c r="FB352" s="41">
        <v>1.0004148333999974E-2</v>
      </c>
      <c r="FC352" s="41">
        <v>1.4005807667599965E-2</v>
      </c>
      <c r="FD352" s="41">
        <v>0.10251196289831885</v>
      </c>
      <c r="FE352" s="41" t="s">
        <v>545</v>
      </c>
      <c r="FF352" s="41" t="s">
        <v>555</v>
      </c>
      <c r="FG352" s="41" t="s">
        <v>555</v>
      </c>
      <c r="FH352" s="41" t="s">
        <v>555</v>
      </c>
      <c r="FI352" s="41" t="s">
        <v>555</v>
      </c>
      <c r="FJ352" s="41" t="s">
        <v>555</v>
      </c>
      <c r="FK352" s="41" t="s">
        <v>555</v>
      </c>
      <c r="FL352" s="41" t="s">
        <v>555</v>
      </c>
      <c r="FM352" s="41" t="s">
        <v>555</v>
      </c>
      <c r="FN352" s="41" t="s">
        <v>555</v>
      </c>
      <c r="FO352" s="41" t="s">
        <v>555</v>
      </c>
      <c r="FP352" s="41" t="s">
        <v>555</v>
      </c>
      <c r="FQ352" s="41" t="s">
        <v>555</v>
      </c>
      <c r="FR352" s="41" t="s">
        <v>555</v>
      </c>
      <c r="FS352" s="41" t="s">
        <v>555</v>
      </c>
      <c r="FT352" s="41" t="s">
        <v>555</v>
      </c>
      <c r="FU352" s="41" t="s">
        <v>555</v>
      </c>
      <c r="FV352" s="41" t="s">
        <v>545</v>
      </c>
      <c r="FW352" s="41" t="s">
        <v>545</v>
      </c>
      <c r="FX352" s="41" t="s">
        <v>545</v>
      </c>
      <c r="FY352" s="41" t="s">
        <v>555</v>
      </c>
      <c r="FZ352" s="41" t="s">
        <v>555</v>
      </c>
      <c r="GA352" s="41" t="s">
        <v>555</v>
      </c>
      <c r="GB352" s="41" t="s">
        <v>555</v>
      </c>
      <c r="GC352" s="41" t="s">
        <v>555</v>
      </c>
      <c r="GD352" s="41" t="s">
        <v>555</v>
      </c>
      <c r="GE352" s="41" t="s">
        <v>555</v>
      </c>
      <c r="GF352" s="41" t="s">
        <v>555</v>
      </c>
      <c r="GG352" s="41" t="s">
        <v>555</v>
      </c>
      <c r="GH352" s="41" t="s">
        <v>545</v>
      </c>
      <c r="GI352" s="41" t="s">
        <v>545</v>
      </c>
      <c r="GJ352" s="41" t="s">
        <v>545</v>
      </c>
      <c r="GK352" s="41" t="s">
        <v>555</v>
      </c>
      <c r="GL352" s="41" t="s">
        <v>555</v>
      </c>
      <c r="GM352" s="41" t="s">
        <v>555</v>
      </c>
      <c r="GN352" s="41" t="s">
        <v>555</v>
      </c>
      <c r="GO352" s="41" t="s">
        <v>555</v>
      </c>
      <c r="GP352" s="41" t="s">
        <v>555</v>
      </c>
      <c r="GQ352" s="41" t="s">
        <v>555</v>
      </c>
      <c r="GR352" s="41" t="s">
        <v>555</v>
      </c>
      <c r="GS352" s="41" t="s">
        <v>545</v>
      </c>
      <c r="GT352" s="41" t="s">
        <v>545</v>
      </c>
      <c r="GU352" s="41" t="s">
        <v>555</v>
      </c>
      <c r="GV352" s="41" t="s">
        <v>555</v>
      </c>
      <c r="GW352" s="41" t="s">
        <v>555</v>
      </c>
      <c r="GX352" s="41" t="s">
        <v>555</v>
      </c>
      <c r="GY352" s="41" t="s">
        <v>555</v>
      </c>
      <c r="GZ352" s="41" t="s">
        <v>555</v>
      </c>
      <c r="HA352" s="41" t="s">
        <v>555</v>
      </c>
      <c r="HB352" s="41" t="s">
        <v>555</v>
      </c>
      <c r="HC352" s="41" t="s">
        <v>555</v>
      </c>
      <c r="HD352" s="41" t="s">
        <v>555</v>
      </c>
      <c r="HE352" s="41" t="s">
        <v>555</v>
      </c>
      <c r="HF352" s="41" t="s">
        <v>555</v>
      </c>
      <c r="HG352" s="41" t="s">
        <v>555</v>
      </c>
      <c r="HH352" s="41">
        <v>7.1499103062918914E-2</v>
      </c>
      <c r="HI352" s="41">
        <v>4.4998295819545946E-2</v>
      </c>
      <c r="HJ352" s="41">
        <v>2.6500807243372969E-2</v>
      </c>
      <c r="HK352" s="41" t="s">
        <v>555</v>
      </c>
      <c r="HL352" s="41" t="s">
        <v>555</v>
      </c>
      <c r="HM352" s="41" t="s">
        <v>555</v>
      </c>
      <c r="HN352" s="41" t="s">
        <v>555</v>
      </c>
      <c r="HO352" s="41" t="s">
        <v>555</v>
      </c>
      <c r="HP352" s="41" t="s">
        <v>555</v>
      </c>
      <c r="HQ352" s="41" t="s">
        <v>555</v>
      </c>
      <c r="HR352" s="41" t="s">
        <v>555</v>
      </c>
      <c r="HS352" s="41" t="s">
        <v>555</v>
      </c>
      <c r="HT352" s="41" t="s">
        <v>555</v>
      </c>
      <c r="HU352" s="41" t="s">
        <v>545</v>
      </c>
      <c r="HV352" s="41" t="s">
        <v>545</v>
      </c>
      <c r="HW352" s="41" t="s">
        <v>555</v>
      </c>
      <c r="HX352" s="41" t="s">
        <v>555</v>
      </c>
      <c r="HY352" s="41" t="s">
        <v>555</v>
      </c>
      <c r="HZ352" s="41" t="s">
        <v>555</v>
      </c>
      <c r="IA352" s="41" t="s">
        <v>555</v>
      </c>
      <c r="IB352" s="41" t="s">
        <v>545</v>
      </c>
      <c r="IC352" s="41" t="s">
        <v>545</v>
      </c>
      <c r="ID352" s="41" t="s">
        <v>555</v>
      </c>
      <c r="IE352" s="41" t="s">
        <v>555</v>
      </c>
      <c r="IF352" s="41" t="s">
        <v>555</v>
      </c>
      <c r="IG352" s="41" t="s">
        <v>555</v>
      </c>
      <c r="IH352" s="41" t="s">
        <v>555</v>
      </c>
      <c r="II352" s="41" t="s">
        <v>555</v>
      </c>
      <c r="IJ352" s="41" t="s">
        <v>555</v>
      </c>
      <c r="IK352" s="41" t="s">
        <v>555</v>
      </c>
      <c r="IL352" s="41">
        <v>1.9497903409572984E-2</v>
      </c>
      <c r="IM352" s="41" t="s">
        <v>545</v>
      </c>
      <c r="IN352" s="41">
        <v>1.9497903409572984E-2</v>
      </c>
      <c r="IO352" s="41" t="s">
        <v>555</v>
      </c>
      <c r="IP352" s="41" t="s">
        <v>555</v>
      </c>
      <c r="IQ352" s="41" t="s">
        <v>555</v>
      </c>
      <c r="IR352" s="41" t="s">
        <v>555</v>
      </c>
      <c r="IS352" s="41" t="s">
        <v>555</v>
      </c>
      <c r="IT352" s="41" t="s">
        <v>555</v>
      </c>
      <c r="IU352" s="41" t="s">
        <v>555</v>
      </c>
      <c r="IV352" s="41" t="s">
        <v>555</v>
      </c>
      <c r="IW352" s="41" t="s">
        <v>545</v>
      </c>
      <c r="IX352" s="41" t="s">
        <v>545</v>
      </c>
      <c r="IY352" s="41" t="s">
        <v>545</v>
      </c>
      <c r="IZ352" s="41" t="s">
        <v>555</v>
      </c>
      <c r="JA352" s="41" t="s">
        <v>555</v>
      </c>
      <c r="JB352" s="41" t="s">
        <v>555</v>
      </c>
      <c r="JC352" s="41" t="s">
        <v>555</v>
      </c>
      <c r="JD352" s="41" t="s">
        <v>555</v>
      </c>
      <c r="JE352" s="41" t="s">
        <v>555</v>
      </c>
      <c r="JF352" s="41" t="s">
        <v>555</v>
      </c>
      <c r="JG352" s="41" t="s">
        <v>545</v>
      </c>
      <c r="JH352" s="41" t="s">
        <v>545</v>
      </c>
      <c r="JI352" s="41" t="s">
        <v>555</v>
      </c>
      <c r="JJ352" s="41" t="s">
        <v>555</v>
      </c>
      <c r="JK352" s="41" t="s">
        <v>555</v>
      </c>
      <c r="JL352" s="41" t="s">
        <v>555</v>
      </c>
      <c r="JM352" s="41" t="s">
        <v>555</v>
      </c>
      <c r="JN352" s="41" t="s">
        <v>555</v>
      </c>
      <c r="JO352" s="41" t="s">
        <v>555</v>
      </c>
      <c r="JP352" s="41" t="s">
        <v>555</v>
      </c>
      <c r="JQ352" s="41" t="s">
        <v>555</v>
      </c>
      <c r="JR352" s="41" t="s">
        <v>555</v>
      </c>
      <c r="JS352" s="41">
        <v>1.8987510151146015E-2</v>
      </c>
      <c r="JT352" s="41">
        <v>1.8987510151146015E-2</v>
      </c>
      <c r="JU352" s="41" t="s">
        <v>555</v>
      </c>
      <c r="JV352" s="41" t="s">
        <v>555</v>
      </c>
      <c r="JW352" s="41" t="s">
        <v>555</v>
      </c>
      <c r="JX352" s="41" t="s">
        <v>545</v>
      </c>
      <c r="JY352" s="41" t="s">
        <v>545</v>
      </c>
      <c r="JZ352" s="41" t="s">
        <v>555</v>
      </c>
      <c r="KA352" s="41" t="s">
        <v>555</v>
      </c>
      <c r="KB352" s="41" t="s">
        <v>555</v>
      </c>
      <c r="KC352" s="41" t="s">
        <v>555</v>
      </c>
      <c r="KD352" s="41" t="s">
        <v>555</v>
      </c>
      <c r="KE352" s="41" t="s">
        <v>545</v>
      </c>
      <c r="KF352" s="41" t="s">
        <v>545</v>
      </c>
      <c r="KG352" s="41" t="s">
        <v>555</v>
      </c>
      <c r="KH352" s="41" t="s">
        <v>555</v>
      </c>
      <c r="KI352" s="41" t="s">
        <v>555</v>
      </c>
      <c r="KJ352" s="41" t="s">
        <v>555</v>
      </c>
      <c r="KK352" s="41" t="s">
        <v>545</v>
      </c>
      <c r="KL352" s="41" t="s">
        <v>545</v>
      </c>
      <c r="KM352" s="41" t="s">
        <v>555</v>
      </c>
      <c r="KN352" s="41" t="s">
        <v>555</v>
      </c>
      <c r="KO352" s="41" t="s">
        <v>555</v>
      </c>
      <c r="KP352" s="41" t="s">
        <v>555</v>
      </c>
      <c r="KQ352" s="41" t="s">
        <v>555</v>
      </c>
      <c r="KR352" s="41" t="s">
        <v>555</v>
      </c>
      <c r="KS352" s="41" t="s">
        <v>555</v>
      </c>
      <c r="KT352" s="41" t="s">
        <v>545</v>
      </c>
      <c r="KU352" s="41" t="s">
        <v>545</v>
      </c>
      <c r="KV352" s="41" t="s">
        <v>545</v>
      </c>
      <c r="KW352" s="41" t="s">
        <v>555</v>
      </c>
      <c r="KX352" s="41" t="s">
        <v>555</v>
      </c>
      <c r="KY352" s="41" t="s">
        <v>555</v>
      </c>
      <c r="KZ352" s="41" t="s">
        <v>555</v>
      </c>
      <c r="LA352" s="41" t="s">
        <v>555</v>
      </c>
      <c r="LB352" s="41" t="s">
        <v>545</v>
      </c>
      <c r="LC352" s="41" t="s">
        <v>545</v>
      </c>
      <c r="LD352" s="41" t="s">
        <v>555</v>
      </c>
      <c r="LE352" s="41" t="s">
        <v>555</v>
      </c>
      <c r="LF352" s="41" t="s">
        <v>555</v>
      </c>
      <c r="LG352" s="41" t="s">
        <v>555</v>
      </c>
      <c r="LH352" s="41" t="s">
        <v>555</v>
      </c>
      <c r="LI352" s="41" t="s">
        <v>555</v>
      </c>
    </row>
    <row r="353" spans="1:321">
      <c r="A353">
        <v>680</v>
      </c>
      <c r="B353" s="39">
        <v>6021</v>
      </c>
      <c r="C353" s="39" t="s">
        <v>912</v>
      </c>
      <c r="D353" s="39" t="s">
        <v>889</v>
      </c>
      <c r="E353" s="46">
        <v>1</v>
      </c>
      <c r="F353" s="46">
        <v>243</v>
      </c>
      <c r="G353" s="46">
        <v>58</v>
      </c>
      <c r="H353" s="46">
        <v>89.1</v>
      </c>
      <c r="I353" s="46">
        <v>3.1</v>
      </c>
      <c r="J353" s="46">
        <v>3.5</v>
      </c>
      <c r="K353" s="46">
        <v>3.6</v>
      </c>
      <c r="L353" s="46">
        <v>0</v>
      </c>
      <c r="M353" s="46">
        <v>0.8</v>
      </c>
      <c r="N353" s="47">
        <v>65</v>
      </c>
      <c r="O353" s="47">
        <v>0.1</v>
      </c>
      <c r="P353" s="47">
        <v>5</v>
      </c>
      <c r="Q353" s="47">
        <v>59</v>
      </c>
      <c r="R353" s="47">
        <v>64</v>
      </c>
      <c r="S353" s="47">
        <v>22</v>
      </c>
      <c r="T353" s="47">
        <v>0.22</v>
      </c>
      <c r="U353" s="47">
        <v>0</v>
      </c>
      <c r="V353" s="38">
        <v>41</v>
      </c>
      <c r="W353" s="38">
        <v>41</v>
      </c>
      <c r="X353" s="38">
        <v>41</v>
      </c>
      <c r="Y353" s="38">
        <v>0</v>
      </c>
      <c r="Z353" s="38">
        <v>0</v>
      </c>
      <c r="AA353" s="38">
        <v>0.27</v>
      </c>
      <c r="AB353" s="38">
        <v>0</v>
      </c>
      <c r="AC353" s="38">
        <v>0</v>
      </c>
      <c r="AD353" s="38" t="s">
        <v>545</v>
      </c>
      <c r="AE353" s="38">
        <v>0.1</v>
      </c>
      <c r="AF353" s="38">
        <v>1</v>
      </c>
      <c r="AG353" s="3">
        <v>6</v>
      </c>
      <c r="AH353" s="8"/>
      <c r="AI353" s="3"/>
      <c r="AJ353" s="3"/>
      <c r="AK353" s="3"/>
      <c r="AL353" s="3"/>
      <c r="AM353" s="3"/>
      <c r="AN353" s="40">
        <v>145.69999999999999</v>
      </c>
      <c r="AO353" s="40">
        <v>329.22</v>
      </c>
      <c r="AP353" s="40">
        <v>278.11500000000001</v>
      </c>
      <c r="AQ353" s="40">
        <v>77.009999999999991</v>
      </c>
      <c r="AR353" s="40">
        <v>38.504999999999995</v>
      </c>
      <c r="AS353" s="40">
        <v>157.44</v>
      </c>
      <c r="AT353" s="40">
        <v>180.85</v>
      </c>
      <c r="AU353" s="40">
        <v>160.32999999999998</v>
      </c>
      <c r="AV353" s="40">
        <v>44.81</v>
      </c>
      <c r="AW353" s="40">
        <v>159.07499999999999</v>
      </c>
      <c r="AX353" s="40">
        <v>231.08500000000001</v>
      </c>
      <c r="AY353" s="40">
        <v>83.32</v>
      </c>
      <c r="AZ353" s="40">
        <v>103.58500000000001</v>
      </c>
      <c r="BA353" s="40">
        <v>216.98000000000002</v>
      </c>
      <c r="BB353" s="40">
        <v>577.875</v>
      </c>
      <c r="BC353" s="40">
        <v>62.924999999999997</v>
      </c>
      <c r="BD353" s="40">
        <v>282.89999999999998</v>
      </c>
      <c r="BE353" s="40">
        <v>222.22</v>
      </c>
      <c r="BF353" s="41">
        <v>3.34</v>
      </c>
      <c r="BG353" s="51" t="s">
        <v>555</v>
      </c>
      <c r="BH353" s="51" t="s">
        <v>555</v>
      </c>
      <c r="BI353" s="43">
        <v>3.34</v>
      </c>
      <c r="BJ353" s="41">
        <v>2.1150039447731759</v>
      </c>
      <c r="BK353" s="41">
        <v>0.97001936525013432</v>
      </c>
      <c r="BL353" s="41">
        <v>9.4953738569123175E-2</v>
      </c>
      <c r="BM353" s="41">
        <v>0.16002295140756678</v>
      </c>
      <c r="BN353" s="45">
        <v>0</v>
      </c>
      <c r="BO353" s="41" t="s">
        <v>555</v>
      </c>
      <c r="BP353" s="41" t="s">
        <v>555</v>
      </c>
      <c r="BQ353" s="41" t="s">
        <v>555</v>
      </c>
      <c r="BR353" s="41" t="s">
        <v>555</v>
      </c>
      <c r="BS353" s="41" t="s">
        <v>555</v>
      </c>
      <c r="BT353" s="41" t="s">
        <v>555</v>
      </c>
      <c r="BU353" s="41" t="s">
        <v>555</v>
      </c>
      <c r="BV353" s="41" t="s">
        <v>555</v>
      </c>
      <c r="BW353" s="41" t="s">
        <v>555</v>
      </c>
      <c r="BX353" s="41" t="s">
        <v>555</v>
      </c>
      <c r="BY353" s="41">
        <v>5.000717231486463E-2</v>
      </c>
      <c r="BZ353" s="41">
        <v>8.4952304106150234E-2</v>
      </c>
      <c r="CA353" s="41" t="s">
        <v>555</v>
      </c>
      <c r="CB353" s="41" t="s">
        <v>555</v>
      </c>
      <c r="CC353" s="41" t="s">
        <v>555</v>
      </c>
      <c r="CD353" s="41" t="s">
        <v>555</v>
      </c>
      <c r="CE353" s="41" t="s">
        <v>555</v>
      </c>
      <c r="CF353" s="41" t="s">
        <v>555</v>
      </c>
      <c r="CG353" s="41">
        <v>0.15002151694459387</v>
      </c>
      <c r="CH353" s="41">
        <v>7.0010041240810492E-2</v>
      </c>
      <c r="CI353" s="41" t="s">
        <v>555</v>
      </c>
      <c r="CJ353" s="41">
        <v>4.0005737851891696E-2</v>
      </c>
      <c r="CK353" s="41" t="s">
        <v>555</v>
      </c>
      <c r="CL353" s="41">
        <v>7.0010041240810492E-2</v>
      </c>
      <c r="CM353" s="41" t="s">
        <v>555</v>
      </c>
      <c r="CN353" s="41">
        <v>7.4950869643177334E-2</v>
      </c>
      <c r="CO353" s="41" t="s">
        <v>545</v>
      </c>
      <c r="CP353" s="41">
        <v>0.30498386229155466</v>
      </c>
      <c r="CQ353" s="41">
        <v>5.0007172314864616E-2</v>
      </c>
      <c r="CR353" s="41" t="s">
        <v>555</v>
      </c>
      <c r="CS353" s="41">
        <v>0.8700050206204053</v>
      </c>
      <c r="CT353" s="41" t="s">
        <v>555</v>
      </c>
      <c r="CU353" s="41">
        <v>4.0005737851891696E-2</v>
      </c>
      <c r="CV353" s="41" t="s">
        <v>555</v>
      </c>
      <c r="CW353" s="41">
        <v>0.44500394477317556</v>
      </c>
      <c r="CX353" s="41" t="s">
        <v>555</v>
      </c>
      <c r="CY353" s="41" t="s">
        <v>555</v>
      </c>
      <c r="CZ353" s="41" t="s">
        <v>545</v>
      </c>
      <c r="DA353" s="41" t="s">
        <v>545</v>
      </c>
      <c r="DB353" s="41" t="s">
        <v>545</v>
      </c>
      <c r="DC353" s="41" t="s">
        <v>545</v>
      </c>
      <c r="DD353" s="41" t="s">
        <v>545</v>
      </c>
      <c r="DE353" s="41" t="s">
        <v>555</v>
      </c>
      <c r="DF353" s="41" t="s">
        <v>555</v>
      </c>
      <c r="DG353" s="41" t="s">
        <v>555</v>
      </c>
      <c r="DH353" s="41" t="s">
        <v>555</v>
      </c>
      <c r="DI353" s="41" t="s">
        <v>555</v>
      </c>
      <c r="DJ353" s="41" t="s">
        <v>555</v>
      </c>
      <c r="DK353" s="41" t="s">
        <v>555</v>
      </c>
      <c r="DL353" s="41" t="s">
        <v>555</v>
      </c>
      <c r="DM353" s="41">
        <v>3.0004303388918775E-2</v>
      </c>
      <c r="DN353" s="41">
        <v>3.0004303388918775E-2</v>
      </c>
      <c r="DO353" s="41" t="s">
        <v>555</v>
      </c>
      <c r="DP353" s="41" t="s">
        <v>555</v>
      </c>
      <c r="DQ353" s="41" t="s">
        <v>555</v>
      </c>
      <c r="DR353" s="41" t="s">
        <v>555</v>
      </c>
      <c r="DS353" s="41" t="s">
        <v>555</v>
      </c>
      <c r="DT353" s="41" t="s">
        <v>555</v>
      </c>
      <c r="DU353" s="41" t="s">
        <v>555</v>
      </c>
      <c r="DV353" s="41" t="s">
        <v>545</v>
      </c>
      <c r="DW353" s="41" t="s">
        <v>545</v>
      </c>
      <c r="DX353" s="41" t="s">
        <v>555</v>
      </c>
      <c r="DY353" s="41" t="s">
        <v>555</v>
      </c>
      <c r="DZ353" s="41" t="s">
        <v>555</v>
      </c>
      <c r="EA353" s="41" t="s">
        <v>555</v>
      </c>
      <c r="EB353" s="41">
        <v>6.000860677783755E-2</v>
      </c>
      <c r="EC353" s="41" t="s">
        <v>555</v>
      </c>
      <c r="ED353" s="41">
        <v>6.000860677783755E-2</v>
      </c>
      <c r="EE353" s="41" t="s">
        <v>545</v>
      </c>
      <c r="EF353" s="41" t="s">
        <v>555</v>
      </c>
      <c r="EG353" s="41" t="s">
        <v>555</v>
      </c>
      <c r="EH353" s="41" t="s">
        <v>555</v>
      </c>
      <c r="EI353" s="41" t="s">
        <v>555</v>
      </c>
      <c r="EJ353" s="41" t="s">
        <v>555</v>
      </c>
      <c r="EK353" s="41" t="s">
        <v>555</v>
      </c>
      <c r="EL353" s="41" t="s">
        <v>555</v>
      </c>
      <c r="EM353" s="41" t="s">
        <v>555</v>
      </c>
      <c r="EN353" s="41" t="s">
        <v>555</v>
      </c>
      <c r="EO353" s="41" t="s">
        <v>555</v>
      </c>
      <c r="EP353" s="41" t="s">
        <v>545</v>
      </c>
      <c r="EQ353" s="41" t="s">
        <v>545</v>
      </c>
      <c r="ER353" s="41" t="s">
        <v>555</v>
      </c>
      <c r="ES353" s="41" t="s">
        <v>555</v>
      </c>
      <c r="ET353" s="41" t="s">
        <v>555</v>
      </c>
      <c r="EU353" s="41" t="s">
        <v>555</v>
      </c>
      <c r="EV353" s="41" t="s">
        <v>555</v>
      </c>
      <c r="EW353" s="41" t="s">
        <v>555</v>
      </c>
      <c r="EX353" s="41" t="s">
        <v>555</v>
      </c>
      <c r="EY353" s="41">
        <v>1.0000236686390531</v>
      </c>
      <c r="EZ353" s="41" t="s">
        <v>545</v>
      </c>
      <c r="FA353" s="41" t="s">
        <v>545</v>
      </c>
      <c r="FB353" s="41">
        <v>1.0001434462972924E-2</v>
      </c>
      <c r="FC353" s="41">
        <v>2.0002868925945848E-2</v>
      </c>
      <c r="FD353" s="41">
        <v>0.11001577909270217</v>
      </c>
      <c r="FE353" s="41">
        <v>0.86000358615743222</v>
      </c>
      <c r="FF353" s="41" t="s">
        <v>555</v>
      </c>
      <c r="FG353" s="41" t="s">
        <v>555</v>
      </c>
      <c r="FH353" s="41" t="s">
        <v>555</v>
      </c>
      <c r="FI353" s="41" t="s">
        <v>555</v>
      </c>
      <c r="FJ353" s="41" t="s">
        <v>555</v>
      </c>
      <c r="FK353" s="41" t="s">
        <v>555</v>
      </c>
      <c r="FL353" s="41" t="s">
        <v>555</v>
      </c>
      <c r="FM353" s="41" t="s">
        <v>555</v>
      </c>
      <c r="FN353" s="41" t="s">
        <v>555</v>
      </c>
      <c r="FO353" s="41" t="s">
        <v>555</v>
      </c>
      <c r="FP353" s="41" t="s">
        <v>555</v>
      </c>
      <c r="FQ353" s="41" t="s">
        <v>555</v>
      </c>
      <c r="FR353" s="41" t="s">
        <v>555</v>
      </c>
      <c r="FS353" s="41" t="s">
        <v>555</v>
      </c>
      <c r="FT353" s="41" t="s">
        <v>555</v>
      </c>
      <c r="FU353" s="41" t="s">
        <v>555</v>
      </c>
      <c r="FV353" s="41" t="s">
        <v>545</v>
      </c>
      <c r="FW353" s="41" t="s">
        <v>545</v>
      </c>
      <c r="FX353" s="41" t="s">
        <v>545</v>
      </c>
      <c r="FY353" s="41" t="s">
        <v>555</v>
      </c>
      <c r="FZ353" s="41" t="s">
        <v>555</v>
      </c>
      <c r="GA353" s="41" t="s">
        <v>555</v>
      </c>
      <c r="GB353" s="41" t="s">
        <v>555</v>
      </c>
      <c r="GC353" s="41" t="s">
        <v>555</v>
      </c>
      <c r="GD353" s="41" t="s">
        <v>555</v>
      </c>
      <c r="GE353" s="41" t="s">
        <v>555</v>
      </c>
      <c r="GF353" s="41" t="s">
        <v>555</v>
      </c>
      <c r="GG353" s="41" t="s">
        <v>555</v>
      </c>
      <c r="GH353" s="41" t="s">
        <v>545</v>
      </c>
      <c r="GI353" s="41" t="s">
        <v>545</v>
      </c>
      <c r="GJ353" s="41" t="s">
        <v>545</v>
      </c>
      <c r="GK353" s="41" t="s">
        <v>555</v>
      </c>
      <c r="GL353" s="41" t="s">
        <v>555</v>
      </c>
      <c r="GM353" s="41" t="s">
        <v>555</v>
      </c>
      <c r="GN353" s="41" t="s">
        <v>555</v>
      </c>
      <c r="GO353" s="41" t="s">
        <v>555</v>
      </c>
      <c r="GP353" s="41" t="s">
        <v>555</v>
      </c>
      <c r="GQ353" s="41" t="s">
        <v>555</v>
      </c>
      <c r="GR353" s="41" t="s">
        <v>555</v>
      </c>
      <c r="GS353" s="41" t="s">
        <v>545</v>
      </c>
      <c r="GT353" s="41" t="s">
        <v>545</v>
      </c>
      <c r="GU353" s="41" t="s">
        <v>555</v>
      </c>
      <c r="GV353" s="41" t="s">
        <v>555</v>
      </c>
      <c r="GW353" s="41" t="s">
        <v>555</v>
      </c>
      <c r="GX353" s="41" t="s">
        <v>555</v>
      </c>
      <c r="GY353" s="41" t="s">
        <v>555</v>
      </c>
      <c r="GZ353" s="41" t="s">
        <v>555</v>
      </c>
      <c r="HA353" s="41" t="s">
        <v>555</v>
      </c>
      <c r="HB353" s="41" t="s">
        <v>555</v>
      </c>
      <c r="HC353" s="41" t="s">
        <v>555</v>
      </c>
      <c r="HD353" s="41" t="s">
        <v>555</v>
      </c>
      <c r="HE353" s="41" t="s">
        <v>555</v>
      </c>
      <c r="HF353" s="41" t="s">
        <v>555</v>
      </c>
      <c r="HG353" s="41" t="s">
        <v>555</v>
      </c>
      <c r="HH353" s="41">
        <v>8.4952304106150234E-2</v>
      </c>
      <c r="HI353" s="41">
        <v>4.4946566254258559E-2</v>
      </c>
      <c r="HJ353" s="41">
        <v>4.0005737851891696E-2</v>
      </c>
      <c r="HK353" s="41" t="s">
        <v>555</v>
      </c>
      <c r="HL353" s="41" t="s">
        <v>555</v>
      </c>
      <c r="HM353" s="41" t="s">
        <v>555</v>
      </c>
      <c r="HN353" s="41" t="s">
        <v>555</v>
      </c>
      <c r="HO353" s="41" t="s">
        <v>555</v>
      </c>
      <c r="HP353" s="41" t="s">
        <v>555</v>
      </c>
      <c r="HQ353" s="41" t="s">
        <v>555</v>
      </c>
      <c r="HR353" s="41" t="s">
        <v>555</v>
      </c>
      <c r="HS353" s="41" t="s">
        <v>555</v>
      </c>
      <c r="HT353" s="41" t="s">
        <v>555</v>
      </c>
      <c r="HU353" s="41" t="s">
        <v>545</v>
      </c>
      <c r="HV353" s="41" t="s">
        <v>545</v>
      </c>
      <c r="HW353" s="41" t="s">
        <v>555</v>
      </c>
      <c r="HX353" s="41" t="s">
        <v>555</v>
      </c>
      <c r="HY353" s="41" t="s">
        <v>555</v>
      </c>
      <c r="HZ353" s="41" t="s">
        <v>555</v>
      </c>
      <c r="IA353" s="41" t="s">
        <v>555</v>
      </c>
      <c r="IB353" s="41" t="s">
        <v>545</v>
      </c>
      <c r="IC353" s="41" t="s">
        <v>545</v>
      </c>
      <c r="ID353" s="41" t="s">
        <v>555</v>
      </c>
      <c r="IE353" s="41" t="s">
        <v>555</v>
      </c>
      <c r="IF353" s="41" t="s">
        <v>555</v>
      </c>
      <c r="IG353" s="41" t="s">
        <v>555</v>
      </c>
      <c r="IH353" s="41" t="s">
        <v>555</v>
      </c>
      <c r="II353" s="41" t="s">
        <v>555</v>
      </c>
      <c r="IJ353" s="41" t="s">
        <v>555</v>
      </c>
      <c r="IK353" s="41" t="s">
        <v>555</v>
      </c>
      <c r="IL353" s="41">
        <v>3.0004303388918775E-2</v>
      </c>
      <c r="IM353" s="41" t="s">
        <v>545</v>
      </c>
      <c r="IN353" s="41">
        <v>3.0004303388918775E-2</v>
      </c>
      <c r="IO353" s="41" t="s">
        <v>555</v>
      </c>
      <c r="IP353" s="41" t="s">
        <v>555</v>
      </c>
      <c r="IQ353" s="41" t="s">
        <v>555</v>
      </c>
      <c r="IR353" s="41" t="s">
        <v>555</v>
      </c>
      <c r="IS353" s="41" t="s">
        <v>555</v>
      </c>
      <c r="IT353" s="41" t="s">
        <v>555</v>
      </c>
      <c r="IU353" s="41" t="s">
        <v>555</v>
      </c>
      <c r="IV353" s="41" t="s">
        <v>555</v>
      </c>
      <c r="IW353" s="41" t="s">
        <v>545</v>
      </c>
      <c r="IX353" s="41" t="s">
        <v>545</v>
      </c>
      <c r="IY353" s="41" t="s">
        <v>545</v>
      </c>
      <c r="IZ353" s="41" t="s">
        <v>555</v>
      </c>
      <c r="JA353" s="41" t="s">
        <v>555</v>
      </c>
      <c r="JB353" s="41" t="s">
        <v>555</v>
      </c>
      <c r="JC353" s="41" t="s">
        <v>555</v>
      </c>
      <c r="JD353" s="41" t="s">
        <v>555</v>
      </c>
      <c r="JE353" s="41" t="s">
        <v>555</v>
      </c>
      <c r="JF353" s="41" t="s">
        <v>555</v>
      </c>
      <c r="JG353" s="41" t="s">
        <v>545</v>
      </c>
      <c r="JH353" s="41" t="s">
        <v>545</v>
      </c>
      <c r="JI353" s="41" t="s">
        <v>555</v>
      </c>
      <c r="JJ353" s="41" t="s">
        <v>555</v>
      </c>
      <c r="JK353" s="41" t="s">
        <v>555</v>
      </c>
      <c r="JL353" s="41" t="s">
        <v>555</v>
      </c>
      <c r="JM353" s="41" t="s">
        <v>555</v>
      </c>
      <c r="JN353" s="41" t="s">
        <v>555</v>
      </c>
      <c r="JO353" s="41" t="s">
        <v>555</v>
      </c>
      <c r="JP353" s="41" t="s">
        <v>555</v>
      </c>
      <c r="JQ353" s="41" t="s">
        <v>555</v>
      </c>
      <c r="JR353" s="41" t="s">
        <v>555</v>
      </c>
      <c r="JS353" s="41">
        <v>2.0002868925945848E-2</v>
      </c>
      <c r="JT353" s="41">
        <v>2.0002868925945848E-2</v>
      </c>
      <c r="JU353" s="41" t="s">
        <v>555</v>
      </c>
      <c r="JV353" s="41" t="s">
        <v>555</v>
      </c>
      <c r="JW353" s="41" t="s">
        <v>555</v>
      </c>
      <c r="JX353" s="41" t="s">
        <v>545</v>
      </c>
      <c r="JY353" s="41" t="s">
        <v>545</v>
      </c>
      <c r="JZ353" s="41" t="s">
        <v>555</v>
      </c>
      <c r="KA353" s="41" t="s">
        <v>555</v>
      </c>
      <c r="KB353" s="41" t="s">
        <v>555</v>
      </c>
      <c r="KC353" s="41" t="s">
        <v>555</v>
      </c>
      <c r="KD353" s="41" t="s">
        <v>555</v>
      </c>
      <c r="KE353" s="41" t="s">
        <v>545</v>
      </c>
      <c r="KF353" s="41" t="s">
        <v>545</v>
      </c>
      <c r="KG353" s="41" t="s">
        <v>555</v>
      </c>
      <c r="KH353" s="41" t="s">
        <v>555</v>
      </c>
      <c r="KI353" s="41" t="s">
        <v>555</v>
      </c>
      <c r="KJ353" s="41" t="s">
        <v>555</v>
      </c>
      <c r="KK353" s="41" t="s">
        <v>545</v>
      </c>
      <c r="KL353" s="41" t="s">
        <v>545</v>
      </c>
      <c r="KM353" s="41" t="s">
        <v>555</v>
      </c>
      <c r="KN353" s="41" t="s">
        <v>555</v>
      </c>
      <c r="KO353" s="41" t="s">
        <v>555</v>
      </c>
      <c r="KP353" s="41" t="s">
        <v>555</v>
      </c>
      <c r="KQ353" s="41" t="s">
        <v>555</v>
      </c>
      <c r="KR353" s="41" t="s">
        <v>555</v>
      </c>
      <c r="KS353" s="41" t="s">
        <v>555</v>
      </c>
      <c r="KT353" s="41" t="s">
        <v>545</v>
      </c>
      <c r="KU353" s="41" t="s">
        <v>545</v>
      </c>
      <c r="KV353" s="41" t="s">
        <v>545</v>
      </c>
      <c r="KW353" s="41" t="s">
        <v>555</v>
      </c>
      <c r="KX353" s="41" t="s">
        <v>555</v>
      </c>
      <c r="KY353" s="41" t="s">
        <v>555</v>
      </c>
      <c r="KZ353" s="41" t="s">
        <v>555</v>
      </c>
      <c r="LA353" s="41" t="s">
        <v>555</v>
      </c>
      <c r="LB353" s="41" t="s">
        <v>545</v>
      </c>
      <c r="LC353" s="41" t="s">
        <v>545</v>
      </c>
      <c r="LD353" s="41" t="s">
        <v>555</v>
      </c>
      <c r="LE353" s="41" t="s">
        <v>555</v>
      </c>
      <c r="LF353" s="41" t="s">
        <v>555</v>
      </c>
      <c r="LG353" s="41" t="s">
        <v>555</v>
      </c>
      <c r="LH353" s="41" t="s">
        <v>555</v>
      </c>
      <c r="LI353" s="41" t="s">
        <v>555</v>
      </c>
    </row>
    <row r="354" spans="1:321">
      <c r="A354">
        <v>681</v>
      </c>
      <c r="B354" s="39">
        <v>6022</v>
      </c>
      <c r="C354" s="39" t="s">
        <v>913</v>
      </c>
      <c r="D354" s="39" t="s">
        <v>889</v>
      </c>
      <c r="E354" s="46">
        <v>1</v>
      </c>
      <c r="F354" s="46">
        <v>292</v>
      </c>
      <c r="G354" s="46">
        <v>70</v>
      </c>
      <c r="H354" s="46">
        <v>86.3</v>
      </c>
      <c r="I354" s="46">
        <v>3.3</v>
      </c>
      <c r="J354" s="46">
        <v>3.5</v>
      </c>
      <c r="K354" s="46">
        <v>6.1</v>
      </c>
      <c r="L354" s="46">
        <v>0</v>
      </c>
      <c r="M354" s="46">
        <v>0.7</v>
      </c>
      <c r="N354" s="47">
        <v>119</v>
      </c>
      <c r="O354" s="47">
        <v>0.1</v>
      </c>
      <c r="P354" s="47">
        <v>11</v>
      </c>
      <c r="Q354" s="47">
        <v>122</v>
      </c>
      <c r="R354" s="47">
        <v>136</v>
      </c>
      <c r="S354" s="47">
        <v>39</v>
      </c>
      <c r="T354" s="47">
        <v>0.63</v>
      </c>
      <c r="U354" s="47">
        <v>3</v>
      </c>
      <c r="V354" s="38">
        <v>41</v>
      </c>
      <c r="W354" s="38">
        <v>43</v>
      </c>
      <c r="X354" s="38">
        <v>40</v>
      </c>
      <c r="Y354" s="38">
        <v>18</v>
      </c>
      <c r="Z354" s="38">
        <v>0</v>
      </c>
      <c r="AA354" s="38">
        <v>0.27</v>
      </c>
      <c r="AB354" s="38">
        <v>0</v>
      </c>
      <c r="AC354" s="38">
        <v>8</v>
      </c>
      <c r="AD354" s="38">
        <v>8</v>
      </c>
      <c r="AE354" s="38">
        <v>0.59</v>
      </c>
      <c r="AF354" s="38">
        <v>0</v>
      </c>
      <c r="AG354" s="3">
        <v>14</v>
      </c>
      <c r="AH354" s="8"/>
      <c r="AI354" s="3"/>
      <c r="AJ354" s="3"/>
      <c r="AK354" s="3"/>
      <c r="AL354" s="3"/>
      <c r="AM354" s="3"/>
      <c r="AN354" s="40">
        <v>168.44499999999999</v>
      </c>
      <c r="AO354" s="40">
        <v>367.05</v>
      </c>
      <c r="AP354" s="40">
        <v>302.82500000000005</v>
      </c>
      <c r="AQ354" s="40">
        <v>70.02</v>
      </c>
      <c r="AR354" s="40">
        <v>40.22</v>
      </c>
      <c r="AS354" s="40">
        <v>148.92500000000001</v>
      </c>
      <c r="AT354" s="40">
        <v>182.28500000000003</v>
      </c>
      <c r="AU354" s="40">
        <v>152.28</v>
      </c>
      <c r="AV354" s="40">
        <v>38.144999999999996</v>
      </c>
      <c r="AW354" s="40">
        <v>227.625</v>
      </c>
      <c r="AX354" s="40">
        <v>128.43955199999999</v>
      </c>
      <c r="AY354" s="40">
        <v>105.33000000000001</v>
      </c>
      <c r="AZ354" s="40">
        <v>137.91999999999999</v>
      </c>
      <c r="BA354" s="40">
        <v>249.88499999999999</v>
      </c>
      <c r="BB354" s="40">
        <v>694.16000000000008</v>
      </c>
      <c r="BC354" s="40">
        <v>81.150000000000006</v>
      </c>
      <c r="BD354" s="40">
        <v>321.62099199999994</v>
      </c>
      <c r="BE354" s="40">
        <v>200.96</v>
      </c>
      <c r="BF354" s="41">
        <v>3.4484999999999997</v>
      </c>
      <c r="BG354" s="51" t="s">
        <v>555</v>
      </c>
      <c r="BH354" s="51" t="s">
        <v>555</v>
      </c>
      <c r="BI354" s="43">
        <v>3.4484999999999997</v>
      </c>
      <c r="BJ354" s="41">
        <v>2.3234732395314053</v>
      </c>
      <c r="BK354" s="41">
        <v>0.88501151322486049</v>
      </c>
      <c r="BL354" s="41">
        <v>8.5994203050946114E-2</v>
      </c>
      <c r="BM354" s="41">
        <v>0.154021044192788</v>
      </c>
      <c r="BN354" s="45">
        <v>0</v>
      </c>
      <c r="BO354" s="41" t="s">
        <v>555</v>
      </c>
      <c r="BP354" s="41" t="s">
        <v>555</v>
      </c>
      <c r="BQ354" s="41" t="s">
        <v>555</v>
      </c>
      <c r="BR354" s="41" t="s">
        <v>555</v>
      </c>
      <c r="BS354" s="41" t="s">
        <v>555</v>
      </c>
      <c r="BT354" s="41" t="s">
        <v>555</v>
      </c>
      <c r="BU354" s="41" t="s">
        <v>555</v>
      </c>
      <c r="BV354" s="41" t="s">
        <v>555</v>
      </c>
      <c r="BW354" s="41" t="s">
        <v>555</v>
      </c>
      <c r="BX354" s="41" t="s">
        <v>555</v>
      </c>
      <c r="BY354" s="41">
        <v>3.4993943744079901E-2</v>
      </c>
      <c r="BZ354" s="41">
        <v>8.7504730909714931E-2</v>
      </c>
      <c r="CA354" s="41" t="s">
        <v>555</v>
      </c>
      <c r="CB354" s="41" t="s">
        <v>555</v>
      </c>
      <c r="CC354" s="41" t="s">
        <v>555</v>
      </c>
      <c r="CD354" s="41" t="s">
        <v>555</v>
      </c>
      <c r="CE354" s="41" t="s">
        <v>555</v>
      </c>
      <c r="CF354" s="41" t="s">
        <v>555</v>
      </c>
      <c r="CG354" s="41">
        <v>0.16449538145659376</v>
      </c>
      <c r="CH354" s="41">
        <v>7.9501573128321776E-2</v>
      </c>
      <c r="CI354" s="41" t="s">
        <v>555</v>
      </c>
      <c r="CJ354" s="41">
        <v>3.7995127912102335E-2</v>
      </c>
      <c r="CK354" s="41" t="s">
        <v>555</v>
      </c>
      <c r="CL354" s="41">
        <v>7.4499599514951054E-2</v>
      </c>
      <c r="CM354" s="41" t="s">
        <v>555</v>
      </c>
      <c r="CN354" s="41">
        <v>8.3993413605597839E-2</v>
      </c>
      <c r="CO354" s="41" t="s">
        <v>545</v>
      </c>
      <c r="CP354" s="41">
        <v>0.33948497172650849</v>
      </c>
      <c r="CQ354" s="41">
        <v>4.9999864584192082E-2</v>
      </c>
      <c r="CR354" s="41" t="s">
        <v>555</v>
      </c>
      <c r="CS354" s="41">
        <v>1.0239868934785057</v>
      </c>
      <c r="CT354" s="41" t="s">
        <v>555</v>
      </c>
      <c r="CU354" s="41">
        <v>4.3016973074988266E-2</v>
      </c>
      <c r="CV354" s="41" t="s">
        <v>555</v>
      </c>
      <c r="CW354" s="41">
        <v>0.42649944104964388</v>
      </c>
      <c r="CX354" s="41" t="s">
        <v>555</v>
      </c>
      <c r="CY354" s="41" t="s">
        <v>555</v>
      </c>
      <c r="CZ354" s="41" t="s">
        <v>545</v>
      </c>
      <c r="DA354" s="41" t="s">
        <v>545</v>
      </c>
      <c r="DB354" s="41" t="s">
        <v>545</v>
      </c>
      <c r="DC354" s="41" t="s">
        <v>545</v>
      </c>
      <c r="DD354" s="41" t="s">
        <v>545</v>
      </c>
      <c r="DE354" s="41" t="s">
        <v>555</v>
      </c>
      <c r="DF354" s="41" t="s">
        <v>555</v>
      </c>
      <c r="DG354" s="41" t="s">
        <v>555</v>
      </c>
      <c r="DH354" s="41" t="s">
        <v>555</v>
      </c>
      <c r="DI354" s="41" t="s">
        <v>555</v>
      </c>
      <c r="DJ354" s="41" t="s">
        <v>555</v>
      </c>
      <c r="DK354" s="41" t="s">
        <v>555</v>
      </c>
      <c r="DL354" s="41" t="s">
        <v>555</v>
      </c>
      <c r="DM354" s="41">
        <v>3.5994338466754046E-2</v>
      </c>
      <c r="DN354" s="41">
        <v>3.5994338466754046E-2</v>
      </c>
      <c r="DO354" s="41" t="s">
        <v>555</v>
      </c>
      <c r="DP354" s="41" t="s">
        <v>555</v>
      </c>
      <c r="DQ354" s="41" t="s">
        <v>555</v>
      </c>
      <c r="DR354" s="41" t="s">
        <v>555</v>
      </c>
      <c r="DS354" s="41" t="s">
        <v>555</v>
      </c>
      <c r="DT354" s="41" t="s">
        <v>555</v>
      </c>
      <c r="DU354" s="41" t="s">
        <v>555</v>
      </c>
      <c r="DV354" s="41" t="s">
        <v>545</v>
      </c>
      <c r="DW354" s="41" t="s">
        <v>545</v>
      </c>
      <c r="DX354" s="41" t="s">
        <v>555</v>
      </c>
      <c r="DY354" s="41" t="s">
        <v>555</v>
      </c>
      <c r="DZ354" s="41" t="s">
        <v>555</v>
      </c>
      <c r="EA354" s="41" t="s">
        <v>555</v>
      </c>
      <c r="EB354" s="41">
        <v>4.6998680416169634E-2</v>
      </c>
      <c r="EC354" s="41" t="s">
        <v>555</v>
      </c>
      <c r="ED354" s="41">
        <v>4.6998680416169634E-2</v>
      </c>
      <c r="EE354" s="41" t="s">
        <v>545</v>
      </c>
      <c r="EF354" s="41" t="s">
        <v>555</v>
      </c>
      <c r="EG354" s="41" t="s">
        <v>555</v>
      </c>
      <c r="EH354" s="41" t="s">
        <v>555</v>
      </c>
      <c r="EI354" s="41" t="s">
        <v>555</v>
      </c>
      <c r="EJ354" s="41" t="s">
        <v>555</v>
      </c>
      <c r="EK354" s="41" t="s">
        <v>555</v>
      </c>
      <c r="EL354" s="41" t="s">
        <v>555</v>
      </c>
      <c r="EM354" s="41" t="s">
        <v>555</v>
      </c>
      <c r="EN354" s="41" t="s">
        <v>555</v>
      </c>
      <c r="EO354" s="41" t="s">
        <v>555</v>
      </c>
      <c r="EP354" s="41" t="s">
        <v>545</v>
      </c>
      <c r="EQ354" s="41" t="s">
        <v>545</v>
      </c>
      <c r="ER354" s="41" t="s">
        <v>555</v>
      </c>
      <c r="ES354" s="41" t="s">
        <v>555</v>
      </c>
      <c r="ET354" s="41" t="s">
        <v>555</v>
      </c>
      <c r="EU354" s="41" t="s">
        <v>555</v>
      </c>
      <c r="EV354" s="41" t="s">
        <v>555</v>
      </c>
      <c r="EW354" s="41" t="s">
        <v>555</v>
      </c>
      <c r="EX354" s="41" t="s">
        <v>555</v>
      </c>
      <c r="EY354" s="41">
        <v>0.91953506693187625</v>
      </c>
      <c r="EZ354" s="41" t="s">
        <v>545</v>
      </c>
      <c r="FA354" s="41">
        <v>0.78452152246989693</v>
      </c>
      <c r="FB354" s="41">
        <v>1.4025397666953241E-2</v>
      </c>
      <c r="FC354" s="41">
        <v>1.7496971872039947E-2</v>
      </c>
      <c r="FD354" s="41">
        <v>0.10349117492298608</v>
      </c>
      <c r="FE354" s="41" t="s">
        <v>545</v>
      </c>
      <c r="FF354" s="41" t="s">
        <v>555</v>
      </c>
      <c r="FG354" s="41" t="s">
        <v>555</v>
      </c>
      <c r="FH354" s="41" t="s">
        <v>555</v>
      </c>
      <c r="FI354" s="41" t="s">
        <v>555</v>
      </c>
      <c r="FJ354" s="41" t="s">
        <v>555</v>
      </c>
      <c r="FK354" s="41" t="s">
        <v>555</v>
      </c>
      <c r="FL354" s="41" t="s">
        <v>555</v>
      </c>
      <c r="FM354" s="41" t="s">
        <v>555</v>
      </c>
      <c r="FN354" s="41" t="s">
        <v>555</v>
      </c>
      <c r="FO354" s="41" t="s">
        <v>555</v>
      </c>
      <c r="FP354" s="41" t="s">
        <v>555</v>
      </c>
      <c r="FQ354" s="41" t="s">
        <v>555</v>
      </c>
      <c r="FR354" s="41" t="s">
        <v>555</v>
      </c>
      <c r="FS354" s="41" t="s">
        <v>555</v>
      </c>
      <c r="FT354" s="41" t="s">
        <v>555</v>
      </c>
      <c r="FU354" s="41" t="s">
        <v>555</v>
      </c>
      <c r="FV354" s="41" t="s">
        <v>545</v>
      </c>
      <c r="FW354" s="41" t="s">
        <v>545</v>
      </c>
      <c r="FX354" s="41" t="s">
        <v>545</v>
      </c>
      <c r="FY354" s="41" t="s">
        <v>555</v>
      </c>
      <c r="FZ354" s="41" t="s">
        <v>555</v>
      </c>
      <c r="GA354" s="41" t="s">
        <v>555</v>
      </c>
      <c r="GB354" s="41" t="s">
        <v>555</v>
      </c>
      <c r="GC354" s="41" t="s">
        <v>555</v>
      </c>
      <c r="GD354" s="41" t="s">
        <v>555</v>
      </c>
      <c r="GE354" s="41" t="s">
        <v>555</v>
      </c>
      <c r="GF354" s="41" t="s">
        <v>555</v>
      </c>
      <c r="GG354" s="41" t="s">
        <v>555</v>
      </c>
      <c r="GH354" s="41" t="s">
        <v>545</v>
      </c>
      <c r="GI354" s="41" t="s">
        <v>545</v>
      </c>
      <c r="GJ354" s="41" t="s">
        <v>545</v>
      </c>
      <c r="GK354" s="41" t="s">
        <v>555</v>
      </c>
      <c r="GL354" s="41" t="s">
        <v>555</v>
      </c>
      <c r="GM354" s="41" t="s">
        <v>555</v>
      </c>
      <c r="GN354" s="41" t="s">
        <v>555</v>
      </c>
      <c r="GO354" s="41" t="s">
        <v>555</v>
      </c>
      <c r="GP354" s="41" t="s">
        <v>555</v>
      </c>
      <c r="GQ354" s="41" t="s">
        <v>555</v>
      </c>
      <c r="GR354" s="41" t="s">
        <v>555</v>
      </c>
      <c r="GS354" s="41" t="s">
        <v>545</v>
      </c>
      <c r="GT354" s="41" t="s">
        <v>545</v>
      </c>
      <c r="GU354" s="41" t="s">
        <v>555</v>
      </c>
      <c r="GV354" s="41" t="s">
        <v>555</v>
      </c>
      <c r="GW354" s="41" t="s">
        <v>555</v>
      </c>
      <c r="GX354" s="41" t="s">
        <v>555</v>
      </c>
      <c r="GY354" s="41" t="s">
        <v>555</v>
      </c>
      <c r="GZ354" s="41" t="s">
        <v>555</v>
      </c>
      <c r="HA354" s="41" t="s">
        <v>555</v>
      </c>
      <c r="HB354" s="41" t="s">
        <v>555</v>
      </c>
      <c r="HC354" s="41" t="s">
        <v>555</v>
      </c>
      <c r="HD354" s="41" t="s">
        <v>555</v>
      </c>
      <c r="HE354" s="41" t="s">
        <v>555</v>
      </c>
      <c r="HF354" s="41" t="s">
        <v>555</v>
      </c>
      <c r="HG354" s="41" t="s">
        <v>555</v>
      </c>
      <c r="HH354" s="41">
        <v>8.7504730909714931E-2</v>
      </c>
      <c r="HI354" s="41">
        <v>5.1000259306866226E-2</v>
      </c>
      <c r="HJ354" s="41">
        <v>3.6504471602848712E-2</v>
      </c>
      <c r="HK354" s="41" t="s">
        <v>555</v>
      </c>
      <c r="HL354" s="41" t="s">
        <v>555</v>
      </c>
      <c r="HM354" s="41" t="s">
        <v>555</v>
      </c>
      <c r="HN354" s="41" t="s">
        <v>555</v>
      </c>
      <c r="HO354" s="41" t="s">
        <v>555</v>
      </c>
      <c r="HP354" s="41" t="s">
        <v>555</v>
      </c>
      <c r="HQ354" s="41" t="s">
        <v>555</v>
      </c>
      <c r="HR354" s="41" t="s">
        <v>555</v>
      </c>
      <c r="HS354" s="41" t="s">
        <v>555</v>
      </c>
      <c r="HT354" s="41" t="s">
        <v>555</v>
      </c>
      <c r="HU354" s="41" t="s">
        <v>545</v>
      </c>
      <c r="HV354" s="41" t="s">
        <v>545</v>
      </c>
      <c r="HW354" s="41" t="s">
        <v>555</v>
      </c>
      <c r="HX354" s="41" t="s">
        <v>555</v>
      </c>
      <c r="HY354" s="41" t="s">
        <v>555</v>
      </c>
      <c r="HZ354" s="41" t="s">
        <v>555</v>
      </c>
      <c r="IA354" s="41" t="s">
        <v>555</v>
      </c>
      <c r="IB354" s="41" t="s">
        <v>545</v>
      </c>
      <c r="IC354" s="41" t="s">
        <v>545</v>
      </c>
      <c r="ID354" s="41" t="s">
        <v>555</v>
      </c>
      <c r="IE354" s="41" t="s">
        <v>555</v>
      </c>
      <c r="IF354" s="41" t="s">
        <v>555</v>
      </c>
      <c r="IG354" s="41" t="s">
        <v>555</v>
      </c>
      <c r="IH354" s="41" t="s">
        <v>555</v>
      </c>
      <c r="II354" s="41" t="s">
        <v>555</v>
      </c>
      <c r="IJ354" s="41" t="s">
        <v>555</v>
      </c>
      <c r="IK354" s="41" t="s">
        <v>555</v>
      </c>
      <c r="IL354" s="41">
        <v>1.5496182426691657E-2</v>
      </c>
      <c r="IM354" s="41" t="s">
        <v>545</v>
      </c>
      <c r="IN354" s="41">
        <v>1.5496182426691657E-2</v>
      </c>
      <c r="IO354" s="41" t="s">
        <v>555</v>
      </c>
      <c r="IP354" s="41" t="s">
        <v>555</v>
      </c>
      <c r="IQ354" s="41" t="s">
        <v>555</v>
      </c>
      <c r="IR354" s="41" t="s">
        <v>555</v>
      </c>
      <c r="IS354" s="41" t="s">
        <v>555</v>
      </c>
      <c r="IT354" s="41" t="s">
        <v>555</v>
      </c>
      <c r="IU354" s="41" t="s">
        <v>555</v>
      </c>
      <c r="IV354" s="41" t="s">
        <v>555</v>
      </c>
      <c r="IW354" s="41" t="s">
        <v>545</v>
      </c>
      <c r="IX354" s="41" t="s">
        <v>545</v>
      </c>
      <c r="IY354" s="41" t="s">
        <v>545</v>
      </c>
      <c r="IZ354" s="41" t="s">
        <v>555</v>
      </c>
      <c r="JA354" s="41" t="s">
        <v>555</v>
      </c>
      <c r="JB354" s="41" t="s">
        <v>555</v>
      </c>
      <c r="JC354" s="41" t="s">
        <v>555</v>
      </c>
      <c r="JD354" s="41" t="s">
        <v>555</v>
      </c>
      <c r="JE354" s="41" t="s">
        <v>555</v>
      </c>
      <c r="JF354" s="41" t="s">
        <v>555</v>
      </c>
      <c r="JG354" s="41" t="s">
        <v>545</v>
      </c>
      <c r="JH354" s="41" t="s">
        <v>545</v>
      </c>
      <c r="JI354" s="41" t="s">
        <v>555</v>
      </c>
      <c r="JJ354" s="41" t="s">
        <v>555</v>
      </c>
      <c r="JK354" s="41" t="s">
        <v>555</v>
      </c>
      <c r="JL354" s="41" t="s">
        <v>555</v>
      </c>
      <c r="JM354" s="41" t="s">
        <v>555</v>
      </c>
      <c r="JN354" s="41" t="s">
        <v>555</v>
      </c>
      <c r="JO354" s="41" t="s">
        <v>555</v>
      </c>
      <c r="JP354" s="41" t="s">
        <v>555</v>
      </c>
      <c r="JQ354" s="41" t="s">
        <v>555</v>
      </c>
      <c r="JR354" s="41" t="s">
        <v>555</v>
      </c>
      <c r="JS354" s="41">
        <v>1.949776131738824E-2</v>
      </c>
      <c r="JT354" s="41">
        <v>1.949776131738824E-2</v>
      </c>
      <c r="JU354" s="41" t="s">
        <v>555</v>
      </c>
      <c r="JV354" s="41" t="s">
        <v>555</v>
      </c>
      <c r="JW354" s="41" t="s">
        <v>555</v>
      </c>
      <c r="JX354" s="41" t="s">
        <v>545</v>
      </c>
      <c r="JY354" s="41" t="s">
        <v>545</v>
      </c>
      <c r="JZ354" s="41" t="s">
        <v>555</v>
      </c>
      <c r="KA354" s="41" t="s">
        <v>555</v>
      </c>
      <c r="KB354" s="41" t="s">
        <v>555</v>
      </c>
      <c r="KC354" s="41" t="s">
        <v>555</v>
      </c>
      <c r="KD354" s="41" t="s">
        <v>555</v>
      </c>
      <c r="KE354" s="41" t="s">
        <v>545</v>
      </c>
      <c r="KF354" s="41" t="s">
        <v>545</v>
      </c>
      <c r="KG354" s="41" t="s">
        <v>555</v>
      </c>
      <c r="KH354" s="41" t="s">
        <v>555</v>
      </c>
      <c r="KI354" s="41" t="s">
        <v>555</v>
      </c>
      <c r="KJ354" s="41" t="s">
        <v>555</v>
      </c>
      <c r="KK354" s="41" t="s">
        <v>545</v>
      </c>
      <c r="KL354" s="41" t="s">
        <v>545</v>
      </c>
      <c r="KM354" s="41" t="s">
        <v>555</v>
      </c>
      <c r="KN354" s="41" t="s">
        <v>555</v>
      </c>
      <c r="KO354" s="41" t="s">
        <v>555</v>
      </c>
      <c r="KP354" s="41" t="s">
        <v>555</v>
      </c>
      <c r="KQ354" s="41" t="s">
        <v>555</v>
      </c>
      <c r="KR354" s="41" t="s">
        <v>555</v>
      </c>
      <c r="KS354" s="41" t="s">
        <v>555</v>
      </c>
      <c r="KT354" s="41" t="s">
        <v>545</v>
      </c>
      <c r="KU354" s="41" t="s">
        <v>545</v>
      </c>
      <c r="KV354" s="41" t="s">
        <v>545</v>
      </c>
      <c r="KW354" s="41" t="s">
        <v>555</v>
      </c>
      <c r="KX354" s="41" t="s">
        <v>555</v>
      </c>
      <c r="KY354" s="41" t="s">
        <v>555</v>
      </c>
      <c r="KZ354" s="41" t="s">
        <v>555</v>
      </c>
      <c r="LA354" s="41" t="s">
        <v>555</v>
      </c>
      <c r="LB354" s="41" t="s">
        <v>545</v>
      </c>
      <c r="LC354" s="41" t="s">
        <v>545</v>
      </c>
      <c r="LD354" s="41" t="s">
        <v>555</v>
      </c>
      <c r="LE354" s="41" t="s">
        <v>555</v>
      </c>
      <c r="LF354" s="41" t="s">
        <v>555</v>
      </c>
      <c r="LG354" s="41" t="s">
        <v>555</v>
      </c>
      <c r="LH354" s="41" t="s">
        <v>555</v>
      </c>
      <c r="LI354" s="41" t="s">
        <v>555</v>
      </c>
    </row>
    <row r="355" spans="1:321">
      <c r="A355">
        <v>682</v>
      </c>
      <c r="B355" s="39">
        <v>6029</v>
      </c>
      <c r="C355" s="39" t="s">
        <v>914</v>
      </c>
      <c r="D355" s="39" t="s">
        <v>889</v>
      </c>
      <c r="E355" s="46">
        <v>1</v>
      </c>
      <c r="F355" s="46">
        <v>344</v>
      </c>
      <c r="G355" s="46">
        <v>82</v>
      </c>
      <c r="H355" s="46">
        <v>83.8</v>
      </c>
      <c r="I355" s="46">
        <v>3.9</v>
      </c>
      <c r="J355" s="46">
        <v>4.2</v>
      </c>
      <c r="K355" s="46">
        <v>7.2</v>
      </c>
      <c r="L355" s="46">
        <v>0</v>
      </c>
      <c r="M355" s="46">
        <v>0.9</v>
      </c>
      <c r="N355" s="47">
        <v>140</v>
      </c>
      <c r="O355" s="47">
        <v>0.1</v>
      </c>
      <c r="P355" s="47">
        <v>13</v>
      </c>
      <c r="Q355" s="47">
        <v>143</v>
      </c>
      <c r="R355" s="47">
        <v>160</v>
      </c>
      <c r="S355" s="47">
        <v>45</v>
      </c>
      <c r="T355" s="47">
        <v>0.74</v>
      </c>
      <c r="U355" s="47">
        <v>3</v>
      </c>
      <c r="V355" s="38">
        <v>47</v>
      </c>
      <c r="W355" s="38">
        <v>47</v>
      </c>
      <c r="X355" s="38">
        <v>47</v>
      </c>
      <c r="Y355" s="38">
        <v>0</v>
      </c>
      <c r="Z355" s="38">
        <v>0</v>
      </c>
      <c r="AA355" s="38">
        <v>0.3</v>
      </c>
      <c r="AB355" s="38">
        <v>0</v>
      </c>
      <c r="AC355" s="38">
        <v>8</v>
      </c>
      <c r="AD355" s="38">
        <v>8</v>
      </c>
      <c r="AE355" s="38">
        <v>1</v>
      </c>
      <c r="AF355" s="38">
        <v>0</v>
      </c>
      <c r="AG355" s="3"/>
      <c r="AH355" s="8"/>
      <c r="AI355" s="3"/>
      <c r="AJ355" s="3"/>
      <c r="AK355" s="3"/>
      <c r="AL355" s="3"/>
      <c r="AM355" s="3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0"/>
      <c r="HE355" s="30"/>
      <c r="HF355" s="30"/>
      <c r="HG355" s="30"/>
      <c r="HH355" s="30"/>
      <c r="HI355" s="30"/>
      <c r="HJ355" s="30"/>
      <c r="HK355" s="30"/>
      <c r="HL355" s="30"/>
      <c r="HM355" s="30"/>
      <c r="HN355" s="30"/>
      <c r="HO355" s="30"/>
      <c r="HP355" s="30"/>
      <c r="HQ355" s="30"/>
      <c r="HR355" s="30"/>
      <c r="HS355" s="30"/>
      <c r="HT355" s="30"/>
      <c r="HU355" s="30"/>
      <c r="HV355" s="30"/>
      <c r="HW355" s="30"/>
      <c r="HX355" s="30"/>
      <c r="HY355" s="30"/>
      <c r="HZ355" s="30"/>
      <c r="IA355" s="30"/>
      <c r="IB355" s="30"/>
      <c r="IC355" s="30"/>
      <c r="ID355" s="30"/>
      <c r="IE355" s="30"/>
      <c r="IF355" s="30"/>
      <c r="IG355" s="30"/>
      <c r="IH355" s="30"/>
      <c r="II355" s="30"/>
      <c r="IJ355" s="30"/>
      <c r="IK355" s="30"/>
      <c r="IL355" s="30"/>
      <c r="IM355" s="30"/>
      <c r="IN355" s="30"/>
      <c r="IO355" s="30"/>
      <c r="IP355" s="30"/>
      <c r="IQ355" s="30"/>
      <c r="IR355" s="30"/>
      <c r="IS355" s="30"/>
      <c r="IT355" s="30"/>
      <c r="IU355" s="30"/>
      <c r="IV355" s="30"/>
      <c r="IW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0"/>
      <c r="JJ355" s="30"/>
      <c r="JK355" s="30"/>
      <c r="JL355" s="30"/>
      <c r="JM355" s="30"/>
      <c r="JN355" s="30"/>
      <c r="JO355" s="30"/>
      <c r="JP355" s="30"/>
      <c r="JQ355" s="30"/>
      <c r="JR355" s="30"/>
      <c r="JS355" s="30"/>
      <c r="JT355" s="30"/>
      <c r="JU355" s="30"/>
      <c r="JV355" s="30"/>
      <c r="JW355" s="30"/>
      <c r="JX355" s="30"/>
      <c r="JY355" s="30"/>
      <c r="JZ355" s="30"/>
      <c r="KA355" s="30"/>
      <c r="KB355" s="30"/>
      <c r="KC355" s="30"/>
      <c r="KD355" s="30"/>
      <c r="KE355" s="30"/>
      <c r="KF355" s="30"/>
      <c r="KG355" s="30"/>
      <c r="KH355" s="30"/>
      <c r="KI355" s="30"/>
      <c r="KJ355" s="30"/>
      <c r="KK355" s="30"/>
      <c r="KL355" s="30"/>
      <c r="KM355" s="30"/>
      <c r="KN355" s="30"/>
      <c r="KO355" s="30"/>
      <c r="KP355" s="30"/>
      <c r="KQ355" s="30"/>
      <c r="KR355" s="30"/>
      <c r="KS355" s="30"/>
      <c r="KT355" s="30"/>
      <c r="KU355" s="30"/>
      <c r="KV355" s="30"/>
      <c r="KW355" s="30"/>
      <c r="KX355" s="30"/>
      <c r="KY355" s="30"/>
      <c r="KZ355" s="30"/>
      <c r="LA355" s="30"/>
      <c r="LB355" s="30"/>
      <c r="LC355" s="30"/>
      <c r="LD355" s="30"/>
      <c r="LE355" s="30"/>
      <c r="LF355" s="30"/>
      <c r="LG355" s="30"/>
      <c r="LH355" s="30"/>
      <c r="LI355" s="30"/>
    </row>
    <row r="356" spans="1:321">
      <c r="A356">
        <v>683</v>
      </c>
      <c r="B356" s="39">
        <v>6023</v>
      </c>
      <c r="C356" s="39" t="s">
        <v>915</v>
      </c>
      <c r="D356" s="39" t="s">
        <v>889</v>
      </c>
      <c r="E356" s="46">
        <v>1</v>
      </c>
      <c r="F356" s="46">
        <v>325</v>
      </c>
      <c r="G356" s="46">
        <v>78</v>
      </c>
      <c r="H356" s="46">
        <v>85.3</v>
      </c>
      <c r="I356" s="46">
        <v>3.5</v>
      </c>
      <c r="J356" s="46" t="s">
        <v>581</v>
      </c>
      <c r="K356" s="46">
        <v>5.8</v>
      </c>
      <c r="L356" s="46">
        <v>0</v>
      </c>
      <c r="M356" s="46">
        <v>0.9</v>
      </c>
      <c r="N356" s="47">
        <v>180</v>
      </c>
      <c r="O356" s="47">
        <v>0.1</v>
      </c>
      <c r="P356" s="47">
        <v>12</v>
      </c>
      <c r="Q356" s="47">
        <v>128</v>
      </c>
      <c r="R356" s="47">
        <v>207</v>
      </c>
      <c r="S356" s="47">
        <v>57</v>
      </c>
      <c r="T356" s="47">
        <v>0.35</v>
      </c>
      <c r="U356" s="47">
        <v>1</v>
      </c>
      <c r="V356" s="38">
        <v>32</v>
      </c>
      <c r="W356" s="38">
        <v>32</v>
      </c>
      <c r="X356" s="38">
        <v>32</v>
      </c>
      <c r="Y356" s="38">
        <v>0</v>
      </c>
      <c r="Z356" s="38">
        <v>0.05</v>
      </c>
      <c r="AA356" s="38">
        <v>0.19</v>
      </c>
      <c r="AB356" s="38">
        <v>0.5</v>
      </c>
      <c r="AC356" s="38">
        <v>1</v>
      </c>
      <c r="AD356" s="38">
        <v>1</v>
      </c>
      <c r="AE356" s="38">
        <v>0.35</v>
      </c>
      <c r="AF356" s="38">
        <v>0.5</v>
      </c>
      <c r="AG356" s="3">
        <v>9</v>
      </c>
      <c r="AH356" s="8"/>
      <c r="AI356" s="3"/>
      <c r="AJ356" s="3"/>
      <c r="AK356" s="3"/>
      <c r="AL356" s="3"/>
      <c r="AM356" s="3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0"/>
      <c r="HE356" s="30"/>
      <c r="HF356" s="30"/>
      <c r="HG356" s="30"/>
      <c r="HH356" s="30"/>
      <c r="HI356" s="30"/>
      <c r="HJ356" s="30"/>
      <c r="HK356" s="30"/>
      <c r="HL356" s="30"/>
      <c r="HM356" s="30"/>
      <c r="HN356" s="30"/>
      <c r="HO356" s="30"/>
      <c r="HP356" s="30"/>
      <c r="HQ356" s="30"/>
      <c r="HR356" s="30"/>
      <c r="HS356" s="30"/>
      <c r="HT356" s="30"/>
      <c r="HU356" s="30"/>
      <c r="HV356" s="30"/>
      <c r="HW356" s="30"/>
      <c r="HX356" s="30"/>
      <c r="HY356" s="30"/>
      <c r="HZ356" s="30"/>
      <c r="IA356" s="30"/>
      <c r="IB356" s="30"/>
      <c r="IC356" s="30"/>
      <c r="ID356" s="30"/>
      <c r="IE356" s="30"/>
      <c r="IF356" s="30"/>
      <c r="IG356" s="30"/>
      <c r="IH356" s="30"/>
      <c r="II356" s="30"/>
      <c r="IJ356" s="30"/>
      <c r="IK356" s="30"/>
      <c r="IL356" s="30"/>
      <c r="IM356" s="30"/>
      <c r="IN356" s="30"/>
      <c r="IO356" s="30"/>
      <c r="IP356" s="30"/>
      <c r="IQ356" s="30"/>
      <c r="IR356" s="30"/>
      <c r="IS356" s="30"/>
      <c r="IT356" s="30"/>
      <c r="IU356" s="30"/>
      <c r="IV356" s="30"/>
      <c r="IW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0"/>
      <c r="JJ356" s="30"/>
      <c r="JK356" s="30"/>
      <c r="JL356" s="30"/>
      <c r="JM356" s="30"/>
      <c r="JN356" s="30"/>
      <c r="JO356" s="30"/>
      <c r="JP356" s="30"/>
      <c r="JQ356" s="30"/>
      <c r="JR356" s="30"/>
      <c r="JS356" s="30"/>
      <c r="JT356" s="30"/>
      <c r="JU356" s="30"/>
      <c r="JV356" s="30"/>
      <c r="JW356" s="30"/>
      <c r="JX356" s="30"/>
      <c r="JY356" s="30"/>
      <c r="JZ356" s="30"/>
      <c r="KA356" s="30"/>
      <c r="KB356" s="30"/>
      <c r="KC356" s="30"/>
      <c r="KD356" s="30"/>
      <c r="KE356" s="30"/>
      <c r="KF356" s="30"/>
      <c r="KG356" s="30"/>
      <c r="KH356" s="30"/>
      <c r="KI356" s="30"/>
      <c r="KJ356" s="30"/>
      <c r="KK356" s="30"/>
      <c r="KL356" s="30"/>
      <c r="KM356" s="30"/>
      <c r="KN356" s="30"/>
      <c r="KO356" s="30"/>
      <c r="KP356" s="30"/>
      <c r="KQ356" s="30"/>
      <c r="KR356" s="30"/>
      <c r="KS356" s="30"/>
      <c r="KT356" s="30"/>
      <c r="KU356" s="30"/>
      <c r="KV356" s="30"/>
      <c r="KW356" s="30"/>
      <c r="KX356" s="30"/>
      <c r="KY356" s="30"/>
      <c r="KZ356" s="30"/>
      <c r="LA356" s="30"/>
      <c r="LB356" s="30"/>
      <c r="LC356" s="30"/>
      <c r="LD356" s="30"/>
      <c r="LE356" s="30"/>
      <c r="LF356" s="30"/>
      <c r="LG356" s="30"/>
      <c r="LH356" s="30"/>
      <c r="LI356" s="30"/>
    </row>
    <row r="357" spans="1:321">
      <c r="A357">
        <v>686</v>
      </c>
      <c r="B357" s="39">
        <v>6030</v>
      </c>
      <c r="C357" s="39" t="s">
        <v>916</v>
      </c>
      <c r="D357" s="39" t="s">
        <v>889</v>
      </c>
      <c r="E357" s="46">
        <v>1</v>
      </c>
      <c r="F357" s="46">
        <v>382</v>
      </c>
      <c r="G357" s="46">
        <v>92</v>
      </c>
      <c r="H357" s="46">
        <v>82.7</v>
      </c>
      <c r="I357" s="46">
        <v>4.0999999999999996</v>
      </c>
      <c r="J357" s="46">
        <v>5.3</v>
      </c>
      <c r="K357" s="46">
        <v>6.8</v>
      </c>
      <c r="L357" s="46">
        <v>0</v>
      </c>
      <c r="M357" s="46">
        <v>1.1000000000000001</v>
      </c>
      <c r="N357" s="47">
        <v>211</v>
      </c>
      <c r="O357" s="47">
        <v>0.1</v>
      </c>
      <c r="P357" s="47">
        <v>14</v>
      </c>
      <c r="Q357" s="47">
        <v>150</v>
      </c>
      <c r="R357" s="47">
        <v>243</v>
      </c>
      <c r="S357" s="47">
        <v>68</v>
      </c>
      <c r="T357" s="47">
        <v>0.41</v>
      </c>
      <c r="U357" s="47">
        <v>1</v>
      </c>
      <c r="V357" s="38">
        <v>38</v>
      </c>
      <c r="W357" s="38">
        <v>38</v>
      </c>
      <c r="X357" s="38">
        <v>38</v>
      </c>
      <c r="Y357" s="38">
        <v>0</v>
      </c>
      <c r="Z357" s="38">
        <v>0.05</v>
      </c>
      <c r="AA357" s="38">
        <v>0.21</v>
      </c>
      <c r="AB357" s="38">
        <v>0.5</v>
      </c>
      <c r="AC357" s="38">
        <v>1</v>
      </c>
      <c r="AD357" s="38">
        <v>1</v>
      </c>
      <c r="AE357" s="38">
        <v>0</v>
      </c>
      <c r="AF357" s="38">
        <v>0</v>
      </c>
      <c r="AG357" s="3"/>
      <c r="AH357" s="8"/>
      <c r="AI357" s="3"/>
      <c r="AJ357" s="3"/>
      <c r="AK357" s="3"/>
      <c r="AL357" s="3"/>
      <c r="AM357" s="3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0"/>
      <c r="HE357" s="30"/>
      <c r="HF357" s="30"/>
      <c r="HG357" s="30"/>
      <c r="HH357" s="30"/>
      <c r="HI357" s="30"/>
      <c r="HJ357" s="30"/>
      <c r="HK357" s="30"/>
      <c r="HL357" s="30"/>
      <c r="HM357" s="30"/>
      <c r="HN357" s="30"/>
      <c r="HO357" s="30"/>
      <c r="HP357" s="30"/>
      <c r="HQ357" s="30"/>
      <c r="HR357" s="30"/>
      <c r="HS357" s="30"/>
      <c r="HT357" s="30"/>
      <c r="HU357" s="30"/>
      <c r="HV357" s="30"/>
      <c r="HW357" s="30"/>
      <c r="HX357" s="30"/>
      <c r="HY357" s="30"/>
      <c r="HZ357" s="30"/>
      <c r="IA357" s="30"/>
      <c r="IB357" s="30"/>
      <c r="IC357" s="30"/>
      <c r="ID357" s="30"/>
      <c r="IE357" s="30"/>
      <c r="IF357" s="30"/>
      <c r="IG357" s="30"/>
      <c r="IH357" s="30"/>
      <c r="II357" s="30"/>
      <c r="IJ357" s="30"/>
      <c r="IK357" s="30"/>
      <c r="IL357" s="30"/>
      <c r="IM357" s="30"/>
      <c r="IN357" s="30"/>
      <c r="IO357" s="30"/>
      <c r="IP357" s="30"/>
      <c r="IQ357" s="30"/>
      <c r="IR357" s="30"/>
      <c r="IS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0"/>
      <c r="JJ357" s="30"/>
      <c r="JK357" s="30"/>
      <c r="JL357" s="30"/>
      <c r="JM357" s="30"/>
      <c r="JN357" s="30"/>
      <c r="JO357" s="30"/>
      <c r="JP357" s="30"/>
      <c r="JQ357" s="30"/>
      <c r="JR357" s="30"/>
      <c r="JS357" s="30"/>
      <c r="JT357" s="30"/>
      <c r="JU357" s="30"/>
      <c r="JV357" s="30"/>
      <c r="JW357" s="30"/>
      <c r="JX357" s="30"/>
      <c r="JY357" s="30"/>
      <c r="JZ357" s="30"/>
      <c r="KA357" s="30"/>
      <c r="KB357" s="30"/>
      <c r="KC357" s="30"/>
      <c r="KD357" s="30"/>
      <c r="KE357" s="30"/>
      <c r="KF357" s="30"/>
      <c r="KG357" s="30"/>
      <c r="KH357" s="30"/>
      <c r="KI357" s="30"/>
      <c r="KJ357" s="30"/>
      <c r="KK357" s="30"/>
      <c r="KL357" s="30"/>
      <c r="KM357" s="30"/>
      <c r="KN357" s="30"/>
      <c r="KO357" s="30"/>
      <c r="KP357" s="30"/>
      <c r="KQ357" s="30"/>
      <c r="KR357" s="30"/>
      <c r="KS357" s="30"/>
      <c r="KT357" s="30"/>
      <c r="KU357" s="30"/>
      <c r="KV357" s="30"/>
      <c r="KW357" s="30"/>
      <c r="KX357" s="30"/>
      <c r="KY357" s="30"/>
      <c r="KZ357" s="30"/>
      <c r="LA357" s="30"/>
      <c r="LB357" s="30"/>
      <c r="LC357" s="30"/>
      <c r="LD357" s="30"/>
      <c r="LE357" s="30"/>
      <c r="LF357" s="30"/>
      <c r="LG357" s="30"/>
      <c r="LH357" s="30"/>
      <c r="LI357" s="30"/>
    </row>
    <row r="358" spans="1:321">
      <c r="A358">
        <v>687</v>
      </c>
      <c r="B358" s="39">
        <v>6024</v>
      </c>
      <c r="C358" s="39" t="s">
        <v>917</v>
      </c>
      <c r="D358" s="39" t="s">
        <v>889</v>
      </c>
      <c r="E358" s="46">
        <v>1</v>
      </c>
      <c r="F358" s="46">
        <v>303</v>
      </c>
      <c r="G358" s="46">
        <v>73</v>
      </c>
      <c r="H358" s="46">
        <v>87.2</v>
      </c>
      <c r="I358" s="46">
        <v>1.2</v>
      </c>
      <c r="J358" s="46">
        <v>4.4000000000000004</v>
      </c>
      <c r="K358" s="46">
        <v>7.1</v>
      </c>
      <c r="L358" s="46">
        <v>0</v>
      </c>
      <c r="M358" s="46">
        <v>0.2</v>
      </c>
      <c r="N358" s="47">
        <v>32</v>
      </c>
      <c r="O358" s="47">
        <v>0</v>
      </c>
      <c r="P358" s="47">
        <v>3</v>
      </c>
      <c r="Q358" s="47">
        <v>15</v>
      </c>
      <c r="R358" s="47">
        <v>51</v>
      </c>
      <c r="S358" s="47">
        <v>14</v>
      </c>
      <c r="T358" s="47">
        <v>0.17</v>
      </c>
      <c r="U358" s="47">
        <v>2</v>
      </c>
      <c r="V358" s="38">
        <v>61</v>
      </c>
      <c r="W358" s="38">
        <v>61</v>
      </c>
      <c r="X358" s="38">
        <v>60</v>
      </c>
      <c r="Y358" s="38">
        <v>7</v>
      </c>
      <c r="Z358" s="38">
        <v>0.02</v>
      </c>
      <c r="AA358" s="38">
        <v>0.03</v>
      </c>
      <c r="AB358" s="38">
        <v>0.2</v>
      </c>
      <c r="AC358" s="38">
        <v>5</v>
      </c>
      <c r="AD358" s="38">
        <v>5</v>
      </c>
      <c r="AE358" s="38">
        <v>0.05</v>
      </c>
      <c r="AF358" s="38">
        <v>4</v>
      </c>
      <c r="AG358" s="3">
        <v>14</v>
      </c>
      <c r="AH358" s="8"/>
      <c r="AI358" s="3"/>
      <c r="AJ358" s="3"/>
      <c r="AK358" s="3"/>
      <c r="AL358" s="3"/>
      <c r="AM358" s="3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0"/>
      <c r="HE358" s="30"/>
      <c r="HF358" s="30"/>
      <c r="HG358" s="30"/>
      <c r="HH358" s="30"/>
      <c r="HI358" s="30"/>
      <c r="HJ358" s="30"/>
      <c r="HK358" s="30"/>
      <c r="HL358" s="30"/>
      <c r="HM358" s="30"/>
      <c r="HN358" s="30"/>
      <c r="HO358" s="30"/>
      <c r="HP358" s="30"/>
      <c r="HQ358" s="30"/>
      <c r="HR358" s="30"/>
      <c r="HS358" s="30"/>
      <c r="HT358" s="30"/>
      <c r="HU358" s="30"/>
      <c r="HV358" s="30"/>
      <c r="HW358" s="30"/>
      <c r="HX358" s="30"/>
      <c r="HY358" s="30"/>
      <c r="HZ358" s="30"/>
      <c r="IA358" s="30"/>
      <c r="IB358" s="30"/>
      <c r="IC358" s="30"/>
      <c r="ID358" s="30"/>
      <c r="IE358" s="30"/>
      <c r="IF358" s="30"/>
      <c r="IG358" s="30"/>
      <c r="IH358" s="30"/>
      <c r="II358" s="30"/>
      <c r="IJ358" s="30"/>
      <c r="IK358" s="30"/>
      <c r="IL358" s="30"/>
      <c r="IM358" s="30"/>
      <c r="IN358" s="30"/>
      <c r="IO358" s="30"/>
      <c r="IP358" s="30"/>
      <c r="IQ358" s="30"/>
      <c r="IR358" s="30"/>
      <c r="IS358" s="30"/>
      <c r="IT358" s="30"/>
      <c r="IU358" s="30"/>
      <c r="IV358" s="30"/>
      <c r="IW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0"/>
      <c r="JJ358" s="30"/>
      <c r="JK358" s="30"/>
      <c r="JL358" s="30"/>
      <c r="JM358" s="30"/>
      <c r="JN358" s="30"/>
      <c r="JO358" s="30"/>
      <c r="JP358" s="30"/>
      <c r="JQ358" s="30"/>
      <c r="JR358" s="30"/>
      <c r="JS358" s="30"/>
      <c r="JT358" s="30"/>
      <c r="JU358" s="30"/>
      <c r="JV358" s="30"/>
      <c r="JW358" s="30"/>
      <c r="JX358" s="30"/>
      <c r="JY358" s="30"/>
      <c r="JZ358" s="30"/>
      <c r="KA358" s="30"/>
      <c r="KB358" s="30"/>
      <c r="KC358" s="30"/>
      <c r="KD358" s="30"/>
      <c r="KE358" s="30"/>
      <c r="KF358" s="30"/>
      <c r="KG358" s="30"/>
      <c r="KH358" s="30"/>
      <c r="KI358" s="30"/>
      <c r="KJ358" s="30"/>
      <c r="KK358" s="30"/>
      <c r="KL358" s="30"/>
      <c r="KM358" s="30"/>
      <c r="KN358" s="30"/>
      <c r="KO358" s="30"/>
      <c r="KP358" s="30"/>
      <c r="KQ358" s="30"/>
      <c r="KR358" s="30"/>
      <c r="KS358" s="30"/>
      <c r="KT358" s="30"/>
      <c r="KU358" s="30"/>
      <c r="KV358" s="30"/>
      <c r="KW358" s="30"/>
      <c r="KX358" s="30"/>
      <c r="KY358" s="30"/>
      <c r="KZ358" s="30"/>
      <c r="LA358" s="30"/>
      <c r="LB358" s="30"/>
      <c r="LC358" s="30"/>
      <c r="LD358" s="30"/>
      <c r="LE358" s="30"/>
      <c r="LF358" s="30"/>
      <c r="LG358" s="30"/>
      <c r="LH358" s="30"/>
      <c r="LI358" s="30"/>
    </row>
    <row r="359" spans="1:321">
      <c r="A359">
        <v>690</v>
      </c>
      <c r="B359" s="39">
        <v>6025</v>
      </c>
      <c r="C359" s="39" t="s">
        <v>918</v>
      </c>
      <c r="D359" s="39" t="s">
        <v>889</v>
      </c>
      <c r="E359" s="46">
        <v>1</v>
      </c>
      <c r="F359" s="46">
        <v>391</v>
      </c>
      <c r="G359" s="46">
        <v>94</v>
      </c>
      <c r="H359" s="46">
        <v>82.8</v>
      </c>
      <c r="I359" s="46">
        <v>5.0999999999999996</v>
      </c>
      <c r="J359" s="46">
        <v>5.8</v>
      </c>
      <c r="K359" s="46">
        <v>5.2</v>
      </c>
      <c r="L359" s="46">
        <v>0</v>
      </c>
      <c r="M359" s="46">
        <v>1.1000000000000001</v>
      </c>
      <c r="N359" s="47">
        <v>193</v>
      </c>
      <c r="O359" s="47">
        <v>0.1</v>
      </c>
      <c r="P359" s="47">
        <v>18</v>
      </c>
      <c r="Q359" s="47">
        <v>142</v>
      </c>
      <c r="R359" s="47">
        <v>175</v>
      </c>
      <c r="S359" s="47">
        <v>44</v>
      </c>
      <c r="T359" s="47">
        <v>0.54</v>
      </c>
      <c r="U359" s="47">
        <v>2</v>
      </c>
      <c r="V359" s="38">
        <v>81</v>
      </c>
      <c r="W359" s="38">
        <v>81</v>
      </c>
      <c r="X359" s="38">
        <v>81</v>
      </c>
      <c r="Y359" s="38" t="s">
        <v>545</v>
      </c>
      <c r="Z359" s="38">
        <v>7.0000000000000007E-2</v>
      </c>
      <c r="AA359" s="38">
        <v>0.36</v>
      </c>
      <c r="AB359" s="38">
        <v>0.4</v>
      </c>
      <c r="AC359" s="38">
        <v>7</v>
      </c>
      <c r="AD359" s="38">
        <v>7</v>
      </c>
      <c r="AE359" s="38">
        <v>0.7</v>
      </c>
      <c r="AF359" s="38">
        <v>4</v>
      </c>
      <c r="AG359" s="3">
        <v>12</v>
      </c>
      <c r="AH359" s="8"/>
      <c r="AI359" s="3"/>
      <c r="AJ359" s="3"/>
      <c r="AK359" s="3"/>
      <c r="AL359" s="3"/>
      <c r="AM359" s="3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0"/>
      <c r="HE359" s="30"/>
      <c r="HF359" s="30"/>
      <c r="HG359" s="30"/>
      <c r="HH359" s="30"/>
      <c r="HI359" s="30"/>
      <c r="HJ359" s="30"/>
      <c r="HK359" s="30"/>
      <c r="HL359" s="30"/>
      <c r="HM359" s="30"/>
      <c r="HN359" s="30"/>
      <c r="HO359" s="30"/>
      <c r="HP359" s="30"/>
      <c r="HQ359" s="30"/>
      <c r="HR359" s="30"/>
      <c r="HS359" s="30"/>
      <c r="HT359" s="30"/>
      <c r="HU359" s="30"/>
      <c r="HV359" s="30"/>
      <c r="HW359" s="30"/>
      <c r="HX359" s="30"/>
      <c r="HY359" s="30"/>
      <c r="HZ359" s="30"/>
      <c r="IA359" s="30"/>
      <c r="IB359" s="30"/>
      <c r="IC359" s="30"/>
      <c r="ID359" s="30"/>
      <c r="IE359" s="30"/>
      <c r="IF359" s="30"/>
      <c r="IG359" s="30"/>
      <c r="IH359" s="30"/>
      <c r="II359" s="30"/>
      <c r="IJ359" s="30"/>
      <c r="IK359" s="30"/>
      <c r="IL359" s="30"/>
      <c r="IM359" s="30"/>
      <c r="IN359" s="30"/>
      <c r="IO359" s="30"/>
      <c r="IP359" s="30"/>
      <c r="IQ359" s="30"/>
      <c r="IR359" s="30"/>
      <c r="IS359" s="30"/>
      <c r="IT359" s="30"/>
      <c r="IU359" s="30"/>
      <c r="IV359" s="30"/>
      <c r="IW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0"/>
      <c r="JJ359" s="30"/>
      <c r="JK359" s="30"/>
      <c r="JL359" s="30"/>
      <c r="JM359" s="30"/>
      <c r="JN359" s="30"/>
      <c r="JO359" s="30"/>
      <c r="JP359" s="30"/>
      <c r="JQ359" s="30"/>
      <c r="JR359" s="30"/>
      <c r="JS359" s="30"/>
      <c r="JT359" s="30"/>
      <c r="JU359" s="30"/>
      <c r="JV359" s="30"/>
      <c r="JW359" s="30"/>
      <c r="JX359" s="30"/>
      <c r="JY359" s="30"/>
      <c r="JZ359" s="30"/>
      <c r="KA359" s="30"/>
      <c r="KB359" s="30"/>
      <c r="KC359" s="30"/>
      <c r="KD359" s="30"/>
      <c r="KE359" s="30"/>
      <c r="KF359" s="30"/>
      <c r="KG359" s="30"/>
      <c r="KH359" s="30"/>
      <c r="KI359" s="30"/>
      <c r="KJ359" s="30"/>
      <c r="KK359" s="30"/>
      <c r="KL359" s="30"/>
      <c r="KM359" s="30"/>
      <c r="KN359" s="30"/>
      <c r="KO359" s="30"/>
      <c r="KP359" s="30"/>
      <c r="KQ359" s="30"/>
      <c r="KR359" s="30"/>
      <c r="KS359" s="30"/>
      <c r="KT359" s="30"/>
      <c r="KU359" s="30"/>
      <c r="KV359" s="30"/>
      <c r="KW359" s="30"/>
      <c r="KX359" s="30"/>
      <c r="KY359" s="30"/>
      <c r="KZ359" s="30"/>
      <c r="LA359" s="30"/>
      <c r="LB359" s="30"/>
      <c r="LC359" s="30"/>
      <c r="LD359" s="30"/>
      <c r="LE359" s="30"/>
      <c r="LF359" s="30"/>
      <c r="LG359" s="30"/>
      <c r="LH359" s="30"/>
      <c r="LI359" s="30"/>
    </row>
    <row r="360" spans="1:321">
      <c r="A360">
        <v>691</v>
      </c>
      <c r="B360" s="39">
        <v>6031</v>
      </c>
      <c r="C360" s="39" t="s">
        <v>919</v>
      </c>
      <c r="D360" s="39" t="s">
        <v>889</v>
      </c>
      <c r="E360" s="46">
        <v>1</v>
      </c>
      <c r="F360" s="46">
        <v>459</v>
      </c>
      <c r="G360" s="46">
        <v>110</v>
      </c>
      <c r="H360" s="46">
        <v>79.8</v>
      </c>
      <c r="I360" s="46">
        <v>6</v>
      </c>
      <c r="J360" s="46">
        <v>6.8</v>
      </c>
      <c r="K360" s="46">
        <v>6.2</v>
      </c>
      <c r="L360" s="46">
        <v>0</v>
      </c>
      <c r="M360" s="46">
        <v>1.2</v>
      </c>
      <c r="N360" s="47">
        <v>227</v>
      </c>
      <c r="O360" s="47">
        <v>0.1</v>
      </c>
      <c r="P360" s="47">
        <v>21</v>
      </c>
      <c r="Q360" s="47">
        <v>166</v>
      </c>
      <c r="R360" s="47">
        <v>206</v>
      </c>
      <c r="S360" s="47">
        <v>52</v>
      </c>
      <c r="T360" s="47">
        <v>0.64</v>
      </c>
      <c r="U360" s="47">
        <v>2</v>
      </c>
      <c r="V360" s="38">
        <v>95</v>
      </c>
      <c r="W360" s="38">
        <v>95</v>
      </c>
      <c r="X360" s="38">
        <v>95</v>
      </c>
      <c r="Y360" s="38">
        <v>0</v>
      </c>
      <c r="Z360" s="38">
        <v>7.0000000000000007E-2</v>
      </c>
      <c r="AA360" s="38">
        <v>0.4</v>
      </c>
      <c r="AB360" s="38">
        <v>0.4</v>
      </c>
      <c r="AC360" s="38">
        <v>7</v>
      </c>
      <c r="AD360" s="38">
        <v>7</v>
      </c>
      <c r="AE360" s="38">
        <v>1</v>
      </c>
      <c r="AF360" s="38">
        <v>3</v>
      </c>
      <c r="AG360" s="3"/>
      <c r="AH360" s="8"/>
      <c r="AI360" s="3"/>
      <c r="AJ360" s="3"/>
      <c r="AK360" s="3"/>
      <c r="AL360" s="3"/>
      <c r="AM360" s="3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0"/>
      <c r="HE360" s="30"/>
      <c r="HF360" s="30"/>
      <c r="HG360" s="30"/>
      <c r="HH360" s="30"/>
      <c r="HI360" s="30"/>
      <c r="HJ360" s="30"/>
      <c r="HK360" s="30"/>
      <c r="HL360" s="30"/>
      <c r="HM360" s="30"/>
      <c r="HN360" s="30"/>
      <c r="HO360" s="30"/>
      <c r="HP360" s="30"/>
      <c r="HQ360" s="30"/>
      <c r="HR360" s="30"/>
      <c r="HS360" s="30"/>
      <c r="HT360" s="30"/>
      <c r="HU360" s="30"/>
      <c r="HV360" s="30"/>
      <c r="HW360" s="30"/>
      <c r="HX360" s="30"/>
      <c r="HY360" s="30"/>
      <c r="HZ360" s="30"/>
      <c r="IA360" s="30"/>
      <c r="IB360" s="30"/>
      <c r="IC360" s="30"/>
      <c r="ID360" s="30"/>
      <c r="IE360" s="30"/>
      <c r="IF360" s="30"/>
      <c r="IG360" s="30"/>
      <c r="IH360" s="30"/>
      <c r="II360" s="30"/>
      <c r="IJ360" s="30"/>
      <c r="IK360" s="30"/>
      <c r="IL360" s="30"/>
      <c r="IM360" s="30"/>
      <c r="IN360" s="30"/>
      <c r="IO360" s="30"/>
      <c r="IP360" s="30"/>
      <c r="IQ360" s="30"/>
      <c r="IR360" s="30"/>
      <c r="IS360" s="30"/>
      <c r="IT360" s="30"/>
      <c r="IU360" s="30"/>
      <c r="IV360" s="30"/>
      <c r="IW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0"/>
      <c r="JJ360" s="30"/>
      <c r="JK360" s="30"/>
      <c r="JL360" s="30"/>
      <c r="JM360" s="30"/>
      <c r="JN360" s="30"/>
      <c r="JO360" s="30"/>
      <c r="JP360" s="30"/>
      <c r="JQ360" s="30"/>
      <c r="JR360" s="30"/>
      <c r="JS360" s="30"/>
      <c r="JT360" s="30"/>
      <c r="JU360" s="30"/>
      <c r="JV360" s="30"/>
      <c r="JW360" s="30"/>
      <c r="JX360" s="30"/>
      <c r="JY360" s="30"/>
      <c r="JZ360" s="30"/>
      <c r="KA360" s="30"/>
      <c r="KB360" s="30"/>
      <c r="KC360" s="30"/>
      <c r="KD360" s="30"/>
      <c r="KE360" s="30"/>
      <c r="KF360" s="30"/>
      <c r="KG360" s="30"/>
      <c r="KH360" s="30"/>
      <c r="KI360" s="30"/>
      <c r="KJ360" s="30"/>
      <c r="KK360" s="30"/>
      <c r="KL360" s="30"/>
      <c r="KM360" s="30"/>
      <c r="KN360" s="30"/>
      <c r="KO360" s="30"/>
      <c r="KP360" s="30"/>
      <c r="KQ360" s="30"/>
      <c r="KR360" s="30"/>
      <c r="KS360" s="30"/>
      <c r="KT360" s="30"/>
      <c r="KU360" s="30"/>
      <c r="KV360" s="30"/>
      <c r="KW360" s="30"/>
      <c r="KX360" s="30"/>
      <c r="KY360" s="30"/>
      <c r="KZ360" s="30"/>
      <c r="LA360" s="30"/>
      <c r="LB360" s="30"/>
      <c r="LC360" s="30"/>
      <c r="LD360" s="30"/>
      <c r="LE360" s="30"/>
      <c r="LF360" s="30"/>
      <c r="LG360" s="30"/>
      <c r="LH360" s="30"/>
      <c r="LI360" s="30"/>
    </row>
    <row r="361" spans="1:321">
      <c r="A361">
        <v>692</v>
      </c>
      <c r="B361" s="39">
        <v>6026</v>
      </c>
      <c r="C361" s="39" t="s">
        <v>920</v>
      </c>
      <c r="D361" s="39" t="s">
        <v>889</v>
      </c>
      <c r="E361" s="46">
        <v>1</v>
      </c>
      <c r="F361" s="46">
        <v>356</v>
      </c>
      <c r="G361" s="46">
        <v>85</v>
      </c>
      <c r="H361" s="46">
        <v>82</v>
      </c>
      <c r="I361" s="46">
        <v>2.9</v>
      </c>
      <c r="J361" s="46">
        <v>3.1</v>
      </c>
      <c r="K361" s="46">
        <v>11.3</v>
      </c>
      <c r="L361" s="46">
        <v>0</v>
      </c>
      <c r="M361" s="46">
        <v>0.7</v>
      </c>
      <c r="N361" s="47">
        <v>149</v>
      </c>
      <c r="O361" s="47">
        <v>0.2</v>
      </c>
      <c r="P361" s="47">
        <v>10</v>
      </c>
      <c r="Q361" s="47">
        <v>93</v>
      </c>
      <c r="R361" s="47">
        <v>130</v>
      </c>
      <c r="S361" s="47">
        <v>32</v>
      </c>
      <c r="T361" s="47">
        <v>0.34</v>
      </c>
      <c r="U361" s="47">
        <v>2</v>
      </c>
      <c r="V361" s="38">
        <v>34</v>
      </c>
      <c r="W361" s="38">
        <v>36</v>
      </c>
      <c r="X361" s="38">
        <v>32</v>
      </c>
      <c r="Y361" s="38">
        <v>23</v>
      </c>
      <c r="Z361" s="38">
        <v>0.1</v>
      </c>
      <c r="AA361" s="38">
        <v>0.2</v>
      </c>
      <c r="AB361" s="38">
        <v>0.1</v>
      </c>
      <c r="AC361" s="38">
        <v>0</v>
      </c>
      <c r="AD361" s="38" t="s">
        <v>545</v>
      </c>
      <c r="AE361" s="38">
        <v>0.2</v>
      </c>
      <c r="AF361" s="38" t="s">
        <v>545</v>
      </c>
      <c r="AG361" s="3">
        <v>9</v>
      </c>
      <c r="AH361" s="8"/>
      <c r="AI361" s="3"/>
      <c r="AJ361" s="3"/>
      <c r="AK361" s="3"/>
      <c r="AL361" s="3"/>
      <c r="AM361" s="3"/>
      <c r="AN361" s="40">
        <v>131.05000000000001</v>
      </c>
      <c r="AO361" s="40">
        <v>292.90999999999997</v>
      </c>
      <c r="AP361" s="40">
        <v>258.565</v>
      </c>
      <c r="AQ361" s="40">
        <v>51.91</v>
      </c>
      <c r="AR361" s="40">
        <v>39.754999999999995</v>
      </c>
      <c r="AS361" s="40">
        <v>122.00500000000001</v>
      </c>
      <c r="AT361" s="40">
        <v>127.15</v>
      </c>
      <c r="AU361" s="40">
        <v>144.51999999999998</v>
      </c>
      <c r="AV361" s="40">
        <v>2.7149999999999999</v>
      </c>
      <c r="AW361" s="40">
        <v>162.345</v>
      </c>
      <c r="AX361" s="40">
        <v>120.32647164179103</v>
      </c>
      <c r="AY361" s="40">
        <v>74.615856716417909</v>
      </c>
      <c r="AZ361" s="40">
        <v>97</v>
      </c>
      <c r="BA361" s="40">
        <v>254.94499999999999</v>
      </c>
      <c r="BB361" s="40">
        <v>556.5939582089552</v>
      </c>
      <c r="BC361" s="40">
        <v>62.765000000000001</v>
      </c>
      <c r="BD361" s="40">
        <v>290.75</v>
      </c>
      <c r="BE361" s="40">
        <v>223.3</v>
      </c>
      <c r="BF361" s="41">
        <v>2.6459999999999999</v>
      </c>
      <c r="BG361" s="51" t="s">
        <v>555</v>
      </c>
      <c r="BH361" s="51" t="s">
        <v>555</v>
      </c>
      <c r="BI361" s="43">
        <v>2.6460000000000004</v>
      </c>
      <c r="BJ361" s="41">
        <v>1.7374986796737746</v>
      </c>
      <c r="BK361" s="41">
        <v>0.70050084498593113</v>
      </c>
      <c r="BL361" s="41">
        <v>7.2499409823889846E-2</v>
      </c>
      <c r="BM361" s="41">
        <v>0.13250105866053447</v>
      </c>
      <c r="BN361" s="44" t="s">
        <v>545</v>
      </c>
      <c r="BO361" s="41" t="s">
        <v>555</v>
      </c>
      <c r="BP361" s="41" t="s">
        <v>555</v>
      </c>
      <c r="BQ361" s="41" t="s">
        <v>555</v>
      </c>
      <c r="BR361" s="41" t="s">
        <v>555</v>
      </c>
      <c r="BS361" s="41" t="s">
        <v>555</v>
      </c>
      <c r="BT361" s="41" t="s">
        <v>555</v>
      </c>
      <c r="BU361" s="41" t="s">
        <v>555</v>
      </c>
      <c r="BV361" s="41" t="s">
        <v>555</v>
      </c>
      <c r="BW361" s="41" t="s">
        <v>555</v>
      </c>
      <c r="BX361" s="41" t="s">
        <v>555</v>
      </c>
      <c r="BY361" s="41">
        <v>2.8499309271135358E-2</v>
      </c>
      <c r="BZ361" s="41">
        <v>7.2000164540870965E-2</v>
      </c>
      <c r="CA361" s="41" t="s">
        <v>555</v>
      </c>
      <c r="CB361" s="41" t="s">
        <v>555</v>
      </c>
      <c r="CC361" s="41" t="s">
        <v>555</v>
      </c>
      <c r="CD361" s="41" t="s">
        <v>555</v>
      </c>
      <c r="CE361" s="41" t="s">
        <v>555</v>
      </c>
      <c r="CF361" s="41" t="s">
        <v>555</v>
      </c>
      <c r="CG361" s="41">
        <v>0.12649650979103877</v>
      </c>
      <c r="CH361" s="41">
        <v>6.1499384685701222E-2</v>
      </c>
      <c r="CI361" s="41" t="s">
        <v>555</v>
      </c>
      <c r="CJ361" s="41">
        <v>3.000006855869624E-2</v>
      </c>
      <c r="CK361" s="41" t="s">
        <v>555</v>
      </c>
      <c r="CL361" s="41">
        <v>5.800013254681273E-2</v>
      </c>
      <c r="CM361" s="41" t="s">
        <v>555</v>
      </c>
      <c r="CN361" s="41">
        <v>6.3000143973262104E-2</v>
      </c>
      <c r="CO361" s="41" t="s">
        <v>545</v>
      </c>
      <c r="CP361" s="41">
        <v>0.25100057360775857</v>
      </c>
      <c r="CQ361" s="41">
        <v>3.4000077699855746E-2</v>
      </c>
      <c r="CR361" s="41" t="s">
        <v>555</v>
      </c>
      <c r="CS361" s="41">
        <v>0.71550087926527928</v>
      </c>
      <c r="CT361" s="41" t="s">
        <v>555</v>
      </c>
      <c r="CU361" s="41">
        <v>2.7500818705097622E-2</v>
      </c>
      <c r="CV361" s="41" t="s">
        <v>555</v>
      </c>
      <c r="CW361" s="41">
        <v>0.37050009084027252</v>
      </c>
      <c r="CX361" s="41" t="s">
        <v>555</v>
      </c>
      <c r="CY361" s="41" t="s">
        <v>555</v>
      </c>
      <c r="CZ361" s="41" t="s">
        <v>545</v>
      </c>
      <c r="DA361" s="41" t="s">
        <v>545</v>
      </c>
      <c r="DB361" s="41" t="s">
        <v>545</v>
      </c>
      <c r="DC361" s="41" t="s">
        <v>545</v>
      </c>
      <c r="DD361" s="41" t="s">
        <v>545</v>
      </c>
      <c r="DE361" s="41" t="s">
        <v>555</v>
      </c>
      <c r="DF361" s="41" t="s">
        <v>555</v>
      </c>
      <c r="DG361" s="41" t="s">
        <v>555</v>
      </c>
      <c r="DH361" s="41" t="s">
        <v>555</v>
      </c>
      <c r="DI361" s="41" t="s">
        <v>555</v>
      </c>
      <c r="DJ361" s="41" t="s">
        <v>555</v>
      </c>
      <c r="DK361" s="41" t="s">
        <v>555</v>
      </c>
      <c r="DL361" s="41" t="s">
        <v>555</v>
      </c>
      <c r="DM361" s="41">
        <v>2.2000050276377241E-2</v>
      </c>
      <c r="DN361" s="41">
        <v>2.2000050276377241E-2</v>
      </c>
      <c r="DO361" s="41" t="s">
        <v>555</v>
      </c>
      <c r="DP361" s="41" t="s">
        <v>555</v>
      </c>
      <c r="DQ361" s="41" t="s">
        <v>555</v>
      </c>
      <c r="DR361" s="41" t="s">
        <v>555</v>
      </c>
      <c r="DS361" s="41" t="s">
        <v>555</v>
      </c>
      <c r="DT361" s="41" t="s">
        <v>555</v>
      </c>
      <c r="DU361" s="41" t="s">
        <v>555</v>
      </c>
      <c r="DV361" s="41" t="s">
        <v>545</v>
      </c>
      <c r="DW361" s="41" t="s">
        <v>545</v>
      </c>
      <c r="DX361" s="41" t="s">
        <v>555</v>
      </c>
      <c r="DY361" s="41" t="s">
        <v>555</v>
      </c>
      <c r="DZ361" s="41" t="s">
        <v>555</v>
      </c>
      <c r="EA361" s="41" t="s">
        <v>555</v>
      </c>
      <c r="EB361" s="41">
        <v>3.000006855869624E-2</v>
      </c>
      <c r="EC361" s="41" t="s">
        <v>555</v>
      </c>
      <c r="ED361" s="41">
        <v>3.000006855869624E-2</v>
      </c>
      <c r="EE361" s="41" t="s">
        <v>545</v>
      </c>
      <c r="EF361" s="41" t="s">
        <v>555</v>
      </c>
      <c r="EG361" s="41" t="s">
        <v>555</v>
      </c>
      <c r="EH361" s="41" t="s">
        <v>555</v>
      </c>
      <c r="EI361" s="41" t="s">
        <v>555</v>
      </c>
      <c r="EJ361" s="41" t="s">
        <v>555</v>
      </c>
      <c r="EK361" s="41" t="s">
        <v>555</v>
      </c>
      <c r="EL361" s="41" t="s">
        <v>555</v>
      </c>
      <c r="EM361" s="41" t="s">
        <v>555</v>
      </c>
      <c r="EN361" s="41" t="s">
        <v>555</v>
      </c>
      <c r="EO361" s="41" t="s">
        <v>555</v>
      </c>
      <c r="EP361" s="41" t="s">
        <v>545</v>
      </c>
      <c r="EQ361" s="41" t="s">
        <v>545</v>
      </c>
      <c r="ER361" s="41" t="s">
        <v>555</v>
      </c>
      <c r="ES361" s="41" t="s">
        <v>555</v>
      </c>
      <c r="ET361" s="41" t="s">
        <v>555</v>
      </c>
      <c r="EU361" s="41" t="s">
        <v>555</v>
      </c>
      <c r="EV361" s="41" t="s">
        <v>555</v>
      </c>
      <c r="EW361" s="41" t="s">
        <v>555</v>
      </c>
      <c r="EX361" s="41" t="s">
        <v>555</v>
      </c>
      <c r="EY361" s="41">
        <v>0.75300172082327554</v>
      </c>
      <c r="EZ361" s="41" t="s">
        <v>545</v>
      </c>
      <c r="FA361" s="41">
        <v>0.63450069415679933</v>
      </c>
      <c r="FB361" s="41">
        <v>1.4500788996329254E-2</v>
      </c>
      <c r="FC361" s="41">
        <v>1.4000031994058247E-2</v>
      </c>
      <c r="FD361" s="41">
        <v>9.0000205676088713E-2</v>
      </c>
      <c r="FE361" s="41" t="s">
        <v>545</v>
      </c>
      <c r="FF361" s="41" t="s">
        <v>555</v>
      </c>
      <c r="FG361" s="41" t="s">
        <v>555</v>
      </c>
      <c r="FH361" s="41" t="s">
        <v>555</v>
      </c>
      <c r="FI361" s="41" t="s">
        <v>555</v>
      </c>
      <c r="FJ361" s="41" t="s">
        <v>555</v>
      </c>
      <c r="FK361" s="41" t="s">
        <v>555</v>
      </c>
      <c r="FL361" s="41" t="s">
        <v>555</v>
      </c>
      <c r="FM361" s="41" t="s">
        <v>555</v>
      </c>
      <c r="FN361" s="41" t="s">
        <v>555</v>
      </c>
      <c r="FO361" s="41" t="s">
        <v>555</v>
      </c>
      <c r="FP361" s="41" t="s">
        <v>555</v>
      </c>
      <c r="FQ361" s="41" t="s">
        <v>555</v>
      </c>
      <c r="FR361" s="41" t="s">
        <v>555</v>
      </c>
      <c r="FS361" s="41" t="s">
        <v>555</v>
      </c>
      <c r="FT361" s="41" t="s">
        <v>555</v>
      </c>
      <c r="FU361" s="41" t="s">
        <v>555</v>
      </c>
      <c r="FV361" s="41" t="s">
        <v>545</v>
      </c>
      <c r="FW361" s="41" t="s">
        <v>545</v>
      </c>
      <c r="FX361" s="41" t="s">
        <v>545</v>
      </c>
      <c r="FY361" s="41" t="s">
        <v>555</v>
      </c>
      <c r="FZ361" s="41" t="s">
        <v>555</v>
      </c>
      <c r="GA361" s="41" t="s">
        <v>555</v>
      </c>
      <c r="GB361" s="41" t="s">
        <v>555</v>
      </c>
      <c r="GC361" s="41" t="s">
        <v>555</v>
      </c>
      <c r="GD361" s="41" t="s">
        <v>555</v>
      </c>
      <c r="GE361" s="41" t="s">
        <v>555</v>
      </c>
      <c r="GF361" s="41" t="s">
        <v>555</v>
      </c>
      <c r="GG361" s="41" t="s">
        <v>555</v>
      </c>
      <c r="GH361" s="41" t="s">
        <v>545</v>
      </c>
      <c r="GI361" s="41" t="s">
        <v>545</v>
      </c>
      <c r="GJ361" s="41" t="s">
        <v>545</v>
      </c>
      <c r="GK361" s="41" t="s">
        <v>555</v>
      </c>
      <c r="GL361" s="41" t="s">
        <v>555</v>
      </c>
      <c r="GM361" s="41" t="s">
        <v>555</v>
      </c>
      <c r="GN361" s="41" t="s">
        <v>555</v>
      </c>
      <c r="GO361" s="41" t="s">
        <v>555</v>
      </c>
      <c r="GP361" s="41" t="s">
        <v>555</v>
      </c>
      <c r="GQ361" s="41" t="s">
        <v>555</v>
      </c>
      <c r="GR361" s="41" t="s">
        <v>555</v>
      </c>
      <c r="GS361" s="41" t="s">
        <v>545</v>
      </c>
      <c r="GT361" s="41" t="s">
        <v>545</v>
      </c>
      <c r="GU361" s="41" t="s">
        <v>555</v>
      </c>
      <c r="GV361" s="41" t="s">
        <v>555</v>
      </c>
      <c r="GW361" s="41" t="s">
        <v>555</v>
      </c>
      <c r="GX361" s="41" t="s">
        <v>555</v>
      </c>
      <c r="GY361" s="41" t="s">
        <v>555</v>
      </c>
      <c r="GZ361" s="41" t="s">
        <v>555</v>
      </c>
      <c r="HA361" s="41" t="s">
        <v>555</v>
      </c>
      <c r="HB361" s="41" t="s">
        <v>555</v>
      </c>
      <c r="HC361" s="41" t="s">
        <v>555</v>
      </c>
      <c r="HD361" s="41" t="s">
        <v>555</v>
      </c>
      <c r="HE361" s="41" t="s">
        <v>555</v>
      </c>
      <c r="HF361" s="41" t="s">
        <v>555</v>
      </c>
      <c r="HG361" s="41" t="s">
        <v>555</v>
      </c>
      <c r="HH361" s="41">
        <v>7.2000164540870965E-2</v>
      </c>
      <c r="HI361" s="41">
        <v>4.4000100552754481E-2</v>
      </c>
      <c r="HJ361" s="41">
        <v>2.8000063988116494E-2</v>
      </c>
      <c r="HK361" s="41" t="s">
        <v>555</v>
      </c>
      <c r="HL361" s="41" t="s">
        <v>555</v>
      </c>
      <c r="HM361" s="41" t="s">
        <v>555</v>
      </c>
      <c r="HN361" s="41" t="s">
        <v>555</v>
      </c>
      <c r="HO361" s="41" t="s">
        <v>555</v>
      </c>
      <c r="HP361" s="41" t="s">
        <v>555</v>
      </c>
      <c r="HQ361" s="41" t="s">
        <v>555</v>
      </c>
      <c r="HR361" s="41" t="s">
        <v>555</v>
      </c>
      <c r="HS361" s="41" t="s">
        <v>555</v>
      </c>
      <c r="HT361" s="41" t="s">
        <v>555</v>
      </c>
      <c r="HU361" s="41" t="s">
        <v>545</v>
      </c>
      <c r="HV361" s="41" t="s">
        <v>545</v>
      </c>
      <c r="HW361" s="41" t="s">
        <v>555</v>
      </c>
      <c r="HX361" s="41" t="s">
        <v>555</v>
      </c>
      <c r="HY361" s="41" t="s">
        <v>555</v>
      </c>
      <c r="HZ361" s="41" t="s">
        <v>555</v>
      </c>
      <c r="IA361" s="41" t="s">
        <v>555</v>
      </c>
      <c r="IB361" s="41" t="s">
        <v>545</v>
      </c>
      <c r="IC361" s="41" t="s">
        <v>545</v>
      </c>
      <c r="ID361" s="41" t="s">
        <v>555</v>
      </c>
      <c r="IE361" s="41" t="s">
        <v>555</v>
      </c>
      <c r="IF361" s="41" t="s">
        <v>555</v>
      </c>
      <c r="IG361" s="41" t="s">
        <v>555</v>
      </c>
      <c r="IH361" s="41" t="s">
        <v>555</v>
      </c>
      <c r="II361" s="41" t="s">
        <v>555</v>
      </c>
      <c r="IJ361" s="41" t="s">
        <v>555</v>
      </c>
      <c r="IK361" s="41" t="s">
        <v>555</v>
      </c>
      <c r="IL361" s="41">
        <v>1.1499270421207488E-2</v>
      </c>
      <c r="IM361" s="41" t="s">
        <v>545</v>
      </c>
      <c r="IN361" s="41">
        <v>1.1499270421207488E-2</v>
      </c>
      <c r="IO361" s="41" t="s">
        <v>555</v>
      </c>
      <c r="IP361" s="41" t="s">
        <v>555</v>
      </c>
      <c r="IQ361" s="41" t="s">
        <v>555</v>
      </c>
      <c r="IR361" s="41" t="s">
        <v>555</v>
      </c>
      <c r="IS361" s="41" t="s">
        <v>555</v>
      </c>
      <c r="IT361" s="41" t="s">
        <v>555</v>
      </c>
      <c r="IU361" s="41" t="s">
        <v>555</v>
      </c>
      <c r="IV361" s="41" t="s">
        <v>555</v>
      </c>
      <c r="IW361" s="41" t="s">
        <v>545</v>
      </c>
      <c r="IX361" s="41" t="s">
        <v>545</v>
      </c>
      <c r="IY361" s="41" t="s">
        <v>545</v>
      </c>
      <c r="IZ361" s="41" t="s">
        <v>555</v>
      </c>
      <c r="JA361" s="41" t="s">
        <v>555</v>
      </c>
      <c r="JB361" s="41" t="s">
        <v>555</v>
      </c>
      <c r="JC361" s="41" t="s">
        <v>555</v>
      </c>
      <c r="JD361" s="41" t="s">
        <v>555</v>
      </c>
      <c r="JE361" s="41" t="s">
        <v>555</v>
      </c>
      <c r="JF361" s="41" t="s">
        <v>555</v>
      </c>
      <c r="JG361" s="41" t="s">
        <v>545</v>
      </c>
      <c r="JH361" s="41" t="s">
        <v>545</v>
      </c>
      <c r="JI361" s="41" t="s">
        <v>555</v>
      </c>
      <c r="JJ361" s="41" t="s">
        <v>555</v>
      </c>
      <c r="JK361" s="41" t="s">
        <v>555</v>
      </c>
      <c r="JL361" s="41" t="s">
        <v>555</v>
      </c>
      <c r="JM361" s="41" t="s">
        <v>555</v>
      </c>
      <c r="JN361" s="41" t="s">
        <v>555</v>
      </c>
      <c r="JO361" s="41" t="s">
        <v>555</v>
      </c>
      <c r="JP361" s="41" t="s">
        <v>555</v>
      </c>
      <c r="JQ361" s="41" t="s">
        <v>555</v>
      </c>
      <c r="JR361" s="41" t="s">
        <v>555</v>
      </c>
      <c r="JS361" s="41">
        <v>1.7000038849927873E-2</v>
      </c>
      <c r="JT361" s="41">
        <v>1.7000038849927873E-2</v>
      </c>
      <c r="JU361" s="41" t="s">
        <v>555</v>
      </c>
      <c r="JV361" s="41" t="s">
        <v>555</v>
      </c>
      <c r="JW361" s="41" t="s">
        <v>555</v>
      </c>
      <c r="JX361" s="41" t="s">
        <v>545</v>
      </c>
      <c r="JY361" s="41" t="s">
        <v>545</v>
      </c>
      <c r="JZ361" s="41" t="s">
        <v>555</v>
      </c>
      <c r="KA361" s="41" t="s">
        <v>555</v>
      </c>
      <c r="KB361" s="41" t="s">
        <v>555</v>
      </c>
      <c r="KC361" s="41" t="s">
        <v>555</v>
      </c>
      <c r="KD361" s="41" t="s">
        <v>555</v>
      </c>
      <c r="KE361" s="41" t="s">
        <v>545</v>
      </c>
      <c r="KF361" s="41" t="s">
        <v>545</v>
      </c>
      <c r="KG361" s="41" t="s">
        <v>555</v>
      </c>
      <c r="KH361" s="41" t="s">
        <v>555</v>
      </c>
      <c r="KI361" s="41" t="s">
        <v>555</v>
      </c>
      <c r="KJ361" s="41" t="s">
        <v>555</v>
      </c>
      <c r="KK361" s="41" t="s">
        <v>545</v>
      </c>
      <c r="KL361" s="41" t="s">
        <v>545</v>
      </c>
      <c r="KM361" s="41" t="s">
        <v>555</v>
      </c>
      <c r="KN361" s="41" t="s">
        <v>555</v>
      </c>
      <c r="KO361" s="41" t="s">
        <v>555</v>
      </c>
      <c r="KP361" s="41" t="s">
        <v>555</v>
      </c>
      <c r="KQ361" s="41" t="s">
        <v>555</v>
      </c>
      <c r="KR361" s="41" t="s">
        <v>555</v>
      </c>
      <c r="KS361" s="41" t="s">
        <v>555</v>
      </c>
      <c r="KT361" s="41" t="s">
        <v>545</v>
      </c>
      <c r="KU361" s="41" t="s">
        <v>545</v>
      </c>
      <c r="KV361" s="41" t="s">
        <v>545</v>
      </c>
      <c r="KW361" s="41" t="s">
        <v>555</v>
      </c>
      <c r="KX361" s="41" t="s">
        <v>555</v>
      </c>
      <c r="KY361" s="41" t="s">
        <v>555</v>
      </c>
      <c r="KZ361" s="41" t="s">
        <v>555</v>
      </c>
      <c r="LA361" s="41" t="s">
        <v>555</v>
      </c>
      <c r="LB361" s="41" t="s">
        <v>545</v>
      </c>
      <c r="LC361" s="41" t="s">
        <v>545</v>
      </c>
      <c r="LD361" s="41" t="s">
        <v>555</v>
      </c>
      <c r="LE361" s="41" t="s">
        <v>555</v>
      </c>
      <c r="LF361" s="41" t="s">
        <v>555</v>
      </c>
      <c r="LG361" s="41" t="s">
        <v>555</v>
      </c>
      <c r="LH361" s="41" t="s">
        <v>555</v>
      </c>
      <c r="LI361" s="41" t="s">
        <v>555</v>
      </c>
    </row>
    <row r="362" spans="1:321">
      <c r="A362">
        <v>693</v>
      </c>
      <c r="B362" s="59">
        <v>15001</v>
      </c>
      <c r="C362" s="31" t="s">
        <v>1162</v>
      </c>
      <c r="D362" s="39" t="s">
        <v>1161</v>
      </c>
      <c r="E362" s="49"/>
      <c r="F362" s="46">
        <v>221</v>
      </c>
      <c r="G362" s="46">
        <v>52</v>
      </c>
      <c r="H362" s="46">
        <v>87.5</v>
      </c>
      <c r="I362" s="46">
        <v>1.5</v>
      </c>
      <c r="J362" s="46">
        <v>1.1000000000000001</v>
      </c>
      <c r="K362" s="46">
        <v>8.5</v>
      </c>
      <c r="L362" s="46">
        <v>1.1000000000000001</v>
      </c>
      <c r="M362" s="46">
        <v>0.3</v>
      </c>
      <c r="N362" s="47">
        <v>25</v>
      </c>
      <c r="O362" s="47">
        <v>0.3</v>
      </c>
      <c r="P362" s="47">
        <v>12</v>
      </c>
      <c r="Q362" s="47">
        <v>64</v>
      </c>
      <c r="R362" s="47">
        <v>50</v>
      </c>
      <c r="S362" s="47">
        <v>10</v>
      </c>
      <c r="T362" s="47">
        <v>0.33</v>
      </c>
      <c r="U362" s="47">
        <v>2</v>
      </c>
      <c r="V362" s="38">
        <v>7</v>
      </c>
      <c r="W362" s="38">
        <v>7</v>
      </c>
      <c r="X362" s="38">
        <v>7</v>
      </c>
      <c r="Y362" s="38">
        <v>3</v>
      </c>
      <c r="Z362" s="38">
        <v>0.02</v>
      </c>
      <c r="AA362" s="38">
        <v>0.05</v>
      </c>
      <c r="AB362" s="38">
        <v>0.2</v>
      </c>
      <c r="AC362" s="38">
        <v>7</v>
      </c>
      <c r="AD362" s="38">
        <v>7</v>
      </c>
      <c r="AE362" s="38">
        <v>0.09</v>
      </c>
      <c r="AF362" s="38">
        <v>0</v>
      </c>
      <c r="AG362" s="50">
        <v>2</v>
      </c>
      <c r="AH362" s="8"/>
      <c r="AI362" s="50">
        <v>60</v>
      </c>
      <c r="AJ362" s="3"/>
      <c r="AK362" s="3"/>
      <c r="AL362" s="3"/>
      <c r="AM362" s="3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0"/>
      <c r="HE362" s="30"/>
      <c r="HF362" s="30"/>
      <c r="HG362" s="30"/>
      <c r="HH362" s="30"/>
      <c r="HI362" s="30"/>
      <c r="HJ362" s="30"/>
      <c r="HK362" s="30"/>
      <c r="HL362" s="30"/>
      <c r="HM362" s="30"/>
      <c r="HN362" s="30"/>
      <c r="HO362" s="30"/>
      <c r="HP362" s="30"/>
      <c r="HQ362" s="30"/>
      <c r="HR362" s="30"/>
      <c r="HS362" s="30"/>
      <c r="HT362" s="30"/>
      <c r="HU362" s="30"/>
      <c r="HV362" s="30"/>
      <c r="HW362" s="30"/>
      <c r="HX362" s="30"/>
      <c r="HY362" s="30"/>
      <c r="HZ362" s="30"/>
      <c r="IA362" s="30"/>
      <c r="IB362" s="30"/>
      <c r="IC362" s="30"/>
      <c r="ID362" s="30"/>
      <c r="IE362" s="30"/>
      <c r="IF362" s="30"/>
      <c r="IG362" s="30"/>
      <c r="IH362" s="30"/>
      <c r="II362" s="30"/>
      <c r="IJ362" s="30"/>
      <c r="IK362" s="30"/>
      <c r="IL362" s="30"/>
      <c r="IM362" s="30"/>
      <c r="IN362" s="30"/>
      <c r="IO362" s="30"/>
      <c r="IP362" s="30"/>
      <c r="IQ362" s="30"/>
      <c r="IR362" s="30"/>
      <c r="IS362" s="30"/>
      <c r="IT362" s="30"/>
      <c r="IU362" s="30"/>
      <c r="IV362" s="30"/>
      <c r="IW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0"/>
      <c r="JJ362" s="30"/>
      <c r="JK362" s="30"/>
      <c r="JL362" s="30"/>
      <c r="JM362" s="30"/>
      <c r="JN362" s="30"/>
      <c r="JO362" s="30"/>
      <c r="JP362" s="30"/>
      <c r="JQ362" s="30"/>
      <c r="JR362" s="30"/>
      <c r="JS362" s="30"/>
      <c r="JT362" s="30"/>
      <c r="JU362" s="30"/>
      <c r="JV362" s="30"/>
      <c r="JW362" s="30"/>
      <c r="JX362" s="30"/>
      <c r="JY362" s="30"/>
      <c r="JZ362" s="30"/>
      <c r="KA362" s="30"/>
      <c r="KB362" s="30"/>
      <c r="KC362" s="30"/>
      <c r="KD362" s="30"/>
      <c r="KE362" s="30"/>
      <c r="KF362" s="30"/>
      <c r="KG362" s="30"/>
      <c r="KH362" s="30"/>
      <c r="KI362" s="30"/>
      <c r="KJ362" s="30"/>
      <c r="KK362" s="30"/>
      <c r="KL362" s="30"/>
      <c r="KM362" s="30"/>
      <c r="KN362" s="30"/>
      <c r="KO362" s="30"/>
      <c r="KP362" s="30"/>
      <c r="KQ362" s="30"/>
      <c r="KR362" s="30"/>
      <c r="KS362" s="30"/>
      <c r="KT362" s="30"/>
      <c r="KU362" s="30"/>
      <c r="KV362" s="30"/>
      <c r="KW362" s="30"/>
      <c r="KX362" s="30"/>
      <c r="KY362" s="30"/>
      <c r="KZ362" s="30"/>
      <c r="LA362" s="30"/>
      <c r="LB362" s="30"/>
      <c r="LC362" s="30"/>
      <c r="LD362" s="30"/>
      <c r="LE362" s="30"/>
      <c r="LF362" s="30"/>
      <c r="LG362" s="30"/>
      <c r="LH362" s="30"/>
      <c r="LI362" s="30"/>
    </row>
    <row r="363" spans="1:321">
      <c r="A363">
        <v>696</v>
      </c>
      <c r="B363" s="59">
        <v>15002</v>
      </c>
      <c r="C363" s="31" t="s">
        <v>1163</v>
      </c>
      <c r="D363" s="39" t="s">
        <v>1161</v>
      </c>
      <c r="E363" s="49"/>
      <c r="F363" s="46">
        <v>174</v>
      </c>
      <c r="G363" s="46">
        <v>41</v>
      </c>
      <c r="H363" s="46">
        <v>89.8</v>
      </c>
      <c r="I363" s="46">
        <v>1.3</v>
      </c>
      <c r="J363" s="46">
        <v>0.9</v>
      </c>
      <c r="K363" s="46">
        <v>6.3</v>
      </c>
      <c r="L363" s="46">
        <v>1.3</v>
      </c>
      <c r="M363" s="46">
        <v>0.4</v>
      </c>
      <c r="N363" s="47">
        <v>33</v>
      </c>
      <c r="O363" s="47">
        <v>0.5</v>
      </c>
      <c r="P363" s="47">
        <v>14</v>
      </c>
      <c r="Q363" s="47">
        <v>47</v>
      </c>
      <c r="R363" s="47">
        <v>57</v>
      </c>
      <c r="S363" s="47">
        <v>10</v>
      </c>
      <c r="T363" s="47">
        <v>0.27</v>
      </c>
      <c r="U363" s="47">
        <v>2</v>
      </c>
      <c r="V363" s="38">
        <v>7</v>
      </c>
      <c r="W363" s="38">
        <v>7</v>
      </c>
      <c r="X363" s="38">
        <v>7</v>
      </c>
      <c r="Y363" s="38">
        <v>3</v>
      </c>
      <c r="Z363" s="38">
        <v>0.02</v>
      </c>
      <c r="AA363" s="38">
        <v>0.05</v>
      </c>
      <c r="AB363" s="38">
        <v>0.3</v>
      </c>
      <c r="AC363" s="38">
        <v>5</v>
      </c>
      <c r="AD363" s="38">
        <v>5</v>
      </c>
      <c r="AE363" s="38">
        <v>0.09</v>
      </c>
      <c r="AF363" s="38">
        <v>0</v>
      </c>
      <c r="AG363" s="50">
        <v>2</v>
      </c>
      <c r="AH363" s="8"/>
      <c r="AI363" s="50">
        <v>37</v>
      </c>
      <c r="AJ363" s="3"/>
      <c r="AK363" s="3"/>
      <c r="AL363" s="3"/>
      <c r="AM363" s="3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0"/>
      <c r="HE363" s="30"/>
      <c r="HF363" s="30"/>
      <c r="HG363" s="30"/>
      <c r="HH363" s="30"/>
      <c r="HI363" s="30"/>
      <c r="HJ363" s="30"/>
      <c r="HK363" s="30"/>
      <c r="HL363" s="30"/>
      <c r="HM363" s="30"/>
      <c r="HN363" s="30"/>
      <c r="HO363" s="30"/>
      <c r="HP363" s="30"/>
      <c r="HQ363" s="30"/>
      <c r="HR363" s="30"/>
      <c r="HS363" s="30"/>
      <c r="HT363" s="30"/>
      <c r="HU363" s="30"/>
      <c r="HV363" s="30"/>
      <c r="HW363" s="30"/>
      <c r="HX363" s="30"/>
      <c r="HY363" s="30"/>
      <c r="HZ363" s="30"/>
      <c r="IA363" s="30"/>
      <c r="IB363" s="30"/>
      <c r="IC363" s="30"/>
      <c r="ID363" s="30"/>
      <c r="IE363" s="30"/>
      <c r="IF363" s="30"/>
      <c r="IG363" s="30"/>
      <c r="IH363" s="30"/>
      <c r="II363" s="30"/>
      <c r="IJ363" s="30"/>
      <c r="IK363" s="30"/>
      <c r="IL363" s="30"/>
      <c r="IM363" s="30"/>
      <c r="IN363" s="30"/>
      <c r="IO363" s="30"/>
      <c r="IP363" s="30"/>
      <c r="IQ363" s="30"/>
      <c r="IR363" s="30"/>
      <c r="IS363" s="30"/>
      <c r="IT363" s="30"/>
      <c r="IU363" s="30"/>
      <c r="IV363" s="30"/>
      <c r="IW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0"/>
      <c r="JJ363" s="30"/>
      <c r="JK363" s="30"/>
      <c r="JL363" s="30"/>
      <c r="JM363" s="30"/>
      <c r="JN363" s="30"/>
      <c r="JO363" s="30"/>
      <c r="JP363" s="30"/>
      <c r="JQ363" s="30"/>
      <c r="JR363" s="30"/>
      <c r="JS363" s="30"/>
      <c r="JT363" s="30"/>
      <c r="JU363" s="30"/>
      <c r="JV363" s="30"/>
      <c r="JW363" s="30"/>
      <c r="JX363" s="30"/>
      <c r="JY363" s="30"/>
      <c r="JZ363" s="30"/>
      <c r="KA363" s="30"/>
      <c r="KB363" s="30"/>
      <c r="KC363" s="30"/>
      <c r="KD363" s="30"/>
      <c r="KE363" s="30"/>
      <c r="KF363" s="30"/>
      <c r="KG363" s="30"/>
      <c r="KH363" s="30"/>
      <c r="KI363" s="30"/>
      <c r="KJ363" s="30"/>
      <c r="KK363" s="30"/>
      <c r="KL363" s="30"/>
      <c r="KM363" s="30"/>
      <c r="KN363" s="30"/>
      <c r="KO363" s="30"/>
      <c r="KP363" s="30"/>
      <c r="KQ363" s="30"/>
      <c r="KR363" s="30"/>
      <c r="KS363" s="30"/>
      <c r="KT363" s="30"/>
      <c r="KU363" s="30"/>
      <c r="KV363" s="30"/>
      <c r="KW363" s="30"/>
      <c r="KX363" s="30"/>
      <c r="KY363" s="30"/>
      <c r="KZ363" s="30"/>
      <c r="LA363" s="30"/>
      <c r="LB363" s="30"/>
      <c r="LC363" s="30"/>
      <c r="LD363" s="30"/>
      <c r="LE363" s="30"/>
      <c r="LF363" s="30"/>
      <c r="LG363" s="30"/>
      <c r="LH363" s="30"/>
      <c r="LI363" s="30"/>
    </row>
    <row r="364" spans="1:321">
      <c r="A364">
        <v>699</v>
      </c>
      <c r="B364" s="59">
        <v>15003</v>
      </c>
      <c r="C364" s="31" t="s">
        <v>1164</v>
      </c>
      <c r="D364" s="39" t="s">
        <v>1161</v>
      </c>
      <c r="E364" s="49"/>
      <c r="F364" s="46">
        <v>1795</v>
      </c>
      <c r="G364" s="46">
        <v>429</v>
      </c>
      <c r="H364" s="46">
        <v>18.8</v>
      </c>
      <c r="I364" s="46">
        <v>4.5999999999999996</v>
      </c>
      <c r="J364" s="46">
        <v>21.8</v>
      </c>
      <c r="K364" s="46">
        <v>52.8</v>
      </c>
      <c r="L364" s="46">
        <v>1.6</v>
      </c>
      <c r="M364" s="46">
        <v>0.4</v>
      </c>
      <c r="N364" s="47">
        <v>17</v>
      </c>
      <c r="O364" s="47">
        <v>2.1</v>
      </c>
      <c r="P364" s="47">
        <v>16</v>
      </c>
      <c r="Q364" s="47">
        <v>93</v>
      </c>
      <c r="R364" s="47">
        <v>81</v>
      </c>
      <c r="S364" s="47">
        <v>4</v>
      </c>
      <c r="T364" s="47">
        <v>0.45</v>
      </c>
      <c r="U364" s="47">
        <v>0</v>
      </c>
      <c r="V364" s="38">
        <v>30</v>
      </c>
      <c r="W364" s="38">
        <v>30</v>
      </c>
      <c r="X364" s="38">
        <v>30</v>
      </c>
      <c r="Y364" s="38">
        <v>1</v>
      </c>
      <c r="Z364" s="38">
        <v>0.33</v>
      </c>
      <c r="AA364" s="38">
        <v>0.25</v>
      </c>
      <c r="AB364" s="38">
        <v>2</v>
      </c>
      <c r="AC364" s="38" t="s">
        <v>1165</v>
      </c>
      <c r="AD364" s="38">
        <v>76</v>
      </c>
      <c r="AE364" s="38">
        <v>0.25</v>
      </c>
      <c r="AF364" s="38">
        <v>0</v>
      </c>
      <c r="AG364" s="50">
        <v>0</v>
      </c>
      <c r="AH364" s="8"/>
      <c r="AI364" s="50">
        <v>37</v>
      </c>
      <c r="AJ364" s="3"/>
      <c r="AK364" s="3"/>
      <c r="AL364" s="3"/>
      <c r="AM364" s="3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0"/>
      <c r="HE364" s="30"/>
      <c r="HF364" s="30"/>
      <c r="HG364" s="30"/>
      <c r="HH364" s="30"/>
      <c r="HI364" s="30"/>
      <c r="HJ364" s="30"/>
      <c r="HK364" s="30"/>
      <c r="HL364" s="30"/>
      <c r="HM364" s="30"/>
      <c r="HN364" s="30"/>
      <c r="HO364" s="30"/>
      <c r="HP364" s="30"/>
      <c r="HQ364" s="30"/>
      <c r="HR364" s="30"/>
      <c r="HS364" s="30"/>
      <c r="HT364" s="30"/>
      <c r="HU364" s="30"/>
      <c r="HV364" s="30"/>
      <c r="HW364" s="30"/>
      <c r="HX364" s="30"/>
      <c r="HY364" s="30"/>
      <c r="HZ364" s="30"/>
      <c r="IA364" s="30"/>
      <c r="IB364" s="30"/>
      <c r="IC364" s="30"/>
      <c r="ID364" s="30"/>
      <c r="IE364" s="30"/>
      <c r="IF364" s="30"/>
      <c r="IG364" s="30"/>
      <c r="IH364" s="30"/>
      <c r="II364" s="30"/>
      <c r="IJ364" s="30"/>
      <c r="IK364" s="30"/>
      <c r="IL364" s="30"/>
      <c r="IM364" s="30"/>
      <c r="IN364" s="30"/>
      <c r="IO364" s="30"/>
      <c r="IP364" s="30"/>
      <c r="IQ364" s="30"/>
      <c r="IR364" s="30"/>
      <c r="IS364" s="30"/>
      <c r="IT364" s="30"/>
      <c r="IU364" s="30"/>
      <c r="IV364" s="30"/>
      <c r="IW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0"/>
      <c r="JJ364" s="30"/>
      <c r="JK364" s="30"/>
      <c r="JL364" s="30"/>
      <c r="JM364" s="30"/>
      <c r="JN364" s="30"/>
      <c r="JO364" s="30"/>
      <c r="JP364" s="30"/>
      <c r="JQ364" s="30"/>
      <c r="JR364" s="30"/>
      <c r="JS364" s="30"/>
      <c r="JT364" s="30"/>
      <c r="JU364" s="30"/>
      <c r="JV364" s="30"/>
      <c r="JW364" s="30"/>
      <c r="JX364" s="30"/>
      <c r="JY364" s="30"/>
      <c r="JZ364" s="30"/>
      <c r="KA364" s="30"/>
      <c r="KB364" s="30"/>
      <c r="KC364" s="30"/>
      <c r="KD364" s="30"/>
      <c r="KE364" s="30"/>
      <c r="KF364" s="30"/>
      <c r="KG364" s="30"/>
      <c r="KH364" s="30"/>
      <c r="KI364" s="30"/>
      <c r="KJ364" s="30"/>
      <c r="KK364" s="30"/>
      <c r="KL364" s="30"/>
      <c r="KM364" s="30"/>
      <c r="KN364" s="30"/>
      <c r="KO364" s="30"/>
      <c r="KP364" s="30"/>
      <c r="KQ364" s="30"/>
      <c r="KR364" s="30"/>
      <c r="KS364" s="30"/>
      <c r="KT364" s="30"/>
      <c r="KU364" s="30"/>
      <c r="KV364" s="30"/>
      <c r="KW364" s="30"/>
      <c r="KX364" s="30"/>
      <c r="KY364" s="30"/>
      <c r="KZ364" s="30"/>
      <c r="LA364" s="30"/>
      <c r="LB364" s="30"/>
      <c r="LC364" s="30"/>
      <c r="LD364" s="30"/>
      <c r="LE364" s="30"/>
      <c r="LF364" s="30"/>
      <c r="LG364" s="30"/>
      <c r="LH364" s="30"/>
      <c r="LI364" s="30"/>
    </row>
    <row r="365" spans="1:321">
      <c r="A365">
        <v>702</v>
      </c>
      <c r="B365" s="59">
        <v>15004</v>
      </c>
      <c r="C365" s="31" t="s">
        <v>1166</v>
      </c>
      <c r="D365" s="39" t="s">
        <v>1161</v>
      </c>
      <c r="E365" s="49"/>
      <c r="F365" s="46">
        <v>1728</v>
      </c>
      <c r="G365" s="46">
        <v>413</v>
      </c>
      <c r="H365" s="46">
        <v>22.8</v>
      </c>
      <c r="I365" s="46">
        <v>6</v>
      </c>
      <c r="J365" s="46">
        <v>22.1</v>
      </c>
      <c r="K365" s="46">
        <v>46.6</v>
      </c>
      <c r="L365" s="46">
        <v>2.1</v>
      </c>
      <c r="M365" s="46">
        <v>0.4</v>
      </c>
      <c r="N365" s="47">
        <v>20</v>
      </c>
      <c r="O365" s="47">
        <v>2.8</v>
      </c>
      <c r="P365" s="47">
        <v>19</v>
      </c>
      <c r="Q365" s="47">
        <v>113</v>
      </c>
      <c r="R365" s="47">
        <v>101</v>
      </c>
      <c r="S365" s="47">
        <v>4</v>
      </c>
      <c r="T365" s="47">
        <v>0.56000000000000005</v>
      </c>
      <c r="U365" s="47">
        <v>0</v>
      </c>
      <c r="V365" s="38">
        <v>41</v>
      </c>
      <c r="W365" s="38">
        <v>42</v>
      </c>
      <c r="X365" s="38">
        <v>41</v>
      </c>
      <c r="Y365" s="38">
        <v>1</v>
      </c>
      <c r="Z365" s="38">
        <v>0.43</v>
      </c>
      <c r="AA365" s="38">
        <v>0.3</v>
      </c>
      <c r="AB365" s="38">
        <v>2.7</v>
      </c>
      <c r="AC365" s="38" t="s">
        <v>1167</v>
      </c>
      <c r="AD365" s="38">
        <v>60</v>
      </c>
      <c r="AE365" s="38">
        <v>0.34</v>
      </c>
      <c r="AF365" s="38">
        <v>0.1</v>
      </c>
      <c r="AG365" s="50">
        <v>0</v>
      </c>
      <c r="AH365" s="8"/>
      <c r="AI365" s="50">
        <v>55</v>
      </c>
      <c r="AJ365" s="3"/>
      <c r="AK365" s="3"/>
      <c r="AL365" s="3"/>
      <c r="AM365" s="3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0"/>
      <c r="HE365" s="30"/>
      <c r="HF365" s="30"/>
      <c r="HG365" s="30"/>
      <c r="HH365" s="30"/>
      <c r="HI365" s="30"/>
      <c r="HJ365" s="30"/>
      <c r="HK365" s="30"/>
      <c r="HL365" s="30"/>
      <c r="HM365" s="30"/>
      <c r="HN365" s="30"/>
      <c r="HO365" s="30"/>
      <c r="HP365" s="30"/>
      <c r="HQ365" s="30"/>
      <c r="HR365" s="30"/>
      <c r="HS365" s="30"/>
      <c r="HT365" s="30"/>
      <c r="HU365" s="30"/>
      <c r="HV365" s="30"/>
      <c r="HW365" s="30"/>
      <c r="HX365" s="30"/>
      <c r="HY365" s="30"/>
      <c r="HZ365" s="30"/>
      <c r="IA365" s="30"/>
      <c r="IB365" s="30"/>
      <c r="IC365" s="30"/>
      <c r="ID365" s="30"/>
      <c r="IE365" s="30"/>
      <c r="IF365" s="30"/>
      <c r="IG365" s="30"/>
      <c r="IH365" s="30"/>
      <c r="II365" s="30"/>
      <c r="IJ365" s="30"/>
      <c r="IK365" s="30"/>
      <c r="IL365" s="30"/>
      <c r="IM365" s="30"/>
      <c r="IN365" s="30"/>
      <c r="IO365" s="30"/>
      <c r="IP365" s="30"/>
      <c r="IQ365" s="30"/>
      <c r="IR365" s="30"/>
      <c r="IS365" s="30"/>
      <c r="IT365" s="30"/>
      <c r="IU365" s="30"/>
      <c r="IV365" s="30"/>
      <c r="IW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0"/>
      <c r="JJ365" s="30"/>
      <c r="JK365" s="30"/>
      <c r="JL365" s="30"/>
      <c r="JM365" s="30"/>
      <c r="JN365" s="30"/>
      <c r="JO365" s="30"/>
      <c r="JP365" s="30"/>
      <c r="JQ365" s="30"/>
      <c r="JR365" s="30"/>
      <c r="JS365" s="30"/>
      <c r="JT365" s="30"/>
      <c r="JU365" s="30"/>
      <c r="JV365" s="30"/>
      <c r="JW365" s="30"/>
      <c r="JX365" s="30"/>
      <c r="JY365" s="30"/>
      <c r="JZ365" s="30"/>
      <c r="KA365" s="30"/>
      <c r="KB365" s="30"/>
      <c r="KC365" s="30"/>
      <c r="KD365" s="30"/>
      <c r="KE365" s="30"/>
      <c r="KF365" s="30"/>
      <c r="KG365" s="30"/>
      <c r="KH365" s="30"/>
      <c r="KI365" s="30"/>
      <c r="KJ365" s="30"/>
      <c r="KK365" s="30"/>
      <c r="KL365" s="30"/>
      <c r="KM365" s="30"/>
      <c r="KN365" s="30"/>
      <c r="KO365" s="30"/>
      <c r="KP365" s="30"/>
      <c r="KQ365" s="30"/>
      <c r="KR365" s="30"/>
      <c r="KS365" s="30"/>
      <c r="KT365" s="30"/>
      <c r="KU365" s="30"/>
      <c r="KV365" s="30"/>
      <c r="KW365" s="30"/>
      <c r="KX365" s="30"/>
      <c r="KY365" s="30"/>
      <c r="KZ365" s="30"/>
      <c r="LA365" s="30"/>
      <c r="LB365" s="30"/>
      <c r="LC365" s="30"/>
      <c r="LD365" s="30"/>
      <c r="LE365" s="30"/>
      <c r="LF365" s="30"/>
      <c r="LG365" s="30"/>
      <c r="LH365" s="30"/>
      <c r="LI365" s="30"/>
    </row>
    <row r="366" spans="1:321">
      <c r="A366">
        <v>705</v>
      </c>
      <c r="B366" s="59">
        <v>15005</v>
      </c>
      <c r="C366" s="31" t="s">
        <v>1168</v>
      </c>
      <c r="D366" s="39" t="s">
        <v>1161</v>
      </c>
      <c r="E366" s="36"/>
      <c r="F366" s="46">
        <v>596</v>
      </c>
      <c r="G366" s="46">
        <v>141</v>
      </c>
      <c r="H366" s="46">
        <v>64.5</v>
      </c>
      <c r="I366" s="46">
        <v>3.3</v>
      </c>
      <c r="J366" s="46">
        <v>1.8</v>
      </c>
      <c r="K366" s="46">
        <v>26</v>
      </c>
      <c r="L366" s="46">
        <v>3.8</v>
      </c>
      <c r="M366" s="46">
        <v>0.5</v>
      </c>
      <c r="N366" s="47">
        <v>12</v>
      </c>
      <c r="O366" s="47">
        <v>1.1000000000000001</v>
      </c>
      <c r="P366" s="47">
        <v>31</v>
      </c>
      <c r="Q366" s="47">
        <v>150</v>
      </c>
      <c r="R366" s="47">
        <v>93</v>
      </c>
      <c r="S366" s="47">
        <v>7</v>
      </c>
      <c r="T366" s="47">
        <v>0.77</v>
      </c>
      <c r="U366" s="47">
        <v>4</v>
      </c>
      <c r="V366" s="38">
        <v>0</v>
      </c>
      <c r="W366" s="38">
        <v>0</v>
      </c>
      <c r="X366" s="38">
        <v>0</v>
      </c>
      <c r="Y366" s="38">
        <v>0</v>
      </c>
      <c r="Z366" s="38">
        <v>0.08</v>
      </c>
      <c r="AA366" s="38">
        <v>0.04</v>
      </c>
      <c r="AB366" s="38">
        <v>0.8</v>
      </c>
      <c r="AC366" s="38">
        <v>20</v>
      </c>
      <c r="AD366" s="38">
        <v>20</v>
      </c>
      <c r="AE366" s="38">
        <v>0</v>
      </c>
      <c r="AF366" s="38">
        <v>0</v>
      </c>
      <c r="AG366" s="50">
        <v>0</v>
      </c>
      <c r="AH366" s="8"/>
      <c r="AI366" s="50">
        <v>209</v>
      </c>
      <c r="AJ366" s="3"/>
      <c r="AK366" s="3"/>
      <c r="AL366" s="3"/>
      <c r="AM366" s="3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0"/>
      <c r="HE366" s="30"/>
      <c r="HF366" s="30"/>
      <c r="HG366" s="30"/>
      <c r="HH366" s="30"/>
      <c r="HI366" s="30"/>
      <c r="HJ366" s="30"/>
      <c r="HK366" s="30"/>
      <c r="HL366" s="30"/>
      <c r="HM366" s="30"/>
      <c r="HN366" s="30"/>
      <c r="HO366" s="30"/>
      <c r="HP366" s="30"/>
      <c r="HQ366" s="30"/>
      <c r="HR366" s="30"/>
      <c r="HS366" s="30"/>
      <c r="HT366" s="30"/>
      <c r="HU366" s="30"/>
      <c r="HV366" s="30"/>
      <c r="HW366" s="30"/>
      <c r="HX366" s="30"/>
      <c r="HY366" s="30"/>
      <c r="HZ366" s="30"/>
      <c r="IA366" s="30"/>
      <c r="IB366" s="30"/>
      <c r="IC366" s="30"/>
      <c r="ID366" s="30"/>
      <c r="IE366" s="30"/>
      <c r="IF366" s="30"/>
      <c r="IG366" s="30"/>
      <c r="IH366" s="30"/>
      <c r="II366" s="30"/>
      <c r="IJ366" s="30"/>
      <c r="IK366" s="30"/>
      <c r="IL366" s="30"/>
      <c r="IM366" s="30"/>
      <c r="IN366" s="30"/>
      <c r="IO366" s="30"/>
      <c r="IP366" s="30"/>
      <c r="IQ366" s="30"/>
      <c r="IR366" s="30"/>
      <c r="IS366" s="30"/>
      <c r="IT366" s="30"/>
      <c r="IU366" s="30"/>
      <c r="IV366" s="30"/>
      <c r="IW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0"/>
      <c r="JJ366" s="30"/>
      <c r="JK366" s="30"/>
      <c r="JL366" s="30"/>
      <c r="JM366" s="30"/>
      <c r="JN366" s="30"/>
      <c r="JO366" s="30"/>
      <c r="JP366" s="30"/>
      <c r="JQ366" s="30"/>
      <c r="JR366" s="30"/>
      <c r="JS366" s="30"/>
      <c r="JT366" s="30"/>
      <c r="JU366" s="30"/>
      <c r="JV366" s="30"/>
      <c r="JW366" s="30"/>
      <c r="JX366" s="30"/>
      <c r="JY366" s="30"/>
      <c r="JZ366" s="30"/>
      <c r="KA366" s="30"/>
      <c r="KB366" s="30"/>
      <c r="KC366" s="30"/>
      <c r="KD366" s="30"/>
      <c r="KE366" s="30"/>
      <c r="KF366" s="30"/>
      <c r="KG366" s="30"/>
      <c r="KH366" s="30"/>
      <c r="KI366" s="30"/>
      <c r="KJ366" s="30"/>
      <c r="KK366" s="30"/>
      <c r="KL366" s="30"/>
      <c r="KM366" s="30"/>
      <c r="KN366" s="30"/>
      <c r="KO366" s="30"/>
      <c r="KP366" s="30"/>
      <c r="KQ366" s="30"/>
      <c r="KR366" s="30"/>
      <c r="KS366" s="30"/>
      <c r="KT366" s="30"/>
      <c r="KU366" s="30"/>
      <c r="KV366" s="30"/>
      <c r="KW366" s="30"/>
      <c r="KX366" s="30"/>
      <c r="KY366" s="30"/>
      <c r="KZ366" s="30"/>
      <c r="LA366" s="30"/>
      <c r="LB366" s="30"/>
      <c r="LC366" s="30"/>
      <c r="LD366" s="30"/>
      <c r="LE366" s="30"/>
      <c r="LF366" s="30"/>
      <c r="LG366" s="30"/>
      <c r="LH366" s="30"/>
      <c r="LI366" s="30"/>
    </row>
    <row r="367" spans="1:321">
      <c r="A367">
        <v>708</v>
      </c>
      <c r="B367" s="59">
        <v>15006</v>
      </c>
      <c r="C367" s="31" t="s">
        <v>1169</v>
      </c>
      <c r="D367" s="39" t="s">
        <v>1161</v>
      </c>
      <c r="E367" s="36"/>
      <c r="F367" s="46">
        <v>562</v>
      </c>
      <c r="G367" s="46">
        <v>133</v>
      </c>
      <c r="H367" s="46">
        <v>64</v>
      </c>
      <c r="I367" s="46">
        <v>3.1</v>
      </c>
      <c r="J367" s="46">
        <v>1.3</v>
      </c>
      <c r="K367" s="46">
        <v>24</v>
      </c>
      <c r="L367" s="46">
        <v>6.6</v>
      </c>
      <c r="M367" s="46">
        <v>1</v>
      </c>
      <c r="N367" s="47">
        <v>79</v>
      </c>
      <c r="O367" s="47">
        <v>2.9</v>
      </c>
      <c r="P367" s="47">
        <v>48</v>
      </c>
      <c r="Q367" s="47">
        <v>112</v>
      </c>
      <c r="R367" s="47">
        <v>158</v>
      </c>
      <c r="S367" s="47">
        <v>6</v>
      </c>
      <c r="T367" s="47">
        <v>0.73</v>
      </c>
      <c r="U367" s="47">
        <v>5</v>
      </c>
      <c r="V367" s="38">
        <v>0</v>
      </c>
      <c r="W367" s="38">
        <v>0</v>
      </c>
      <c r="X367" s="38">
        <v>0</v>
      </c>
      <c r="Y367" s="38">
        <v>0</v>
      </c>
      <c r="Z367" s="38">
        <v>7.0000000000000007E-2</v>
      </c>
      <c r="AA367" s="38">
        <v>0.02</v>
      </c>
      <c r="AB367" s="38">
        <v>1.2</v>
      </c>
      <c r="AC367" s="38">
        <v>24</v>
      </c>
      <c r="AD367" s="38">
        <v>24</v>
      </c>
      <c r="AE367" s="38">
        <v>0</v>
      </c>
      <c r="AF367" s="38">
        <v>0</v>
      </c>
      <c r="AG367" s="50">
        <v>0</v>
      </c>
      <c r="AH367" s="8"/>
      <c r="AI367" s="50">
        <v>156</v>
      </c>
      <c r="AJ367" s="3"/>
      <c r="AK367" s="3"/>
      <c r="AL367" s="3"/>
      <c r="AM367" s="3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0"/>
      <c r="HE367" s="30"/>
      <c r="HF367" s="30"/>
      <c r="HG367" s="30"/>
      <c r="HH367" s="30"/>
      <c r="HI367" s="30"/>
      <c r="HJ367" s="30"/>
      <c r="HK367" s="30"/>
      <c r="HL367" s="30"/>
      <c r="HM367" s="30"/>
      <c r="HN367" s="30"/>
      <c r="HO367" s="30"/>
      <c r="HP367" s="30"/>
      <c r="HQ367" s="30"/>
      <c r="HR367" s="30"/>
      <c r="HS367" s="30"/>
      <c r="HT367" s="30"/>
      <c r="HU367" s="30"/>
      <c r="HV367" s="30"/>
      <c r="HW367" s="30"/>
      <c r="HX367" s="30"/>
      <c r="HY367" s="30"/>
      <c r="HZ367" s="30"/>
      <c r="IA367" s="30"/>
      <c r="IB367" s="30"/>
      <c r="IC367" s="30"/>
      <c r="ID367" s="30"/>
      <c r="IE367" s="30"/>
      <c r="IF367" s="30"/>
      <c r="IG367" s="30"/>
      <c r="IH367" s="30"/>
      <c r="II367" s="30"/>
      <c r="IJ367" s="30"/>
      <c r="IK367" s="30"/>
      <c r="IL367" s="30"/>
      <c r="IM367" s="30"/>
      <c r="IN367" s="30"/>
      <c r="IO367" s="30"/>
      <c r="IP367" s="30"/>
      <c r="IQ367" s="30"/>
      <c r="IR367" s="30"/>
      <c r="IS367" s="30"/>
      <c r="IT367" s="30"/>
      <c r="IU367" s="30"/>
      <c r="IV367" s="30"/>
      <c r="IW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0"/>
      <c r="JJ367" s="30"/>
      <c r="JK367" s="30"/>
      <c r="JL367" s="30"/>
      <c r="JM367" s="30"/>
      <c r="JN367" s="30"/>
      <c r="JO367" s="30"/>
      <c r="JP367" s="30"/>
      <c r="JQ367" s="30"/>
      <c r="JR367" s="30"/>
      <c r="JS367" s="30"/>
      <c r="JT367" s="30"/>
      <c r="JU367" s="30"/>
      <c r="JV367" s="30"/>
      <c r="JW367" s="30"/>
      <c r="JX367" s="30"/>
      <c r="JY367" s="30"/>
      <c r="JZ367" s="30"/>
      <c r="KA367" s="30"/>
      <c r="KB367" s="30"/>
      <c r="KC367" s="30"/>
      <c r="KD367" s="30"/>
      <c r="KE367" s="30"/>
      <c r="KF367" s="30"/>
      <c r="KG367" s="30"/>
      <c r="KH367" s="30"/>
      <c r="KI367" s="30"/>
      <c r="KJ367" s="30"/>
      <c r="KK367" s="30"/>
      <c r="KL367" s="30"/>
      <c r="KM367" s="30"/>
      <c r="KN367" s="30"/>
      <c r="KO367" s="30"/>
      <c r="KP367" s="30"/>
      <c r="KQ367" s="30"/>
      <c r="KR367" s="30"/>
      <c r="KS367" s="30"/>
      <c r="KT367" s="30"/>
      <c r="KU367" s="30"/>
      <c r="KV367" s="30"/>
      <c r="KW367" s="30"/>
      <c r="KX367" s="30"/>
      <c r="KY367" s="30"/>
      <c r="KZ367" s="30"/>
      <c r="LA367" s="30"/>
      <c r="LB367" s="30"/>
      <c r="LC367" s="30"/>
      <c r="LD367" s="30"/>
      <c r="LE367" s="30"/>
      <c r="LF367" s="30"/>
      <c r="LG367" s="30"/>
      <c r="LH367" s="30"/>
      <c r="LI367" s="30"/>
    </row>
    <row r="368" spans="1:321">
      <c r="A368">
        <v>709</v>
      </c>
      <c r="B368" s="59">
        <v>15007</v>
      </c>
      <c r="C368" s="31" t="s">
        <v>1170</v>
      </c>
      <c r="D368" s="39" t="s">
        <v>1161</v>
      </c>
      <c r="E368" s="49"/>
      <c r="F368" s="46">
        <v>543</v>
      </c>
      <c r="G368" s="46">
        <v>129</v>
      </c>
      <c r="H368" s="46">
        <v>66.2</v>
      </c>
      <c r="I368" s="46">
        <v>3.1</v>
      </c>
      <c r="J368" s="46">
        <v>1.4</v>
      </c>
      <c r="K368" s="46">
        <v>23.3</v>
      </c>
      <c r="L368" s="46">
        <v>5.3</v>
      </c>
      <c r="M368" s="46">
        <v>0.8</v>
      </c>
      <c r="N368" s="47">
        <v>39</v>
      </c>
      <c r="O368" s="47">
        <v>1.9</v>
      </c>
      <c r="P368" s="47">
        <v>44</v>
      </c>
      <c r="Q368" s="47">
        <v>118</v>
      </c>
      <c r="R368" s="47">
        <v>131</v>
      </c>
      <c r="S368" s="47">
        <v>6</v>
      </c>
      <c r="T368" s="47">
        <v>0.72</v>
      </c>
      <c r="U368" s="47">
        <v>5</v>
      </c>
      <c r="V368" s="38">
        <v>0</v>
      </c>
      <c r="W368" s="38">
        <v>0</v>
      </c>
      <c r="X368" s="38">
        <v>0</v>
      </c>
      <c r="Y368" s="38">
        <v>0</v>
      </c>
      <c r="Z368" s="38">
        <v>7.0000000000000007E-2</v>
      </c>
      <c r="AA368" s="38">
        <v>0.03</v>
      </c>
      <c r="AB368" s="38">
        <v>1</v>
      </c>
      <c r="AC368" s="38">
        <v>20</v>
      </c>
      <c r="AD368" s="38">
        <v>20</v>
      </c>
      <c r="AE368" s="38">
        <v>0</v>
      </c>
      <c r="AF368" s="38">
        <v>0</v>
      </c>
      <c r="AG368" s="50">
        <v>0</v>
      </c>
      <c r="AH368" s="8"/>
      <c r="AI368" s="50">
        <v>167</v>
      </c>
      <c r="AJ368" s="3"/>
      <c r="AK368" s="3"/>
      <c r="AL368" s="3"/>
      <c r="AM368" s="3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0"/>
      <c r="HE368" s="30"/>
      <c r="HF368" s="30"/>
      <c r="HG368" s="30"/>
      <c r="HH368" s="30"/>
      <c r="HI368" s="30"/>
      <c r="HJ368" s="30"/>
      <c r="HK368" s="30"/>
      <c r="HL368" s="30"/>
      <c r="HM368" s="30"/>
      <c r="HN368" s="30"/>
      <c r="HO368" s="30"/>
      <c r="HP368" s="30"/>
      <c r="HQ368" s="30"/>
      <c r="HR368" s="30"/>
      <c r="HS368" s="30"/>
      <c r="HT368" s="30"/>
      <c r="HU368" s="30"/>
      <c r="HV368" s="30"/>
      <c r="HW368" s="30"/>
      <c r="HX368" s="30"/>
      <c r="HY368" s="30"/>
      <c r="HZ368" s="30"/>
      <c r="IA368" s="30"/>
      <c r="IB368" s="30"/>
      <c r="IC368" s="30"/>
      <c r="ID368" s="30"/>
      <c r="IE368" s="30"/>
      <c r="IF368" s="30"/>
      <c r="IG368" s="30"/>
      <c r="IH368" s="30"/>
      <c r="II368" s="30"/>
      <c r="IJ368" s="30"/>
      <c r="IK368" s="30"/>
      <c r="IL368" s="30"/>
      <c r="IM368" s="30"/>
      <c r="IN368" s="30"/>
      <c r="IO368" s="30"/>
      <c r="IP368" s="30"/>
      <c r="IQ368" s="30"/>
      <c r="IR368" s="30"/>
      <c r="IS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0"/>
      <c r="JJ368" s="30"/>
      <c r="JK368" s="30"/>
      <c r="JL368" s="30"/>
      <c r="JM368" s="30"/>
      <c r="JN368" s="30"/>
      <c r="JO368" s="30"/>
      <c r="JP368" s="30"/>
      <c r="JQ368" s="30"/>
      <c r="JR368" s="30"/>
      <c r="JS368" s="30"/>
      <c r="JT368" s="30"/>
      <c r="JU368" s="30"/>
      <c r="JV368" s="30"/>
      <c r="JW368" s="30"/>
      <c r="JX368" s="30"/>
      <c r="JY368" s="30"/>
      <c r="JZ368" s="30"/>
      <c r="KA368" s="30"/>
      <c r="KB368" s="30"/>
      <c r="KC368" s="30"/>
      <c r="KD368" s="30"/>
      <c r="KE368" s="30"/>
      <c r="KF368" s="30"/>
      <c r="KG368" s="30"/>
      <c r="KH368" s="30"/>
      <c r="KI368" s="30"/>
      <c r="KJ368" s="30"/>
      <c r="KK368" s="30"/>
      <c r="KL368" s="30"/>
      <c r="KM368" s="30"/>
      <c r="KN368" s="30"/>
      <c r="KO368" s="30"/>
      <c r="KP368" s="30"/>
      <c r="KQ368" s="30"/>
      <c r="KR368" s="30"/>
      <c r="KS368" s="30"/>
      <c r="KT368" s="30"/>
      <c r="KU368" s="30"/>
      <c r="KV368" s="30"/>
      <c r="KW368" s="30"/>
      <c r="KX368" s="30"/>
      <c r="KY368" s="30"/>
      <c r="KZ368" s="30"/>
      <c r="LA368" s="30"/>
      <c r="LB368" s="30"/>
      <c r="LC368" s="30"/>
      <c r="LD368" s="30"/>
      <c r="LE368" s="30"/>
      <c r="LF368" s="30"/>
      <c r="LG368" s="30"/>
      <c r="LH368" s="30"/>
      <c r="LI368" s="30"/>
    </row>
    <row r="369" spans="1:321">
      <c r="A369">
        <v>710</v>
      </c>
      <c r="B369" s="59">
        <v>15008</v>
      </c>
      <c r="C369" s="31" t="s">
        <v>1171</v>
      </c>
      <c r="D369" s="39" t="s">
        <v>1161</v>
      </c>
      <c r="E369" s="49"/>
      <c r="F369" s="46">
        <v>489</v>
      </c>
      <c r="G369" s="46">
        <v>116</v>
      </c>
      <c r="H369" s="46">
        <v>69.599999999999994</v>
      </c>
      <c r="I369" s="46">
        <v>2.1</v>
      </c>
      <c r="J369" s="46">
        <v>0.8</v>
      </c>
      <c r="K369" s="46">
        <v>23.4</v>
      </c>
      <c r="L369" s="46">
        <v>3.4</v>
      </c>
      <c r="M369" s="46">
        <v>0.7</v>
      </c>
      <c r="N369" s="47">
        <v>24</v>
      </c>
      <c r="O369" s="47">
        <v>0.9</v>
      </c>
      <c r="P369" s="47">
        <v>38</v>
      </c>
      <c r="Q369" s="47">
        <v>74</v>
      </c>
      <c r="R369" s="47">
        <v>163</v>
      </c>
      <c r="S369" s="47">
        <v>9</v>
      </c>
      <c r="T369" s="47">
        <v>0.5</v>
      </c>
      <c r="U369" s="47">
        <v>5</v>
      </c>
      <c r="V369" s="38">
        <v>0</v>
      </c>
      <c r="W369" s="38">
        <v>0</v>
      </c>
      <c r="X369" s="38">
        <v>0</v>
      </c>
      <c r="Y369" s="38">
        <v>3</v>
      </c>
      <c r="Z369" s="38">
        <v>0.05</v>
      </c>
      <c r="AA369" s="38">
        <v>0.04</v>
      </c>
      <c r="AB369" s="38">
        <v>0.7</v>
      </c>
      <c r="AC369" s="38">
        <v>14</v>
      </c>
      <c r="AD369" s="38">
        <v>14</v>
      </c>
      <c r="AE369" s="38">
        <v>0</v>
      </c>
      <c r="AF369" s="38">
        <v>0.5</v>
      </c>
      <c r="AG369" s="50">
        <v>0</v>
      </c>
      <c r="AH369" s="8"/>
      <c r="AI369" s="50">
        <v>108</v>
      </c>
      <c r="AJ369" s="3"/>
      <c r="AK369" s="3"/>
      <c r="AL369" s="3"/>
      <c r="AM369" s="3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0"/>
      <c r="HE369" s="30"/>
      <c r="HF369" s="30"/>
      <c r="HG369" s="30"/>
      <c r="HH369" s="30"/>
      <c r="HI369" s="30"/>
      <c r="HJ369" s="30"/>
      <c r="HK369" s="30"/>
      <c r="HL369" s="30"/>
      <c r="HM369" s="30"/>
      <c r="HN369" s="30"/>
      <c r="HO369" s="30"/>
      <c r="HP369" s="30"/>
      <c r="HQ369" s="30"/>
      <c r="HR369" s="30"/>
      <c r="HS369" s="30"/>
      <c r="HT369" s="30"/>
      <c r="HU369" s="30"/>
      <c r="HV369" s="30"/>
      <c r="HW369" s="30"/>
      <c r="HX369" s="30"/>
      <c r="HY369" s="30"/>
      <c r="HZ369" s="30"/>
      <c r="IA369" s="30"/>
      <c r="IB369" s="30"/>
      <c r="IC369" s="30"/>
      <c r="ID369" s="30"/>
      <c r="IE369" s="30"/>
      <c r="IF369" s="30"/>
      <c r="IG369" s="30"/>
      <c r="IH369" s="30"/>
      <c r="II369" s="30"/>
      <c r="IJ369" s="30"/>
      <c r="IK369" s="30"/>
      <c r="IL369" s="30"/>
      <c r="IM369" s="30"/>
      <c r="IN369" s="30"/>
      <c r="IO369" s="30"/>
      <c r="IP369" s="30"/>
      <c r="IQ369" s="30"/>
      <c r="IR369" s="30"/>
      <c r="IS369" s="30"/>
      <c r="IT369" s="30"/>
      <c r="IU369" s="30"/>
      <c r="IV369" s="30"/>
      <c r="IW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0"/>
      <c r="JJ369" s="30"/>
      <c r="JK369" s="30"/>
      <c r="JL369" s="30"/>
      <c r="JM369" s="30"/>
      <c r="JN369" s="30"/>
      <c r="JO369" s="30"/>
      <c r="JP369" s="30"/>
      <c r="JQ369" s="30"/>
      <c r="JR369" s="30"/>
      <c r="JS369" s="30"/>
      <c r="JT369" s="30"/>
      <c r="JU369" s="30"/>
      <c r="JV369" s="30"/>
      <c r="JW369" s="30"/>
      <c r="JX369" s="30"/>
      <c r="JY369" s="30"/>
      <c r="JZ369" s="30"/>
      <c r="KA369" s="30"/>
      <c r="KB369" s="30"/>
      <c r="KC369" s="30"/>
      <c r="KD369" s="30"/>
      <c r="KE369" s="30"/>
      <c r="KF369" s="30"/>
      <c r="KG369" s="30"/>
      <c r="KH369" s="30"/>
      <c r="KI369" s="30"/>
      <c r="KJ369" s="30"/>
      <c r="KK369" s="30"/>
      <c r="KL369" s="30"/>
      <c r="KM369" s="30"/>
      <c r="KN369" s="30"/>
      <c r="KO369" s="30"/>
      <c r="KP369" s="30"/>
      <c r="KQ369" s="30"/>
      <c r="KR369" s="30"/>
      <c r="KS369" s="30"/>
      <c r="KT369" s="30"/>
      <c r="KU369" s="30"/>
      <c r="KV369" s="30"/>
      <c r="KW369" s="30"/>
      <c r="KX369" s="30"/>
      <c r="KY369" s="30"/>
      <c r="KZ369" s="30"/>
      <c r="LA369" s="30"/>
      <c r="LB369" s="30"/>
      <c r="LC369" s="30"/>
      <c r="LD369" s="30"/>
      <c r="LE369" s="30"/>
      <c r="LF369" s="30"/>
      <c r="LG369" s="30"/>
      <c r="LH369" s="30"/>
      <c r="LI369" s="30"/>
    </row>
    <row r="370" spans="1:321">
      <c r="A370">
        <v>713</v>
      </c>
      <c r="B370" s="59">
        <v>15009</v>
      </c>
      <c r="C370" s="31" t="s">
        <v>1172</v>
      </c>
      <c r="D370" s="39" t="s">
        <v>1161</v>
      </c>
      <c r="E370" s="49"/>
      <c r="F370" s="46">
        <v>626</v>
      </c>
      <c r="G370" s="46">
        <v>148</v>
      </c>
      <c r="H370" s="46">
        <v>62.8</v>
      </c>
      <c r="I370" s="46">
        <v>3.4</v>
      </c>
      <c r="J370" s="46">
        <v>1.9</v>
      </c>
      <c r="K370" s="46">
        <v>27.3</v>
      </c>
      <c r="L370" s="46">
        <v>4</v>
      </c>
      <c r="M370" s="46">
        <v>0.6</v>
      </c>
      <c r="N370" s="47">
        <v>12</v>
      </c>
      <c r="O370" s="47">
        <v>1.1000000000000001</v>
      </c>
      <c r="P370" s="47">
        <v>33</v>
      </c>
      <c r="Q370" s="47">
        <v>158</v>
      </c>
      <c r="R370" s="47">
        <v>97</v>
      </c>
      <c r="S370" s="47">
        <v>8</v>
      </c>
      <c r="T370" s="47">
        <v>0.81</v>
      </c>
      <c r="U370" s="47">
        <v>4</v>
      </c>
      <c r="V370" s="38">
        <v>0</v>
      </c>
      <c r="W370" s="38">
        <v>0</v>
      </c>
      <c r="X370" s="38">
        <v>0</v>
      </c>
      <c r="Y370" s="38">
        <v>0</v>
      </c>
      <c r="Z370" s="38">
        <v>0.09</v>
      </c>
      <c r="AA370" s="38">
        <v>0.04</v>
      </c>
      <c r="AB370" s="38">
        <v>0.8</v>
      </c>
      <c r="AC370" s="38">
        <v>21</v>
      </c>
      <c r="AD370" s="38">
        <v>21</v>
      </c>
      <c r="AE370" s="38">
        <v>0</v>
      </c>
      <c r="AF370" s="38">
        <v>0</v>
      </c>
      <c r="AG370" s="50">
        <v>0</v>
      </c>
      <c r="AH370" s="8"/>
      <c r="AI370" s="50">
        <v>220</v>
      </c>
      <c r="AJ370" s="3"/>
      <c r="AK370" s="3"/>
      <c r="AL370" s="3"/>
      <c r="AM370" s="3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0"/>
      <c r="HE370" s="30"/>
      <c r="HF370" s="30"/>
      <c r="HG370" s="30"/>
      <c r="HH370" s="30"/>
      <c r="HI370" s="30"/>
      <c r="HJ370" s="30"/>
      <c r="HK370" s="30"/>
      <c r="HL370" s="30"/>
      <c r="HM370" s="30"/>
      <c r="HN370" s="30"/>
      <c r="HO370" s="30"/>
      <c r="HP370" s="30"/>
      <c r="HQ370" s="30"/>
      <c r="HR370" s="30"/>
      <c r="HS370" s="30"/>
      <c r="HT370" s="30"/>
      <c r="HU370" s="30"/>
      <c r="HV370" s="30"/>
      <c r="HW370" s="30"/>
      <c r="HX370" s="30"/>
      <c r="HY370" s="30"/>
      <c r="HZ370" s="30"/>
      <c r="IA370" s="30"/>
      <c r="IB370" s="30"/>
      <c r="IC370" s="30"/>
      <c r="ID370" s="30"/>
      <c r="IE370" s="30"/>
      <c r="IF370" s="30"/>
      <c r="IG370" s="30"/>
      <c r="IH370" s="30"/>
      <c r="II370" s="30"/>
      <c r="IJ370" s="30"/>
      <c r="IK370" s="30"/>
      <c r="IL370" s="30"/>
      <c r="IM370" s="30"/>
      <c r="IN370" s="30"/>
      <c r="IO370" s="30"/>
      <c r="IP370" s="30"/>
      <c r="IQ370" s="30"/>
      <c r="IR370" s="30"/>
      <c r="IS370" s="30"/>
      <c r="IT370" s="30"/>
      <c r="IU370" s="30"/>
      <c r="IV370" s="30"/>
      <c r="IW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0"/>
      <c r="JJ370" s="30"/>
      <c r="JK370" s="30"/>
      <c r="JL370" s="30"/>
      <c r="JM370" s="30"/>
      <c r="JN370" s="30"/>
      <c r="JO370" s="30"/>
      <c r="JP370" s="30"/>
      <c r="JQ370" s="30"/>
      <c r="JR370" s="30"/>
      <c r="JS370" s="30"/>
      <c r="JT370" s="30"/>
      <c r="JU370" s="30"/>
      <c r="JV370" s="30"/>
      <c r="JW370" s="30"/>
      <c r="JX370" s="30"/>
      <c r="JY370" s="30"/>
      <c r="JZ370" s="30"/>
      <c r="KA370" s="30"/>
      <c r="KB370" s="30"/>
      <c r="KC370" s="30"/>
      <c r="KD370" s="30"/>
      <c r="KE370" s="30"/>
      <c r="KF370" s="30"/>
      <c r="KG370" s="30"/>
      <c r="KH370" s="30"/>
      <c r="KI370" s="30"/>
      <c r="KJ370" s="30"/>
      <c r="KK370" s="30"/>
      <c r="KL370" s="30"/>
      <c r="KM370" s="30"/>
      <c r="KN370" s="30"/>
      <c r="KO370" s="30"/>
      <c r="KP370" s="30"/>
      <c r="KQ370" s="30"/>
      <c r="KR370" s="30"/>
      <c r="KS370" s="30"/>
      <c r="KT370" s="30"/>
      <c r="KU370" s="30"/>
      <c r="KV370" s="30"/>
      <c r="KW370" s="30"/>
      <c r="KX370" s="30"/>
      <c r="KY370" s="30"/>
      <c r="KZ370" s="30"/>
      <c r="LA370" s="30"/>
      <c r="LB370" s="30"/>
      <c r="LC370" s="30"/>
      <c r="LD370" s="30"/>
      <c r="LE370" s="30"/>
      <c r="LF370" s="30"/>
      <c r="LG370" s="30"/>
      <c r="LH370" s="30"/>
      <c r="LI370" s="30"/>
    </row>
    <row r="371" spans="1:321">
      <c r="A371">
        <v>714</v>
      </c>
      <c r="B371" s="59">
        <v>15010</v>
      </c>
      <c r="C371" s="31" t="s">
        <v>1173</v>
      </c>
      <c r="D371" s="39" t="s">
        <v>1161</v>
      </c>
      <c r="E371" s="49"/>
      <c r="F371" s="46">
        <v>634</v>
      </c>
      <c r="G371" s="46">
        <v>150</v>
      </c>
      <c r="H371" s="46">
        <v>61</v>
      </c>
      <c r="I371" s="46">
        <v>1.9</v>
      </c>
      <c r="J371" s="46">
        <v>0.7</v>
      </c>
      <c r="K371" s="46">
        <v>32.1</v>
      </c>
      <c r="L371" s="46">
        <v>3.6</v>
      </c>
      <c r="M371" s="46">
        <v>0.7</v>
      </c>
      <c r="N371" s="47">
        <v>26</v>
      </c>
      <c r="O371" s="47">
        <v>1.3</v>
      </c>
      <c r="P371" s="47">
        <v>33</v>
      </c>
      <c r="Q371" s="47">
        <v>61</v>
      </c>
      <c r="R371" s="47">
        <v>92</v>
      </c>
      <c r="S371" s="47">
        <v>5</v>
      </c>
      <c r="T371" s="47">
        <v>0.44</v>
      </c>
      <c r="U371" s="47">
        <v>5</v>
      </c>
      <c r="V371" s="38">
        <v>0</v>
      </c>
      <c r="W371" s="38">
        <v>0</v>
      </c>
      <c r="X371" s="38">
        <v>0</v>
      </c>
      <c r="Y371" s="38">
        <v>1</v>
      </c>
      <c r="Z371" s="38">
        <v>0.04</v>
      </c>
      <c r="AA371" s="38">
        <v>0.02</v>
      </c>
      <c r="AB371" s="38">
        <v>0.7</v>
      </c>
      <c r="AC371" s="38">
        <v>11</v>
      </c>
      <c r="AD371" s="38">
        <v>11</v>
      </c>
      <c r="AE371" s="38">
        <v>0</v>
      </c>
      <c r="AF371" s="38">
        <v>0</v>
      </c>
      <c r="AG371" s="50">
        <v>0</v>
      </c>
      <c r="AH371" s="8"/>
      <c r="AI371" s="50">
        <v>81</v>
      </c>
      <c r="AJ371" s="3"/>
      <c r="AK371" s="3"/>
      <c r="AL371" s="3"/>
      <c r="AM371" s="3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0"/>
      <c r="HE371" s="30"/>
      <c r="HF371" s="30"/>
      <c r="HG371" s="30"/>
      <c r="HH371" s="30"/>
      <c r="HI371" s="30"/>
      <c r="HJ371" s="30"/>
      <c r="HK371" s="30"/>
      <c r="HL371" s="30"/>
      <c r="HM371" s="30"/>
      <c r="HN371" s="30"/>
      <c r="HO371" s="30"/>
      <c r="HP371" s="30"/>
      <c r="HQ371" s="30"/>
      <c r="HR371" s="30"/>
      <c r="HS371" s="30"/>
      <c r="HT371" s="30"/>
      <c r="HU371" s="30"/>
      <c r="HV371" s="30"/>
      <c r="HW371" s="30"/>
      <c r="HX371" s="30"/>
      <c r="HY371" s="30"/>
      <c r="HZ371" s="30"/>
      <c r="IA371" s="30"/>
      <c r="IB371" s="30"/>
      <c r="IC371" s="30"/>
      <c r="ID371" s="30"/>
      <c r="IE371" s="30"/>
      <c r="IF371" s="30"/>
      <c r="IG371" s="30"/>
      <c r="IH371" s="30"/>
      <c r="II371" s="30"/>
      <c r="IJ371" s="30"/>
      <c r="IK371" s="30"/>
      <c r="IL371" s="30"/>
      <c r="IM371" s="30"/>
      <c r="IN371" s="30"/>
      <c r="IO371" s="30"/>
      <c r="IP371" s="30"/>
      <c r="IQ371" s="30"/>
      <c r="IR371" s="30"/>
      <c r="IS371" s="30"/>
      <c r="IT371" s="30"/>
      <c r="IU371" s="30"/>
      <c r="IV371" s="30"/>
      <c r="IW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0"/>
      <c r="JJ371" s="30"/>
      <c r="JK371" s="30"/>
      <c r="JL371" s="30"/>
      <c r="JM371" s="30"/>
      <c r="JN371" s="30"/>
      <c r="JO371" s="30"/>
      <c r="JP371" s="30"/>
      <c r="JQ371" s="30"/>
      <c r="JR371" s="30"/>
      <c r="JS371" s="30"/>
      <c r="JT371" s="30"/>
      <c r="JU371" s="30"/>
      <c r="JV371" s="30"/>
      <c r="JW371" s="30"/>
      <c r="JX371" s="30"/>
      <c r="JY371" s="30"/>
      <c r="JZ371" s="30"/>
      <c r="KA371" s="30"/>
      <c r="KB371" s="30"/>
      <c r="KC371" s="30"/>
      <c r="KD371" s="30"/>
      <c r="KE371" s="30"/>
      <c r="KF371" s="30"/>
      <c r="KG371" s="30"/>
      <c r="KH371" s="30"/>
      <c r="KI371" s="30"/>
      <c r="KJ371" s="30"/>
      <c r="KK371" s="30"/>
      <c r="KL371" s="30"/>
      <c r="KM371" s="30"/>
      <c r="KN371" s="30"/>
      <c r="KO371" s="30"/>
      <c r="KP371" s="30"/>
      <c r="KQ371" s="30"/>
      <c r="KR371" s="30"/>
      <c r="KS371" s="30"/>
      <c r="KT371" s="30"/>
      <c r="KU371" s="30"/>
      <c r="KV371" s="30"/>
      <c r="KW371" s="30"/>
      <c r="KX371" s="30"/>
      <c r="KY371" s="30"/>
      <c r="KZ371" s="30"/>
      <c r="LA371" s="30"/>
      <c r="LB371" s="30"/>
      <c r="LC371" s="30"/>
      <c r="LD371" s="30"/>
      <c r="LE371" s="30"/>
      <c r="LF371" s="30"/>
      <c r="LG371" s="30"/>
      <c r="LH371" s="30"/>
      <c r="LI371" s="30"/>
    </row>
    <row r="372" spans="1:321">
      <c r="A372">
        <v>717</v>
      </c>
      <c r="B372" s="59">
        <v>15011</v>
      </c>
      <c r="C372" s="31" t="s">
        <v>1174</v>
      </c>
      <c r="D372" s="39" t="s">
        <v>1161</v>
      </c>
      <c r="E372" s="49"/>
      <c r="F372" s="46">
        <v>788</v>
      </c>
      <c r="G372" s="46">
        <v>186</v>
      </c>
      <c r="H372" s="46">
        <v>51.6</v>
      </c>
      <c r="I372" s="46">
        <v>1.1000000000000001</v>
      </c>
      <c r="J372" s="46">
        <v>0.3</v>
      </c>
      <c r="K372" s="46">
        <v>43.7</v>
      </c>
      <c r="L372" s="46">
        <v>2.2000000000000002</v>
      </c>
      <c r="M372" s="46">
        <v>1.3</v>
      </c>
      <c r="N372" s="47">
        <v>79</v>
      </c>
      <c r="O372" s="47">
        <v>0.8</v>
      </c>
      <c r="P372" s="47">
        <v>26</v>
      </c>
      <c r="Q372" s="47">
        <v>57</v>
      </c>
      <c r="R372" s="47">
        <v>326</v>
      </c>
      <c r="S372" s="47">
        <v>20</v>
      </c>
      <c r="T372" s="47">
        <v>0.41</v>
      </c>
      <c r="U372" s="47">
        <v>1</v>
      </c>
      <c r="V372" s="38">
        <v>1</v>
      </c>
      <c r="W372" s="38">
        <v>1</v>
      </c>
      <c r="X372" s="38">
        <v>0</v>
      </c>
      <c r="Y372" s="38">
        <v>7</v>
      </c>
      <c r="Z372" s="38">
        <v>0.03</v>
      </c>
      <c r="AA372" s="38">
        <v>0.05</v>
      </c>
      <c r="AB372" s="38">
        <v>0.6</v>
      </c>
      <c r="AC372" s="38">
        <v>18</v>
      </c>
      <c r="AD372" s="38">
        <v>18</v>
      </c>
      <c r="AE372" s="38">
        <v>0</v>
      </c>
      <c r="AF372" s="38">
        <v>1.8</v>
      </c>
      <c r="AG372" s="50">
        <v>0</v>
      </c>
      <c r="AH372" s="8"/>
      <c r="AI372" s="50">
        <v>104</v>
      </c>
      <c r="AJ372" s="3"/>
      <c r="AK372" s="3"/>
      <c r="AL372" s="3"/>
      <c r="AM372" s="3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0"/>
      <c r="HE372" s="30"/>
      <c r="HF372" s="30"/>
      <c r="HG372" s="30"/>
      <c r="HH372" s="30"/>
      <c r="HI372" s="30"/>
      <c r="HJ372" s="30"/>
      <c r="HK372" s="30"/>
      <c r="HL372" s="30"/>
      <c r="HM372" s="30"/>
      <c r="HN372" s="30"/>
      <c r="HO372" s="30"/>
      <c r="HP372" s="30"/>
      <c r="HQ372" s="30"/>
      <c r="HR372" s="30"/>
      <c r="HS372" s="30"/>
      <c r="HT372" s="30"/>
      <c r="HU372" s="30"/>
      <c r="HV372" s="30"/>
      <c r="HW372" s="30"/>
      <c r="HX372" s="30"/>
      <c r="HY372" s="30"/>
      <c r="HZ372" s="30"/>
      <c r="IA372" s="30"/>
      <c r="IB372" s="30"/>
      <c r="IC372" s="30"/>
      <c r="ID372" s="30"/>
      <c r="IE372" s="30"/>
      <c r="IF372" s="30"/>
      <c r="IG372" s="30"/>
      <c r="IH372" s="30"/>
      <c r="II372" s="30"/>
      <c r="IJ372" s="30"/>
      <c r="IK372" s="30"/>
      <c r="IL372" s="30"/>
      <c r="IM372" s="30"/>
      <c r="IN372" s="30"/>
      <c r="IO372" s="30"/>
      <c r="IP372" s="30"/>
      <c r="IQ372" s="30"/>
      <c r="IR372" s="30"/>
      <c r="IS372" s="30"/>
      <c r="IT372" s="30"/>
      <c r="IU372" s="30"/>
      <c r="IV372" s="30"/>
      <c r="IW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0"/>
      <c r="JJ372" s="30"/>
      <c r="JK372" s="30"/>
      <c r="JL372" s="30"/>
      <c r="JM372" s="30"/>
      <c r="JN372" s="30"/>
      <c r="JO372" s="30"/>
      <c r="JP372" s="30"/>
      <c r="JQ372" s="30"/>
      <c r="JR372" s="30"/>
      <c r="JS372" s="30"/>
      <c r="JT372" s="30"/>
      <c r="JU372" s="30"/>
      <c r="JV372" s="30"/>
      <c r="JW372" s="30"/>
      <c r="JX372" s="30"/>
      <c r="JY372" s="30"/>
      <c r="JZ372" s="30"/>
      <c r="KA372" s="30"/>
      <c r="KB372" s="30"/>
      <c r="KC372" s="30"/>
      <c r="KD372" s="30"/>
      <c r="KE372" s="30"/>
      <c r="KF372" s="30"/>
      <c r="KG372" s="30"/>
      <c r="KH372" s="30"/>
      <c r="KI372" s="30"/>
      <c r="KJ372" s="30"/>
      <c r="KK372" s="30"/>
      <c r="KL372" s="30"/>
      <c r="KM372" s="30"/>
      <c r="KN372" s="30"/>
      <c r="KO372" s="30"/>
      <c r="KP372" s="30"/>
      <c r="KQ372" s="30"/>
      <c r="KR372" s="30"/>
      <c r="KS372" s="30"/>
      <c r="KT372" s="30"/>
      <c r="KU372" s="30"/>
      <c r="KV372" s="30"/>
      <c r="KW372" s="30"/>
      <c r="KX372" s="30"/>
      <c r="KY372" s="30"/>
      <c r="KZ372" s="30"/>
      <c r="LA372" s="30"/>
      <c r="LB372" s="30"/>
      <c r="LC372" s="30"/>
      <c r="LD372" s="30"/>
      <c r="LE372" s="30"/>
      <c r="LF372" s="30"/>
      <c r="LG372" s="30"/>
      <c r="LH372" s="30"/>
      <c r="LI372" s="30"/>
    </row>
    <row r="373" spans="1:321">
      <c r="A373">
        <v>718</v>
      </c>
      <c r="B373" s="59">
        <v>15012</v>
      </c>
      <c r="C373" s="31" t="s">
        <v>1175</v>
      </c>
      <c r="D373" s="39" t="s">
        <v>1161</v>
      </c>
      <c r="E373" s="49"/>
      <c r="F373" s="46">
        <v>194</v>
      </c>
      <c r="G373" s="46">
        <v>46</v>
      </c>
      <c r="H373" s="46">
        <v>87.9</v>
      </c>
      <c r="I373" s="46">
        <v>0.5</v>
      </c>
      <c r="J373" s="46">
        <v>0.1</v>
      </c>
      <c r="K373" s="46">
        <v>10.199999999999999</v>
      </c>
      <c r="L373" s="46">
        <v>1</v>
      </c>
      <c r="M373" s="46">
        <v>0.3</v>
      </c>
      <c r="N373" s="47">
        <v>18</v>
      </c>
      <c r="O373" s="47">
        <v>0.4</v>
      </c>
      <c r="P373" s="47">
        <v>10</v>
      </c>
      <c r="Q373" s="47">
        <v>15</v>
      </c>
      <c r="R373" s="47">
        <v>47</v>
      </c>
      <c r="S373" s="47">
        <v>6</v>
      </c>
      <c r="T373" s="47">
        <v>0.12</v>
      </c>
      <c r="U373" s="47">
        <v>1</v>
      </c>
      <c r="V373" s="38">
        <v>0</v>
      </c>
      <c r="W373" s="38">
        <v>0</v>
      </c>
      <c r="X373" s="38">
        <v>0</v>
      </c>
      <c r="Y373" s="38">
        <v>1</v>
      </c>
      <c r="Z373" s="38">
        <v>0.01</v>
      </c>
      <c r="AA373" s="38">
        <v>0.01</v>
      </c>
      <c r="AB373" s="38">
        <v>0.2</v>
      </c>
      <c r="AC373" s="38">
        <v>4</v>
      </c>
      <c r="AD373" s="38">
        <v>4</v>
      </c>
      <c r="AE373" s="38">
        <v>0</v>
      </c>
      <c r="AF373" s="38">
        <v>0.1</v>
      </c>
      <c r="AG373" s="50">
        <v>0</v>
      </c>
      <c r="AH373" s="8"/>
      <c r="AI373" s="50">
        <v>24</v>
      </c>
      <c r="AJ373" s="3"/>
      <c r="AK373" s="3"/>
      <c r="AL373" s="3"/>
      <c r="AM373" s="3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0"/>
      <c r="HE373" s="30"/>
      <c r="HF373" s="30"/>
      <c r="HG373" s="30"/>
      <c r="HH373" s="30"/>
      <c r="HI373" s="30"/>
      <c r="HJ373" s="30"/>
      <c r="HK373" s="30"/>
      <c r="HL373" s="30"/>
      <c r="HM373" s="30"/>
      <c r="HN373" s="30"/>
      <c r="HO373" s="30"/>
      <c r="HP373" s="30"/>
      <c r="HQ373" s="30"/>
      <c r="HR373" s="30"/>
      <c r="HS373" s="30"/>
      <c r="HT373" s="30"/>
      <c r="HU373" s="30"/>
      <c r="HV373" s="30"/>
      <c r="HW373" s="30"/>
      <c r="HX373" s="30"/>
      <c r="HY373" s="30"/>
      <c r="HZ373" s="30"/>
      <c r="IA373" s="30"/>
      <c r="IB373" s="30"/>
      <c r="IC373" s="30"/>
      <c r="ID373" s="30"/>
      <c r="IE373" s="30"/>
      <c r="IF373" s="30"/>
      <c r="IG373" s="30"/>
      <c r="IH373" s="30"/>
      <c r="II373" s="30"/>
      <c r="IJ373" s="30"/>
      <c r="IK373" s="30"/>
      <c r="IL373" s="30"/>
      <c r="IM373" s="30"/>
      <c r="IN373" s="30"/>
      <c r="IO373" s="30"/>
      <c r="IP373" s="30"/>
      <c r="IQ373" s="30"/>
      <c r="IR373" s="30"/>
      <c r="IS373" s="30"/>
      <c r="IT373" s="30"/>
      <c r="IU373" s="30"/>
      <c r="IV373" s="30"/>
      <c r="IW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0"/>
      <c r="JJ373" s="30"/>
      <c r="JK373" s="30"/>
      <c r="JL373" s="30"/>
      <c r="JM373" s="30"/>
      <c r="JN373" s="30"/>
      <c r="JO373" s="30"/>
      <c r="JP373" s="30"/>
      <c r="JQ373" s="30"/>
      <c r="JR373" s="30"/>
      <c r="JS373" s="30"/>
      <c r="JT373" s="30"/>
      <c r="JU373" s="30"/>
      <c r="JV373" s="30"/>
      <c r="JW373" s="30"/>
      <c r="JX373" s="30"/>
      <c r="JY373" s="30"/>
      <c r="JZ373" s="30"/>
      <c r="KA373" s="30"/>
      <c r="KB373" s="30"/>
      <c r="KC373" s="30"/>
      <c r="KD373" s="30"/>
      <c r="KE373" s="30"/>
      <c r="KF373" s="30"/>
      <c r="KG373" s="30"/>
      <c r="KH373" s="30"/>
      <c r="KI373" s="30"/>
      <c r="KJ373" s="30"/>
      <c r="KK373" s="30"/>
      <c r="KL373" s="30"/>
      <c r="KM373" s="30"/>
      <c r="KN373" s="30"/>
      <c r="KO373" s="30"/>
      <c r="KP373" s="30"/>
      <c r="KQ373" s="30"/>
      <c r="KR373" s="30"/>
      <c r="KS373" s="30"/>
      <c r="KT373" s="30"/>
      <c r="KU373" s="30"/>
      <c r="KV373" s="30"/>
      <c r="KW373" s="30"/>
      <c r="KX373" s="30"/>
      <c r="KY373" s="30"/>
      <c r="KZ373" s="30"/>
      <c r="LA373" s="30"/>
      <c r="LB373" s="30"/>
      <c r="LC373" s="30"/>
      <c r="LD373" s="30"/>
      <c r="LE373" s="30"/>
      <c r="LF373" s="30"/>
      <c r="LG373" s="30"/>
      <c r="LH373" s="30"/>
      <c r="LI373" s="30"/>
    </row>
    <row r="374" spans="1:321">
      <c r="A374">
        <v>719</v>
      </c>
      <c r="B374" s="59">
        <v>15013</v>
      </c>
      <c r="C374" s="31" t="s">
        <v>1176</v>
      </c>
      <c r="D374" s="39" t="s">
        <v>1161</v>
      </c>
      <c r="E374" s="49"/>
      <c r="F374" s="46">
        <v>121</v>
      </c>
      <c r="G374" s="46">
        <v>28</v>
      </c>
      <c r="H374" s="46">
        <v>92.6</v>
      </c>
      <c r="I374" s="46">
        <v>0.1</v>
      </c>
      <c r="J374" s="46">
        <v>0</v>
      </c>
      <c r="K374" s="46">
        <v>6.8</v>
      </c>
      <c r="L374" s="46">
        <v>0.3</v>
      </c>
      <c r="M374" s="46">
        <v>0.2</v>
      </c>
      <c r="N374" s="47">
        <v>12</v>
      </c>
      <c r="O374" s="47">
        <v>0.1</v>
      </c>
      <c r="P374" s="47">
        <v>4</v>
      </c>
      <c r="Q374" s="47">
        <v>7</v>
      </c>
      <c r="R374" s="47">
        <v>39</v>
      </c>
      <c r="S374" s="47">
        <v>5</v>
      </c>
      <c r="T374" s="47">
        <v>0.05</v>
      </c>
      <c r="U374" s="47">
        <v>0</v>
      </c>
      <c r="V374" s="38">
        <v>0</v>
      </c>
      <c r="W374" s="38">
        <v>0</v>
      </c>
      <c r="X374" s="38">
        <v>0</v>
      </c>
      <c r="Y374" s="38">
        <v>1</v>
      </c>
      <c r="Z374" s="38">
        <v>0</v>
      </c>
      <c r="AA374" s="38">
        <v>0.01</v>
      </c>
      <c r="AB374" s="38">
        <v>0.1</v>
      </c>
      <c r="AC374" s="38">
        <v>2</v>
      </c>
      <c r="AD374" s="38">
        <v>2</v>
      </c>
      <c r="AE374" s="38">
        <v>0</v>
      </c>
      <c r="AF374" s="38">
        <v>0.2</v>
      </c>
      <c r="AG374" s="50">
        <v>0</v>
      </c>
      <c r="AH374" s="8"/>
      <c r="AI374" s="50">
        <v>12</v>
      </c>
      <c r="AJ374" s="3"/>
      <c r="AK374" s="3"/>
      <c r="AL374" s="3"/>
      <c r="AM374" s="3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0"/>
      <c r="HE374" s="30"/>
      <c r="HF374" s="30"/>
      <c r="HG374" s="30"/>
      <c r="HH374" s="30"/>
      <c r="HI374" s="30"/>
      <c r="HJ374" s="30"/>
      <c r="HK374" s="30"/>
      <c r="HL374" s="30"/>
      <c r="HM374" s="30"/>
      <c r="HN374" s="30"/>
      <c r="HO374" s="30"/>
      <c r="HP374" s="30"/>
      <c r="HQ374" s="30"/>
      <c r="HR374" s="30"/>
      <c r="HS374" s="30"/>
      <c r="HT374" s="30"/>
      <c r="HU374" s="30"/>
      <c r="HV374" s="30"/>
      <c r="HW374" s="30"/>
      <c r="HX374" s="30"/>
      <c r="HY374" s="30"/>
      <c r="HZ374" s="30"/>
      <c r="IA374" s="30"/>
      <c r="IB374" s="30"/>
      <c r="IC374" s="30"/>
      <c r="ID374" s="30"/>
      <c r="IE374" s="30"/>
      <c r="IF374" s="30"/>
      <c r="IG374" s="30"/>
      <c r="IH374" s="30"/>
      <c r="II374" s="30"/>
      <c r="IJ374" s="30"/>
      <c r="IK374" s="30"/>
      <c r="IL374" s="30"/>
      <c r="IM374" s="30"/>
      <c r="IN374" s="30"/>
      <c r="IO374" s="30"/>
      <c r="IP374" s="30"/>
      <c r="IQ374" s="30"/>
      <c r="IR374" s="30"/>
      <c r="IS374" s="30"/>
      <c r="IT374" s="30"/>
      <c r="IU374" s="30"/>
      <c r="IV374" s="30"/>
      <c r="IW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0"/>
      <c r="JJ374" s="30"/>
      <c r="JK374" s="30"/>
      <c r="JL374" s="30"/>
      <c r="JM374" s="30"/>
      <c r="JN374" s="30"/>
      <c r="JO374" s="30"/>
      <c r="JP374" s="30"/>
      <c r="JQ374" s="30"/>
      <c r="JR374" s="30"/>
      <c r="JS374" s="30"/>
      <c r="JT374" s="30"/>
      <c r="JU374" s="30"/>
      <c r="JV374" s="30"/>
      <c r="JW374" s="30"/>
      <c r="JX374" s="30"/>
      <c r="JY374" s="30"/>
      <c r="JZ374" s="30"/>
      <c r="KA374" s="30"/>
      <c r="KB374" s="30"/>
      <c r="KC374" s="30"/>
      <c r="KD374" s="30"/>
      <c r="KE374" s="30"/>
      <c r="KF374" s="30"/>
      <c r="KG374" s="30"/>
      <c r="KH374" s="30"/>
      <c r="KI374" s="30"/>
      <c r="KJ374" s="30"/>
      <c r="KK374" s="30"/>
      <c r="KL374" s="30"/>
      <c r="KM374" s="30"/>
      <c r="KN374" s="30"/>
      <c r="KO374" s="30"/>
      <c r="KP374" s="30"/>
      <c r="KQ374" s="30"/>
      <c r="KR374" s="30"/>
      <c r="KS374" s="30"/>
      <c r="KT374" s="30"/>
      <c r="KU374" s="30"/>
      <c r="KV374" s="30"/>
      <c r="KW374" s="30"/>
      <c r="KX374" s="30"/>
      <c r="KY374" s="30"/>
      <c r="KZ374" s="30"/>
      <c r="LA374" s="30"/>
      <c r="LB374" s="30"/>
      <c r="LC374" s="30"/>
      <c r="LD374" s="30"/>
      <c r="LE374" s="30"/>
      <c r="LF374" s="30"/>
      <c r="LG374" s="30"/>
      <c r="LH374" s="30"/>
      <c r="LI374" s="30"/>
    </row>
    <row r="375" spans="1:321">
      <c r="A375">
        <v>722</v>
      </c>
      <c r="B375" s="59">
        <v>15014</v>
      </c>
      <c r="C375" s="31" t="s">
        <v>1177</v>
      </c>
      <c r="D375" s="39" t="s">
        <v>1161</v>
      </c>
      <c r="E375" s="49"/>
      <c r="F375" s="46">
        <v>168</v>
      </c>
      <c r="G375" s="46">
        <v>40</v>
      </c>
      <c r="H375" s="46">
        <v>88.8</v>
      </c>
      <c r="I375" s="46">
        <v>0.7</v>
      </c>
      <c r="J375" s="46">
        <v>0.2</v>
      </c>
      <c r="K375" s="46">
        <v>7.8</v>
      </c>
      <c r="L375" s="46">
        <v>2.1</v>
      </c>
      <c r="M375" s="46">
        <v>0.4</v>
      </c>
      <c r="N375" s="47">
        <v>35</v>
      </c>
      <c r="O375" s="47">
        <v>1.1000000000000001</v>
      </c>
      <c r="P375" s="47">
        <v>16</v>
      </c>
      <c r="Q375" s="47">
        <v>17</v>
      </c>
      <c r="R375" s="47">
        <v>52</v>
      </c>
      <c r="S375" s="47">
        <v>4</v>
      </c>
      <c r="T375" s="47">
        <v>0.16</v>
      </c>
      <c r="U375" s="47">
        <v>2</v>
      </c>
      <c r="V375" s="38">
        <v>0</v>
      </c>
      <c r="W375" s="38">
        <v>0</v>
      </c>
      <c r="X375" s="38">
        <v>0</v>
      </c>
      <c r="Y375" s="38">
        <v>0</v>
      </c>
      <c r="Z375" s="38">
        <v>0.01</v>
      </c>
      <c r="AA375" s="38">
        <v>0</v>
      </c>
      <c r="AB375" s="38">
        <v>0.4</v>
      </c>
      <c r="AC375" s="38">
        <v>6</v>
      </c>
      <c r="AD375" s="38">
        <v>6</v>
      </c>
      <c r="AE375" s="38">
        <v>0</v>
      </c>
      <c r="AF375" s="38">
        <v>0</v>
      </c>
      <c r="AG375" s="50">
        <v>0</v>
      </c>
      <c r="AH375" s="8"/>
      <c r="AI375" s="50">
        <v>24</v>
      </c>
      <c r="AJ375" s="3"/>
      <c r="AK375" s="3"/>
      <c r="AL375" s="3"/>
      <c r="AM375" s="3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0"/>
      <c r="HE375" s="30"/>
      <c r="HF375" s="30"/>
      <c r="HG375" s="30"/>
      <c r="HH375" s="30"/>
      <c r="HI375" s="30"/>
      <c r="HJ375" s="30"/>
      <c r="HK375" s="30"/>
      <c r="HL375" s="30"/>
      <c r="HM375" s="30"/>
      <c r="HN375" s="30"/>
      <c r="HO375" s="30"/>
      <c r="HP375" s="30"/>
      <c r="HQ375" s="30"/>
      <c r="HR375" s="30"/>
      <c r="HS375" s="30"/>
      <c r="HT375" s="30"/>
      <c r="HU375" s="30"/>
      <c r="HV375" s="30"/>
      <c r="HW375" s="30"/>
      <c r="HX375" s="30"/>
      <c r="HY375" s="30"/>
      <c r="HZ375" s="30"/>
      <c r="IA375" s="30"/>
      <c r="IB375" s="30"/>
      <c r="IC375" s="30"/>
      <c r="ID375" s="30"/>
      <c r="IE375" s="30"/>
      <c r="IF375" s="30"/>
      <c r="IG375" s="30"/>
      <c r="IH375" s="30"/>
      <c r="II375" s="30"/>
      <c r="IJ375" s="30"/>
      <c r="IK375" s="30"/>
      <c r="IL375" s="30"/>
      <c r="IM375" s="30"/>
      <c r="IN375" s="30"/>
      <c r="IO375" s="30"/>
      <c r="IP375" s="30"/>
      <c r="IQ375" s="30"/>
      <c r="IR375" s="30"/>
      <c r="IS375" s="30"/>
      <c r="IT375" s="30"/>
      <c r="IU375" s="30"/>
      <c r="IV375" s="30"/>
      <c r="IW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0"/>
      <c r="JJ375" s="30"/>
      <c r="JK375" s="30"/>
      <c r="JL375" s="30"/>
      <c r="JM375" s="30"/>
      <c r="JN375" s="30"/>
      <c r="JO375" s="30"/>
      <c r="JP375" s="30"/>
      <c r="JQ375" s="30"/>
      <c r="JR375" s="30"/>
      <c r="JS375" s="30"/>
      <c r="JT375" s="30"/>
      <c r="JU375" s="30"/>
      <c r="JV375" s="30"/>
      <c r="JW375" s="30"/>
      <c r="JX375" s="30"/>
      <c r="JY375" s="30"/>
      <c r="JZ375" s="30"/>
      <c r="KA375" s="30"/>
      <c r="KB375" s="30"/>
      <c r="KC375" s="30"/>
      <c r="KD375" s="30"/>
      <c r="KE375" s="30"/>
      <c r="KF375" s="30"/>
      <c r="KG375" s="30"/>
      <c r="KH375" s="30"/>
      <c r="KI375" s="30"/>
      <c r="KJ375" s="30"/>
      <c r="KK375" s="30"/>
      <c r="KL375" s="30"/>
      <c r="KM375" s="30"/>
      <c r="KN375" s="30"/>
      <c r="KO375" s="30"/>
      <c r="KP375" s="30"/>
      <c r="KQ375" s="30"/>
      <c r="KR375" s="30"/>
      <c r="KS375" s="30"/>
      <c r="KT375" s="30"/>
      <c r="KU375" s="30"/>
      <c r="KV375" s="30"/>
      <c r="KW375" s="30"/>
      <c r="KX375" s="30"/>
      <c r="KY375" s="30"/>
      <c r="KZ375" s="30"/>
      <c r="LA375" s="30"/>
      <c r="LB375" s="30"/>
      <c r="LC375" s="30"/>
      <c r="LD375" s="30"/>
      <c r="LE375" s="30"/>
      <c r="LF375" s="30"/>
      <c r="LG375" s="30"/>
      <c r="LH375" s="30"/>
      <c r="LI375" s="30"/>
    </row>
    <row r="376" spans="1:321">
      <c r="A376">
        <v>723</v>
      </c>
      <c r="B376" s="59">
        <v>15015</v>
      </c>
      <c r="C376" s="31" t="s">
        <v>1178</v>
      </c>
      <c r="D376" s="39" t="s">
        <v>1161</v>
      </c>
      <c r="E376" s="49"/>
      <c r="F376" s="46">
        <v>350</v>
      </c>
      <c r="G376" s="46">
        <v>83</v>
      </c>
      <c r="H376" s="46">
        <v>79.2</v>
      </c>
      <c r="I376" s="46">
        <v>2</v>
      </c>
      <c r="J376" s="46">
        <v>1</v>
      </c>
      <c r="K376" s="46">
        <v>15.7</v>
      </c>
      <c r="L376" s="46">
        <v>1.6</v>
      </c>
      <c r="M376" s="46">
        <v>0.6</v>
      </c>
      <c r="N376" s="47">
        <v>9</v>
      </c>
      <c r="O376" s="47">
        <v>6</v>
      </c>
      <c r="P376" s="47">
        <v>17</v>
      </c>
      <c r="Q376" s="47">
        <v>49</v>
      </c>
      <c r="R376" s="47">
        <v>55</v>
      </c>
      <c r="S376" s="47">
        <v>5</v>
      </c>
      <c r="T376" s="47">
        <v>0.77</v>
      </c>
      <c r="U376" s="47">
        <v>7</v>
      </c>
      <c r="V376" s="38">
        <v>0</v>
      </c>
      <c r="W376" s="38">
        <v>0</v>
      </c>
      <c r="X376" s="38">
        <v>0</v>
      </c>
      <c r="Y376" s="38">
        <v>0</v>
      </c>
      <c r="Z376" s="38">
        <v>0.04</v>
      </c>
      <c r="AA376" s="38">
        <v>0.03</v>
      </c>
      <c r="AB376" s="38">
        <v>0.3</v>
      </c>
      <c r="AC376" s="38">
        <v>21</v>
      </c>
      <c r="AD376" s="38">
        <v>21</v>
      </c>
      <c r="AE376" s="38">
        <v>0</v>
      </c>
      <c r="AF376" s="38">
        <v>0.4</v>
      </c>
      <c r="AG376" s="50">
        <v>0</v>
      </c>
      <c r="AH376" s="8"/>
      <c r="AI376" s="50">
        <v>73</v>
      </c>
      <c r="AJ376" s="3"/>
      <c r="AK376" s="3"/>
      <c r="AL376" s="3"/>
      <c r="AM376" s="3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0"/>
      <c r="HE376" s="30"/>
      <c r="HF376" s="30"/>
      <c r="HG376" s="30"/>
      <c r="HH376" s="30"/>
      <c r="HI376" s="30"/>
      <c r="HJ376" s="30"/>
      <c r="HK376" s="30"/>
      <c r="HL376" s="30"/>
      <c r="HM376" s="30"/>
      <c r="HN376" s="30"/>
      <c r="HO376" s="30"/>
      <c r="HP376" s="30"/>
      <c r="HQ376" s="30"/>
      <c r="HR376" s="30"/>
      <c r="HS376" s="30"/>
      <c r="HT376" s="30"/>
      <c r="HU376" s="30"/>
      <c r="HV376" s="30"/>
      <c r="HW376" s="30"/>
      <c r="HX376" s="30"/>
      <c r="HY376" s="30"/>
      <c r="HZ376" s="30"/>
      <c r="IA376" s="30"/>
      <c r="IB376" s="30"/>
      <c r="IC376" s="30"/>
      <c r="ID376" s="30"/>
      <c r="IE376" s="30"/>
      <c r="IF376" s="30"/>
      <c r="IG376" s="30"/>
      <c r="IH376" s="30"/>
      <c r="II376" s="30"/>
      <c r="IJ376" s="30"/>
      <c r="IK376" s="30"/>
      <c r="IL376" s="30"/>
      <c r="IM376" s="30"/>
      <c r="IN376" s="30"/>
      <c r="IO376" s="30"/>
      <c r="IP376" s="30"/>
      <c r="IQ376" s="30"/>
      <c r="IR376" s="30"/>
      <c r="IS376" s="30"/>
      <c r="IT376" s="30"/>
      <c r="IU376" s="30"/>
      <c r="IV376" s="30"/>
      <c r="IW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0"/>
      <c r="JJ376" s="30"/>
      <c r="JK376" s="30"/>
      <c r="JL376" s="30"/>
      <c r="JM376" s="30"/>
      <c r="JN376" s="30"/>
      <c r="JO376" s="30"/>
      <c r="JP376" s="30"/>
      <c r="JQ376" s="30"/>
      <c r="JR376" s="30"/>
      <c r="JS376" s="30"/>
      <c r="JT376" s="30"/>
      <c r="JU376" s="30"/>
      <c r="JV376" s="30"/>
      <c r="JW376" s="30"/>
      <c r="JX376" s="30"/>
      <c r="JY376" s="30"/>
      <c r="JZ376" s="30"/>
      <c r="KA376" s="30"/>
      <c r="KB376" s="30"/>
      <c r="KC376" s="30"/>
      <c r="KD376" s="30"/>
      <c r="KE376" s="30"/>
      <c r="KF376" s="30"/>
      <c r="KG376" s="30"/>
      <c r="KH376" s="30"/>
      <c r="KI376" s="30"/>
      <c r="KJ376" s="30"/>
      <c r="KK376" s="30"/>
      <c r="KL376" s="30"/>
      <c r="KM376" s="30"/>
      <c r="KN376" s="30"/>
      <c r="KO376" s="30"/>
      <c r="KP376" s="30"/>
      <c r="KQ376" s="30"/>
      <c r="KR376" s="30"/>
      <c r="KS376" s="30"/>
      <c r="KT376" s="30"/>
      <c r="KU376" s="30"/>
      <c r="KV376" s="30"/>
      <c r="KW376" s="30"/>
      <c r="KX376" s="30"/>
      <c r="KY376" s="30"/>
      <c r="KZ376" s="30"/>
      <c r="LA376" s="30"/>
      <c r="LB376" s="30"/>
      <c r="LC376" s="30"/>
      <c r="LD376" s="30"/>
      <c r="LE376" s="30"/>
      <c r="LF376" s="30"/>
      <c r="LG376" s="30"/>
      <c r="LH376" s="30"/>
      <c r="LI376" s="30"/>
    </row>
    <row r="377" spans="1:321">
      <c r="A377">
        <v>726</v>
      </c>
      <c r="B377" s="59">
        <v>15016</v>
      </c>
      <c r="C377" s="31" t="s">
        <v>1179</v>
      </c>
      <c r="D377" s="39" t="s">
        <v>1161</v>
      </c>
      <c r="E377" s="49"/>
      <c r="F377" s="46">
        <v>235</v>
      </c>
      <c r="G377" s="46">
        <v>56</v>
      </c>
      <c r="H377" s="46">
        <v>87.5</v>
      </c>
      <c r="I377" s="46">
        <v>0.6</v>
      </c>
      <c r="J377" s="46">
        <v>1.3</v>
      </c>
      <c r="K377" s="46">
        <v>10.199999999999999</v>
      </c>
      <c r="L377" s="46">
        <v>0.2</v>
      </c>
      <c r="M377" s="46">
        <v>0.1</v>
      </c>
      <c r="N377" s="47">
        <v>4</v>
      </c>
      <c r="O377" s="47">
        <v>0.1</v>
      </c>
      <c r="P377" s="47">
        <v>5</v>
      </c>
      <c r="Q377" s="47">
        <v>17</v>
      </c>
      <c r="R377" s="47">
        <v>26</v>
      </c>
      <c r="S377" s="47">
        <v>5</v>
      </c>
      <c r="T377" s="47">
        <v>0.11</v>
      </c>
      <c r="U377" s="47">
        <v>1</v>
      </c>
      <c r="V377" s="38">
        <v>0</v>
      </c>
      <c r="W377" s="38">
        <v>0</v>
      </c>
      <c r="X377" s="38">
        <v>0</v>
      </c>
      <c r="Y377" s="38">
        <v>0</v>
      </c>
      <c r="Z377" s="38">
        <v>0.01</v>
      </c>
      <c r="AA377" s="38">
        <v>0</v>
      </c>
      <c r="AB377" s="38">
        <v>0.2</v>
      </c>
      <c r="AC377" s="38">
        <v>1</v>
      </c>
      <c r="AD377" s="38">
        <v>1</v>
      </c>
      <c r="AE377" s="38">
        <v>0</v>
      </c>
      <c r="AF377" s="38">
        <v>0.1</v>
      </c>
      <c r="AG377" s="50">
        <v>0</v>
      </c>
      <c r="AH377" s="8"/>
      <c r="AI377" s="50">
        <v>4</v>
      </c>
      <c r="AJ377" s="3"/>
      <c r="AK377" s="3"/>
      <c r="AL377" s="3"/>
      <c r="AM377" s="3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0"/>
      <c r="HE377" s="30"/>
      <c r="HF377" s="30"/>
      <c r="HG377" s="30"/>
      <c r="HH377" s="30"/>
      <c r="HI377" s="30"/>
      <c r="HJ377" s="30"/>
      <c r="HK377" s="30"/>
      <c r="HL377" s="30"/>
      <c r="HM377" s="30"/>
      <c r="HN377" s="30"/>
      <c r="HO377" s="30"/>
      <c r="HP377" s="30"/>
      <c r="HQ377" s="30"/>
      <c r="HR377" s="30"/>
      <c r="HS377" s="30"/>
      <c r="HT377" s="30"/>
      <c r="HU377" s="30"/>
      <c r="HV377" s="30"/>
      <c r="HW377" s="30"/>
      <c r="HX377" s="30"/>
      <c r="HY377" s="30"/>
      <c r="HZ377" s="30"/>
      <c r="IA377" s="30"/>
      <c r="IB377" s="30"/>
      <c r="IC377" s="30"/>
      <c r="ID377" s="30"/>
      <c r="IE377" s="30"/>
      <c r="IF377" s="30"/>
      <c r="IG377" s="30"/>
      <c r="IH377" s="30"/>
      <c r="II377" s="30"/>
      <c r="IJ377" s="30"/>
      <c r="IK377" s="30"/>
      <c r="IL377" s="30"/>
      <c r="IM377" s="30"/>
      <c r="IN377" s="30"/>
      <c r="IO377" s="30"/>
      <c r="IP377" s="30"/>
      <c r="IQ377" s="30"/>
      <c r="IR377" s="30"/>
      <c r="IS377" s="30"/>
      <c r="IT377" s="30"/>
      <c r="IU377" s="30"/>
      <c r="IV377" s="30"/>
      <c r="IW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0"/>
      <c r="JJ377" s="30"/>
      <c r="JK377" s="30"/>
      <c r="JL377" s="30"/>
      <c r="JM377" s="30"/>
      <c r="JN377" s="30"/>
      <c r="JO377" s="30"/>
      <c r="JP377" s="30"/>
      <c r="JQ377" s="30"/>
      <c r="JR377" s="30"/>
      <c r="JS377" s="30"/>
      <c r="JT377" s="30"/>
      <c r="JU377" s="30"/>
      <c r="JV377" s="30"/>
      <c r="JW377" s="30"/>
      <c r="JX377" s="30"/>
      <c r="JY377" s="30"/>
      <c r="JZ377" s="30"/>
      <c r="KA377" s="30"/>
      <c r="KB377" s="30"/>
      <c r="KC377" s="30"/>
      <c r="KD377" s="30"/>
      <c r="KE377" s="30"/>
      <c r="KF377" s="30"/>
      <c r="KG377" s="30"/>
      <c r="KH377" s="30"/>
      <c r="KI377" s="30"/>
      <c r="KJ377" s="30"/>
      <c r="KK377" s="30"/>
      <c r="KL377" s="30"/>
      <c r="KM377" s="30"/>
      <c r="KN377" s="30"/>
      <c r="KO377" s="30"/>
      <c r="KP377" s="30"/>
      <c r="KQ377" s="30"/>
      <c r="KR377" s="30"/>
      <c r="KS377" s="30"/>
      <c r="KT377" s="30"/>
      <c r="KU377" s="30"/>
      <c r="KV377" s="30"/>
      <c r="KW377" s="30"/>
      <c r="KX377" s="30"/>
      <c r="KY377" s="30"/>
      <c r="KZ377" s="30"/>
      <c r="LA377" s="30"/>
      <c r="LB377" s="30"/>
      <c r="LC377" s="30"/>
      <c r="LD377" s="30"/>
      <c r="LE377" s="30"/>
      <c r="LF377" s="30"/>
      <c r="LG377" s="30"/>
      <c r="LH377" s="30"/>
      <c r="LI377" s="30"/>
    </row>
    <row r="378" spans="1:321">
      <c r="A378">
        <v>729</v>
      </c>
      <c r="B378" s="59">
        <v>15017</v>
      </c>
      <c r="C378" s="31" t="s">
        <v>1180</v>
      </c>
      <c r="D378" s="39" t="s">
        <v>1161</v>
      </c>
      <c r="E378" s="49"/>
      <c r="F378" s="46">
        <v>747</v>
      </c>
      <c r="G378" s="46">
        <v>180</v>
      </c>
      <c r="H378" s="46">
        <v>68.5</v>
      </c>
      <c r="I378" s="46">
        <v>8.8000000000000007</v>
      </c>
      <c r="J378" s="46">
        <v>13.3</v>
      </c>
      <c r="K378" s="46">
        <v>6</v>
      </c>
      <c r="L378" s="46">
        <v>0.7</v>
      </c>
      <c r="M378" s="46">
        <v>2.7</v>
      </c>
      <c r="N378" s="47">
        <v>378</v>
      </c>
      <c r="O378" s="47">
        <v>1</v>
      </c>
      <c r="P378" s="47">
        <v>20</v>
      </c>
      <c r="Q378" s="47">
        <v>333</v>
      </c>
      <c r="R378" s="47">
        <v>188</v>
      </c>
      <c r="S378" s="47">
        <v>449</v>
      </c>
      <c r="T378" s="47">
        <v>2.2599999999999998</v>
      </c>
      <c r="U378" s="47">
        <v>4</v>
      </c>
      <c r="V378" s="38">
        <v>52</v>
      </c>
      <c r="W378" s="38">
        <v>60</v>
      </c>
      <c r="X378" s="38">
        <v>44</v>
      </c>
      <c r="Y378" s="38">
        <v>94</v>
      </c>
      <c r="Z378" s="38">
        <v>0.04</v>
      </c>
      <c r="AA378" s="38">
        <v>0.18</v>
      </c>
      <c r="AB378" s="38">
        <v>1.6</v>
      </c>
      <c r="AC378" s="38">
        <v>12</v>
      </c>
      <c r="AD378" s="38">
        <v>12</v>
      </c>
      <c r="AE378" s="38">
        <v>5.61</v>
      </c>
      <c r="AF378" s="38">
        <v>6.4</v>
      </c>
      <c r="AG378" s="50">
        <v>123</v>
      </c>
      <c r="AH378" s="8"/>
      <c r="AI378" s="50">
        <v>1</v>
      </c>
      <c r="AJ378" s="3"/>
      <c r="AK378" s="3"/>
      <c r="AL378" s="3"/>
      <c r="AM378" s="3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0"/>
      <c r="HE378" s="30"/>
      <c r="HF378" s="30"/>
      <c r="HG378" s="30"/>
      <c r="HH378" s="30"/>
      <c r="HI378" s="30"/>
      <c r="HJ378" s="30"/>
      <c r="HK378" s="30"/>
      <c r="HL378" s="30"/>
      <c r="HM378" s="30"/>
      <c r="HN378" s="30"/>
      <c r="HO378" s="30"/>
      <c r="HP378" s="30"/>
      <c r="HQ378" s="30"/>
      <c r="HR378" s="30"/>
      <c r="HS378" s="30"/>
      <c r="HT378" s="30"/>
      <c r="HU378" s="30"/>
      <c r="HV378" s="30"/>
      <c r="HW378" s="30"/>
      <c r="HX378" s="30"/>
      <c r="HY378" s="30"/>
      <c r="HZ378" s="30"/>
      <c r="IA378" s="30"/>
      <c r="IB378" s="30"/>
      <c r="IC378" s="30"/>
      <c r="ID378" s="30"/>
      <c r="IE378" s="30"/>
      <c r="IF378" s="30"/>
      <c r="IG378" s="30"/>
      <c r="IH378" s="30"/>
      <c r="II378" s="30"/>
      <c r="IJ378" s="30"/>
      <c r="IK378" s="30"/>
      <c r="IL378" s="30"/>
      <c r="IM378" s="30"/>
      <c r="IN378" s="30"/>
      <c r="IO378" s="30"/>
      <c r="IP378" s="30"/>
      <c r="IQ378" s="30"/>
      <c r="IR378" s="30"/>
      <c r="IS378" s="30"/>
      <c r="IT378" s="30"/>
      <c r="IU378" s="30"/>
      <c r="IV378" s="30"/>
      <c r="IW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0"/>
      <c r="JI378" s="30"/>
      <c r="JJ378" s="30"/>
      <c r="JK378" s="30"/>
      <c r="JL378" s="30"/>
      <c r="JM378" s="30"/>
      <c r="JN378" s="30"/>
      <c r="JO378" s="30"/>
      <c r="JP378" s="30"/>
      <c r="JQ378" s="30"/>
      <c r="JR378" s="30"/>
      <c r="JS378" s="30"/>
      <c r="JT378" s="30"/>
      <c r="JU378" s="30"/>
      <c r="JV378" s="30"/>
      <c r="JW378" s="30"/>
      <c r="JX378" s="30"/>
      <c r="JY378" s="30"/>
      <c r="JZ378" s="30"/>
      <c r="KA378" s="30"/>
      <c r="KB378" s="30"/>
      <c r="KC378" s="30"/>
      <c r="KD378" s="30"/>
      <c r="KE378" s="30"/>
      <c r="KF378" s="30"/>
      <c r="KG378" s="30"/>
      <c r="KH378" s="30"/>
      <c r="KI378" s="30"/>
      <c r="KJ378" s="30"/>
      <c r="KK378" s="30"/>
      <c r="KL378" s="30"/>
      <c r="KM378" s="30"/>
      <c r="KN378" s="30"/>
      <c r="KO378" s="30"/>
      <c r="KP378" s="30"/>
      <c r="KQ378" s="30"/>
      <c r="KR378" s="30"/>
      <c r="KS378" s="30"/>
      <c r="KT378" s="30"/>
      <c r="KU378" s="30"/>
      <c r="KV378" s="30"/>
      <c r="KW378" s="30"/>
      <c r="KX378" s="30"/>
      <c r="KY378" s="30"/>
      <c r="KZ378" s="30"/>
      <c r="LA378" s="30"/>
      <c r="LB378" s="30"/>
      <c r="LC378" s="30"/>
      <c r="LD378" s="30"/>
      <c r="LE378" s="30"/>
      <c r="LF378" s="30"/>
      <c r="LG378" s="30"/>
      <c r="LH378" s="30"/>
      <c r="LI378" s="30"/>
    </row>
    <row r="379" spans="1:321">
      <c r="A379">
        <v>730</v>
      </c>
      <c r="B379" s="59">
        <v>15018</v>
      </c>
      <c r="C379" s="31" t="s">
        <v>1181</v>
      </c>
      <c r="D379" s="39" t="s">
        <v>1161</v>
      </c>
      <c r="E379" s="49"/>
      <c r="F379" s="46">
        <v>170</v>
      </c>
      <c r="G379" s="46">
        <v>40</v>
      </c>
      <c r="H379" s="46">
        <v>88.6</v>
      </c>
      <c r="I379" s="46">
        <v>1</v>
      </c>
      <c r="J379" s="46">
        <v>0.3</v>
      </c>
      <c r="K379" s="46">
        <v>7.3</v>
      </c>
      <c r="L379" s="46">
        <v>2.5</v>
      </c>
      <c r="M379" s="46">
        <v>0.4</v>
      </c>
      <c r="N379" s="47">
        <v>60</v>
      </c>
      <c r="O379" s="47">
        <v>1.9</v>
      </c>
      <c r="P379" s="47">
        <v>20</v>
      </c>
      <c r="Q379" s="47">
        <v>32</v>
      </c>
      <c r="R379" s="47">
        <v>41</v>
      </c>
      <c r="S379" s="47">
        <v>4</v>
      </c>
      <c r="T379" s="47">
        <v>0.22</v>
      </c>
      <c r="U379" s="47">
        <v>2</v>
      </c>
      <c r="V379" s="38">
        <v>0</v>
      </c>
      <c r="W379" s="38">
        <v>0</v>
      </c>
      <c r="X379" s="38">
        <v>0</v>
      </c>
      <c r="Y379" s="38">
        <v>0</v>
      </c>
      <c r="Z379" s="38">
        <v>0.02</v>
      </c>
      <c r="AA379" s="38">
        <v>0.01</v>
      </c>
      <c r="AB379" s="38">
        <v>0.5</v>
      </c>
      <c r="AC379" s="38">
        <v>8</v>
      </c>
      <c r="AD379" s="38">
        <v>8</v>
      </c>
      <c r="AE379" s="38">
        <v>0</v>
      </c>
      <c r="AF379" s="38">
        <v>0</v>
      </c>
      <c r="AG379" s="50">
        <v>0</v>
      </c>
      <c r="AH379" s="8"/>
      <c r="AI379" s="50">
        <v>31</v>
      </c>
      <c r="AJ379" s="3"/>
      <c r="AK379" s="3"/>
      <c r="AL379" s="3"/>
      <c r="AM379" s="3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0"/>
      <c r="HE379" s="30"/>
      <c r="HF379" s="30"/>
      <c r="HG379" s="30"/>
      <c r="HH379" s="30"/>
      <c r="HI379" s="30"/>
      <c r="HJ379" s="30"/>
      <c r="HK379" s="30"/>
      <c r="HL379" s="30"/>
      <c r="HM379" s="30"/>
      <c r="HN379" s="30"/>
      <c r="HO379" s="30"/>
      <c r="HP379" s="30"/>
      <c r="HQ379" s="30"/>
      <c r="HR379" s="30"/>
      <c r="HS379" s="30"/>
      <c r="HT379" s="30"/>
      <c r="HU379" s="30"/>
      <c r="HV379" s="30"/>
      <c r="HW379" s="30"/>
      <c r="HX379" s="30"/>
      <c r="HY379" s="30"/>
      <c r="HZ379" s="30"/>
      <c r="IA379" s="30"/>
      <c r="IB379" s="30"/>
      <c r="IC379" s="30"/>
      <c r="ID379" s="30"/>
      <c r="IE379" s="30"/>
      <c r="IF379" s="30"/>
      <c r="IG379" s="30"/>
      <c r="IH379" s="30"/>
      <c r="II379" s="30"/>
      <c r="IJ379" s="30"/>
      <c r="IK379" s="30"/>
      <c r="IL379" s="30"/>
      <c r="IM379" s="30"/>
      <c r="IN379" s="30"/>
      <c r="IO379" s="30"/>
      <c r="IP379" s="30"/>
      <c r="IQ379" s="30"/>
      <c r="IR379" s="30"/>
      <c r="IS379" s="30"/>
      <c r="IT379" s="30"/>
      <c r="IU379" s="30"/>
      <c r="IV379" s="30"/>
      <c r="IW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0"/>
      <c r="JI379" s="30"/>
      <c r="JJ379" s="30"/>
      <c r="JK379" s="30"/>
      <c r="JL379" s="30"/>
      <c r="JM379" s="30"/>
      <c r="JN379" s="30"/>
      <c r="JO379" s="30"/>
      <c r="JP379" s="30"/>
      <c r="JQ379" s="30"/>
      <c r="JR379" s="30"/>
      <c r="JS379" s="30"/>
      <c r="JT379" s="30"/>
      <c r="JU379" s="30"/>
      <c r="JV379" s="30"/>
      <c r="JW379" s="30"/>
      <c r="JX379" s="30"/>
      <c r="JY379" s="30"/>
      <c r="JZ379" s="30"/>
      <c r="KA379" s="30"/>
      <c r="KB379" s="30"/>
      <c r="KC379" s="30"/>
      <c r="KD379" s="30"/>
      <c r="KE379" s="30"/>
      <c r="KF379" s="30"/>
      <c r="KG379" s="30"/>
      <c r="KH379" s="30"/>
      <c r="KI379" s="30"/>
      <c r="KJ379" s="30"/>
      <c r="KK379" s="30"/>
      <c r="KL379" s="30"/>
      <c r="KM379" s="30"/>
      <c r="KN379" s="30"/>
      <c r="KO379" s="30"/>
      <c r="KP379" s="30"/>
      <c r="KQ379" s="30"/>
      <c r="KR379" s="30"/>
      <c r="KS379" s="30"/>
      <c r="KT379" s="30"/>
      <c r="KU379" s="30"/>
      <c r="KV379" s="30"/>
      <c r="KW379" s="30"/>
      <c r="KX379" s="30"/>
      <c r="KY379" s="30"/>
      <c r="KZ379" s="30"/>
      <c r="LA379" s="30"/>
      <c r="LB379" s="30"/>
      <c r="LC379" s="30"/>
      <c r="LD379" s="30"/>
      <c r="LE379" s="30"/>
      <c r="LF379" s="30"/>
      <c r="LG379" s="30"/>
      <c r="LH379" s="30"/>
      <c r="LI379" s="30"/>
    </row>
    <row r="380" spans="1:321">
      <c r="A380">
        <v>731</v>
      </c>
      <c r="B380" s="59">
        <v>15019</v>
      </c>
      <c r="C380" s="31" t="s">
        <v>1182</v>
      </c>
      <c r="D380" s="39" t="s">
        <v>1161</v>
      </c>
      <c r="E380" s="49"/>
      <c r="F380" s="46">
        <v>1774</v>
      </c>
      <c r="G380" s="46">
        <v>424</v>
      </c>
      <c r="H380" s="46">
        <v>18.399999999999999</v>
      </c>
      <c r="I380" s="46">
        <v>7.8</v>
      </c>
      <c r="J380" s="46">
        <v>21.1</v>
      </c>
      <c r="K380" s="46">
        <v>49.6</v>
      </c>
      <c r="L380" s="46">
        <v>2.5</v>
      </c>
      <c r="M380" s="46">
        <v>0.7</v>
      </c>
      <c r="N380" s="47">
        <v>25</v>
      </c>
      <c r="O380" s="47">
        <v>3.9</v>
      </c>
      <c r="P380" s="47">
        <v>22</v>
      </c>
      <c r="Q380" s="47">
        <v>126</v>
      </c>
      <c r="R380" s="47">
        <v>90</v>
      </c>
      <c r="S380" s="47">
        <v>100</v>
      </c>
      <c r="T380" s="47">
        <v>0.61</v>
      </c>
      <c r="U380" s="47">
        <v>0</v>
      </c>
      <c r="V380" s="38">
        <v>59</v>
      </c>
      <c r="W380" s="38">
        <v>59</v>
      </c>
      <c r="X380" s="38">
        <v>58</v>
      </c>
      <c r="Y380" s="38">
        <v>1</v>
      </c>
      <c r="Z380" s="38">
        <v>0.56000000000000005</v>
      </c>
      <c r="AA380" s="38">
        <v>0.36</v>
      </c>
      <c r="AB380" s="38">
        <v>3.6</v>
      </c>
      <c r="AC380" s="38">
        <v>280</v>
      </c>
      <c r="AD380" s="38">
        <v>20</v>
      </c>
      <c r="AE380" s="38">
        <v>0.48</v>
      </c>
      <c r="AF380" s="38">
        <v>0</v>
      </c>
      <c r="AG380" s="50">
        <v>0</v>
      </c>
      <c r="AH380" s="8"/>
      <c r="AI380" s="50">
        <v>71</v>
      </c>
      <c r="AJ380" s="3"/>
      <c r="AK380" s="3"/>
      <c r="AL380" s="3"/>
      <c r="AM380" s="3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0"/>
      <c r="HE380" s="30"/>
      <c r="HF380" s="30"/>
      <c r="HG380" s="30"/>
      <c r="HH380" s="30"/>
      <c r="HI380" s="30"/>
      <c r="HJ380" s="30"/>
      <c r="HK380" s="30"/>
      <c r="HL380" s="30"/>
      <c r="HM380" s="30"/>
      <c r="HN380" s="30"/>
      <c r="HO380" s="30"/>
      <c r="HP380" s="30"/>
      <c r="HQ380" s="30"/>
      <c r="HR380" s="30"/>
      <c r="HS380" s="30"/>
      <c r="HT380" s="30"/>
      <c r="HU380" s="30"/>
      <c r="HV380" s="30"/>
      <c r="HW380" s="30"/>
      <c r="HX380" s="30"/>
      <c r="HY380" s="30"/>
      <c r="HZ380" s="30"/>
      <c r="IA380" s="30"/>
      <c r="IB380" s="30"/>
      <c r="IC380" s="30"/>
      <c r="ID380" s="30"/>
      <c r="IE380" s="30"/>
      <c r="IF380" s="30"/>
      <c r="IG380" s="30"/>
      <c r="IH380" s="30"/>
      <c r="II380" s="30"/>
      <c r="IJ380" s="30"/>
      <c r="IK380" s="30"/>
      <c r="IL380" s="30"/>
      <c r="IM380" s="30"/>
      <c r="IN380" s="30"/>
      <c r="IO380" s="30"/>
      <c r="IP380" s="30"/>
      <c r="IQ380" s="30"/>
      <c r="IR380" s="30"/>
      <c r="IS380" s="30"/>
      <c r="IT380" s="30"/>
      <c r="IU380" s="30"/>
      <c r="IV380" s="30"/>
      <c r="IW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0"/>
      <c r="JI380" s="30"/>
      <c r="JJ380" s="30"/>
      <c r="JK380" s="30"/>
      <c r="JL380" s="30"/>
      <c r="JM380" s="30"/>
      <c r="JN380" s="30"/>
      <c r="JO380" s="30"/>
      <c r="JP380" s="30"/>
      <c r="JQ380" s="30"/>
      <c r="JR380" s="30"/>
      <c r="JS380" s="30"/>
      <c r="JT380" s="30"/>
      <c r="JU380" s="30"/>
      <c r="JV380" s="30"/>
      <c r="JW380" s="30"/>
      <c r="JX380" s="30"/>
      <c r="JY380" s="30"/>
      <c r="JZ380" s="30"/>
      <c r="KA380" s="30"/>
      <c r="KB380" s="30"/>
      <c r="KC380" s="30"/>
      <c r="KD380" s="30"/>
      <c r="KE380" s="30"/>
      <c r="KF380" s="30"/>
      <c r="KG380" s="30"/>
      <c r="KH380" s="30"/>
      <c r="KI380" s="30"/>
      <c r="KJ380" s="30"/>
      <c r="KK380" s="30"/>
      <c r="KL380" s="30"/>
      <c r="KM380" s="30"/>
      <c r="KN380" s="30"/>
      <c r="KO380" s="30"/>
      <c r="KP380" s="30"/>
      <c r="KQ380" s="30"/>
      <c r="KR380" s="30"/>
      <c r="KS380" s="30"/>
      <c r="KT380" s="30"/>
      <c r="KU380" s="30"/>
      <c r="KV380" s="30"/>
      <c r="KW380" s="30"/>
      <c r="KX380" s="30"/>
      <c r="KY380" s="30"/>
      <c r="KZ380" s="30"/>
      <c r="LA380" s="30"/>
      <c r="LB380" s="30"/>
      <c r="LC380" s="30"/>
      <c r="LD380" s="30"/>
      <c r="LE380" s="30"/>
      <c r="LF380" s="30"/>
      <c r="LG380" s="30"/>
      <c r="LH380" s="30"/>
      <c r="LI380" s="30"/>
    </row>
    <row r="381" spans="1:321">
      <c r="A381">
        <v>734</v>
      </c>
      <c r="B381" s="59">
        <v>15020</v>
      </c>
      <c r="C381" s="31" t="s">
        <v>1183</v>
      </c>
      <c r="D381" s="39" t="s">
        <v>1161</v>
      </c>
      <c r="E381" s="49"/>
      <c r="F381" s="46">
        <v>1723</v>
      </c>
      <c r="G381" s="46">
        <v>413</v>
      </c>
      <c r="H381" s="46">
        <v>20.5</v>
      </c>
      <c r="I381" s="46">
        <v>7.3</v>
      </c>
      <c r="J381" s="46">
        <v>22.9</v>
      </c>
      <c r="K381" s="46">
        <v>40.9</v>
      </c>
      <c r="L381" s="46">
        <v>7.2</v>
      </c>
      <c r="M381" s="46">
        <v>1.2</v>
      </c>
      <c r="N381" s="47">
        <v>23</v>
      </c>
      <c r="O381" s="47">
        <v>2.4</v>
      </c>
      <c r="P381" s="47">
        <v>76</v>
      </c>
      <c r="Q381" s="47">
        <v>182</v>
      </c>
      <c r="R381" s="47">
        <v>213</v>
      </c>
      <c r="S381" s="47">
        <v>120</v>
      </c>
      <c r="T381" s="47">
        <v>1.5</v>
      </c>
      <c r="U381" s="47">
        <v>25</v>
      </c>
      <c r="V381" s="38">
        <v>1</v>
      </c>
      <c r="W381" s="38">
        <v>1</v>
      </c>
      <c r="X381" s="38">
        <v>1</v>
      </c>
      <c r="Y381" s="38">
        <v>1</v>
      </c>
      <c r="Z381" s="38">
        <v>0.28999999999999998</v>
      </c>
      <c r="AA381" s="38">
        <v>0.08</v>
      </c>
      <c r="AB381" s="38">
        <v>2</v>
      </c>
      <c r="AC381" s="38" t="s">
        <v>1184</v>
      </c>
      <c r="AD381" s="38">
        <v>0</v>
      </c>
      <c r="AE381" s="38">
        <v>0</v>
      </c>
      <c r="AF381" s="38">
        <v>0</v>
      </c>
      <c r="AG381" s="50">
        <v>0</v>
      </c>
      <c r="AH381" s="8"/>
      <c r="AI381" s="50">
        <v>338</v>
      </c>
      <c r="AJ381" s="3"/>
      <c r="AK381" s="3"/>
      <c r="AL381" s="3"/>
      <c r="AM381" s="3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0"/>
      <c r="HE381" s="30"/>
      <c r="HF381" s="30"/>
      <c r="HG381" s="30"/>
      <c r="HH381" s="30"/>
      <c r="HI381" s="30"/>
      <c r="HJ381" s="30"/>
      <c r="HK381" s="30"/>
      <c r="HL381" s="30"/>
      <c r="HM381" s="30"/>
      <c r="HN381" s="30"/>
      <c r="HO381" s="30"/>
      <c r="HP381" s="30"/>
      <c r="HQ381" s="30"/>
      <c r="HR381" s="30"/>
      <c r="HS381" s="30"/>
      <c r="HT381" s="30"/>
      <c r="HU381" s="30"/>
      <c r="HV381" s="30"/>
      <c r="HW381" s="30"/>
      <c r="HX381" s="30"/>
      <c r="HY381" s="30"/>
      <c r="HZ381" s="30"/>
      <c r="IA381" s="30"/>
      <c r="IB381" s="30"/>
      <c r="IC381" s="30"/>
      <c r="ID381" s="30"/>
      <c r="IE381" s="30"/>
      <c r="IF381" s="30"/>
      <c r="IG381" s="30"/>
      <c r="IH381" s="30"/>
      <c r="II381" s="30"/>
      <c r="IJ381" s="30"/>
      <c r="IK381" s="30"/>
      <c r="IL381" s="30"/>
      <c r="IM381" s="30"/>
      <c r="IN381" s="30"/>
      <c r="IO381" s="30"/>
      <c r="IP381" s="30"/>
      <c r="IQ381" s="30"/>
      <c r="IR381" s="30"/>
      <c r="IS381" s="30"/>
      <c r="IT381" s="30"/>
      <c r="IU381" s="30"/>
      <c r="IV381" s="30"/>
      <c r="IW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0"/>
      <c r="JI381" s="30"/>
      <c r="JJ381" s="30"/>
      <c r="JK381" s="30"/>
      <c r="JL381" s="30"/>
      <c r="JM381" s="30"/>
      <c r="JN381" s="30"/>
      <c r="JO381" s="30"/>
      <c r="JP381" s="30"/>
      <c r="JQ381" s="30"/>
      <c r="JR381" s="30"/>
      <c r="JS381" s="30"/>
      <c r="JT381" s="30"/>
      <c r="JU381" s="30"/>
      <c r="JV381" s="30"/>
      <c r="JW381" s="30"/>
      <c r="JX381" s="30"/>
      <c r="JY381" s="30"/>
      <c r="JZ381" s="30"/>
      <c r="KA381" s="30"/>
      <c r="KB381" s="30"/>
      <c r="KC381" s="30"/>
      <c r="KD381" s="30"/>
      <c r="KE381" s="30"/>
      <c r="KF381" s="30"/>
      <c r="KG381" s="30"/>
      <c r="KH381" s="30"/>
      <c r="KI381" s="30"/>
      <c r="KJ381" s="30"/>
      <c r="KK381" s="30"/>
      <c r="KL381" s="30"/>
      <c r="KM381" s="30"/>
      <c r="KN381" s="30"/>
      <c r="KO381" s="30"/>
      <c r="KP381" s="30"/>
      <c r="KQ381" s="30"/>
      <c r="KR381" s="30"/>
      <c r="KS381" s="30"/>
      <c r="KT381" s="30"/>
      <c r="KU381" s="30"/>
      <c r="KV381" s="30"/>
      <c r="KW381" s="30"/>
      <c r="KX381" s="30"/>
      <c r="KY381" s="30"/>
      <c r="KZ381" s="30"/>
      <c r="LA381" s="30"/>
      <c r="LB381" s="30"/>
      <c r="LC381" s="30"/>
      <c r="LD381" s="30"/>
      <c r="LE381" s="30"/>
      <c r="LF381" s="30"/>
      <c r="LG381" s="30"/>
      <c r="LH381" s="30"/>
      <c r="LI381" s="30"/>
    </row>
    <row r="382" spans="1:321">
      <c r="A382">
        <v>735</v>
      </c>
      <c r="B382" s="59">
        <v>15021</v>
      </c>
      <c r="C382" s="31" t="s">
        <v>1185</v>
      </c>
      <c r="D382" s="39" t="s">
        <v>1161</v>
      </c>
      <c r="E382" s="49"/>
      <c r="F382" s="46">
        <v>569</v>
      </c>
      <c r="G382" s="46">
        <v>136</v>
      </c>
      <c r="H382" s="46">
        <v>75.400000000000006</v>
      </c>
      <c r="I382" s="46">
        <v>12.9</v>
      </c>
      <c r="J382" s="46">
        <v>8.3000000000000007</v>
      </c>
      <c r="K382" s="46">
        <v>2.5</v>
      </c>
      <c r="L382" s="46">
        <v>0</v>
      </c>
      <c r="M382" s="46">
        <v>0.9</v>
      </c>
      <c r="N382" s="47">
        <v>52</v>
      </c>
      <c r="O382" s="47">
        <v>1.7</v>
      </c>
      <c r="P382" s="47">
        <v>13</v>
      </c>
      <c r="Q382" s="47">
        <v>174</v>
      </c>
      <c r="R382" s="47">
        <v>122</v>
      </c>
      <c r="S382" s="47">
        <v>150</v>
      </c>
      <c r="T382" s="47">
        <v>1.0900000000000001</v>
      </c>
      <c r="U382" s="47">
        <v>22</v>
      </c>
      <c r="V382" s="38">
        <v>180</v>
      </c>
      <c r="W382" s="38">
        <v>180</v>
      </c>
      <c r="X382" s="38">
        <v>180</v>
      </c>
      <c r="Y382" s="38">
        <v>0</v>
      </c>
      <c r="Z382" s="38">
        <v>0.09</v>
      </c>
      <c r="AA382" s="38">
        <v>0.42</v>
      </c>
      <c r="AB382" s="38">
        <v>0</v>
      </c>
      <c r="AC382" s="38">
        <v>68</v>
      </c>
      <c r="AD382" s="38">
        <v>68</v>
      </c>
      <c r="AE382" s="38">
        <v>1.38</v>
      </c>
      <c r="AF382" s="38">
        <v>0</v>
      </c>
      <c r="AG382" s="50">
        <v>426</v>
      </c>
      <c r="AH382" s="8"/>
      <c r="AI382" s="50">
        <v>0</v>
      </c>
      <c r="AJ382" s="3"/>
      <c r="AK382" s="3"/>
      <c r="AL382" s="3"/>
      <c r="AM382" s="3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0"/>
      <c r="HE382" s="30"/>
      <c r="HF382" s="30"/>
      <c r="HG382" s="30"/>
      <c r="HH382" s="30"/>
      <c r="HI382" s="30"/>
      <c r="HJ382" s="30"/>
      <c r="HK382" s="30"/>
      <c r="HL382" s="30"/>
      <c r="HM382" s="30"/>
      <c r="HN382" s="30"/>
      <c r="HO382" s="30"/>
      <c r="HP382" s="30"/>
      <c r="HQ382" s="30"/>
      <c r="HR382" s="30"/>
      <c r="HS382" s="30"/>
      <c r="HT382" s="30"/>
      <c r="HU382" s="30"/>
      <c r="HV382" s="30"/>
      <c r="HW382" s="30"/>
      <c r="HX382" s="30"/>
      <c r="HY382" s="30"/>
      <c r="HZ382" s="30"/>
      <c r="IA382" s="30"/>
      <c r="IB382" s="30"/>
      <c r="IC382" s="30"/>
      <c r="ID382" s="30"/>
      <c r="IE382" s="30"/>
      <c r="IF382" s="30"/>
      <c r="IG382" s="30"/>
      <c r="IH382" s="30"/>
      <c r="II382" s="30"/>
      <c r="IJ382" s="30"/>
      <c r="IK382" s="30"/>
      <c r="IL382" s="30"/>
      <c r="IM382" s="30"/>
      <c r="IN382" s="30"/>
      <c r="IO382" s="30"/>
      <c r="IP382" s="30"/>
      <c r="IQ382" s="30"/>
      <c r="IR382" s="30"/>
      <c r="IS382" s="30"/>
      <c r="IT382" s="30"/>
      <c r="IU382" s="30"/>
      <c r="IV382" s="30"/>
      <c r="IW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0"/>
      <c r="JI382" s="30"/>
      <c r="JJ382" s="30"/>
      <c r="JK382" s="30"/>
      <c r="JL382" s="30"/>
      <c r="JM382" s="30"/>
      <c r="JN382" s="30"/>
      <c r="JO382" s="30"/>
      <c r="JP382" s="30"/>
      <c r="JQ382" s="30"/>
      <c r="JR382" s="30"/>
      <c r="JS382" s="30"/>
      <c r="JT382" s="30"/>
      <c r="JU382" s="30"/>
      <c r="JV382" s="30"/>
      <c r="JW382" s="30"/>
      <c r="JX382" s="30"/>
      <c r="JY382" s="30"/>
      <c r="JZ382" s="30"/>
      <c r="KA382" s="30"/>
      <c r="KB382" s="30"/>
      <c r="KC382" s="30"/>
      <c r="KD382" s="30"/>
      <c r="KE382" s="30"/>
      <c r="KF382" s="30"/>
      <c r="KG382" s="30"/>
      <c r="KH382" s="30"/>
      <c r="KI382" s="30"/>
      <c r="KJ382" s="30"/>
      <c r="KK382" s="30"/>
      <c r="KL382" s="30"/>
      <c r="KM382" s="30"/>
      <c r="KN382" s="30"/>
      <c r="KO382" s="30"/>
      <c r="KP382" s="30"/>
      <c r="KQ382" s="30"/>
      <c r="KR382" s="30"/>
      <c r="KS382" s="30"/>
      <c r="KT382" s="30"/>
      <c r="KU382" s="30"/>
      <c r="KV382" s="30"/>
      <c r="KW382" s="30"/>
      <c r="KX382" s="30"/>
      <c r="KY382" s="30"/>
      <c r="KZ382" s="30"/>
      <c r="LA382" s="30"/>
      <c r="LB382" s="30"/>
      <c r="LC382" s="30"/>
      <c r="LD382" s="30"/>
      <c r="LE382" s="30"/>
      <c r="LF382" s="30"/>
      <c r="LG382" s="30"/>
      <c r="LH382" s="30"/>
      <c r="LI382" s="30"/>
    </row>
    <row r="383" spans="1:321">
      <c r="A383">
        <v>738</v>
      </c>
      <c r="B383" s="59">
        <v>15022</v>
      </c>
      <c r="C383" s="31" t="s">
        <v>1186</v>
      </c>
      <c r="D383" s="39" t="s">
        <v>1161</v>
      </c>
      <c r="E383" s="49"/>
      <c r="F383" s="46">
        <v>926</v>
      </c>
      <c r="G383" s="46">
        <v>223</v>
      </c>
      <c r="H383" s="46">
        <v>64.2</v>
      </c>
      <c r="I383" s="46">
        <v>13.1</v>
      </c>
      <c r="J383" s="46">
        <v>17.899999999999999</v>
      </c>
      <c r="K383" s="46">
        <v>2.5</v>
      </c>
      <c r="L383" s="46">
        <v>0</v>
      </c>
      <c r="M383" s="46">
        <v>2.4</v>
      </c>
      <c r="N383" s="47">
        <v>56</v>
      </c>
      <c r="O383" s="47">
        <v>1.8</v>
      </c>
      <c r="P383" s="47">
        <v>14</v>
      </c>
      <c r="Q383" s="47">
        <v>186</v>
      </c>
      <c r="R383" s="47">
        <v>132</v>
      </c>
      <c r="S383" s="47">
        <v>717</v>
      </c>
      <c r="T383" s="47">
        <v>1.1599999999999999</v>
      </c>
      <c r="U383" s="47">
        <v>23</v>
      </c>
      <c r="V383" s="38">
        <v>192</v>
      </c>
      <c r="W383" s="38">
        <v>192</v>
      </c>
      <c r="X383" s="38">
        <v>192</v>
      </c>
      <c r="Y383" s="38">
        <v>0</v>
      </c>
      <c r="Z383" s="38">
        <v>0.11</v>
      </c>
      <c r="AA383" s="38">
        <v>0.5</v>
      </c>
      <c r="AB383" s="38">
        <v>0</v>
      </c>
      <c r="AC383" s="38">
        <v>60</v>
      </c>
      <c r="AD383" s="38">
        <v>60</v>
      </c>
      <c r="AE383" s="38">
        <v>1.66</v>
      </c>
      <c r="AF383" s="38">
        <v>0</v>
      </c>
      <c r="AG383" s="50">
        <v>431</v>
      </c>
      <c r="AH383" s="8"/>
      <c r="AI383" s="50">
        <v>0</v>
      </c>
      <c r="AJ383" s="3"/>
      <c r="AK383" s="3"/>
      <c r="AL383" s="3"/>
      <c r="AM383" s="3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0"/>
      <c r="HE383" s="30"/>
      <c r="HF383" s="30"/>
      <c r="HG383" s="30"/>
      <c r="HH383" s="30"/>
      <c r="HI383" s="30"/>
      <c r="HJ383" s="30"/>
      <c r="HK383" s="30"/>
      <c r="HL383" s="30"/>
      <c r="HM383" s="30"/>
      <c r="HN383" s="30"/>
      <c r="HO383" s="30"/>
      <c r="HP383" s="30"/>
      <c r="HQ383" s="30"/>
      <c r="HR383" s="30"/>
      <c r="HS383" s="30"/>
      <c r="HT383" s="30"/>
      <c r="HU383" s="30"/>
      <c r="HV383" s="30"/>
      <c r="HW383" s="30"/>
      <c r="HX383" s="30"/>
      <c r="HY383" s="30"/>
      <c r="HZ383" s="30"/>
      <c r="IA383" s="30"/>
      <c r="IB383" s="30"/>
      <c r="IC383" s="30"/>
      <c r="ID383" s="30"/>
      <c r="IE383" s="30"/>
      <c r="IF383" s="30"/>
      <c r="IG383" s="30"/>
      <c r="IH383" s="30"/>
      <c r="II383" s="30"/>
      <c r="IJ383" s="30"/>
      <c r="IK383" s="30"/>
      <c r="IL383" s="30"/>
      <c r="IM383" s="30"/>
      <c r="IN383" s="30"/>
      <c r="IO383" s="30"/>
      <c r="IP383" s="30"/>
      <c r="IQ383" s="30"/>
      <c r="IR383" s="30"/>
      <c r="IS383" s="30"/>
      <c r="IT383" s="30"/>
      <c r="IU383" s="30"/>
      <c r="IV383" s="30"/>
      <c r="IW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0"/>
      <c r="JI383" s="30"/>
      <c r="JJ383" s="30"/>
      <c r="JK383" s="30"/>
      <c r="JL383" s="30"/>
      <c r="JM383" s="30"/>
      <c r="JN383" s="30"/>
      <c r="JO383" s="30"/>
      <c r="JP383" s="30"/>
      <c r="JQ383" s="30"/>
      <c r="JR383" s="30"/>
      <c r="JS383" s="30"/>
      <c r="JT383" s="30"/>
      <c r="JU383" s="30"/>
      <c r="JV383" s="30"/>
      <c r="JW383" s="30"/>
      <c r="JX383" s="30"/>
      <c r="JY383" s="30"/>
      <c r="JZ383" s="30"/>
      <c r="KA383" s="30"/>
      <c r="KB383" s="30"/>
      <c r="KC383" s="30"/>
      <c r="KD383" s="30"/>
      <c r="KE383" s="30"/>
      <c r="KF383" s="30"/>
      <c r="KG383" s="30"/>
      <c r="KH383" s="30"/>
      <c r="KI383" s="30"/>
      <c r="KJ383" s="30"/>
      <c r="KK383" s="30"/>
      <c r="KL383" s="30"/>
      <c r="KM383" s="30"/>
      <c r="KN383" s="30"/>
      <c r="KO383" s="30"/>
      <c r="KP383" s="30"/>
      <c r="KQ383" s="30"/>
      <c r="KR383" s="30"/>
      <c r="KS383" s="30"/>
      <c r="KT383" s="30"/>
      <c r="KU383" s="30"/>
      <c r="KV383" s="30"/>
      <c r="KW383" s="30"/>
      <c r="KX383" s="30"/>
      <c r="KY383" s="30"/>
      <c r="KZ383" s="30"/>
      <c r="LA383" s="30"/>
      <c r="LB383" s="30"/>
      <c r="LC383" s="30"/>
      <c r="LD383" s="30"/>
      <c r="LE383" s="30"/>
      <c r="LF383" s="30"/>
      <c r="LG383" s="30"/>
      <c r="LH383" s="30"/>
      <c r="LI383" s="30"/>
    </row>
    <row r="384" spans="1:321">
      <c r="A384">
        <v>739</v>
      </c>
      <c r="B384" s="59">
        <v>15023</v>
      </c>
      <c r="C384" s="31" t="s">
        <v>1187</v>
      </c>
      <c r="D384" s="39" t="s">
        <v>1161</v>
      </c>
      <c r="E384" s="49"/>
      <c r="F384" s="46">
        <v>502</v>
      </c>
      <c r="G384" s="46">
        <v>121</v>
      </c>
      <c r="H384" s="46">
        <v>77.599999999999994</v>
      </c>
      <c r="I384" s="46">
        <v>6.6</v>
      </c>
      <c r="J384" s="46">
        <v>7.8</v>
      </c>
      <c r="K384" s="46">
        <v>5.3</v>
      </c>
      <c r="L384" s="46">
        <v>1.5</v>
      </c>
      <c r="M384" s="46">
        <v>1.2</v>
      </c>
      <c r="N384" s="47">
        <v>36</v>
      </c>
      <c r="O384" s="47">
        <v>1.5</v>
      </c>
      <c r="P384" s="47">
        <v>17</v>
      </c>
      <c r="Q384" s="47">
        <v>105</v>
      </c>
      <c r="R384" s="47">
        <v>169</v>
      </c>
      <c r="S384" s="47">
        <v>189</v>
      </c>
      <c r="T384" s="47">
        <v>0.75</v>
      </c>
      <c r="U384" s="47">
        <v>10</v>
      </c>
      <c r="V384" s="38">
        <v>95</v>
      </c>
      <c r="W384" s="38">
        <v>109</v>
      </c>
      <c r="X384" s="38">
        <v>81</v>
      </c>
      <c r="Y384" s="38">
        <v>165</v>
      </c>
      <c r="Z384" s="38">
        <v>0.08</v>
      </c>
      <c r="AA384" s="38">
        <v>0.25</v>
      </c>
      <c r="AB384" s="38">
        <v>0.4</v>
      </c>
      <c r="AC384" s="38">
        <v>38</v>
      </c>
      <c r="AD384" s="38">
        <v>38</v>
      </c>
      <c r="AE384" s="38">
        <v>0.7</v>
      </c>
      <c r="AF384" s="38">
        <v>13.4</v>
      </c>
      <c r="AG384" s="50">
        <v>182</v>
      </c>
      <c r="AH384" s="8"/>
      <c r="AI384" s="50">
        <v>3</v>
      </c>
      <c r="AJ384" s="3"/>
      <c r="AK384" s="3"/>
      <c r="AL384" s="3"/>
      <c r="AM384" s="3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0"/>
      <c r="HE384" s="30"/>
      <c r="HF384" s="30"/>
      <c r="HG384" s="30"/>
      <c r="HH384" s="30"/>
      <c r="HI384" s="30"/>
      <c r="HJ384" s="30"/>
      <c r="HK384" s="30"/>
      <c r="HL384" s="30"/>
      <c r="HM384" s="30"/>
      <c r="HN384" s="30"/>
      <c r="HO384" s="30"/>
      <c r="HP384" s="30"/>
      <c r="HQ384" s="30"/>
      <c r="HR384" s="30"/>
      <c r="HS384" s="30"/>
      <c r="HT384" s="30"/>
      <c r="HU384" s="30"/>
      <c r="HV384" s="30"/>
      <c r="HW384" s="30"/>
      <c r="HX384" s="30"/>
      <c r="HY384" s="30"/>
      <c r="HZ384" s="30"/>
      <c r="IA384" s="30"/>
      <c r="IB384" s="30"/>
      <c r="IC384" s="30"/>
      <c r="ID384" s="30"/>
      <c r="IE384" s="30"/>
      <c r="IF384" s="30"/>
      <c r="IG384" s="30"/>
      <c r="IH384" s="30"/>
      <c r="II384" s="30"/>
      <c r="IJ384" s="30"/>
      <c r="IK384" s="30"/>
      <c r="IL384" s="30"/>
      <c r="IM384" s="30"/>
      <c r="IN384" s="30"/>
      <c r="IO384" s="30"/>
      <c r="IP384" s="30"/>
      <c r="IQ384" s="30"/>
      <c r="IR384" s="30"/>
      <c r="IS384" s="30"/>
      <c r="IT384" s="30"/>
      <c r="IU384" s="30"/>
      <c r="IV384" s="30"/>
      <c r="IW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0"/>
      <c r="JJ384" s="30"/>
      <c r="JK384" s="30"/>
      <c r="JL384" s="30"/>
      <c r="JM384" s="30"/>
      <c r="JN384" s="30"/>
      <c r="JO384" s="30"/>
      <c r="JP384" s="30"/>
      <c r="JQ384" s="30"/>
      <c r="JR384" s="30"/>
      <c r="JS384" s="30"/>
      <c r="JT384" s="30"/>
      <c r="JU384" s="30"/>
      <c r="JV384" s="30"/>
      <c r="JW384" s="30"/>
      <c r="JX384" s="30"/>
      <c r="JY384" s="30"/>
      <c r="JZ384" s="30"/>
      <c r="KA384" s="30"/>
      <c r="KB384" s="30"/>
      <c r="KC384" s="30"/>
      <c r="KD384" s="30"/>
      <c r="KE384" s="30"/>
      <c r="KF384" s="30"/>
      <c r="KG384" s="30"/>
      <c r="KH384" s="30"/>
      <c r="KI384" s="30"/>
      <c r="KJ384" s="30"/>
      <c r="KK384" s="30"/>
      <c r="KL384" s="30"/>
      <c r="KM384" s="30"/>
      <c r="KN384" s="30"/>
      <c r="KO384" s="30"/>
      <c r="KP384" s="30"/>
      <c r="KQ384" s="30"/>
      <c r="KR384" s="30"/>
      <c r="KS384" s="30"/>
      <c r="KT384" s="30"/>
      <c r="KU384" s="30"/>
      <c r="KV384" s="30"/>
      <c r="KW384" s="30"/>
      <c r="KX384" s="30"/>
      <c r="KY384" s="30"/>
      <c r="KZ384" s="30"/>
      <c r="LA384" s="30"/>
      <c r="LB384" s="30"/>
      <c r="LC384" s="30"/>
      <c r="LD384" s="30"/>
      <c r="LE384" s="30"/>
      <c r="LF384" s="30"/>
      <c r="LG384" s="30"/>
      <c r="LH384" s="30"/>
      <c r="LI384" s="30"/>
    </row>
    <row r="385" spans="1:321">
      <c r="A385">
        <v>740</v>
      </c>
      <c r="B385" s="59">
        <v>15024</v>
      </c>
      <c r="C385" s="31" t="s">
        <v>1188</v>
      </c>
      <c r="D385" s="39" t="s">
        <v>1161</v>
      </c>
      <c r="E385" s="49"/>
      <c r="F385" s="46">
        <v>667</v>
      </c>
      <c r="G385" s="46">
        <v>161</v>
      </c>
      <c r="H385" s="46">
        <v>74</v>
      </c>
      <c r="I385" s="46">
        <v>7.5</v>
      </c>
      <c r="J385" s="46">
        <v>12.9</v>
      </c>
      <c r="K385" s="46">
        <v>3.2</v>
      </c>
      <c r="L385" s="46">
        <v>0.8</v>
      </c>
      <c r="M385" s="46">
        <v>1.6</v>
      </c>
      <c r="N385" s="47">
        <v>35</v>
      </c>
      <c r="O385" s="47">
        <v>1.3</v>
      </c>
      <c r="P385" s="47">
        <v>13</v>
      </c>
      <c r="Q385" s="47">
        <v>112</v>
      </c>
      <c r="R385" s="47">
        <v>135</v>
      </c>
      <c r="S385" s="47">
        <v>409</v>
      </c>
      <c r="T385" s="47">
        <v>0.75</v>
      </c>
      <c r="U385" s="47">
        <v>12</v>
      </c>
      <c r="V385" s="38">
        <v>110</v>
      </c>
      <c r="W385" s="38">
        <v>119</v>
      </c>
      <c r="X385" s="38">
        <v>102</v>
      </c>
      <c r="Y385" s="38">
        <v>102</v>
      </c>
      <c r="Z385" s="38">
        <v>0.08</v>
      </c>
      <c r="AA385" s="38">
        <v>0.28000000000000003</v>
      </c>
      <c r="AB385" s="38">
        <v>0.2</v>
      </c>
      <c r="AC385" s="38">
        <v>40</v>
      </c>
      <c r="AD385" s="38">
        <v>40</v>
      </c>
      <c r="AE385" s="38">
        <v>0.88</v>
      </c>
      <c r="AF385" s="38">
        <v>20.3</v>
      </c>
      <c r="AG385" s="50">
        <v>228</v>
      </c>
      <c r="AH385" s="8"/>
      <c r="AI385" s="50">
        <v>2</v>
      </c>
      <c r="AJ385" s="3"/>
      <c r="AK385" s="3"/>
      <c r="AL385" s="3"/>
      <c r="AM385" s="3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0"/>
      <c r="HE385" s="30"/>
      <c r="HF385" s="30"/>
      <c r="HG385" s="30"/>
      <c r="HH385" s="30"/>
      <c r="HI385" s="30"/>
      <c r="HJ385" s="30"/>
      <c r="HK385" s="30"/>
      <c r="HL385" s="30"/>
      <c r="HM385" s="30"/>
      <c r="HN385" s="30"/>
      <c r="HO385" s="30"/>
      <c r="HP385" s="30"/>
      <c r="HQ385" s="30"/>
      <c r="HR385" s="30"/>
      <c r="HS385" s="30"/>
      <c r="HT385" s="30"/>
      <c r="HU385" s="30"/>
      <c r="HV385" s="30"/>
      <c r="HW385" s="30"/>
      <c r="HX385" s="30"/>
      <c r="HY385" s="30"/>
      <c r="HZ385" s="30"/>
      <c r="IA385" s="30"/>
      <c r="IB385" s="30"/>
      <c r="IC385" s="30"/>
      <c r="ID385" s="30"/>
      <c r="IE385" s="30"/>
      <c r="IF385" s="30"/>
      <c r="IG385" s="30"/>
      <c r="IH385" s="30"/>
      <c r="II385" s="30"/>
      <c r="IJ385" s="30"/>
      <c r="IK385" s="30"/>
      <c r="IL385" s="30"/>
      <c r="IM385" s="30"/>
      <c r="IN385" s="30"/>
      <c r="IO385" s="30"/>
      <c r="IP385" s="30"/>
      <c r="IQ385" s="30"/>
      <c r="IR385" s="30"/>
      <c r="IS385" s="30"/>
      <c r="IT385" s="30"/>
      <c r="IU385" s="30"/>
      <c r="IV385" s="30"/>
      <c r="IW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0"/>
      <c r="JJ385" s="30"/>
      <c r="JK385" s="30"/>
      <c r="JL385" s="30"/>
      <c r="JM385" s="30"/>
      <c r="JN385" s="30"/>
      <c r="JO385" s="30"/>
      <c r="JP385" s="30"/>
      <c r="JQ385" s="30"/>
      <c r="JR385" s="30"/>
      <c r="JS385" s="30"/>
      <c r="JT385" s="30"/>
      <c r="JU385" s="30"/>
      <c r="JV385" s="30"/>
      <c r="JW385" s="30"/>
      <c r="JX385" s="30"/>
      <c r="JY385" s="30"/>
      <c r="JZ385" s="30"/>
      <c r="KA385" s="30"/>
      <c r="KB385" s="30"/>
      <c r="KC385" s="30"/>
      <c r="KD385" s="30"/>
      <c r="KE385" s="30"/>
      <c r="KF385" s="30"/>
      <c r="KG385" s="30"/>
      <c r="KH385" s="30"/>
      <c r="KI385" s="30"/>
      <c r="KJ385" s="30"/>
      <c r="KK385" s="30"/>
      <c r="KL385" s="30"/>
      <c r="KM385" s="30"/>
      <c r="KN385" s="30"/>
      <c r="KO385" s="30"/>
      <c r="KP385" s="30"/>
      <c r="KQ385" s="30"/>
      <c r="KR385" s="30"/>
      <c r="KS385" s="30"/>
      <c r="KT385" s="30"/>
      <c r="KU385" s="30"/>
      <c r="KV385" s="30"/>
      <c r="KW385" s="30"/>
      <c r="KX385" s="30"/>
      <c r="KY385" s="30"/>
      <c r="KZ385" s="30"/>
      <c r="LA385" s="30"/>
      <c r="LB385" s="30"/>
      <c r="LC385" s="30"/>
      <c r="LD385" s="30"/>
      <c r="LE385" s="30"/>
      <c r="LF385" s="30"/>
      <c r="LG385" s="30"/>
      <c r="LH385" s="30"/>
      <c r="LI385" s="30"/>
    </row>
    <row r="386" spans="1:321">
      <c r="A386">
        <v>743</v>
      </c>
      <c r="B386" s="59">
        <v>15025</v>
      </c>
      <c r="C386" s="31" t="s">
        <v>1189</v>
      </c>
      <c r="D386" s="39" t="s">
        <v>1161</v>
      </c>
      <c r="E386" s="49"/>
      <c r="F386" s="46">
        <v>1854</v>
      </c>
      <c r="G386" s="46">
        <v>443</v>
      </c>
      <c r="H386" s="46">
        <v>13.9</v>
      </c>
      <c r="I386" s="46">
        <v>18.8</v>
      </c>
      <c r="J386" s="46">
        <v>22.2</v>
      </c>
      <c r="K386" s="46">
        <v>40.5</v>
      </c>
      <c r="L386" s="46">
        <v>3.1</v>
      </c>
      <c r="M386" s="46">
        <v>1.6</v>
      </c>
      <c r="N386" s="47">
        <v>51</v>
      </c>
      <c r="O386" s="47">
        <v>11.5</v>
      </c>
      <c r="P386" s="47">
        <v>37</v>
      </c>
      <c r="Q386" s="47">
        <v>288</v>
      </c>
      <c r="R386" s="47">
        <v>302</v>
      </c>
      <c r="S386" s="47">
        <v>175</v>
      </c>
      <c r="T386" s="47">
        <v>2.99</v>
      </c>
      <c r="U386" s="47">
        <v>13</v>
      </c>
      <c r="V386" s="38">
        <v>66</v>
      </c>
      <c r="W386" s="38">
        <v>85</v>
      </c>
      <c r="X386" s="38">
        <v>48</v>
      </c>
      <c r="Y386" s="38">
        <v>223</v>
      </c>
      <c r="Z386" s="38">
        <v>0.47</v>
      </c>
      <c r="AA386" s="38">
        <v>0.42</v>
      </c>
      <c r="AB386" s="38">
        <v>5.0999999999999996</v>
      </c>
      <c r="AC386" s="38" t="s">
        <v>1190</v>
      </c>
      <c r="AD386" s="38">
        <v>32</v>
      </c>
      <c r="AE386" s="38">
        <v>1.19</v>
      </c>
      <c r="AF386" s="38">
        <v>7.4</v>
      </c>
      <c r="AG386" s="50">
        <v>40</v>
      </c>
      <c r="AH386" s="8"/>
      <c r="AI386" s="50">
        <v>55</v>
      </c>
      <c r="AJ386" s="3"/>
      <c r="AK386" s="3"/>
      <c r="AL386" s="3"/>
      <c r="AM386" s="3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0"/>
      <c r="HE386" s="30"/>
      <c r="HF386" s="30"/>
      <c r="HG386" s="30"/>
      <c r="HH386" s="30"/>
      <c r="HI386" s="30"/>
      <c r="HJ386" s="30"/>
      <c r="HK386" s="30"/>
      <c r="HL386" s="30"/>
      <c r="HM386" s="30"/>
      <c r="HN386" s="30"/>
      <c r="HO386" s="30"/>
      <c r="HP386" s="30"/>
      <c r="HQ386" s="30"/>
      <c r="HR386" s="30"/>
      <c r="HS386" s="30"/>
      <c r="HT386" s="30"/>
      <c r="HU386" s="30"/>
      <c r="HV386" s="30"/>
      <c r="HW386" s="30"/>
      <c r="HX386" s="30"/>
      <c r="HY386" s="30"/>
      <c r="HZ386" s="30"/>
      <c r="IA386" s="30"/>
      <c r="IB386" s="30"/>
      <c r="IC386" s="30"/>
      <c r="ID386" s="30"/>
      <c r="IE386" s="30"/>
      <c r="IF386" s="30"/>
      <c r="IG386" s="30"/>
      <c r="IH386" s="30"/>
      <c r="II386" s="30"/>
      <c r="IJ386" s="30"/>
      <c r="IK386" s="30"/>
      <c r="IL386" s="30"/>
      <c r="IM386" s="30"/>
      <c r="IN386" s="30"/>
      <c r="IO386" s="30"/>
      <c r="IP386" s="30"/>
      <c r="IQ386" s="30"/>
      <c r="IR386" s="30"/>
      <c r="IS386" s="30"/>
      <c r="IT386" s="30"/>
      <c r="IU386" s="30"/>
      <c r="IV386" s="30"/>
      <c r="IW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0"/>
      <c r="JI386" s="30"/>
      <c r="JJ386" s="30"/>
      <c r="JK386" s="30"/>
      <c r="JL386" s="30"/>
      <c r="JM386" s="30"/>
      <c r="JN386" s="30"/>
      <c r="JO386" s="30"/>
      <c r="JP386" s="30"/>
      <c r="JQ386" s="30"/>
      <c r="JR386" s="30"/>
      <c r="JS386" s="30"/>
      <c r="JT386" s="30"/>
      <c r="JU386" s="30"/>
      <c r="JV386" s="30"/>
      <c r="JW386" s="30"/>
      <c r="JX386" s="30"/>
      <c r="JY386" s="30"/>
      <c r="JZ386" s="30"/>
      <c r="KA386" s="30"/>
      <c r="KB386" s="30"/>
      <c r="KC386" s="30"/>
      <c r="KD386" s="30"/>
      <c r="KE386" s="30"/>
      <c r="KF386" s="30"/>
      <c r="KG386" s="30"/>
      <c r="KH386" s="30"/>
      <c r="KI386" s="30"/>
      <c r="KJ386" s="30"/>
      <c r="KK386" s="30"/>
      <c r="KL386" s="30"/>
      <c r="KM386" s="30"/>
      <c r="KN386" s="30"/>
      <c r="KO386" s="30"/>
      <c r="KP386" s="30"/>
      <c r="KQ386" s="30"/>
      <c r="KR386" s="30"/>
      <c r="KS386" s="30"/>
      <c r="KT386" s="30"/>
      <c r="KU386" s="30"/>
      <c r="KV386" s="30"/>
      <c r="KW386" s="30"/>
      <c r="KX386" s="30"/>
      <c r="KY386" s="30"/>
      <c r="KZ386" s="30"/>
      <c r="LA386" s="30"/>
      <c r="LB386" s="30"/>
      <c r="LC386" s="30"/>
      <c r="LD386" s="30"/>
      <c r="LE386" s="30"/>
      <c r="LF386" s="30"/>
      <c r="LG386" s="30"/>
      <c r="LH386" s="30"/>
      <c r="LI386" s="30"/>
    </row>
    <row r="387" spans="1:321">
      <c r="A387">
        <v>746</v>
      </c>
      <c r="B387" s="59">
        <v>15026</v>
      </c>
      <c r="C387" s="31" t="s">
        <v>1191</v>
      </c>
      <c r="D387" s="39" t="s">
        <v>1161</v>
      </c>
      <c r="E387" s="49"/>
      <c r="F387" s="46">
        <v>1361</v>
      </c>
      <c r="G387" s="46">
        <v>325</v>
      </c>
      <c r="H387" s="46">
        <v>30.2</v>
      </c>
      <c r="I387" s="46">
        <v>8.5</v>
      </c>
      <c r="J387" s="46">
        <v>13.1</v>
      </c>
      <c r="K387" s="46">
        <v>40.200000000000003</v>
      </c>
      <c r="L387" s="46">
        <v>6.2</v>
      </c>
      <c r="M387" s="46">
        <v>1.7</v>
      </c>
      <c r="N387" s="47">
        <v>55</v>
      </c>
      <c r="O387" s="47">
        <v>3.8</v>
      </c>
      <c r="P387" s="47">
        <v>35</v>
      </c>
      <c r="Q387" s="47">
        <v>144</v>
      </c>
      <c r="R387" s="47">
        <v>333</v>
      </c>
      <c r="S387" s="47">
        <v>243</v>
      </c>
      <c r="T387" s="47">
        <v>1.76</v>
      </c>
      <c r="U387" s="47">
        <v>1</v>
      </c>
      <c r="V387" s="38">
        <v>138</v>
      </c>
      <c r="W387" s="38">
        <v>237</v>
      </c>
      <c r="X387" s="38">
        <v>39</v>
      </c>
      <c r="Y387" s="38">
        <v>1185</v>
      </c>
      <c r="Z387" s="38">
        <v>0.46</v>
      </c>
      <c r="AA387" s="38">
        <v>0.31</v>
      </c>
      <c r="AB387" s="38">
        <v>3.2</v>
      </c>
      <c r="AC387" s="38" t="s">
        <v>1192</v>
      </c>
      <c r="AD387" s="38">
        <v>52</v>
      </c>
      <c r="AE387" s="38">
        <v>0.33</v>
      </c>
      <c r="AF387" s="38">
        <v>23.7</v>
      </c>
      <c r="AG387" s="50">
        <v>0</v>
      </c>
      <c r="AH387" s="8"/>
      <c r="AI387" s="50">
        <v>90</v>
      </c>
      <c r="AJ387" s="3"/>
      <c r="AK387" s="3"/>
      <c r="AL387" s="3"/>
      <c r="AM387" s="3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0"/>
      <c r="HE387" s="30"/>
      <c r="HF387" s="30"/>
      <c r="HG387" s="30"/>
      <c r="HH387" s="30"/>
      <c r="HI387" s="30"/>
      <c r="HJ387" s="30"/>
      <c r="HK387" s="30"/>
      <c r="HL387" s="30"/>
      <c r="HM387" s="30"/>
      <c r="HN387" s="30"/>
      <c r="HO387" s="30"/>
      <c r="HP387" s="30"/>
      <c r="HQ387" s="30"/>
      <c r="HR387" s="30"/>
      <c r="HS387" s="30"/>
      <c r="HT387" s="30"/>
      <c r="HU387" s="30"/>
      <c r="HV387" s="30"/>
      <c r="HW387" s="30"/>
      <c r="HX387" s="30"/>
      <c r="HY387" s="30"/>
      <c r="HZ387" s="30"/>
      <c r="IA387" s="30"/>
      <c r="IB387" s="30"/>
      <c r="IC387" s="30"/>
      <c r="ID387" s="30"/>
      <c r="IE387" s="30"/>
      <c r="IF387" s="30"/>
      <c r="IG387" s="30"/>
      <c r="IH387" s="30"/>
      <c r="II387" s="30"/>
      <c r="IJ387" s="30"/>
      <c r="IK387" s="30"/>
      <c r="IL387" s="30"/>
      <c r="IM387" s="30"/>
      <c r="IN387" s="30"/>
      <c r="IO387" s="30"/>
      <c r="IP387" s="30"/>
      <c r="IQ387" s="30"/>
      <c r="IR387" s="30"/>
      <c r="IS387" s="30"/>
      <c r="IT387" s="30"/>
      <c r="IU387" s="30"/>
      <c r="IV387" s="30"/>
      <c r="IW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0"/>
      <c r="JI387" s="30"/>
      <c r="JJ387" s="30"/>
      <c r="JK387" s="30"/>
      <c r="JL387" s="30"/>
      <c r="JM387" s="30"/>
      <c r="JN387" s="30"/>
      <c r="JO387" s="30"/>
      <c r="JP387" s="30"/>
      <c r="JQ387" s="30"/>
      <c r="JR387" s="30"/>
      <c r="JS387" s="30"/>
      <c r="JT387" s="30"/>
      <c r="JU387" s="30"/>
      <c r="JV387" s="30"/>
      <c r="JW387" s="30"/>
      <c r="JX387" s="30"/>
      <c r="JY387" s="30"/>
      <c r="JZ387" s="30"/>
      <c r="KA387" s="30"/>
      <c r="KB387" s="30"/>
      <c r="KC387" s="30"/>
      <c r="KD387" s="30"/>
      <c r="KE387" s="30"/>
      <c r="KF387" s="30"/>
      <c r="KG387" s="30"/>
      <c r="KH387" s="30"/>
      <c r="KI387" s="30"/>
      <c r="KJ387" s="30"/>
      <c r="KK387" s="30"/>
      <c r="KL387" s="30"/>
      <c r="KM387" s="30"/>
      <c r="KN387" s="30"/>
      <c r="KO387" s="30"/>
      <c r="KP387" s="30"/>
      <c r="KQ387" s="30"/>
      <c r="KR387" s="30"/>
      <c r="KS387" s="30"/>
      <c r="KT387" s="30"/>
      <c r="KU387" s="30"/>
      <c r="KV387" s="30"/>
      <c r="KW387" s="30"/>
      <c r="KX387" s="30"/>
      <c r="KY387" s="30"/>
      <c r="KZ387" s="30"/>
      <c r="LA387" s="30"/>
      <c r="LB387" s="30"/>
      <c r="LC387" s="30"/>
      <c r="LD387" s="30"/>
      <c r="LE387" s="30"/>
      <c r="LF387" s="30"/>
      <c r="LG387" s="30"/>
      <c r="LH387" s="30"/>
      <c r="LI387" s="30"/>
    </row>
    <row r="388" spans="1:321">
      <c r="A388">
        <v>747</v>
      </c>
      <c r="B388" s="59">
        <v>15027</v>
      </c>
      <c r="C388" s="31" t="s">
        <v>1193</v>
      </c>
      <c r="D388" s="39" t="s">
        <v>1161</v>
      </c>
      <c r="E388" s="49"/>
      <c r="F388" s="46">
        <v>1136</v>
      </c>
      <c r="G388" s="46">
        <v>270</v>
      </c>
      <c r="H388" s="46">
        <v>41.5</v>
      </c>
      <c r="I388" s="46">
        <v>8.3000000000000007</v>
      </c>
      <c r="J388" s="46">
        <v>8.5</v>
      </c>
      <c r="K388" s="46">
        <v>39.200000000000003</v>
      </c>
      <c r="L388" s="46">
        <v>1.7</v>
      </c>
      <c r="M388" s="46">
        <v>0.8</v>
      </c>
      <c r="N388" s="47">
        <v>77</v>
      </c>
      <c r="O388" s="47">
        <v>2.9</v>
      </c>
      <c r="P388" s="47">
        <v>22</v>
      </c>
      <c r="Q388" s="47">
        <v>163</v>
      </c>
      <c r="R388" s="47">
        <v>138</v>
      </c>
      <c r="S388" s="47">
        <v>37</v>
      </c>
      <c r="T388" s="47">
        <v>0.83</v>
      </c>
      <c r="U388" s="47">
        <v>4</v>
      </c>
      <c r="V388" s="38">
        <v>77</v>
      </c>
      <c r="W388" s="38">
        <v>78</v>
      </c>
      <c r="X388" s="38">
        <v>76</v>
      </c>
      <c r="Y388" s="38">
        <v>8</v>
      </c>
      <c r="Z388" s="38">
        <v>0.4</v>
      </c>
      <c r="AA388" s="38">
        <v>0.4</v>
      </c>
      <c r="AB388" s="38">
        <v>2.5</v>
      </c>
      <c r="AC388" s="38" t="s">
        <v>1194</v>
      </c>
      <c r="AD388" s="38">
        <v>24</v>
      </c>
      <c r="AE388" s="38">
        <v>0.77</v>
      </c>
      <c r="AF388" s="38">
        <v>0</v>
      </c>
      <c r="AG388" s="50">
        <v>54</v>
      </c>
      <c r="AH388" s="8"/>
      <c r="AI388" s="50">
        <v>49</v>
      </c>
      <c r="AJ388" s="3"/>
      <c r="AK388" s="3"/>
      <c r="AL388" s="3"/>
      <c r="AM388" s="3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0"/>
      <c r="HE388" s="30"/>
      <c r="HF388" s="30"/>
      <c r="HG388" s="30"/>
      <c r="HH388" s="30"/>
      <c r="HI388" s="30"/>
      <c r="HJ388" s="30"/>
      <c r="HK388" s="30"/>
      <c r="HL388" s="30"/>
      <c r="HM388" s="30"/>
      <c r="HN388" s="30"/>
      <c r="HO388" s="30"/>
      <c r="HP388" s="30"/>
      <c r="HQ388" s="30"/>
      <c r="HR388" s="30"/>
      <c r="HS388" s="30"/>
      <c r="HT388" s="30"/>
      <c r="HU388" s="30"/>
      <c r="HV388" s="30"/>
      <c r="HW388" s="30"/>
      <c r="HX388" s="30"/>
      <c r="HY388" s="30"/>
      <c r="HZ388" s="30"/>
      <c r="IA388" s="30"/>
      <c r="IB388" s="30"/>
      <c r="IC388" s="30"/>
      <c r="ID388" s="30"/>
      <c r="IE388" s="30"/>
      <c r="IF388" s="30"/>
      <c r="IG388" s="30"/>
      <c r="IH388" s="30"/>
      <c r="II388" s="30"/>
      <c r="IJ388" s="30"/>
      <c r="IK388" s="30"/>
      <c r="IL388" s="30"/>
      <c r="IM388" s="30"/>
      <c r="IN388" s="30"/>
      <c r="IO388" s="30"/>
      <c r="IP388" s="30"/>
      <c r="IQ388" s="30"/>
      <c r="IR388" s="30"/>
      <c r="IS388" s="30"/>
      <c r="IT388" s="30"/>
      <c r="IU388" s="30"/>
      <c r="IV388" s="30"/>
      <c r="IW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0"/>
      <c r="JI388" s="30"/>
      <c r="JJ388" s="30"/>
      <c r="JK388" s="30"/>
      <c r="JL388" s="30"/>
      <c r="JM388" s="30"/>
      <c r="JN388" s="30"/>
      <c r="JO388" s="30"/>
      <c r="JP388" s="30"/>
      <c r="JQ388" s="30"/>
      <c r="JR388" s="30"/>
      <c r="JS388" s="30"/>
      <c r="JT388" s="30"/>
      <c r="JU388" s="30"/>
      <c r="JV388" s="30"/>
      <c r="JW388" s="30"/>
      <c r="JX388" s="30"/>
      <c r="JY388" s="30"/>
      <c r="JZ388" s="30"/>
      <c r="KA388" s="30"/>
      <c r="KB388" s="30"/>
      <c r="KC388" s="30"/>
      <c r="KD388" s="30"/>
      <c r="KE388" s="30"/>
      <c r="KF388" s="30"/>
      <c r="KG388" s="30"/>
      <c r="KH388" s="30"/>
      <c r="KI388" s="30"/>
      <c r="KJ388" s="30"/>
      <c r="KK388" s="30"/>
      <c r="KL388" s="30"/>
      <c r="KM388" s="30"/>
      <c r="KN388" s="30"/>
      <c r="KO388" s="30"/>
      <c r="KP388" s="30"/>
      <c r="KQ388" s="30"/>
      <c r="KR388" s="30"/>
      <c r="KS388" s="30"/>
      <c r="KT388" s="30"/>
      <c r="KU388" s="30"/>
      <c r="KV388" s="30"/>
      <c r="KW388" s="30"/>
      <c r="KX388" s="30"/>
      <c r="KY388" s="30"/>
      <c r="KZ388" s="30"/>
      <c r="LA388" s="30"/>
      <c r="LB388" s="30"/>
      <c r="LC388" s="30"/>
      <c r="LD388" s="30"/>
      <c r="LE388" s="30"/>
      <c r="LF388" s="30"/>
      <c r="LG388" s="30"/>
      <c r="LH388" s="30"/>
      <c r="LI388" s="30"/>
    </row>
    <row r="389" spans="1:321">
      <c r="A389">
        <v>750</v>
      </c>
      <c r="B389" s="59">
        <v>15028</v>
      </c>
      <c r="C389" s="31" t="s">
        <v>1195</v>
      </c>
      <c r="D389" s="39" t="s">
        <v>1161</v>
      </c>
      <c r="E389" s="49"/>
      <c r="F389" s="46">
        <v>1175</v>
      </c>
      <c r="G389" s="46">
        <v>280</v>
      </c>
      <c r="H389" s="46">
        <v>40.299999999999997</v>
      </c>
      <c r="I389" s="46">
        <v>12.5</v>
      </c>
      <c r="J389" s="46">
        <v>10.7</v>
      </c>
      <c r="K389" s="46">
        <v>32.4</v>
      </c>
      <c r="L389" s="46">
        <v>1.9</v>
      </c>
      <c r="M389" s="46">
        <v>2.1</v>
      </c>
      <c r="N389" s="47">
        <v>56</v>
      </c>
      <c r="O389" s="47">
        <v>2.1</v>
      </c>
      <c r="P389" s="47">
        <v>25</v>
      </c>
      <c r="Q389" s="47">
        <v>167</v>
      </c>
      <c r="R389" s="47">
        <v>152</v>
      </c>
      <c r="S389" s="47">
        <v>587</v>
      </c>
      <c r="T389" s="47">
        <v>1.2</v>
      </c>
      <c r="U389" s="47">
        <v>20</v>
      </c>
      <c r="V389" s="38">
        <v>106</v>
      </c>
      <c r="W389" s="38">
        <v>106</v>
      </c>
      <c r="X389" s="38">
        <v>106</v>
      </c>
      <c r="Y389" s="38">
        <v>0</v>
      </c>
      <c r="Z389" s="38">
        <v>0.14000000000000001</v>
      </c>
      <c r="AA389" s="38">
        <v>0.28999999999999998</v>
      </c>
      <c r="AB389" s="38">
        <v>2.2000000000000002</v>
      </c>
      <c r="AC389" s="38">
        <v>47</v>
      </c>
      <c r="AD389" s="38">
        <v>47</v>
      </c>
      <c r="AE389" s="38">
        <v>1</v>
      </c>
      <c r="AF389" s="38">
        <v>0</v>
      </c>
      <c r="AG389" s="50">
        <v>249</v>
      </c>
      <c r="AH389" s="8"/>
      <c r="AI389" s="50">
        <v>14</v>
      </c>
      <c r="AJ389" s="3"/>
      <c r="AK389" s="3"/>
      <c r="AL389" s="3"/>
      <c r="AM389" s="3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0"/>
      <c r="HE389" s="30"/>
      <c r="HF389" s="30"/>
      <c r="HG389" s="30"/>
      <c r="HH389" s="30"/>
      <c r="HI389" s="30"/>
      <c r="HJ389" s="30"/>
      <c r="HK389" s="30"/>
      <c r="HL389" s="30"/>
      <c r="HM389" s="30"/>
      <c r="HN389" s="30"/>
      <c r="HO389" s="30"/>
      <c r="HP389" s="30"/>
      <c r="HQ389" s="30"/>
      <c r="HR389" s="30"/>
      <c r="HS389" s="30"/>
      <c r="HT389" s="30"/>
      <c r="HU389" s="30"/>
      <c r="HV389" s="30"/>
      <c r="HW389" s="30"/>
      <c r="HX389" s="30"/>
      <c r="HY389" s="30"/>
      <c r="HZ389" s="30"/>
      <c r="IA389" s="30"/>
      <c r="IB389" s="30"/>
      <c r="IC389" s="30"/>
      <c r="ID389" s="30"/>
      <c r="IE389" s="30"/>
      <c r="IF389" s="30"/>
      <c r="IG389" s="30"/>
      <c r="IH389" s="30"/>
      <c r="II389" s="30"/>
      <c r="IJ389" s="30"/>
      <c r="IK389" s="30"/>
      <c r="IL389" s="30"/>
      <c r="IM389" s="30"/>
      <c r="IN389" s="30"/>
      <c r="IO389" s="30"/>
      <c r="IP389" s="30"/>
      <c r="IQ389" s="30"/>
      <c r="IR389" s="30"/>
      <c r="IS389" s="30"/>
      <c r="IT389" s="30"/>
      <c r="IU389" s="30"/>
      <c r="IV389" s="30"/>
      <c r="IW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0"/>
      <c r="JI389" s="30"/>
      <c r="JJ389" s="30"/>
      <c r="JK389" s="30"/>
      <c r="JL389" s="30"/>
      <c r="JM389" s="30"/>
      <c r="JN389" s="30"/>
      <c r="JO389" s="30"/>
      <c r="JP389" s="30"/>
      <c r="JQ389" s="30"/>
      <c r="JR389" s="30"/>
      <c r="JS389" s="30"/>
      <c r="JT389" s="30"/>
      <c r="JU389" s="30"/>
      <c r="JV389" s="30"/>
      <c r="JW389" s="30"/>
      <c r="JX389" s="30"/>
      <c r="JY389" s="30"/>
      <c r="JZ389" s="30"/>
      <c r="KA389" s="30"/>
      <c r="KB389" s="30"/>
      <c r="KC389" s="30"/>
      <c r="KD389" s="30"/>
      <c r="KE389" s="30"/>
      <c r="KF389" s="30"/>
      <c r="KG389" s="30"/>
      <c r="KH389" s="30"/>
      <c r="KI389" s="30"/>
      <c r="KJ389" s="30"/>
      <c r="KK389" s="30"/>
      <c r="KL389" s="30"/>
      <c r="KM389" s="30"/>
      <c r="KN389" s="30"/>
      <c r="KO389" s="30"/>
      <c r="KP389" s="30"/>
      <c r="KQ389" s="30"/>
      <c r="KR389" s="30"/>
      <c r="KS389" s="30"/>
      <c r="KT389" s="30"/>
      <c r="KU389" s="30"/>
      <c r="KV389" s="30"/>
      <c r="KW389" s="30"/>
      <c r="KX389" s="30"/>
      <c r="KY389" s="30"/>
      <c r="KZ389" s="30"/>
      <c r="LA389" s="30"/>
      <c r="LB389" s="30"/>
      <c r="LC389" s="30"/>
      <c r="LD389" s="30"/>
      <c r="LE389" s="30"/>
      <c r="LF389" s="30"/>
      <c r="LG389" s="30"/>
      <c r="LH389" s="30"/>
      <c r="LI389" s="30"/>
    </row>
    <row r="390" spans="1:321">
      <c r="A390">
        <v>751</v>
      </c>
      <c r="B390" s="31">
        <v>15029</v>
      </c>
      <c r="C390" s="31" t="s">
        <v>1196</v>
      </c>
      <c r="D390" s="39" t="s">
        <v>1161</v>
      </c>
      <c r="E390" s="2"/>
      <c r="F390" s="46">
        <v>1870</v>
      </c>
      <c r="G390" s="46">
        <v>449</v>
      </c>
      <c r="H390" s="46">
        <v>23.5</v>
      </c>
      <c r="I390" s="46">
        <v>7.1</v>
      </c>
      <c r="J390" s="46">
        <v>29.8</v>
      </c>
      <c r="K390" s="46">
        <v>37.4</v>
      </c>
      <c r="L390" s="46">
        <v>1.4</v>
      </c>
      <c r="M390" s="46">
        <v>0.9</v>
      </c>
      <c r="N390" s="47">
        <v>61</v>
      </c>
      <c r="O390" s="47">
        <v>2.4</v>
      </c>
      <c r="P390" s="47">
        <v>18</v>
      </c>
      <c r="Q390" s="47">
        <v>135</v>
      </c>
      <c r="R390" s="47">
        <v>112</v>
      </c>
      <c r="S390" s="47">
        <v>116</v>
      </c>
      <c r="T390" s="47">
        <v>0.69</v>
      </c>
      <c r="U390" s="47">
        <v>4</v>
      </c>
      <c r="V390" s="38">
        <v>88</v>
      </c>
      <c r="W390" s="38">
        <v>89</v>
      </c>
      <c r="X390" s="38">
        <v>86</v>
      </c>
      <c r="Y390" s="38">
        <v>21</v>
      </c>
      <c r="Z390" s="38">
        <v>0.33</v>
      </c>
      <c r="AA390" s="38">
        <v>0.33</v>
      </c>
      <c r="AB390" s="38">
        <v>2</v>
      </c>
      <c r="AC390" s="38" t="s">
        <v>1197</v>
      </c>
      <c r="AD390" s="38">
        <v>21</v>
      </c>
      <c r="AE390" s="38">
        <v>0.66</v>
      </c>
      <c r="AF390" s="38">
        <v>0</v>
      </c>
      <c r="AG390" s="50">
        <v>59</v>
      </c>
      <c r="AH390" s="8"/>
      <c r="AI390" s="50">
        <v>40</v>
      </c>
      <c r="AJ390" s="3"/>
      <c r="AK390" s="3"/>
      <c r="AL390" s="3"/>
      <c r="AM390" s="3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0"/>
      <c r="HE390" s="30"/>
      <c r="HF390" s="30"/>
      <c r="HG390" s="30"/>
      <c r="HH390" s="30"/>
      <c r="HI390" s="30"/>
      <c r="HJ390" s="30"/>
      <c r="HK390" s="30"/>
      <c r="HL390" s="30"/>
      <c r="HM390" s="30"/>
      <c r="HN390" s="30"/>
      <c r="HO390" s="30"/>
      <c r="HP390" s="30"/>
      <c r="HQ390" s="30"/>
      <c r="HR390" s="30"/>
      <c r="HS390" s="30"/>
      <c r="HT390" s="30"/>
      <c r="HU390" s="30"/>
      <c r="HV390" s="30"/>
      <c r="HW390" s="30"/>
      <c r="HX390" s="30"/>
      <c r="HY390" s="30"/>
      <c r="HZ390" s="30"/>
      <c r="IA390" s="30"/>
      <c r="IB390" s="30"/>
      <c r="IC390" s="30"/>
      <c r="ID390" s="30"/>
      <c r="IE390" s="30"/>
      <c r="IF390" s="30"/>
      <c r="IG390" s="30"/>
      <c r="IH390" s="30"/>
      <c r="II390" s="30"/>
      <c r="IJ390" s="30"/>
      <c r="IK390" s="30"/>
      <c r="IL390" s="30"/>
      <c r="IM390" s="30"/>
      <c r="IN390" s="30"/>
      <c r="IO390" s="30"/>
      <c r="IP390" s="30"/>
      <c r="IQ390" s="30"/>
      <c r="IR390" s="30"/>
      <c r="IS390" s="30"/>
      <c r="IT390" s="30"/>
      <c r="IU390" s="30"/>
      <c r="IV390" s="30"/>
      <c r="IW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0"/>
      <c r="JI390" s="30"/>
      <c r="JJ390" s="30"/>
      <c r="JK390" s="30"/>
      <c r="JL390" s="30"/>
      <c r="JM390" s="30"/>
      <c r="JN390" s="30"/>
      <c r="JO390" s="30"/>
      <c r="JP390" s="30"/>
      <c r="JQ390" s="30"/>
      <c r="JR390" s="30"/>
      <c r="JS390" s="30"/>
      <c r="JT390" s="30"/>
      <c r="JU390" s="30"/>
      <c r="JV390" s="30"/>
      <c r="JW390" s="30"/>
      <c r="JX390" s="30"/>
      <c r="JY390" s="30"/>
      <c r="JZ390" s="30"/>
      <c r="KA390" s="30"/>
      <c r="KB390" s="30"/>
      <c r="KC390" s="30"/>
      <c r="KD390" s="30"/>
      <c r="KE390" s="30"/>
      <c r="KF390" s="30"/>
      <c r="KG390" s="30"/>
      <c r="KH390" s="30"/>
      <c r="KI390" s="30"/>
      <c r="KJ390" s="30"/>
      <c r="KK390" s="30"/>
      <c r="KL390" s="30"/>
      <c r="KM390" s="30"/>
      <c r="KN390" s="30"/>
      <c r="KO390" s="30"/>
      <c r="KP390" s="30"/>
      <c r="KQ390" s="30"/>
      <c r="KR390" s="30"/>
      <c r="KS390" s="30"/>
      <c r="KT390" s="30"/>
      <c r="KU390" s="30"/>
      <c r="KV390" s="30"/>
      <c r="KW390" s="30"/>
      <c r="KX390" s="30"/>
      <c r="KY390" s="30"/>
      <c r="KZ390" s="30"/>
      <c r="LA390" s="30"/>
      <c r="LB390" s="30"/>
      <c r="LC390" s="30"/>
      <c r="LD390" s="30"/>
      <c r="LE390" s="30"/>
      <c r="LF390" s="30"/>
      <c r="LG390" s="30"/>
      <c r="LH390" s="30"/>
      <c r="LI390" s="30"/>
    </row>
    <row r="391" spans="1:321">
      <c r="A391">
        <v>752</v>
      </c>
      <c r="B391" s="31">
        <v>15030</v>
      </c>
      <c r="C391" s="31" t="s">
        <v>1198</v>
      </c>
      <c r="D391" s="39" t="s">
        <v>1161</v>
      </c>
      <c r="E391" s="2"/>
      <c r="F391" s="46">
        <v>342</v>
      </c>
      <c r="G391" s="46">
        <v>83</v>
      </c>
      <c r="H391" s="46">
        <v>80.599999999999994</v>
      </c>
      <c r="I391" s="46">
        <v>3</v>
      </c>
      <c r="J391" s="46">
        <v>5.3</v>
      </c>
      <c r="K391" s="46">
        <v>2.9</v>
      </c>
      <c r="L391" s="46">
        <v>5.5</v>
      </c>
      <c r="M391" s="46">
        <v>2.7</v>
      </c>
      <c r="N391" s="47">
        <v>192</v>
      </c>
      <c r="O391" s="47">
        <v>4.9000000000000004</v>
      </c>
      <c r="P391" s="47">
        <v>87</v>
      </c>
      <c r="Q391" s="47">
        <v>72</v>
      </c>
      <c r="R391" s="47">
        <v>442</v>
      </c>
      <c r="S391" s="47">
        <v>161</v>
      </c>
      <c r="T391" s="47">
        <v>0.75</v>
      </c>
      <c r="U391" s="47">
        <v>14</v>
      </c>
      <c r="V391" s="38">
        <v>209</v>
      </c>
      <c r="W391" s="38">
        <v>418</v>
      </c>
      <c r="X391" s="38">
        <v>0</v>
      </c>
      <c r="Y391" s="38">
        <v>2510</v>
      </c>
      <c r="Z391" s="38">
        <v>0.03</v>
      </c>
      <c r="AA391" s="38">
        <v>0.16</v>
      </c>
      <c r="AB391" s="38">
        <v>0.6</v>
      </c>
      <c r="AC391" s="38">
        <v>37</v>
      </c>
      <c r="AD391" s="38">
        <v>37</v>
      </c>
      <c r="AE391" s="38">
        <v>0</v>
      </c>
      <c r="AF391" s="38">
        <v>49.3</v>
      </c>
      <c r="AG391" s="50">
        <v>0</v>
      </c>
      <c r="AH391" s="8"/>
      <c r="AI391" s="50">
        <v>3</v>
      </c>
      <c r="AJ391" s="3"/>
      <c r="AK391" s="3"/>
      <c r="AL391" s="3"/>
      <c r="AM391" s="3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0"/>
      <c r="HE391" s="30"/>
      <c r="HF391" s="30"/>
      <c r="HG391" s="30"/>
      <c r="HH391" s="30"/>
      <c r="HI391" s="30"/>
      <c r="HJ391" s="30"/>
      <c r="HK391" s="30"/>
      <c r="HL391" s="30"/>
      <c r="HM391" s="30"/>
      <c r="HN391" s="30"/>
      <c r="HO391" s="30"/>
      <c r="HP391" s="30"/>
      <c r="HQ391" s="30"/>
      <c r="HR391" s="30"/>
      <c r="HS391" s="30"/>
      <c r="HT391" s="30"/>
      <c r="HU391" s="30"/>
      <c r="HV391" s="30"/>
      <c r="HW391" s="30"/>
      <c r="HX391" s="30"/>
      <c r="HY391" s="30"/>
      <c r="HZ391" s="30"/>
      <c r="IA391" s="30"/>
      <c r="IB391" s="30"/>
      <c r="IC391" s="30"/>
      <c r="ID391" s="30"/>
      <c r="IE391" s="30"/>
      <c r="IF391" s="30"/>
      <c r="IG391" s="30"/>
      <c r="IH391" s="30"/>
      <c r="II391" s="30"/>
      <c r="IJ391" s="30"/>
      <c r="IK391" s="30"/>
      <c r="IL391" s="30"/>
      <c r="IM391" s="30"/>
      <c r="IN391" s="30"/>
      <c r="IO391" s="30"/>
      <c r="IP391" s="30"/>
      <c r="IQ391" s="30"/>
      <c r="IR391" s="30"/>
      <c r="IS391" s="30"/>
      <c r="IT391" s="30"/>
      <c r="IU391" s="30"/>
      <c r="IV391" s="30"/>
      <c r="IW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0"/>
      <c r="JI391" s="30"/>
      <c r="JJ391" s="30"/>
      <c r="JK391" s="30"/>
      <c r="JL391" s="30"/>
      <c r="JM391" s="30"/>
      <c r="JN391" s="30"/>
      <c r="JO391" s="30"/>
      <c r="JP391" s="30"/>
      <c r="JQ391" s="30"/>
      <c r="JR391" s="30"/>
      <c r="JS391" s="30"/>
      <c r="JT391" s="30"/>
      <c r="JU391" s="30"/>
      <c r="JV391" s="30"/>
      <c r="JW391" s="30"/>
      <c r="JX391" s="30"/>
      <c r="JY391" s="30"/>
      <c r="JZ391" s="30"/>
      <c r="KA391" s="30"/>
      <c r="KB391" s="30"/>
      <c r="KC391" s="30"/>
      <c r="KD391" s="30"/>
      <c r="KE391" s="30"/>
      <c r="KF391" s="30"/>
      <c r="KG391" s="30"/>
      <c r="KH391" s="30"/>
      <c r="KI391" s="30"/>
      <c r="KJ391" s="30"/>
      <c r="KK391" s="30"/>
      <c r="KL391" s="30"/>
      <c r="KM391" s="30"/>
      <c r="KN391" s="30"/>
      <c r="KO391" s="30"/>
      <c r="KP391" s="30"/>
      <c r="KQ391" s="30"/>
      <c r="KR391" s="30"/>
      <c r="KS391" s="30"/>
      <c r="KT391" s="30"/>
      <c r="KU391" s="30"/>
      <c r="KV391" s="30"/>
      <c r="KW391" s="30"/>
      <c r="KX391" s="30"/>
      <c r="KY391" s="30"/>
      <c r="KZ391" s="30"/>
      <c r="LA391" s="30"/>
      <c r="LB391" s="30"/>
      <c r="LC391" s="30"/>
      <c r="LD391" s="30"/>
      <c r="LE391" s="30"/>
      <c r="LF391" s="30"/>
      <c r="LG391" s="30"/>
      <c r="LH391" s="30"/>
      <c r="LI391" s="30"/>
    </row>
    <row r="392" spans="1:321">
      <c r="A392">
        <v>755</v>
      </c>
      <c r="B392" s="31">
        <v>15031</v>
      </c>
      <c r="C392" s="31" t="s">
        <v>1199</v>
      </c>
      <c r="D392" s="39" t="s">
        <v>1161</v>
      </c>
      <c r="E392" s="2"/>
      <c r="F392" s="46">
        <v>225</v>
      </c>
      <c r="G392" s="46">
        <v>54</v>
      </c>
      <c r="H392" s="46">
        <v>87</v>
      </c>
      <c r="I392" s="46">
        <v>2.5</v>
      </c>
      <c r="J392" s="46">
        <v>3.2</v>
      </c>
      <c r="K392" s="46">
        <v>2.1</v>
      </c>
      <c r="L392" s="46">
        <v>3.8</v>
      </c>
      <c r="M392" s="46">
        <v>1.5</v>
      </c>
      <c r="N392" s="47">
        <v>291</v>
      </c>
      <c r="O392" s="47">
        <v>2.2999999999999998</v>
      </c>
      <c r="P392" s="47">
        <v>33</v>
      </c>
      <c r="Q392" s="47">
        <v>56</v>
      </c>
      <c r="R392" s="47">
        <v>198</v>
      </c>
      <c r="S392" s="47">
        <v>123</v>
      </c>
      <c r="T392" s="47">
        <v>0.42</v>
      </c>
      <c r="U392" s="47">
        <v>0</v>
      </c>
      <c r="V392" s="38">
        <v>122</v>
      </c>
      <c r="W392" s="38">
        <v>243</v>
      </c>
      <c r="X392" s="38">
        <v>0</v>
      </c>
      <c r="Y392" s="38">
        <v>1460</v>
      </c>
      <c r="Z392" s="38">
        <v>0.08</v>
      </c>
      <c r="AA392" s="38">
        <v>0.1</v>
      </c>
      <c r="AB392" s="38">
        <v>0.8</v>
      </c>
      <c r="AC392" s="38">
        <v>35</v>
      </c>
      <c r="AD392" s="38">
        <v>35</v>
      </c>
      <c r="AE392" s="38">
        <v>0</v>
      </c>
      <c r="AF392" s="38">
        <v>82.1</v>
      </c>
      <c r="AG392" s="50">
        <v>0</v>
      </c>
      <c r="AH392" s="8"/>
      <c r="AI392" s="50">
        <v>5</v>
      </c>
      <c r="AJ392" s="3"/>
      <c r="AK392" s="3"/>
      <c r="AL392" s="3"/>
      <c r="AM392" s="3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0"/>
      <c r="HE392" s="30"/>
      <c r="HF392" s="30"/>
      <c r="HG392" s="30"/>
      <c r="HH392" s="30"/>
      <c r="HI392" s="30"/>
      <c r="HJ392" s="30"/>
      <c r="HK392" s="30"/>
      <c r="HL392" s="30"/>
      <c r="HM392" s="30"/>
      <c r="HN392" s="30"/>
      <c r="HO392" s="30"/>
      <c r="HP392" s="30"/>
      <c r="HQ392" s="30"/>
      <c r="HR392" s="30"/>
      <c r="HS392" s="30"/>
      <c r="HT392" s="30"/>
      <c r="HU392" s="30"/>
      <c r="HV392" s="30"/>
      <c r="HW392" s="30"/>
      <c r="HX392" s="30"/>
      <c r="HY392" s="30"/>
      <c r="HZ392" s="30"/>
      <c r="IA392" s="30"/>
      <c r="IB392" s="30"/>
      <c r="IC392" s="30"/>
      <c r="ID392" s="30"/>
      <c r="IE392" s="30"/>
      <c r="IF392" s="30"/>
      <c r="IG392" s="30"/>
      <c r="IH392" s="30"/>
      <c r="II392" s="30"/>
      <c r="IJ392" s="30"/>
      <c r="IK392" s="30"/>
      <c r="IL392" s="30"/>
      <c r="IM392" s="30"/>
      <c r="IN392" s="30"/>
      <c r="IO392" s="30"/>
      <c r="IP392" s="30"/>
      <c r="IQ392" s="30"/>
      <c r="IR392" s="30"/>
      <c r="IS392" s="30"/>
      <c r="IT392" s="30"/>
      <c r="IU392" s="30"/>
      <c r="IV392" s="30"/>
      <c r="IW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0"/>
      <c r="JI392" s="30"/>
      <c r="JJ392" s="30"/>
      <c r="JK392" s="30"/>
      <c r="JL392" s="30"/>
      <c r="JM392" s="30"/>
      <c r="JN392" s="30"/>
      <c r="JO392" s="30"/>
      <c r="JP392" s="30"/>
      <c r="JQ392" s="30"/>
      <c r="JR392" s="30"/>
      <c r="JS392" s="30"/>
      <c r="JT392" s="30"/>
      <c r="JU392" s="30"/>
      <c r="JV392" s="30"/>
      <c r="JW392" s="30"/>
      <c r="JX392" s="30"/>
      <c r="JY392" s="30"/>
      <c r="JZ392" s="30"/>
      <c r="KA392" s="30"/>
      <c r="KB392" s="30"/>
      <c r="KC392" s="30"/>
      <c r="KD392" s="30"/>
      <c r="KE392" s="30"/>
      <c r="KF392" s="30"/>
      <c r="KG392" s="30"/>
      <c r="KH392" s="30"/>
      <c r="KI392" s="30"/>
      <c r="KJ392" s="30"/>
      <c r="KK392" s="30"/>
      <c r="KL392" s="30"/>
      <c r="KM392" s="30"/>
      <c r="KN392" s="30"/>
      <c r="KO392" s="30"/>
      <c r="KP392" s="30"/>
      <c r="KQ392" s="30"/>
      <c r="KR392" s="30"/>
      <c r="KS392" s="30"/>
      <c r="KT392" s="30"/>
      <c r="KU392" s="30"/>
      <c r="KV392" s="30"/>
      <c r="KW392" s="30"/>
      <c r="KX392" s="30"/>
      <c r="KY392" s="30"/>
      <c r="KZ392" s="30"/>
      <c r="LA392" s="30"/>
      <c r="LB392" s="30"/>
      <c r="LC392" s="30"/>
      <c r="LD392" s="30"/>
      <c r="LE392" s="30"/>
      <c r="LF392" s="30"/>
      <c r="LG392" s="30"/>
      <c r="LH392" s="30"/>
      <c r="LI392" s="30"/>
    </row>
    <row r="393" spans="1:321">
      <c r="A393">
        <v>756</v>
      </c>
      <c r="B393" s="31">
        <v>15032</v>
      </c>
      <c r="C393" s="31" t="s">
        <v>1200</v>
      </c>
      <c r="D393" s="39" t="s">
        <v>1161</v>
      </c>
      <c r="E393" s="2"/>
      <c r="F393" s="46">
        <v>411</v>
      </c>
      <c r="G393" s="46">
        <v>100</v>
      </c>
      <c r="H393" s="46">
        <v>82.7</v>
      </c>
      <c r="I393" s="46">
        <v>1.2</v>
      </c>
      <c r="J393" s="46">
        <v>8.6</v>
      </c>
      <c r="K393" s="46">
        <v>3.1</v>
      </c>
      <c r="L393" s="46">
        <v>2.4</v>
      </c>
      <c r="M393" s="46">
        <v>1.9</v>
      </c>
      <c r="N393" s="47">
        <v>48</v>
      </c>
      <c r="O393" s="47">
        <v>0.6</v>
      </c>
      <c r="P393" s="47">
        <v>11</v>
      </c>
      <c r="Q393" s="47">
        <v>43</v>
      </c>
      <c r="R393" s="47">
        <v>305</v>
      </c>
      <c r="S393" s="47">
        <v>510</v>
      </c>
      <c r="T393" s="47">
        <v>0.24</v>
      </c>
      <c r="U393" s="47">
        <v>1</v>
      </c>
      <c r="V393" s="38">
        <v>0</v>
      </c>
      <c r="W393" s="38">
        <v>0</v>
      </c>
      <c r="X393" s="38">
        <v>0</v>
      </c>
      <c r="Y393" s="38">
        <v>1</v>
      </c>
      <c r="Z393" s="38">
        <v>0.04</v>
      </c>
      <c r="AA393" s="38">
        <v>0.04</v>
      </c>
      <c r="AB393" s="38">
        <v>0.4</v>
      </c>
      <c r="AC393" s="38">
        <v>11</v>
      </c>
      <c r="AD393" s="38">
        <v>11</v>
      </c>
      <c r="AE393" s="38">
        <v>0</v>
      </c>
      <c r="AF393" s="38">
        <v>38.6</v>
      </c>
      <c r="AG393" s="50">
        <v>0</v>
      </c>
      <c r="AH393" s="8"/>
      <c r="AI393" s="50">
        <v>7</v>
      </c>
      <c r="AJ393" s="3"/>
      <c r="AK393" s="3"/>
      <c r="AL393" s="3"/>
      <c r="AM393" s="3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0"/>
      <c r="HE393" s="30"/>
      <c r="HF393" s="30"/>
      <c r="HG393" s="30"/>
      <c r="HH393" s="30"/>
      <c r="HI393" s="30"/>
      <c r="HJ393" s="30"/>
      <c r="HK393" s="30"/>
      <c r="HL393" s="30"/>
      <c r="HM393" s="30"/>
      <c r="HN393" s="30"/>
      <c r="HO393" s="30"/>
      <c r="HP393" s="30"/>
      <c r="HQ393" s="30"/>
      <c r="HR393" s="30"/>
      <c r="HS393" s="30"/>
      <c r="HT393" s="30"/>
      <c r="HU393" s="30"/>
      <c r="HV393" s="30"/>
      <c r="HW393" s="30"/>
      <c r="HX393" s="30"/>
      <c r="HY393" s="30"/>
      <c r="HZ393" s="30"/>
      <c r="IA393" s="30"/>
      <c r="IB393" s="30"/>
      <c r="IC393" s="30"/>
      <c r="ID393" s="30"/>
      <c r="IE393" s="30"/>
      <c r="IF393" s="30"/>
      <c r="IG393" s="30"/>
      <c r="IH393" s="30"/>
      <c r="II393" s="30"/>
      <c r="IJ393" s="30"/>
      <c r="IK393" s="30"/>
      <c r="IL393" s="30"/>
      <c r="IM393" s="30"/>
      <c r="IN393" s="30"/>
      <c r="IO393" s="30"/>
      <c r="IP393" s="30"/>
      <c r="IQ393" s="30"/>
      <c r="IR393" s="30"/>
      <c r="IS393" s="30"/>
      <c r="IT393" s="30"/>
      <c r="IU393" s="30"/>
      <c r="IV393" s="30"/>
      <c r="IW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0"/>
      <c r="JI393" s="30"/>
      <c r="JJ393" s="30"/>
      <c r="JK393" s="30"/>
      <c r="JL393" s="30"/>
      <c r="JM393" s="30"/>
      <c r="JN393" s="30"/>
      <c r="JO393" s="30"/>
      <c r="JP393" s="30"/>
      <c r="JQ393" s="30"/>
      <c r="JR393" s="30"/>
      <c r="JS393" s="30"/>
      <c r="JT393" s="30"/>
      <c r="JU393" s="30"/>
      <c r="JV393" s="30"/>
      <c r="JW393" s="30"/>
      <c r="JX393" s="30"/>
      <c r="JY393" s="30"/>
      <c r="JZ393" s="30"/>
      <c r="KA393" s="30"/>
      <c r="KB393" s="30"/>
      <c r="KC393" s="30"/>
      <c r="KD393" s="30"/>
      <c r="KE393" s="30"/>
      <c r="KF393" s="30"/>
      <c r="KG393" s="30"/>
      <c r="KH393" s="30"/>
      <c r="KI393" s="30"/>
      <c r="KJ393" s="30"/>
      <c r="KK393" s="30"/>
      <c r="KL393" s="30"/>
      <c r="KM393" s="30"/>
      <c r="KN393" s="30"/>
      <c r="KO393" s="30"/>
      <c r="KP393" s="30"/>
      <c r="KQ393" s="30"/>
      <c r="KR393" s="30"/>
      <c r="KS393" s="30"/>
      <c r="KT393" s="30"/>
      <c r="KU393" s="30"/>
      <c r="KV393" s="30"/>
      <c r="KW393" s="30"/>
      <c r="KX393" s="30"/>
      <c r="KY393" s="30"/>
      <c r="KZ393" s="30"/>
      <c r="LA393" s="30"/>
      <c r="LB393" s="30"/>
      <c r="LC393" s="30"/>
      <c r="LD393" s="30"/>
      <c r="LE393" s="30"/>
      <c r="LF393" s="30"/>
      <c r="LG393" s="30"/>
      <c r="LH393" s="30"/>
      <c r="LI393" s="30"/>
    </row>
    <row r="394" spans="1:321">
      <c r="A394">
        <v>757</v>
      </c>
      <c r="B394" s="31">
        <v>15033</v>
      </c>
      <c r="C394" s="31" t="s">
        <v>1201</v>
      </c>
      <c r="D394" s="39" t="s">
        <v>1161</v>
      </c>
      <c r="E394" s="2"/>
      <c r="F394" s="46">
        <v>249</v>
      </c>
      <c r="G394" s="46">
        <v>59</v>
      </c>
      <c r="H394" s="46">
        <v>85.3</v>
      </c>
      <c r="I394" s="46">
        <v>3.4</v>
      </c>
      <c r="J394" s="46">
        <v>2.2999999999999998</v>
      </c>
      <c r="K394" s="46">
        <v>5.4</v>
      </c>
      <c r="L394" s="46">
        <v>2</v>
      </c>
      <c r="M394" s="46">
        <v>1.6</v>
      </c>
      <c r="N394" s="47">
        <v>141</v>
      </c>
      <c r="O394" s="47">
        <v>1.8</v>
      </c>
      <c r="P394" s="47">
        <v>26</v>
      </c>
      <c r="Q394" s="47">
        <v>105</v>
      </c>
      <c r="R394" s="47">
        <v>197</v>
      </c>
      <c r="S394" s="47">
        <v>180</v>
      </c>
      <c r="T394" s="47">
        <v>0.62</v>
      </c>
      <c r="U394" s="47">
        <v>2</v>
      </c>
      <c r="V394" s="38">
        <v>72</v>
      </c>
      <c r="W394" s="38">
        <v>121</v>
      </c>
      <c r="X394" s="38">
        <v>24</v>
      </c>
      <c r="Y394" s="38">
        <v>580</v>
      </c>
      <c r="Z394" s="38">
        <v>0.03</v>
      </c>
      <c r="AA394" s="38">
        <v>0.22</v>
      </c>
      <c r="AB394" s="38">
        <v>0.3</v>
      </c>
      <c r="AC394" s="38">
        <v>21</v>
      </c>
      <c r="AD394" s="38">
        <v>21</v>
      </c>
      <c r="AE394" s="38">
        <v>0.31</v>
      </c>
      <c r="AF394" s="38">
        <v>9.19</v>
      </c>
      <c r="AG394" s="50">
        <v>9</v>
      </c>
      <c r="AH394" s="8"/>
      <c r="AI394" s="50">
        <v>5</v>
      </c>
      <c r="AJ394" s="3"/>
      <c r="AK394" s="3"/>
      <c r="AL394" s="3"/>
      <c r="AM394" s="3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0"/>
      <c r="HE394" s="30"/>
      <c r="HF394" s="30"/>
      <c r="HG394" s="30"/>
      <c r="HH394" s="30"/>
      <c r="HI394" s="30"/>
      <c r="HJ394" s="30"/>
      <c r="HK394" s="30"/>
      <c r="HL394" s="30"/>
      <c r="HM394" s="30"/>
      <c r="HN394" s="30"/>
      <c r="HO394" s="30"/>
      <c r="HP394" s="30"/>
      <c r="HQ394" s="30"/>
      <c r="HR394" s="30"/>
      <c r="HS394" s="30"/>
      <c r="HT394" s="30"/>
      <c r="HU394" s="30"/>
      <c r="HV394" s="30"/>
      <c r="HW394" s="30"/>
      <c r="HX394" s="30"/>
      <c r="HY394" s="30"/>
      <c r="HZ394" s="30"/>
      <c r="IA394" s="30"/>
      <c r="IB394" s="30"/>
      <c r="IC394" s="30"/>
      <c r="ID394" s="30"/>
      <c r="IE394" s="30"/>
      <c r="IF394" s="30"/>
      <c r="IG394" s="30"/>
      <c r="IH394" s="30"/>
      <c r="II394" s="30"/>
      <c r="IJ394" s="30"/>
      <c r="IK394" s="30"/>
      <c r="IL394" s="30"/>
      <c r="IM394" s="30"/>
      <c r="IN394" s="30"/>
      <c r="IO394" s="30"/>
      <c r="IP394" s="30"/>
      <c r="IQ394" s="30"/>
      <c r="IR394" s="30"/>
      <c r="IS394" s="30"/>
      <c r="IT394" s="30"/>
      <c r="IU394" s="30"/>
      <c r="IV394" s="30"/>
      <c r="IW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0"/>
      <c r="JI394" s="30"/>
      <c r="JJ394" s="30"/>
      <c r="JK394" s="30"/>
      <c r="JL394" s="30"/>
      <c r="JM394" s="30"/>
      <c r="JN394" s="30"/>
      <c r="JO394" s="30"/>
      <c r="JP394" s="30"/>
      <c r="JQ394" s="30"/>
      <c r="JR394" s="30"/>
      <c r="JS394" s="30"/>
      <c r="JT394" s="30"/>
      <c r="JU394" s="30"/>
      <c r="JV394" s="30"/>
      <c r="JW394" s="30"/>
      <c r="JX394" s="30"/>
      <c r="JY394" s="30"/>
      <c r="JZ394" s="30"/>
      <c r="KA394" s="30"/>
      <c r="KB394" s="30"/>
      <c r="KC394" s="30"/>
      <c r="KD394" s="30"/>
      <c r="KE394" s="30"/>
      <c r="KF394" s="30"/>
      <c r="KG394" s="30"/>
      <c r="KH394" s="30"/>
      <c r="KI394" s="30"/>
      <c r="KJ394" s="30"/>
      <c r="KK394" s="30"/>
      <c r="KL394" s="30"/>
      <c r="KM394" s="30"/>
      <c r="KN394" s="30"/>
      <c r="KO394" s="30"/>
      <c r="KP394" s="30"/>
      <c r="KQ394" s="30"/>
      <c r="KR394" s="30"/>
      <c r="KS394" s="30"/>
      <c r="KT394" s="30"/>
      <c r="KU394" s="30"/>
      <c r="KV394" s="30"/>
      <c r="KW394" s="30"/>
      <c r="KX394" s="30"/>
      <c r="KY394" s="30"/>
      <c r="KZ394" s="30"/>
      <c r="LA394" s="30"/>
      <c r="LB394" s="30"/>
      <c r="LC394" s="30"/>
      <c r="LD394" s="30"/>
      <c r="LE394" s="30"/>
      <c r="LF394" s="30"/>
      <c r="LG394" s="30"/>
      <c r="LH394" s="30"/>
      <c r="LI394" s="30"/>
    </row>
    <row r="395" spans="1:321">
      <c r="A395">
        <v>760</v>
      </c>
      <c r="B395" s="31">
        <v>15034</v>
      </c>
      <c r="C395" s="31" t="s">
        <v>1202</v>
      </c>
      <c r="D395" s="39" t="s">
        <v>1161</v>
      </c>
      <c r="E395" s="2"/>
      <c r="F395" s="46">
        <v>410</v>
      </c>
      <c r="G395" s="46">
        <v>99</v>
      </c>
      <c r="H395" s="46">
        <v>80.8</v>
      </c>
      <c r="I395" s="46">
        <v>3.2</v>
      </c>
      <c r="J395" s="46">
        <v>6.7</v>
      </c>
      <c r="K395" s="46">
        <v>5.5</v>
      </c>
      <c r="L395" s="46">
        <v>1.5</v>
      </c>
      <c r="M395" s="46">
        <v>2.2999999999999998</v>
      </c>
      <c r="N395" s="47">
        <v>166</v>
      </c>
      <c r="O395" s="47">
        <v>2</v>
      </c>
      <c r="P395" s="47">
        <v>51</v>
      </c>
      <c r="Q395" s="47">
        <v>101</v>
      </c>
      <c r="R395" s="47">
        <v>236</v>
      </c>
      <c r="S395" s="47">
        <v>332</v>
      </c>
      <c r="T395" s="47">
        <v>0.67</v>
      </c>
      <c r="U395" s="47">
        <v>2</v>
      </c>
      <c r="V395" s="38">
        <v>61</v>
      </c>
      <c r="W395" s="38">
        <v>107</v>
      </c>
      <c r="X395" s="38">
        <v>16</v>
      </c>
      <c r="Y395" s="38">
        <v>548</v>
      </c>
      <c r="Z395" s="38">
        <v>0.03</v>
      </c>
      <c r="AA395" s="38">
        <v>0.16</v>
      </c>
      <c r="AB395" s="38">
        <v>0.6</v>
      </c>
      <c r="AC395" s="38">
        <v>17</v>
      </c>
      <c r="AD395" s="38">
        <v>17</v>
      </c>
      <c r="AE395" s="38">
        <v>0.24</v>
      </c>
      <c r="AF395" s="38">
        <v>10.7</v>
      </c>
      <c r="AG395" s="50">
        <v>6</v>
      </c>
      <c r="AH395" s="8"/>
      <c r="AI395" s="50">
        <v>7</v>
      </c>
      <c r="AJ395" s="3"/>
      <c r="AK395" s="3"/>
      <c r="AL395" s="3"/>
      <c r="AM395" s="3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0"/>
      <c r="HE395" s="30"/>
      <c r="HF395" s="30"/>
      <c r="HG395" s="30"/>
      <c r="HH395" s="30"/>
      <c r="HI395" s="30"/>
      <c r="HJ395" s="30"/>
      <c r="HK395" s="30"/>
      <c r="HL395" s="30"/>
      <c r="HM395" s="30"/>
      <c r="HN395" s="30"/>
      <c r="HO395" s="30"/>
      <c r="HP395" s="30"/>
      <c r="HQ395" s="30"/>
      <c r="HR395" s="30"/>
      <c r="HS395" s="30"/>
      <c r="HT395" s="30"/>
      <c r="HU395" s="30"/>
      <c r="HV395" s="30"/>
      <c r="HW395" s="30"/>
      <c r="HX395" s="30"/>
      <c r="HY395" s="30"/>
      <c r="HZ395" s="30"/>
      <c r="IA395" s="30"/>
      <c r="IB395" s="30"/>
      <c r="IC395" s="30"/>
      <c r="ID395" s="30"/>
      <c r="IE395" s="30"/>
      <c r="IF395" s="30"/>
      <c r="IG395" s="30"/>
      <c r="IH395" s="30"/>
      <c r="II395" s="30"/>
      <c r="IJ395" s="30"/>
      <c r="IK395" s="30"/>
      <c r="IL395" s="30"/>
      <c r="IM395" s="30"/>
      <c r="IN395" s="30"/>
      <c r="IO395" s="30"/>
      <c r="IP395" s="30"/>
      <c r="IQ395" s="30"/>
      <c r="IR395" s="30"/>
      <c r="IS395" s="30"/>
      <c r="IT395" s="30"/>
      <c r="IU395" s="30"/>
      <c r="IV395" s="30"/>
      <c r="IW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0"/>
      <c r="JI395" s="30"/>
      <c r="JJ395" s="30"/>
      <c r="JK395" s="30"/>
      <c r="JL395" s="30"/>
      <c r="JM395" s="30"/>
      <c r="JN395" s="30"/>
      <c r="JO395" s="30"/>
      <c r="JP395" s="30"/>
      <c r="JQ395" s="30"/>
      <c r="JR395" s="30"/>
      <c r="JS395" s="30"/>
      <c r="JT395" s="30"/>
      <c r="JU395" s="30"/>
      <c r="JV395" s="30"/>
      <c r="JW395" s="30"/>
      <c r="JX395" s="30"/>
      <c r="JY395" s="30"/>
      <c r="JZ395" s="30"/>
      <c r="KA395" s="30"/>
      <c r="KB395" s="30"/>
      <c r="KC395" s="30"/>
      <c r="KD395" s="30"/>
      <c r="KE395" s="30"/>
      <c r="KF395" s="30"/>
      <c r="KG395" s="30"/>
      <c r="KH395" s="30"/>
      <c r="KI395" s="30"/>
      <c r="KJ395" s="30"/>
      <c r="KK395" s="30"/>
      <c r="KL395" s="30"/>
      <c r="KM395" s="30"/>
      <c r="KN395" s="30"/>
      <c r="KO395" s="30"/>
      <c r="KP395" s="30"/>
      <c r="KQ395" s="30"/>
      <c r="KR395" s="30"/>
      <c r="KS395" s="30"/>
      <c r="KT395" s="30"/>
      <c r="KU395" s="30"/>
      <c r="KV395" s="30"/>
      <c r="KW395" s="30"/>
      <c r="KX395" s="30"/>
      <c r="KY395" s="30"/>
      <c r="KZ395" s="30"/>
      <c r="LA395" s="30"/>
      <c r="LB395" s="30"/>
      <c r="LC395" s="30"/>
      <c r="LD395" s="30"/>
      <c r="LE395" s="30"/>
      <c r="LF395" s="30"/>
      <c r="LG395" s="30"/>
      <c r="LH395" s="30"/>
      <c r="LI395" s="30"/>
    </row>
    <row r="396" spans="1:321">
      <c r="A396">
        <v>761</v>
      </c>
      <c r="B396" s="31">
        <v>15035</v>
      </c>
      <c r="C396" s="31" t="s">
        <v>1203</v>
      </c>
      <c r="D396" s="39" t="s">
        <v>1161</v>
      </c>
      <c r="E396" s="2"/>
      <c r="F396" s="46">
        <v>251</v>
      </c>
      <c r="G396" s="46">
        <v>60</v>
      </c>
      <c r="H396" s="46">
        <v>83</v>
      </c>
      <c r="I396" s="46">
        <v>4.3</v>
      </c>
      <c r="J396" s="46">
        <v>1.9</v>
      </c>
      <c r="K396" s="46">
        <v>4.5</v>
      </c>
      <c r="L396" s="46">
        <v>3.8</v>
      </c>
      <c r="M396" s="46">
        <v>2.5</v>
      </c>
      <c r="N396" s="47">
        <v>184</v>
      </c>
      <c r="O396" s="47">
        <v>3.3</v>
      </c>
      <c r="P396" s="47">
        <v>39</v>
      </c>
      <c r="Q396" s="47">
        <v>104</v>
      </c>
      <c r="R396" s="47">
        <v>244</v>
      </c>
      <c r="S396" s="47">
        <v>174</v>
      </c>
      <c r="T396" s="47">
        <v>0.7</v>
      </c>
      <c r="U396" s="47">
        <v>8</v>
      </c>
      <c r="V396" s="38">
        <v>132</v>
      </c>
      <c r="W396" s="38">
        <v>244</v>
      </c>
      <c r="X396" s="38">
        <v>19</v>
      </c>
      <c r="Y396" s="38">
        <v>1350</v>
      </c>
      <c r="Z396" s="38">
        <v>0.02</v>
      </c>
      <c r="AA396" s="38">
        <v>0.22</v>
      </c>
      <c r="AB396" s="38">
        <v>0.4</v>
      </c>
      <c r="AC396" s="38">
        <v>80</v>
      </c>
      <c r="AD396" s="38">
        <v>80</v>
      </c>
      <c r="AE396" s="38">
        <v>0.25</v>
      </c>
      <c r="AF396" s="38">
        <v>16.100000000000001</v>
      </c>
      <c r="AG396" s="50">
        <v>7</v>
      </c>
      <c r="AH396" s="8"/>
      <c r="AI396" s="50">
        <v>12</v>
      </c>
      <c r="AJ396" s="3"/>
      <c r="AK396" s="3"/>
      <c r="AL396" s="3"/>
      <c r="AM396" s="3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0"/>
      <c r="HE396" s="30"/>
      <c r="HF396" s="30"/>
      <c r="HG396" s="30"/>
      <c r="HH396" s="30"/>
      <c r="HI396" s="30"/>
      <c r="HJ396" s="30"/>
      <c r="HK396" s="30"/>
      <c r="HL396" s="30"/>
      <c r="HM396" s="30"/>
      <c r="HN396" s="30"/>
      <c r="HO396" s="30"/>
      <c r="HP396" s="30"/>
      <c r="HQ396" s="30"/>
      <c r="HR396" s="30"/>
      <c r="HS396" s="30"/>
      <c r="HT396" s="30"/>
      <c r="HU396" s="30"/>
      <c r="HV396" s="30"/>
      <c r="HW396" s="30"/>
      <c r="HX396" s="30"/>
      <c r="HY396" s="30"/>
      <c r="HZ396" s="30"/>
      <c r="IA396" s="30"/>
      <c r="IB396" s="30"/>
      <c r="IC396" s="30"/>
      <c r="ID396" s="30"/>
      <c r="IE396" s="30"/>
      <c r="IF396" s="30"/>
      <c r="IG396" s="30"/>
      <c r="IH396" s="30"/>
      <c r="II396" s="30"/>
      <c r="IJ396" s="30"/>
      <c r="IK396" s="30"/>
      <c r="IL396" s="30"/>
      <c r="IM396" s="30"/>
      <c r="IN396" s="30"/>
      <c r="IO396" s="30"/>
      <c r="IP396" s="30"/>
      <c r="IQ396" s="30"/>
      <c r="IR396" s="30"/>
      <c r="IS396" s="30"/>
      <c r="IT396" s="30"/>
      <c r="IU396" s="30"/>
      <c r="IV396" s="30"/>
      <c r="IW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0"/>
      <c r="JI396" s="30"/>
      <c r="JJ396" s="30"/>
      <c r="JK396" s="30"/>
      <c r="JL396" s="30"/>
      <c r="JM396" s="30"/>
      <c r="JN396" s="30"/>
      <c r="JO396" s="30"/>
      <c r="JP396" s="30"/>
      <c r="JQ396" s="30"/>
      <c r="JR396" s="30"/>
      <c r="JS396" s="30"/>
      <c r="JT396" s="30"/>
      <c r="JU396" s="30"/>
      <c r="JV396" s="30"/>
      <c r="JW396" s="30"/>
      <c r="JX396" s="30"/>
      <c r="JY396" s="30"/>
      <c r="JZ396" s="30"/>
      <c r="KA396" s="30"/>
      <c r="KB396" s="30"/>
      <c r="KC396" s="30"/>
      <c r="KD396" s="30"/>
      <c r="KE396" s="30"/>
      <c r="KF396" s="30"/>
      <c r="KG396" s="30"/>
      <c r="KH396" s="30"/>
      <c r="KI396" s="30"/>
      <c r="KJ396" s="30"/>
      <c r="KK396" s="30"/>
      <c r="KL396" s="30"/>
      <c r="KM396" s="30"/>
      <c r="KN396" s="30"/>
      <c r="KO396" s="30"/>
      <c r="KP396" s="30"/>
      <c r="KQ396" s="30"/>
      <c r="KR396" s="30"/>
      <c r="KS396" s="30"/>
      <c r="KT396" s="30"/>
      <c r="KU396" s="30"/>
      <c r="KV396" s="30"/>
      <c r="KW396" s="30"/>
      <c r="KX396" s="30"/>
      <c r="KY396" s="30"/>
      <c r="KZ396" s="30"/>
      <c r="LA396" s="30"/>
      <c r="LB396" s="30"/>
      <c r="LC396" s="30"/>
      <c r="LD396" s="30"/>
      <c r="LE396" s="30"/>
      <c r="LF396" s="30"/>
      <c r="LG396" s="30"/>
      <c r="LH396" s="30"/>
      <c r="LI396" s="30"/>
    </row>
    <row r="397" spans="1:321">
      <c r="A397">
        <v>762</v>
      </c>
      <c r="B397" s="31">
        <v>15036</v>
      </c>
      <c r="C397" s="31" t="s">
        <v>1204</v>
      </c>
      <c r="D397" s="39" t="s">
        <v>1161</v>
      </c>
      <c r="E397" s="2"/>
      <c r="F397" s="46">
        <v>895</v>
      </c>
      <c r="G397" s="46">
        <v>213</v>
      </c>
      <c r="H397" s="46">
        <v>56.3</v>
      </c>
      <c r="I397" s="46">
        <v>6.9</v>
      </c>
      <c r="J397" s="46">
        <v>9.4</v>
      </c>
      <c r="K397" s="46">
        <v>24.8</v>
      </c>
      <c r="L397" s="46">
        <v>1.1000000000000001</v>
      </c>
      <c r="M397" s="46">
        <v>1.5</v>
      </c>
      <c r="N397" s="47">
        <v>19</v>
      </c>
      <c r="O397" s="47">
        <v>1.3</v>
      </c>
      <c r="P397" s="47">
        <v>20</v>
      </c>
      <c r="Q397" s="47">
        <v>138</v>
      </c>
      <c r="R397" s="47">
        <v>285</v>
      </c>
      <c r="S397" s="47">
        <v>349</v>
      </c>
      <c r="T397" s="47">
        <v>1.24</v>
      </c>
      <c r="U397" s="47">
        <v>3</v>
      </c>
      <c r="V397" s="38">
        <v>5</v>
      </c>
      <c r="W397" s="38">
        <v>8</v>
      </c>
      <c r="X397" s="38">
        <v>2</v>
      </c>
      <c r="Y397" s="38">
        <v>39</v>
      </c>
      <c r="Z397" s="38">
        <v>0.04</v>
      </c>
      <c r="AA397" s="38">
        <v>0.1</v>
      </c>
      <c r="AB397" s="38">
        <v>1.5</v>
      </c>
      <c r="AC397" s="38">
        <v>12</v>
      </c>
      <c r="AD397" s="38">
        <v>12</v>
      </c>
      <c r="AE397" s="38">
        <v>0.4</v>
      </c>
      <c r="AF397" s="38">
        <v>5.9</v>
      </c>
      <c r="AG397" s="50">
        <v>12</v>
      </c>
      <c r="AH397" s="8"/>
      <c r="AI397" s="50">
        <v>49</v>
      </c>
      <c r="AJ397" s="3"/>
      <c r="AK397" s="3"/>
      <c r="AL397" s="3"/>
      <c r="AM397" s="3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0"/>
      <c r="HE397" s="30"/>
      <c r="HF397" s="30"/>
      <c r="HG397" s="30"/>
      <c r="HH397" s="30"/>
      <c r="HI397" s="30"/>
      <c r="HJ397" s="30"/>
      <c r="HK397" s="30"/>
      <c r="HL397" s="30"/>
      <c r="HM397" s="30"/>
      <c r="HN397" s="30"/>
      <c r="HO397" s="30"/>
      <c r="HP397" s="30"/>
      <c r="HQ397" s="30"/>
      <c r="HR397" s="30"/>
      <c r="HS397" s="30"/>
      <c r="HT397" s="30"/>
      <c r="HU397" s="30"/>
      <c r="HV397" s="30"/>
      <c r="HW397" s="30"/>
      <c r="HX397" s="30"/>
      <c r="HY397" s="30"/>
      <c r="HZ397" s="30"/>
      <c r="IA397" s="30"/>
      <c r="IB397" s="30"/>
      <c r="IC397" s="30"/>
      <c r="ID397" s="30"/>
      <c r="IE397" s="30"/>
      <c r="IF397" s="30"/>
      <c r="IG397" s="30"/>
      <c r="IH397" s="30"/>
      <c r="II397" s="30"/>
      <c r="IJ397" s="30"/>
      <c r="IK397" s="30"/>
      <c r="IL397" s="30"/>
      <c r="IM397" s="30"/>
      <c r="IN397" s="30"/>
      <c r="IO397" s="30"/>
      <c r="IP397" s="30"/>
      <c r="IQ397" s="30"/>
      <c r="IR397" s="30"/>
      <c r="IS397" s="30"/>
      <c r="IT397" s="30"/>
      <c r="IU397" s="30"/>
      <c r="IV397" s="30"/>
      <c r="IW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0"/>
      <c r="JI397" s="30"/>
      <c r="JJ397" s="30"/>
      <c r="JK397" s="30"/>
      <c r="JL397" s="30"/>
      <c r="JM397" s="30"/>
      <c r="JN397" s="30"/>
      <c r="JO397" s="30"/>
      <c r="JP397" s="30"/>
      <c r="JQ397" s="30"/>
      <c r="JR397" s="30"/>
      <c r="JS397" s="30"/>
      <c r="JT397" s="30"/>
      <c r="JU397" s="30"/>
      <c r="JV397" s="30"/>
      <c r="JW397" s="30"/>
      <c r="JX397" s="30"/>
      <c r="JY397" s="30"/>
      <c r="JZ397" s="30"/>
      <c r="KA397" s="30"/>
      <c r="KB397" s="30"/>
      <c r="KC397" s="30"/>
      <c r="KD397" s="30"/>
      <c r="KE397" s="30"/>
      <c r="KF397" s="30"/>
      <c r="KG397" s="30"/>
      <c r="KH397" s="30"/>
      <c r="KI397" s="30"/>
      <c r="KJ397" s="30"/>
      <c r="KK397" s="30"/>
      <c r="KL397" s="30"/>
      <c r="KM397" s="30"/>
      <c r="KN397" s="30"/>
      <c r="KO397" s="30"/>
      <c r="KP397" s="30"/>
      <c r="KQ397" s="30"/>
      <c r="KR397" s="30"/>
      <c r="KS397" s="30"/>
      <c r="KT397" s="30"/>
      <c r="KU397" s="30"/>
      <c r="KV397" s="30"/>
      <c r="KW397" s="30"/>
      <c r="KX397" s="30"/>
      <c r="KY397" s="30"/>
      <c r="KZ397" s="30"/>
      <c r="LA397" s="30"/>
      <c r="LB397" s="30"/>
      <c r="LC397" s="30"/>
      <c r="LD397" s="30"/>
      <c r="LE397" s="30"/>
      <c r="LF397" s="30"/>
      <c r="LG397" s="30"/>
      <c r="LH397" s="30"/>
      <c r="LI397" s="30"/>
    </row>
    <row r="398" spans="1:321">
      <c r="A398">
        <v>765</v>
      </c>
      <c r="B398" s="31">
        <v>15037</v>
      </c>
      <c r="C398" s="31" t="s">
        <v>1205</v>
      </c>
      <c r="D398" s="39" t="s">
        <v>1161</v>
      </c>
      <c r="E398" s="2"/>
      <c r="F398" s="46">
        <v>433</v>
      </c>
      <c r="G398" s="46">
        <v>103</v>
      </c>
      <c r="H398" s="46">
        <v>74.5</v>
      </c>
      <c r="I398" s="46">
        <v>3.7</v>
      </c>
      <c r="J398" s="46">
        <v>1.3</v>
      </c>
      <c r="K398" s="46">
        <v>18.399999999999999</v>
      </c>
      <c r="L398" s="46">
        <v>1.5</v>
      </c>
      <c r="M398" s="46">
        <v>0.6</v>
      </c>
      <c r="N398" s="47">
        <v>19</v>
      </c>
      <c r="O398" s="47">
        <v>0.8</v>
      </c>
      <c r="P398" s="47">
        <v>23</v>
      </c>
      <c r="Q398" s="47">
        <v>53</v>
      </c>
      <c r="R398" s="47">
        <v>101</v>
      </c>
      <c r="S398" s="47">
        <v>59</v>
      </c>
      <c r="T398" s="47">
        <v>0.48</v>
      </c>
      <c r="U398" s="47">
        <v>2</v>
      </c>
      <c r="V398" s="38">
        <v>1</v>
      </c>
      <c r="W398" s="38">
        <v>1</v>
      </c>
      <c r="X398" s="38">
        <v>0</v>
      </c>
      <c r="Y398" s="38">
        <v>9</v>
      </c>
      <c r="Z398" s="38">
        <v>0.04</v>
      </c>
      <c r="AA398" s="38">
        <v>0.04</v>
      </c>
      <c r="AB398" s="38">
        <v>0.3</v>
      </c>
      <c r="AC398" s="38">
        <v>30</v>
      </c>
      <c r="AD398" s="38">
        <v>30</v>
      </c>
      <c r="AE398" s="38">
        <v>0</v>
      </c>
      <c r="AF398" s="38">
        <v>0.3</v>
      </c>
      <c r="AG398" s="50">
        <v>0</v>
      </c>
      <c r="AH398" s="8"/>
      <c r="AI398" s="50">
        <v>55</v>
      </c>
      <c r="AJ398" s="3"/>
      <c r="AK398" s="3"/>
      <c r="AL398" s="3"/>
      <c r="AM398" s="3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0"/>
      <c r="HE398" s="30"/>
      <c r="HF398" s="30"/>
      <c r="HG398" s="30"/>
      <c r="HH398" s="30"/>
      <c r="HI398" s="30"/>
      <c r="HJ398" s="30"/>
      <c r="HK398" s="30"/>
      <c r="HL398" s="30"/>
      <c r="HM398" s="30"/>
      <c r="HN398" s="30"/>
      <c r="HO398" s="30"/>
      <c r="HP398" s="30"/>
      <c r="HQ398" s="30"/>
      <c r="HR398" s="30"/>
      <c r="HS398" s="30"/>
      <c r="HT398" s="30"/>
      <c r="HU398" s="30"/>
      <c r="HV398" s="30"/>
      <c r="HW398" s="30"/>
      <c r="HX398" s="30"/>
      <c r="HY398" s="30"/>
      <c r="HZ398" s="30"/>
      <c r="IA398" s="30"/>
      <c r="IB398" s="30"/>
      <c r="IC398" s="30"/>
      <c r="ID398" s="30"/>
      <c r="IE398" s="30"/>
      <c r="IF398" s="30"/>
      <c r="IG398" s="30"/>
      <c r="IH398" s="30"/>
      <c r="II398" s="30"/>
      <c r="IJ398" s="30"/>
      <c r="IK398" s="30"/>
      <c r="IL398" s="30"/>
      <c r="IM398" s="30"/>
      <c r="IN398" s="30"/>
      <c r="IO398" s="30"/>
      <c r="IP398" s="30"/>
      <c r="IQ398" s="30"/>
      <c r="IR398" s="30"/>
      <c r="IS398" s="30"/>
      <c r="IT398" s="30"/>
      <c r="IU398" s="30"/>
      <c r="IV398" s="30"/>
      <c r="IW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0"/>
      <c r="JI398" s="30"/>
      <c r="JJ398" s="30"/>
      <c r="JK398" s="30"/>
      <c r="JL398" s="30"/>
      <c r="JM398" s="30"/>
      <c r="JN398" s="30"/>
      <c r="JO398" s="30"/>
      <c r="JP398" s="30"/>
      <c r="JQ398" s="30"/>
      <c r="JR398" s="30"/>
      <c r="JS398" s="30"/>
      <c r="JT398" s="30"/>
      <c r="JU398" s="30"/>
      <c r="JV398" s="30"/>
      <c r="JW398" s="30"/>
      <c r="JX398" s="30"/>
      <c r="JY398" s="30"/>
      <c r="JZ398" s="30"/>
      <c r="KA398" s="30"/>
      <c r="KB398" s="30"/>
      <c r="KC398" s="30"/>
      <c r="KD398" s="30"/>
      <c r="KE398" s="30"/>
      <c r="KF398" s="30"/>
      <c r="KG398" s="30"/>
      <c r="KH398" s="30"/>
      <c r="KI398" s="30"/>
      <c r="KJ398" s="30"/>
      <c r="KK398" s="30"/>
      <c r="KL398" s="30"/>
      <c r="KM398" s="30"/>
      <c r="KN398" s="30"/>
      <c r="KO398" s="30"/>
      <c r="KP398" s="30"/>
      <c r="KQ398" s="30"/>
      <c r="KR398" s="30"/>
      <c r="KS398" s="30"/>
      <c r="KT398" s="30"/>
      <c r="KU398" s="30"/>
      <c r="KV398" s="30"/>
      <c r="KW398" s="30"/>
      <c r="KX398" s="30"/>
      <c r="KY398" s="30"/>
      <c r="KZ398" s="30"/>
      <c r="LA398" s="30"/>
      <c r="LB398" s="30"/>
      <c r="LC398" s="30"/>
      <c r="LD398" s="30"/>
      <c r="LE398" s="30"/>
      <c r="LF398" s="30"/>
      <c r="LG398" s="30"/>
      <c r="LH398" s="30"/>
      <c r="LI398" s="30"/>
    </row>
    <row r="399" spans="1:321">
      <c r="A399">
        <v>766</v>
      </c>
      <c r="B399" s="31">
        <v>15038</v>
      </c>
      <c r="C399" s="31" t="s">
        <v>1206</v>
      </c>
      <c r="D399" s="39" t="s">
        <v>1161</v>
      </c>
      <c r="E399" s="2"/>
      <c r="F399" s="46">
        <v>807</v>
      </c>
      <c r="G399" s="46">
        <v>193</v>
      </c>
      <c r="H399" s="46">
        <v>58.2</v>
      </c>
      <c r="I399" s="46">
        <v>5</v>
      </c>
      <c r="J399" s="46">
        <v>7.9</v>
      </c>
      <c r="K399" s="46">
        <v>23.5</v>
      </c>
      <c r="L399" s="46">
        <v>3.8</v>
      </c>
      <c r="M399" s="46">
        <v>1.7</v>
      </c>
      <c r="N399" s="47">
        <v>27</v>
      </c>
      <c r="O399" s="47">
        <v>1.3</v>
      </c>
      <c r="P399" s="47">
        <v>24</v>
      </c>
      <c r="Q399" s="47">
        <v>129</v>
      </c>
      <c r="R399" s="47">
        <v>172</v>
      </c>
      <c r="S399" s="47">
        <v>356</v>
      </c>
      <c r="T399" s="47">
        <v>0.76</v>
      </c>
      <c r="U399" s="47">
        <v>1</v>
      </c>
      <c r="V399" s="38">
        <v>3</v>
      </c>
      <c r="W399" s="38">
        <v>5</v>
      </c>
      <c r="X399" s="38">
        <v>0</v>
      </c>
      <c r="Y399" s="38">
        <v>27</v>
      </c>
      <c r="Z399" s="38">
        <v>0.06</v>
      </c>
      <c r="AA399" s="38">
        <v>0.06</v>
      </c>
      <c r="AB399" s="38">
        <v>0.6</v>
      </c>
      <c r="AC399" s="38">
        <v>29</v>
      </c>
      <c r="AD399" s="38">
        <v>29</v>
      </c>
      <c r="AE399" s="38">
        <v>0</v>
      </c>
      <c r="AF399" s="38">
        <v>2.2999999999999998</v>
      </c>
      <c r="AG399" s="50">
        <v>0</v>
      </c>
      <c r="AH399" s="8"/>
      <c r="AI399" s="50">
        <v>112</v>
      </c>
      <c r="AJ399" s="3"/>
      <c r="AK399" s="3"/>
      <c r="AL399" s="3"/>
      <c r="AM399" s="3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0"/>
      <c r="HE399" s="30"/>
      <c r="HF399" s="30"/>
      <c r="HG399" s="30"/>
      <c r="HH399" s="30"/>
      <c r="HI399" s="30"/>
      <c r="HJ399" s="30"/>
      <c r="HK399" s="30"/>
      <c r="HL399" s="30"/>
      <c r="HM399" s="30"/>
      <c r="HN399" s="30"/>
      <c r="HO399" s="30"/>
      <c r="HP399" s="30"/>
      <c r="HQ399" s="30"/>
      <c r="HR399" s="30"/>
      <c r="HS399" s="30"/>
      <c r="HT399" s="30"/>
      <c r="HU399" s="30"/>
      <c r="HV399" s="30"/>
      <c r="HW399" s="30"/>
      <c r="HX399" s="30"/>
      <c r="HY399" s="30"/>
      <c r="HZ399" s="30"/>
      <c r="IA399" s="30"/>
      <c r="IB399" s="30"/>
      <c r="IC399" s="30"/>
      <c r="ID399" s="30"/>
      <c r="IE399" s="30"/>
      <c r="IF399" s="30"/>
      <c r="IG399" s="30"/>
      <c r="IH399" s="30"/>
      <c r="II399" s="30"/>
      <c r="IJ399" s="30"/>
      <c r="IK399" s="30"/>
      <c r="IL399" s="30"/>
      <c r="IM399" s="30"/>
      <c r="IN399" s="30"/>
      <c r="IO399" s="30"/>
      <c r="IP399" s="30"/>
      <c r="IQ399" s="30"/>
      <c r="IR399" s="30"/>
      <c r="IS399" s="30"/>
      <c r="IT399" s="30"/>
      <c r="IU399" s="30"/>
      <c r="IV399" s="30"/>
      <c r="IW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0"/>
      <c r="JI399" s="30"/>
      <c r="JJ399" s="30"/>
      <c r="JK399" s="30"/>
      <c r="JL399" s="30"/>
      <c r="JM399" s="30"/>
      <c r="JN399" s="30"/>
      <c r="JO399" s="30"/>
      <c r="JP399" s="30"/>
      <c r="JQ399" s="30"/>
      <c r="JR399" s="30"/>
      <c r="JS399" s="30"/>
      <c r="JT399" s="30"/>
      <c r="JU399" s="30"/>
      <c r="JV399" s="30"/>
      <c r="JW399" s="30"/>
      <c r="JX399" s="30"/>
      <c r="JY399" s="30"/>
      <c r="JZ399" s="30"/>
      <c r="KA399" s="30"/>
      <c r="KB399" s="30"/>
      <c r="KC399" s="30"/>
      <c r="KD399" s="30"/>
      <c r="KE399" s="30"/>
      <c r="KF399" s="30"/>
      <c r="KG399" s="30"/>
      <c r="KH399" s="30"/>
      <c r="KI399" s="30"/>
      <c r="KJ399" s="30"/>
      <c r="KK399" s="30"/>
      <c r="KL399" s="30"/>
      <c r="KM399" s="30"/>
      <c r="KN399" s="30"/>
      <c r="KO399" s="30"/>
      <c r="KP399" s="30"/>
      <c r="KQ399" s="30"/>
      <c r="KR399" s="30"/>
      <c r="KS399" s="30"/>
      <c r="KT399" s="30"/>
      <c r="KU399" s="30"/>
      <c r="KV399" s="30"/>
      <c r="KW399" s="30"/>
      <c r="KX399" s="30"/>
      <c r="KY399" s="30"/>
      <c r="KZ399" s="30"/>
      <c r="LA399" s="30"/>
      <c r="LB399" s="30"/>
      <c r="LC399" s="30"/>
      <c r="LD399" s="30"/>
      <c r="LE399" s="30"/>
      <c r="LF399" s="30"/>
      <c r="LG399" s="30"/>
      <c r="LH399" s="30"/>
      <c r="LI399" s="30"/>
    </row>
    <row r="400" spans="1:321">
      <c r="A400">
        <v>769</v>
      </c>
      <c r="B400" s="31">
        <v>15039</v>
      </c>
      <c r="C400" s="31" t="s">
        <v>1207</v>
      </c>
      <c r="D400" s="39" t="s">
        <v>1161</v>
      </c>
      <c r="E400" s="2"/>
      <c r="F400" s="46">
        <v>299</v>
      </c>
      <c r="G400" s="46">
        <v>72</v>
      </c>
      <c r="H400" s="46">
        <v>84.7</v>
      </c>
      <c r="I400" s="46">
        <v>3.2</v>
      </c>
      <c r="J400" s="46">
        <v>5.2</v>
      </c>
      <c r="K400" s="46">
        <v>1.4</v>
      </c>
      <c r="L400" s="46">
        <v>3.5</v>
      </c>
      <c r="M400" s="46">
        <v>1.9</v>
      </c>
      <c r="N400" s="47">
        <v>233</v>
      </c>
      <c r="O400" s="47">
        <v>9.5</v>
      </c>
      <c r="P400" s="47">
        <v>37</v>
      </c>
      <c r="Q400" s="47">
        <v>55</v>
      </c>
      <c r="R400" s="47">
        <v>389</v>
      </c>
      <c r="S400" s="47">
        <v>170</v>
      </c>
      <c r="T400" s="47">
        <v>0.41</v>
      </c>
      <c r="U400" s="47">
        <v>0</v>
      </c>
      <c r="V400" s="38">
        <v>166</v>
      </c>
      <c r="W400" s="38">
        <v>313</v>
      </c>
      <c r="X400" s="38">
        <v>20</v>
      </c>
      <c r="Y400" s="38">
        <v>1759</v>
      </c>
      <c r="Z400" s="38">
        <v>0.05</v>
      </c>
      <c r="AA400" s="38">
        <v>0.17</v>
      </c>
      <c r="AB400" s="38">
        <v>0.8</v>
      </c>
      <c r="AC400" s="38">
        <v>44</v>
      </c>
      <c r="AD400" s="38">
        <v>44</v>
      </c>
      <c r="AE400" s="38">
        <v>0</v>
      </c>
      <c r="AF400" s="38">
        <v>56.7</v>
      </c>
      <c r="AG400" s="50">
        <v>13</v>
      </c>
      <c r="AH400" s="8"/>
      <c r="AI400" s="50">
        <v>16</v>
      </c>
      <c r="AJ400" s="3"/>
      <c r="AK400" s="3"/>
      <c r="AL400" s="3"/>
      <c r="AM400" s="3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0"/>
      <c r="HE400" s="30"/>
      <c r="HF400" s="30"/>
      <c r="HG400" s="30"/>
      <c r="HH400" s="30"/>
      <c r="HI400" s="30"/>
      <c r="HJ400" s="30"/>
      <c r="HK400" s="30"/>
      <c r="HL400" s="30"/>
      <c r="HM400" s="30"/>
      <c r="HN400" s="30"/>
      <c r="HO400" s="30"/>
      <c r="HP400" s="30"/>
      <c r="HQ400" s="30"/>
      <c r="HR400" s="30"/>
      <c r="HS400" s="30"/>
      <c r="HT400" s="30"/>
      <c r="HU400" s="30"/>
      <c r="HV400" s="30"/>
      <c r="HW400" s="30"/>
      <c r="HX400" s="30"/>
      <c r="HY400" s="30"/>
      <c r="HZ400" s="30"/>
      <c r="IA400" s="30"/>
      <c r="IB400" s="30"/>
      <c r="IC400" s="30"/>
      <c r="ID400" s="30"/>
      <c r="IE400" s="30"/>
      <c r="IF400" s="30"/>
      <c r="IG400" s="30"/>
      <c r="IH400" s="30"/>
      <c r="II400" s="30"/>
      <c r="IJ400" s="30"/>
      <c r="IK400" s="30"/>
      <c r="IL400" s="30"/>
      <c r="IM400" s="30"/>
      <c r="IN400" s="30"/>
      <c r="IO400" s="30"/>
      <c r="IP400" s="30"/>
      <c r="IQ400" s="30"/>
      <c r="IR400" s="30"/>
      <c r="IS400" s="30"/>
      <c r="IT400" s="30"/>
      <c r="IU400" s="30"/>
      <c r="IV400" s="30"/>
      <c r="IW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0"/>
      <c r="JI400" s="30"/>
      <c r="JJ400" s="30"/>
      <c r="JK400" s="30"/>
      <c r="JL400" s="30"/>
      <c r="JM400" s="30"/>
      <c r="JN400" s="30"/>
      <c r="JO400" s="30"/>
      <c r="JP400" s="30"/>
      <c r="JQ400" s="30"/>
      <c r="JR400" s="30"/>
      <c r="JS400" s="30"/>
      <c r="JT400" s="30"/>
      <c r="JU400" s="30"/>
      <c r="JV400" s="30"/>
      <c r="JW400" s="30"/>
      <c r="JX400" s="30"/>
      <c r="JY400" s="30"/>
      <c r="JZ400" s="30"/>
      <c r="KA400" s="30"/>
      <c r="KB400" s="30"/>
      <c r="KC400" s="30"/>
      <c r="KD400" s="30"/>
      <c r="KE400" s="30"/>
      <c r="KF400" s="30"/>
      <c r="KG400" s="30"/>
      <c r="KH400" s="30"/>
      <c r="KI400" s="30"/>
      <c r="KJ400" s="30"/>
      <c r="KK400" s="30"/>
      <c r="KL400" s="30"/>
      <c r="KM400" s="30"/>
      <c r="KN400" s="30"/>
      <c r="KO400" s="30"/>
      <c r="KP400" s="30"/>
      <c r="KQ400" s="30"/>
      <c r="KR400" s="30"/>
      <c r="KS400" s="30"/>
      <c r="KT400" s="30"/>
      <c r="KU400" s="30"/>
      <c r="KV400" s="30"/>
      <c r="KW400" s="30"/>
      <c r="KX400" s="30"/>
      <c r="KY400" s="30"/>
      <c r="KZ400" s="30"/>
      <c r="LA400" s="30"/>
      <c r="LB400" s="30"/>
      <c r="LC400" s="30"/>
      <c r="LD400" s="30"/>
      <c r="LE400" s="30"/>
      <c r="LF400" s="30"/>
      <c r="LG400" s="30"/>
      <c r="LH400" s="30"/>
      <c r="LI400" s="30"/>
    </row>
    <row r="401" spans="1:321">
      <c r="A401">
        <v>770</v>
      </c>
      <c r="B401" s="31">
        <v>15040</v>
      </c>
      <c r="C401" s="31" t="s">
        <v>1208</v>
      </c>
      <c r="D401" s="39" t="s">
        <v>1161</v>
      </c>
      <c r="E401" s="2"/>
      <c r="F401" s="46">
        <v>807</v>
      </c>
      <c r="G401" s="46">
        <v>192</v>
      </c>
      <c r="H401" s="46">
        <v>52.5</v>
      </c>
      <c r="I401" s="46">
        <v>7.2</v>
      </c>
      <c r="J401" s="46">
        <v>5.8</v>
      </c>
      <c r="K401" s="46">
        <v>24.2</v>
      </c>
      <c r="L401" s="46">
        <v>7.4</v>
      </c>
      <c r="M401" s="46">
        <v>2.9</v>
      </c>
      <c r="N401" s="47">
        <v>170</v>
      </c>
      <c r="O401" s="47">
        <v>3.5</v>
      </c>
      <c r="P401" s="47">
        <v>77</v>
      </c>
      <c r="Q401" s="47">
        <v>214</v>
      </c>
      <c r="R401" s="47">
        <v>315</v>
      </c>
      <c r="S401" s="47">
        <v>495</v>
      </c>
      <c r="T401" s="47">
        <v>1.4</v>
      </c>
      <c r="U401" s="47">
        <v>4</v>
      </c>
      <c r="V401" s="38">
        <v>82</v>
      </c>
      <c r="W401" s="38">
        <v>131</v>
      </c>
      <c r="X401" s="38">
        <v>34</v>
      </c>
      <c r="Y401" s="38">
        <v>584</v>
      </c>
      <c r="Z401" s="38">
        <v>0.15</v>
      </c>
      <c r="AA401" s="38">
        <v>0.12</v>
      </c>
      <c r="AB401" s="38">
        <v>1.4</v>
      </c>
      <c r="AC401" s="38">
        <v>62</v>
      </c>
      <c r="AD401" s="38">
        <v>62</v>
      </c>
      <c r="AE401" s="38">
        <v>0</v>
      </c>
      <c r="AF401" s="38">
        <v>24</v>
      </c>
      <c r="AG401" s="50">
        <v>13</v>
      </c>
      <c r="AH401" s="8"/>
      <c r="AI401" s="50">
        <v>345</v>
      </c>
      <c r="AJ401" s="3"/>
      <c r="AK401" s="3"/>
      <c r="AL401" s="3"/>
      <c r="AM401" s="3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0"/>
      <c r="HE401" s="30"/>
      <c r="HF401" s="30"/>
      <c r="HG401" s="30"/>
      <c r="HH401" s="30"/>
      <c r="HI401" s="30"/>
      <c r="HJ401" s="30"/>
      <c r="HK401" s="30"/>
      <c r="HL401" s="30"/>
      <c r="HM401" s="30"/>
      <c r="HN401" s="30"/>
      <c r="HO401" s="30"/>
      <c r="HP401" s="30"/>
      <c r="HQ401" s="30"/>
      <c r="HR401" s="30"/>
      <c r="HS401" s="30"/>
      <c r="HT401" s="30"/>
      <c r="HU401" s="30"/>
      <c r="HV401" s="30"/>
      <c r="HW401" s="30"/>
      <c r="HX401" s="30"/>
      <c r="HY401" s="30"/>
      <c r="HZ401" s="30"/>
      <c r="IA401" s="30"/>
      <c r="IB401" s="30"/>
      <c r="IC401" s="30"/>
      <c r="ID401" s="30"/>
      <c r="IE401" s="30"/>
      <c r="IF401" s="30"/>
      <c r="IG401" s="30"/>
      <c r="IH401" s="30"/>
      <c r="II401" s="30"/>
      <c r="IJ401" s="30"/>
      <c r="IK401" s="30"/>
      <c r="IL401" s="30"/>
      <c r="IM401" s="30"/>
      <c r="IN401" s="30"/>
      <c r="IO401" s="30"/>
      <c r="IP401" s="30"/>
      <c r="IQ401" s="30"/>
      <c r="IR401" s="30"/>
      <c r="IS401" s="30"/>
      <c r="IT401" s="30"/>
      <c r="IU401" s="30"/>
      <c r="IV401" s="30"/>
      <c r="IW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0"/>
      <c r="JI401" s="30"/>
      <c r="JJ401" s="30"/>
      <c r="JK401" s="30"/>
      <c r="JL401" s="30"/>
      <c r="JM401" s="30"/>
      <c r="JN401" s="30"/>
      <c r="JO401" s="30"/>
      <c r="JP401" s="30"/>
      <c r="JQ401" s="30"/>
      <c r="JR401" s="30"/>
      <c r="JS401" s="30"/>
      <c r="JT401" s="30"/>
      <c r="JU401" s="30"/>
      <c r="JV401" s="30"/>
      <c r="JW401" s="30"/>
      <c r="JX401" s="30"/>
      <c r="JY401" s="30"/>
      <c r="JZ401" s="30"/>
      <c r="KA401" s="30"/>
      <c r="KB401" s="30"/>
      <c r="KC401" s="30"/>
      <c r="KD401" s="30"/>
      <c r="KE401" s="30"/>
      <c r="KF401" s="30"/>
      <c r="KG401" s="30"/>
      <c r="KH401" s="30"/>
      <c r="KI401" s="30"/>
      <c r="KJ401" s="30"/>
      <c r="KK401" s="30"/>
      <c r="KL401" s="30"/>
      <c r="KM401" s="30"/>
      <c r="KN401" s="30"/>
      <c r="KO401" s="30"/>
      <c r="KP401" s="30"/>
      <c r="KQ401" s="30"/>
      <c r="KR401" s="30"/>
      <c r="KS401" s="30"/>
      <c r="KT401" s="30"/>
      <c r="KU401" s="30"/>
      <c r="KV401" s="30"/>
      <c r="KW401" s="30"/>
      <c r="KX401" s="30"/>
      <c r="KY401" s="30"/>
      <c r="KZ401" s="30"/>
      <c r="LA401" s="30"/>
      <c r="LB401" s="30"/>
      <c r="LC401" s="30"/>
      <c r="LD401" s="30"/>
      <c r="LE401" s="30"/>
      <c r="LF401" s="30"/>
      <c r="LG401" s="30"/>
      <c r="LH401" s="30"/>
      <c r="LI401" s="30"/>
    </row>
    <row r="402" spans="1:321">
      <c r="A402">
        <v>773</v>
      </c>
      <c r="B402" s="31">
        <v>15041</v>
      </c>
      <c r="C402" s="31" t="s">
        <v>1209</v>
      </c>
      <c r="D402" s="39" t="s">
        <v>1161</v>
      </c>
      <c r="E402" s="2"/>
      <c r="F402" s="46">
        <v>560</v>
      </c>
      <c r="G402" s="46">
        <v>133</v>
      </c>
      <c r="H402" s="46">
        <v>68.599999999999994</v>
      </c>
      <c r="I402" s="46">
        <v>9.6</v>
      </c>
      <c r="J402" s="46">
        <v>3.1</v>
      </c>
      <c r="K402" s="46">
        <v>15.7</v>
      </c>
      <c r="L402" s="46">
        <v>1.7</v>
      </c>
      <c r="M402" s="46">
        <v>1.3</v>
      </c>
      <c r="N402" s="47">
        <v>62</v>
      </c>
      <c r="O402" s="47">
        <v>5.9</v>
      </c>
      <c r="P402" s="47">
        <v>24</v>
      </c>
      <c r="Q402" s="47">
        <v>156</v>
      </c>
      <c r="R402" s="47">
        <v>169</v>
      </c>
      <c r="S402" s="47">
        <v>225</v>
      </c>
      <c r="T402" s="47">
        <v>1.97</v>
      </c>
      <c r="U402" s="47">
        <v>8</v>
      </c>
      <c r="V402" s="38">
        <v>40</v>
      </c>
      <c r="W402" s="38">
        <v>63</v>
      </c>
      <c r="X402" s="38">
        <v>18</v>
      </c>
      <c r="Y402" s="38">
        <v>270</v>
      </c>
      <c r="Z402" s="38">
        <v>0.14000000000000001</v>
      </c>
      <c r="AA402" s="38">
        <v>0.18</v>
      </c>
      <c r="AB402" s="38">
        <v>2.4</v>
      </c>
      <c r="AC402" s="38" t="s">
        <v>1210</v>
      </c>
      <c r="AD402" s="38">
        <v>13</v>
      </c>
      <c r="AE402" s="38">
        <v>0.56000000000000005</v>
      </c>
      <c r="AF402" s="38">
        <v>19.3</v>
      </c>
      <c r="AG402" s="50">
        <v>23</v>
      </c>
      <c r="AH402" s="8"/>
      <c r="AI402" s="50">
        <v>58</v>
      </c>
      <c r="AJ402" s="3"/>
      <c r="AK402" s="3"/>
      <c r="AL402" s="3"/>
      <c r="AM402" s="3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0"/>
      <c r="HE402" s="30"/>
      <c r="HF402" s="30"/>
      <c r="HG402" s="30"/>
      <c r="HH402" s="30"/>
      <c r="HI402" s="30"/>
      <c r="HJ402" s="30"/>
      <c r="HK402" s="30"/>
      <c r="HL402" s="30"/>
      <c r="HM402" s="30"/>
      <c r="HN402" s="30"/>
      <c r="HO402" s="30"/>
      <c r="HP402" s="30"/>
      <c r="HQ402" s="30"/>
      <c r="HR402" s="30"/>
      <c r="HS402" s="30"/>
      <c r="HT402" s="30"/>
      <c r="HU402" s="30"/>
      <c r="HV402" s="30"/>
      <c r="HW402" s="30"/>
      <c r="HX402" s="30"/>
      <c r="HY402" s="30"/>
      <c r="HZ402" s="30"/>
      <c r="IA402" s="30"/>
      <c r="IB402" s="30"/>
      <c r="IC402" s="30"/>
      <c r="ID402" s="30"/>
      <c r="IE402" s="30"/>
      <c r="IF402" s="30"/>
      <c r="IG402" s="30"/>
      <c r="IH402" s="30"/>
      <c r="II402" s="30"/>
      <c r="IJ402" s="30"/>
      <c r="IK402" s="30"/>
      <c r="IL402" s="30"/>
      <c r="IM402" s="30"/>
      <c r="IN402" s="30"/>
      <c r="IO402" s="30"/>
      <c r="IP402" s="30"/>
      <c r="IQ402" s="30"/>
      <c r="IR402" s="30"/>
      <c r="IS402" s="30"/>
      <c r="IT402" s="30"/>
      <c r="IU402" s="30"/>
      <c r="IV402" s="30"/>
      <c r="IW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0"/>
      <c r="JI402" s="30"/>
      <c r="JJ402" s="30"/>
      <c r="JK402" s="30"/>
      <c r="JL402" s="30"/>
      <c r="JM402" s="30"/>
      <c r="JN402" s="30"/>
      <c r="JO402" s="30"/>
      <c r="JP402" s="30"/>
      <c r="JQ402" s="30"/>
      <c r="JR402" s="30"/>
      <c r="JS402" s="30"/>
      <c r="JT402" s="30"/>
      <c r="JU402" s="30"/>
      <c r="JV402" s="30"/>
      <c r="JW402" s="30"/>
      <c r="JX402" s="30"/>
      <c r="JY402" s="30"/>
      <c r="JZ402" s="30"/>
      <c r="KA402" s="30"/>
      <c r="KB402" s="30"/>
      <c r="KC402" s="30"/>
      <c r="KD402" s="30"/>
      <c r="KE402" s="30"/>
      <c r="KF402" s="30"/>
      <c r="KG402" s="30"/>
      <c r="KH402" s="30"/>
      <c r="KI402" s="30"/>
      <c r="KJ402" s="30"/>
      <c r="KK402" s="30"/>
      <c r="KL402" s="30"/>
      <c r="KM402" s="30"/>
      <c r="KN402" s="30"/>
      <c r="KO402" s="30"/>
      <c r="KP402" s="30"/>
      <c r="KQ402" s="30"/>
      <c r="KR402" s="30"/>
      <c r="KS402" s="30"/>
      <c r="KT402" s="30"/>
      <c r="KU402" s="30"/>
      <c r="KV402" s="30"/>
      <c r="KW402" s="30"/>
      <c r="KX402" s="30"/>
      <c r="KY402" s="30"/>
      <c r="KZ402" s="30"/>
      <c r="LA402" s="30"/>
      <c r="LB402" s="30"/>
      <c r="LC402" s="30"/>
      <c r="LD402" s="30"/>
      <c r="LE402" s="30"/>
      <c r="LF402" s="30"/>
      <c r="LG402" s="30"/>
      <c r="LH402" s="30"/>
      <c r="LI402" s="30"/>
    </row>
    <row r="403" spans="1:321">
      <c r="A403">
        <v>774</v>
      </c>
      <c r="B403" s="31">
        <v>15042</v>
      </c>
      <c r="C403" s="31" t="s">
        <v>1211</v>
      </c>
      <c r="D403" s="39" t="s">
        <v>1161</v>
      </c>
      <c r="E403" s="2"/>
      <c r="F403" s="46">
        <v>1020</v>
      </c>
      <c r="G403" s="46">
        <v>241</v>
      </c>
      <c r="H403" s="46">
        <v>44.3</v>
      </c>
      <c r="I403" s="46">
        <v>5.0999999999999996</v>
      </c>
      <c r="J403" s="46">
        <v>5.6</v>
      </c>
      <c r="K403" s="46">
        <v>41.2</v>
      </c>
      <c r="L403" s="46">
        <v>2.8</v>
      </c>
      <c r="M403" s="46">
        <v>0.9</v>
      </c>
      <c r="N403" s="47">
        <v>24</v>
      </c>
      <c r="O403" s="47">
        <v>2.8</v>
      </c>
      <c r="P403" s="47">
        <v>28</v>
      </c>
      <c r="Q403" s="47">
        <v>131</v>
      </c>
      <c r="R403" s="47">
        <v>105</v>
      </c>
      <c r="S403" s="47">
        <v>158</v>
      </c>
      <c r="T403" s="47">
        <v>1.81</v>
      </c>
      <c r="U403" s="47">
        <v>0</v>
      </c>
      <c r="V403" s="38">
        <v>62</v>
      </c>
      <c r="W403" s="38">
        <v>63</v>
      </c>
      <c r="X403" s="38">
        <v>61</v>
      </c>
      <c r="Y403" s="38">
        <v>10</v>
      </c>
      <c r="Z403" s="38">
        <v>0.35</v>
      </c>
      <c r="AA403" s="38">
        <v>0.23</v>
      </c>
      <c r="AB403" s="38">
        <v>2.4</v>
      </c>
      <c r="AC403" s="38" t="s">
        <v>1212</v>
      </c>
      <c r="AD403" s="38">
        <v>28</v>
      </c>
      <c r="AE403" s="38">
        <v>0.15</v>
      </c>
      <c r="AF403" s="38">
        <v>0.2</v>
      </c>
      <c r="AG403" s="50">
        <v>8</v>
      </c>
      <c r="AH403" s="8"/>
      <c r="AI403" s="50">
        <v>210</v>
      </c>
      <c r="AJ403" s="3"/>
      <c r="AK403" s="3"/>
      <c r="AL403" s="3"/>
      <c r="AM403" s="3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0"/>
      <c r="HE403" s="30"/>
      <c r="HF403" s="30"/>
      <c r="HG403" s="30"/>
      <c r="HH403" s="30"/>
      <c r="HI403" s="30"/>
      <c r="HJ403" s="30"/>
      <c r="HK403" s="30"/>
      <c r="HL403" s="30"/>
      <c r="HM403" s="30"/>
      <c r="HN403" s="30"/>
      <c r="HO403" s="30"/>
      <c r="HP403" s="30"/>
      <c r="HQ403" s="30"/>
      <c r="HR403" s="30"/>
      <c r="HS403" s="30"/>
      <c r="HT403" s="30"/>
      <c r="HU403" s="30"/>
      <c r="HV403" s="30"/>
      <c r="HW403" s="30"/>
      <c r="HX403" s="30"/>
      <c r="HY403" s="30"/>
      <c r="HZ403" s="30"/>
      <c r="IA403" s="30"/>
      <c r="IB403" s="30"/>
      <c r="IC403" s="30"/>
      <c r="ID403" s="30"/>
      <c r="IE403" s="30"/>
      <c r="IF403" s="30"/>
      <c r="IG403" s="30"/>
      <c r="IH403" s="30"/>
      <c r="II403" s="30"/>
      <c r="IJ403" s="30"/>
      <c r="IK403" s="30"/>
      <c r="IL403" s="30"/>
      <c r="IM403" s="30"/>
      <c r="IN403" s="30"/>
      <c r="IO403" s="30"/>
      <c r="IP403" s="30"/>
      <c r="IQ403" s="30"/>
      <c r="IR403" s="30"/>
      <c r="IS403" s="30"/>
      <c r="IT403" s="30"/>
      <c r="IU403" s="30"/>
      <c r="IV403" s="30"/>
      <c r="IW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0"/>
      <c r="JI403" s="30"/>
      <c r="JJ403" s="30"/>
      <c r="JK403" s="30"/>
      <c r="JL403" s="30"/>
      <c r="JM403" s="30"/>
      <c r="JN403" s="30"/>
      <c r="JO403" s="30"/>
      <c r="JP403" s="30"/>
      <c r="JQ403" s="30"/>
      <c r="JR403" s="30"/>
      <c r="JS403" s="30"/>
      <c r="JT403" s="30"/>
      <c r="JU403" s="30"/>
      <c r="JV403" s="30"/>
      <c r="JW403" s="30"/>
      <c r="JX403" s="30"/>
      <c r="JY403" s="30"/>
      <c r="JZ403" s="30"/>
      <c r="KA403" s="30"/>
      <c r="KB403" s="30"/>
      <c r="KC403" s="30"/>
      <c r="KD403" s="30"/>
      <c r="KE403" s="30"/>
      <c r="KF403" s="30"/>
      <c r="KG403" s="30"/>
      <c r="KH403" s="30"/>
      <c r="KI403" s="30"/>
      <c r="KJ403" s="30"/>
      <c r="KK403" s="30"/>
      <c r="KL403" s="30"/>
      <c r="KM403" s="30"/>
      <c r="KN403" s="30"/>
      <c r="KO403" s="30"/>
      <c r="KP403" s="30"/>
      <c r="KQ403" s="30"/>
      <c r="KR403" s="30"/>
      <c r="KS403" s="30"/>
      <c r="KT403" s="30"/>
      <c r="KU403" s="30"/>
      <c r="KV403" s="30"/>
      <c r="KW403" s="30"/>
      <c r="KX403" s="30"/>
      <c r="KY403" s="30"/>
      <c r="KZ403" s="30"/>
      <c r="LA403" s="30"/>
      <c r="LB403" s="30"/>
      <c r="LC403" s="30"/>
      <c r="LD403" s="30"/>
      <c r="LE403" s="30"/>
      <c r="LF403" s="30"/>
      <c r="LG403" s="30"/>
      <c r="LH403" s="30"/>
      <c r="LI403" s="30"/>
    </row>
    <row r="404" spans="1:321">
      <c r="A404">
        <v>777</v>
      </c>
      <c r="B404" s="31">
        <v>15043</v>
      </c>
      <c r="C404" s="31" t="s">
        <v>1213</v>
      </c>
      <c r="D404" s="39" t="s">
        <v>1161</v>
      </c>
      <c r="E404" s="2"/>
      <c r="F404" s="46">
        <v>1020</v>
      </c>
      <c r="G404" s="46">
        <v>242</v>
      </c>
      <c r="H404" s="46">
        <v>46.9</v>
      </c>
      <c r="I404" s="46">
        <v>6.6</v>
      </c>
      <c r="J404" s="46">
        <v>9.6</v>
      </c>
      <c r="K404" s="46">
        <v>29.7</v>
      </c>
      <c r="L404" s="46">
        <v>5.0999999999999996</v>
      </c>
      <c r="M404" s="46">
        <v>2</v>
      </c>
      <c r="N404" s="47">
        <v>103</v>
      </c>
      <c r="O404" s="47">
        <v>2.2000000000000002</v>
      </c>
      <c r="P404" s="47">
        <v>78</v>
      </c>
      <c r="Q404" s="47">
        <v>246</v>
      </c>
      <c r="R404" s="47">
        <v>264</v>
      </c>
      <c r="S404" s="47">
        <v>268</v>
      </c>
      <c r="T404" s="47">
        <v>1.36</v>
      </c>
      <c r="U404" s="47">
        <v>9</v>
      </c>
      <c r="V404" s="38">
        <v>65</v>
      </c>
      <c r="W404" s="38">
        <v>67</v>
      </c>
      <c r="X404" s="38">
        <v>63</v>
      </c>
      <c r="Y404" s="38">
        <v>24</v>
      </c>
      <c r="Z404" s="38">
        <v>0.1</v>
      </c>
      <c r="AA404" s="38">
        <v>0.2</v>
      </c>
      <c r="AB404" s="38">
        <v>1.3</v>
      </c>
      <c r="AC404" s="38">
        <v>31</v>
      </c>
      <c r="AD404" s="38">
        <v>31</v>
      </c>
      <c r="AE404" s="38">
        <v>0.15</v>
      </c>
      <c r="AF404" s="38">
        <v>0.4</v>
      </c>
      <c r="AG404" s="50">
        <v>24</v>
      </c>
      <c r="AH404" s="8"/>
      <c r="AI404" s="50">
        <v>324</v>
      </c>
      <c r="AJ404" s="3"/>
      <c r="AK404" s="3"/>
      <c r="AL404" s="3"/>
      <c r="AM404" s="3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0"/>
      <c r="HE404" s="30"/>
      <c r="HF404" s="30"/>
      <c r="HG404" s="30"/>
      <c r="HH404" s="30"/>
      <c r="HI404" s="30"/>
      <c r="HJ404" s="30"/>
      <c r="HK404" s="30"/>
      <c r="HL404" s="30"/>
      <c r="HM404" s="30"/>
      <c r="HN404" s="30"/>
      <c r="HO404" s="30"/>
      <c r="HP404" s="30"/>
      <c r="HQ404" s="30"/>
      <c r="HR404" s="30"/>
      <c r="HS404" s="30"/>
      <c r="HT404" s="30"/>
      <c r="HU404" s="30"/>
      <c r="HV404" s="30"/>
      <c r="HW404" s="30"/>
      <c r="HX404" s="30"/>
      <c r="HY404" s="30"/>
      <c r="HZ404" s="30"/>
      <c r="IA404" s="30"/>
      <c r="IB404" s="30"/>
      <c r="IC404" s="30"/>
      <c r="ID404" s="30"/>
      <c r="IE404" s="30"/>
      <c r="IF404" s="30"/>
      <c r="IG404" s="30"/>
      <c r="IH404" s="30"/>
      <c r="II404" s="30"/>
      <c r="IJ404" s="30"/>
      <c r="IK404" s="30"/>
      <c r="IL404" s="30"/>
      <c r="IM404" s="30"/>
      <c r="IN404" s="30"/>
      <c r="IO404" s="30"/>
      <c r="IP404" s="30"/>
      <c r="IQ404" s="30"/>
      <c r="IR404" s="30"/>
      <c r="IS404" s="30"/>
      <c r="IT404" s="30"/>
      <c r="IU404" s="30"/>
      <c r="IV404" s="30"/>
      <c r="IW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0"/>
      <c r="JI404" s="30"/>
      <c r="JJ404" s="30"/>
      <c r="JK404" s="30"/>
      <c r="JL404" s="30"/>
      <c r="JM404" s="30"/>
      <c r="JN404" s="30"/>
      <c r="JO404" s="30"/>
      <c r="JP404" s="30"/>
      <c r="JQ404" s="30"/>
      <c r="JR404" s="30"/>
      <c r="JS404" s="30"/>
      <c r="JT404" s="30"/>
      <c r="JU404" s="30"/>
      <c r="JV404" s="30"/>
      <c r="JW404" s="30"/>
      <c r="JX404" s="30"/>
      <c r="JY404" s="30"/>
      <c r="JZ404" s="30"/>
      <c r="KA404" s="30"/>
      <c r="KB404" s="30"/>
      <c r="KC404" s="30"/>
      <c r="KD404" s="30"/>
      <c r="KE404" s="30"/>
      <c r="KF404" s="30"/>
      <c r="KG404" s="30"/>
      <c r="KH404" s="30"/>
      <c r="KI404" s="30"/>
      <c r="KJ404" s="30"/>
      <c r="KK404" s="30"/>
      <c r="KL404" s="30"/>
      <c r="KM404" s="30"/>
      <c r="KN404" s="30"/>
      <c r="KO404" s="30"/>
      <c r="KP404" s="30"/>
      <c r="KQ404" s="30"/>
      <c r="KR404" s="30"/>
      <c r="KS404" s="30"/>
      <c r="KT404" s="30"/>
      <c r="KU404" s="30"/>
      <c r="KV404" s="30"/>
      <c r="KW404" s="30"/>
      <c r="KX404" s="30"/>
      <c r="KY404" s="30"/>
      <c r="KZ404" s="30"/>
      <c r="LA404" s="30"/>
      <c r="LB404" s="30"/>
      <c r="LC404" s="30"/>
      <c r="LD404" s="30"/>
      <c r="LE404" s="30"/>
      <c r="LF404" s="30"/>
      <c r="LG404" s="30"/>
      <c r="LH404" s="30"/>
      <c r="LI404" s="30"/>
    </row>
    <row r="405" spans="1:321">
      <c r="A405">
        <v>778</v>
      </c>
      <c r="B405" s="31">
        <v>15044</v>
      </c>
      <c r="C405" s="31" t="s">
        <v>1214</v>
      </c>
      <c r="D405" s="39" t="s">
        <v>1161</v>
      </c>
      <c r="E405" s="2"/>
      <c r="F405" s="46">
        <v>454</v>
      </c>
      <c r="G405" s="46">
        <v>109</v>
      </c>
      <c r="H405" s="46">
        <v>74.400000000000006</v>
      </c>
      <c r="I405" s="46">
        <v>6.3</v>
      </c>
      <c r="J405" s="46">
        <v>4.2</v>
      </c>
      <c r="K405" s="46">
        <v>9.3000000000000007</v>
      </c>
      <c r="L405" s="46">
        <v>4</v>
      </c>
      <c r="M405" s="46">
        <v>1.7</v>
      </c>
      <c r="N405" s="47">
        <v>33</v>
      </c>
      <c r="O405" s="47">
        <v>1.6</v>
      </c>
      <c r="P405" s="47">
        <v>43</v>
      </c>
      <c r="Q405" s="47">
        <v>61</v>
      </c>
      <c r="R405" s="47">
        <v>184</v>
      </c>
      <c r="S405" s="47">
        <v>243</v>
      </c>
      <c r="T405" s="47">
        <v>0.56999999999999995</v>
      </c>
      <c r="U405" s="47">
        <v>5</v>
      </c>
      <c r="V405" s="38">
        <v>4</v>
      </c>
      <c r="W405" s="38">
        <v>8</v>
      </c>
      <c r="X405" s="38">
        <v>0</v>
      </c>
      <c r="Y405" s="38">
        <v>46</v>
      </c>
      <c r="Z405" s="38">
        <v>0.08</v>
      </c>
      <c r="AA405" s="38">
        <v>0.04</v>
      </c>
      <c r="AB405" s="38">
        <v>0.4</v>
      </c>
      <c r="AC405" s="38">
        <v>71</v>
      </c>
      <c r="AD405" s="38">
        <v>71</v>
      </c>
      <c r="AE405" s="38">
        <v>0</v>
      </c>
      <c r="AF405" s="38">
        <v>2.1</v>
      </c>
      <c r="AG405" s="50">
        <v>0</v>
      </c>
      <c r="AH405" s="8"/>
      <c r="AI405" s="50">
        <v>68</v>
      </c>
      <c r="AJ405" s="3"/>
      <c r="AK405" s="3"/>
      <c r="AL405" s="3"/>
      <c r="AM405" s="3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0"/>
      <c r="HE405" s="30"/>
      <c r="HF405" s="30"/>
      <c r="HG405" s="30"/>
      <c r="HH405" s="30"/>
      <c r="HI405" s="30"/>
      <c r="HJ405" s="30"/>
      <c r="HK405" s="30"/>
      <c r="HL405" s="30"/>
      <c r="HM405" s="30"/>
      <c r="HN405" s="30"/>
      <c r="HO405" s="30"/>
      <c r="HP405" s="30"/>
      <c r="HQ405" s="30"/>
      <c r="HR405" s="30"/>
      <c r="HS405" s="30"/>
      <c r="HT405" s="30"/>
      <c r="HU405" s="30"/>
      <c r="HV405" s="30"/>
      <c r="HW405" s="30"/>
      <c r="HX405" s="30"/>
      <c r="HY405" s="30"/>
      <c r="HZ405" s="30"/>
      <c r="IA405" s="30"/>
      <c r="IB405" s="30"/>
      <c r="IC405" s="30"/>
      <c r="ID405" s="30"/>
      <c r="IE405" s="30"/>
      <c r="IF405" s="30"/>
      <c r="IG405" s="30"/>
      <c r="IH405" s="30"/>
      <c r="II405" s="30"/>
      <c r="IJ405" s="30"/>
      <c r="IK405" s="30"/>
      <c r="IL405" s="30"/>
      <c r="IM405" s="30"/>
      <c r="IN405" s="30"/>
      <c r="IO405" s="30"/>
      <c r="IP405" s="30"/>
      <c r="IQ405" s="30"/>
      <c r="IR405" s="30"/>
      <c r="IS405" s="30"/>
      <c r="IT405" s="30"/>
      <c r="IU405" s="30"/>
      <c r="IV405" s="30"/>
      <c r="IW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0"/>
      <c r="JI405" s="30"/>
      <c r="JJ405" s="30"/>
      <c r="JK405" s="30"/>
      <c r="JL405" s="30"/>
      <c r="JM405" s="30"/>
      <c r="JN405" s="30"/>
      <c r="JO405" s="30"/>
      <c r="JP405" s="30"/>
      <c r="JQ405" s="30"/>
      <c r="JR405" s="30"/>
      <c r="JS405" s="30"/>
      <c r="JT405" s="30"/>
      <c r="JU405" s="30"/>
      <c r="JV405" s="30"/>
      <c r="JW405" s="30"/>
      <c r="JX405" s="30"/>
      <c r="JY405" s="30"/>
      <c r="JZ405" s="30"/>
      <c r="KA405" s="30"/>
      <c r="KB405" s="30"/>
      <c r="KC405" s="30"/>
      <c r="KD405" s="30"/>
      <c r="KE405" s="30"/>
      <c r="KF405" s="30"/>
      <c r="KG405" s="30"/>
      <c r="KH405" s="30"/>
      <c r="KI405" s="30"/>
      <c r="KJ405" s="30"/>
      <c r="KK405" s="30"/>
      <c r="KL405" s="30"/>
      <c r="KM405" s="30"/>
      <c r="KN405" s="30"/>
      <c r="KO405" s="30"/>
      <c r="KP405" s="30"/>
      <c r="KQ405" s="30"/>
      <c r="KR405" s="30"/>
      <c r="KS405" s="30"/>
      <c r="KT405" s="30"/>
      <c r="KU405" s="30"/>
      <c r="KV405" s="30"/>
      <c r="KW405" s="30"/>
      <c r="KX405" s="30"/>
      <c r="KY405" s="30"/>
      <c r="KZ405" s="30"/>
      <c r="LA405" s="30"/>
      <c r="LB405" s="30"/>
      <c r="LC405" s="30"/>
      <c r="LD405" s="30"/>
      <c r="LE405" s="30"/>
      <c r="LF405" s="30"/>
      <c r="LG405" s="30"/>
      <c r="LH405" s="30"/>
      <c r="LI405" s="30"/>
    </row>
    <row r="406" spans="1:321">
      <c r="A406">
        <v>779</v>
      </c>
      <c r="B406" s="31">
        <v>15045</v>
      </c>
      <c r="C406" s="31" t="s">
        <v>1215</v>
      </c>
      <c r="D406" s="39" t="s">
        <v>1161</v>
      </c>
      <c r="E406" s="2"/>
      <c r="F406" s="46">
        <v>263</v>
      </c>
      <c r="G406" s="46">
        <v>63</v>
      </c>
      <c r="H406" s="46">
        <v>83.1</v>
      </c>
      <c r="I406" s="46">
        <v>3.5</v>
      </c>
      <c r="J406" s="46">
        <v>1.4</v>
      </c>
      <c r="K406" s="46">
        <v>7.2</v>
      </c>
      <c r="L406" s="46">
        <v>3.7</v>
      </c>
      <c r="M406" s="46">
        <v>1.1000000000000001</v>
      </c>
      <c r="N406" s="47">
        <v>20</v>
      </c>
      <c r="O406" s="47">
        <v>1</v>
      </c>
      <c r="P406" s="47">
        <v>17</v>
      </c>
      <c r="Q406" s="47">
        <v>92</v>
      </c>
      <c r="R406" s="47">
        <v>125</v>
      </c>
      <c r="S406" s="47">
        <v>165</v>
      </c>
      <c r="T406" s="47">
        <v>0.44</v>
      </c>
      <c r="U406" s="47">
        <v>1</v>
      </c>
      <c r="V406" s="38">
        <v>4</v>
      </c>
      <c r="W406" s="38">
        <v>8</v>
      </c>
      <c r="X406" s="38">
        <v>0</v>
      </c>
      <c r="Y406" s="38">
        <v>50</v>
      </c>
      <c r="Z406" s="38">
        <v>0.04</v>
      </c>
      <c r="AA406" s="38">
        <v>0.03</v>
      </c>
      <c r="AB406" s="38">
        <v>0.3</v>
      </c>
      <c r="AC406" s="38">
        <v>24</v>
      </c>
      <c r="AD406" s="38">
        <v>24</v>
      </c>
      <c r="AE406" s="38">
        <v>0</v>
      </c>
      <c r="AF406" s="38">
        <v>1.5</v>
      </c>
      <c r="AG406" s="50">
        <v>0</v>
      </c>
      <c r="AH406" s="8"/>
      <c r="AI406" s="50">
        <v>84</v>
      </c>
      <c r="AJ406" s="3"/>
      <c r="AK406" s="3"/>
      <c r="AL406" s="3"/>
      <c r="AM406" s="3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0"/>
      <c r="HE406" s="30"/>
      <c r="HF406" s="30"/>
      <c r="HG406" s="30"/>
      <c r="HH406" s="30"/>
      <c r="HI406" s="30"/>
      <c r="HJ406" s="30"/>
      <c r="HK406" s="30"/>
      <c r="HL406" s="30"/>
      <c r="HM406" s="30"/>
      <c r="HN406" s="30"/>
      <c r="HO406" s="30"/>
      <c r="HP406" s="30"/>
      <c r="HQ406" s="30"/>
      <c r="HR406" s="30"/>
      <c r="HS406" s="30"/>
      <c r="HT406" s="30"/>
      <c r="HU406" s="30"/>
      <c r="HV406" s="30"/>
      <c r="HW406" s="30"/>
      <c r="HX406" s="30"/>
      <c r="HY406" s="30"/>
      <c r="HZ406" s="30"/>
      <c r="IA406" s="30"/>
      <c r="IB406" s="30"/>
      <c r="IC406" s="30"/>
      <c r="ID406" s="30"/>
      <c r="IE406" s="30"/>
      <c r="IF406" s="30"/>
      <c r="IG406" s="30"/>
      <c r="IH406" s="30"/>
      <c r="II406" s="30"/>
      <c r="IJ406" s="30"/>
      <c r="IK406" s="30"/>
      <c r="IL406" s="30"/>
      <c r="IM406" s="30"/>
      <c r="IN406" s="30"/>
      <c r="IO406" s="30"/>
      <c r="IP406" s="30"/>
      <c r="IQ406" s="30"/>
      <c r="IR406" s="30"/>
      <c r="IS406" s="30"/>
      <c r="IT406" s="30"/>
      <c r="IU406" s="30"/>
      <c r="IV406" s="30"/>
      <c r="IW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0"/>
      <c r="JI406" s="30"/>
      <c r="JJ406" s="30"/>
      <c r="JK406" s="30"/>
      <c r="JL406" s="30"/>
      <c r="JM406" s="30"/>
      <c r="JN406" s="30"/>
      <c r="JO406" s="30"/>
      <c r="JP406" s="30"/>
      <c r="JQ406" s="30"/>
      <c r="JR406" s="30"/>
      <c r="JS406" s="30"/>
      <c r="JT406" s="30"/>
      <c r="JU406" s="30"/>
      <c r="JV406" s="30"/>
      <c r="JW406" s="30"/>
      <c r="JX406" s="30"/>
      <c r="JY406" s="30"/>
      <c r="JZ406" s="30"/>
      <c r="KA406" s="30"/>
      <c r="KB406" s="30"/>
      <c r="KC406" s="30"/>
      <c r="KD406" s="30"/>
      <c r="KE406" s="30"/>
      <c r="KF406" s="30"/>
      <c r="KG406" s="30"/>
      <c r="KH406" s="30"/>
      <c r="KI406" s="30"/>
      <c r="KJ406" s="30"/>
      <c r="KK406" s="30"/>
      <c r="KL406" s="30"/>
      <c r="KM406" s="30"/>
      <c r="KN406" s="30"/>
      <c r="KO406" s="30"/>
      <c r="KP406" s="30"/>
      <c r="KQ406" s="30"/>
      <c r="KR406" s="30"/>
      <c r="KS406" s="30"/>
      <c r="KT406" s="30"/>
      <c r="KU406" s="30"/>
      <c r="KV406" s="30"/>
      <c r="KW406" s="30"/>
      <c r="KX406" s="30"/>
      <c r="KY406" s="30"/>
      <c r="KZ406" s="30"/>
      <c r="LA406" s="30"/>
      <c r="LB406" s="30"/>
      <c r="LC406" s="30"/>
      <c r="LD406" s="30"/>
      <c r="LE406" s="30"/>
      <c r="LF406" s="30"/>
      <c r="LG406" s="30"/>
      <c r="LH406" s="30"/>
      <c r="LI406" s="30"/>
    </row>
    <row r="407" spans="1:321">
      <c r="A407">
        <v>782</v>
      </c>
      <c r="B407" s="31">
        <v>15046</v>
      </c>
      <c r="C407" s="31" t="s">
        <v>1216</v>
      </c>
      <c r="D407" s="39" t="s">
        <v>1161</v>
      </c>
      <c r="E407" s="2"/>
      <c r="F407" s="46">
        <v>455</v>
      </c>
      <c r="G407" s="46">
        <v>108</v>
      </c>
      <c r="H407" s="46">
        <v>72.8</v>
      </c>
      <c r="I407" s="46">
        <v>7.1</v>
      </c>
      <c r="J407" s="46">
        <v>3</v>
      </c>
      <c r="K407" s="46">
        <v>11.1</v>
      </c>
      <c r="L407" s="46">
        <v>4.5</v>
      </c>
      <c r="M407" s="46">
        <v>1.6</v>
      </c>
      <c r="N407" s="47">
        <v>26</v>
      </c>
      <c r="O407" s="47">
        <v>2</v>
      </c>
      <c r="P407" s="47">
        <v>28</v>
      </c>
      <c r="Q407" s="47">
        <v>81</v>
      </c>
      <c r="R407" s="47">
        <v>183</v>
      </c>
      <c r="S407" s="47">
        <v>275</v>
      </c>
      <c r="T407" s="47">
        <v>0.93</v>
      </c>
      <c r="U407" s="47">
        <v>8</v>
      </c>
      <c r="V407" s="38">
        <v>3</v>
      </c>
      <c r="W407" s="38">
        <v>7</v>
      </c>
      <c r="X407" s="38">
        <v>0</v>
      </c>
      <c r="Y407" s="38">
        <v>40</v>
      </c>
      <c r="Z407" s="38">
        <v>0.08</v>
      </c>
      <c r="AA407" s="38">
        <v>0.05</v>
      </c>
      <c r="AB407" s="38">
        <v>0.6</v>
      </c>
      <c r="AC407" s="38">
        <v>22</v>
      </c>
      <c r="AD407" s="38">
        <v>22</v>
      </c>
      <c r="AE407" s="38">
        <v>0</v>
      </c>
      <c r="AF407" s="38">
        <v>4.3</v>
      </c>
      <c r="AG407" s="50">
        <v>0</v>
      </c>
      <c r="AH407" s="8"/>
      <c r="AI407" s="50">
        <v>111</v>
      </c>
      <c r="AJ407" s="3"/>
      <c r="AK407" s="3"/>
      <c r="AL407" s="3"/>
      <c r="AM407" s="3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0"/>
      <c r="HE407" s="30"/>
      <c r="HF407" s="30"/>
      <c r="HG407" s="30"/>
      <c r="HH407" s="30"/>
      <c r="HI407" s="30"/>
      <c r="HJ407" s="30"/>
      <c r="HK407" s="30"/>
      <c r="HL407" s="30"/>
      <c r="HM407" s="30"/>
      <c r="HN407" s="30"/>
      <c r="HO407" s="30"/>
      <c r="HP407" s="30"/>
      <c r="HQ407" s="30"/>
      <c r="HR407" s="30"/>
      <c r="HS407" s="30"/>
      <c r="HT407" s="30"/>
      <c r="HU407" s="30"/>
      <c r="HV407" s="30"/>
      <c r="HW407" s="30"/>
      <c r="HX407" s="30"/>
      <c r="HY407" s="30"/>
      <c r="HZ407" s="30"/>
      <c r="IA407" s="30"/>
      <c r="IB407" s="30"/>
      <c r="IC407" s="30"/>
      <c r="ID407" s="30"/>
      <c r="IE407" s="30"/>
      <c r="IF407" s="30"/>
      <c r="IG407" s="30"/>
      <c r="IH407" s="30"/>
      <c r="II407" s="30"/>
      <c r="IJ407" s="30"/>
      <c r="IK407" s="30"/>
      <c r="IL407" s="30"/>
      <c r="IM407" s="30"/>
      <c r="IN407" s="30"/>
      <c r="IO407" s="30"/>
      <c r="IP407" s="30"/>
      <c r="IQ407" s="30"/>
      <c r="IR407" s="30"/>
      <c r="IS407" s="30"/>
      <c r="IT407" s="30"/>
      <c r="IU407" s="30"/>
      <c r="IV407" s="30"/>
      <c r="IW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0"/>
      <c r="JI407" s="30"/>
      <c r="JJ407" s="30"/>
      <c r="JK407" s="30"/>
      <c r="JL407" s="30"/>
      <c r="JM407" s="30"/>
      <c r="JN407" s="30"/>
      <c r="JO407" s="30"/>
      <c r="JP407" s="30"/>
      <c r="JQ407" s="30"/>
      <c r="JR407" s="30"/>
      <c r="JS407" s="30"/>
      <c r="JT407" s="30"/>
      <c r="JU407" s="30"/>
      <c r="JV407" s="30"/>
      <c r="JW407" s="30"/>
      <c r="JX407" s="30"/>
      <c r="JY407" s="30"/>
      <c r="JZ407" s="30"/>
      <c r="KA407" s="30"/>
      <c r="KB407" s="30"/>
      <c r="KC407" s="30"/>
      <c r="KD407" s="30"/>
      <c r="KE407" s="30"/>
      <c r="KF407" s="30"/>
      <c r="KG407" s="30"/>
      <c r="KH407" s="30"/>
      <c r="KI407" s="30"/>
      <c r="KJ407" s="30"/>
      <c r="KK407" s="30"/>
      <c r="KL407" s="30"/>
      <c r="KM407" s="30"/>
      <c r="KN407" s="30"/>
      <c r="KO407" s="30"/>
      <c r="KP407" s="30"/>
      <c r="KQ407" s="30"/>
      <c r="KR407" s="30"/>
      <c r="KS407" s="30"/>
      <c r="KT407" s="30"/>
      <c r="KU407" s="30"/>
      <c r="KV407" s="30"/>
      <c r="KW407" s="30"/>
      <c r="KX407" s="30"/>
      <c r="KY407" s="30"/>
      <c r="KZ407" s="30"/>
      <c r="LA407" s="30"/>
      <c r="LB407" s="30"/>
      <c r="LC407" s="30"/>
      <c r="LD407" s="30"/>
      <c r="LE407" s="30"/>
      <c r="LF407" s="30"/>
      <c r="LG407" s="30"/>
      <c r="LH407" s="30"/>
      <c r="LI407" s="30"/>
    </row>
    <row r="408" spans="1:321">
      <c r="A408">
        <v>783</v>
      </c>
      <c r="B408" s="31">
        <v>15047</v>
      </c>
      <c r="C408" s="31" t="s">
        <v>1217</v>
      </c>
      <c r="D408" s="39" t="s">
        <v>1161</v>
      </c>
      <c r="E408" s="2"/>
      <c r="F408" s="46">
        <v>2170</v>
      </c>
      <c r="G408" s="46">
        <v>521</v>
      </c>
      <c r="H408" s="46">
        <v>8.5</v>
      </c>
      <c r="I408" s="46">
        <v>34.6</v>
      </c>
      <c r="J408" s="46">
        <v>33.6</v>
      </c>
      <c r="K408" s="46">
        <v>20</v>
      </c>
      <c r="L408" s="46">
        <v>0</v>
      </c>
      <c r="M408" s="46">
        <v>3.3</v>
      </c>
      <c r="N408" s="47">
        <v>7</v>
      </c>
      <c r="O408" s="47">
        <v>6.9</v>
      </c>
      <c r="P408" s="47">
        <v>21</v>
      </c>
      <c r="Q408" s="47">
        <v>213</v>
      </c>
      <c r="R408" s="47">
        <v>407</v>
      </c>
      <c r="S408" s="47">
        <v>346</v>
      </c>
      <c r="T408" s="47">
        <v>3.62</v>
      </c>
      <c r="U408" s="47">
        <v>17</v>
      </c>
      <c r="V408" s="38">
        <v>1</v>
      </c>
      <c r="W408" s="38">
        <v>3</v>
      </c>
      <c r="X408" s="38">
        <v>0</v>
      </c>
      <c r="Y408" s="38">
        <v>15</v>
      </c>
      <c r="Z408" s="38">
        <v>0.04</v>
      </c>
      <c r="AA408" s="38">
        <v>0.31</v>
      </c>
      <c r="AB408" s="38">
        <v>8.3000000000000007</v>
      </c>
      <c r="AC408" s="38">
        <v>12</v>
      </c>
      <c r="AD408" s="38">
        <v>12</v>
      </c>
      <c r="AE408" s="38">
        <v>2.31</v>
      </c>
      <c r="AF408" s="38">
        <v>0</v>
      </c>
      <c r="AG408" s="50">
        <v>99</v>
      </c>
      <c r="AH408" s="8"/>
      <c r="AI408" s="50">
        <v>0</v>
      </c>
      <c r="AJ408" s="3"/>
      <c r="AK408" s="3"/>
      <c r="AL408" s="3"/>
      <c r="AM408" s="3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0"/>
      <c r="HE408" s="30"/>
      <c r="HF408" s="30"/>
      <c r="HG408" s="30"/>
      <c r="HH408" s="30"/>
      <c r="HI408" s="30"/>
      <c r="HJ408" s="30"/>
      <c r="HK408" s="30"/>
      <c r="HL408" s="30"/>
      <c r="HM408" s="30"/>
      <c r="HN408" s="30"/>
      <c r="HO408" s="30"/>
      <c r="HP408" s="30"/>
      <c r="HQ408" s="30"/>
      <c r="HR408" s="30"/>
      <c r="HS408" s="30"/>
      <c r="HT408" s="30"/>
      <c r="HU408" s="30"/>
      <c r="HV408" s="30"/>
      <c r="HW408" s="30"/>
      <c r="HX408" s="30"/>
      <c r="HY408" s="30"/>
      <c r="HZ408" s="30"/>
      <c r="IA408" s="30"/>
      <c r="IB408" s="30"/>
      <c r="IC408" s="30"/>
      <c r="ID408" s="30"/>
      <c r="IE408" s="30"/>
      <c r="IF408" s="30"/>
      <c r="IG408" s="30"/>
      <c r="IH408" s="30"/>
      <c r="II408" s="30"/>
      <c r="IJ408" s="30"/>
      <c r="IK408" s="30"/>
      <c r="IL408" s="30"/>
      <c r="IM408" s="30"/>
      <c r="IN408" s="30"/>
      <c r="IO408" s="30"/>
      <c r="IP408" s="30"/>
      <c r="IQ408" s="30"/>
      <c r="IR408" s="30"/>
      <c r="IS408" s="30"/>
      <c r="IT408" s="30"/>
      <c r="IU408" s="30"/>
      <c r="IV408" s="30"/>
      <c r="IW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0"/>
      <c r="JI408" s="30"/>
      <c r="JJ408" s="30"/>
      <c r="JK408" s="30"/>
      <c r="JL408" s="30"/>
      <c r="JM408" s="30"/>
      <c r="JN408" s="30"/>
      <c r="JO408" s="30"/>
      <c r="JP408" s="30"/>
      <c r="JQ408" s="30"/>
      <c r="JR408" s="30"/>
      <c r="JS408" s="30"/>
      <c r="JT408" s="30"/>
      <c r="JU408" s="30"/>
      <c r="JV408" s="30"/>
      <c r="JW408" s="30"/>
      <c r="JX408" s="30"/>
      <c r="JY408" s="30"/>
      <c r="JZ408" s="30"/>
      <c r="KA408" s="30"/>
      <c r="KB408" s="30"/>
      <c r="KC408" s="30"/>
      <c r="KD408" s="30"/>
      <c r="KE408" s="30"/>
      <c r="KF408" s="30"/>
      <c r="KG408" s="30"/>
      <c r="KH408" s="30"/>
      <c r="KI408" s="30"/>
      <c r="KJ408" s="30"/>
      <c r="KK408" s="30"/>
      <c r="KL408" s="30"/>
      <c r="KM408" s="30"/>
      <c r="KN408" s="30"/>
      <c r="KO408" s="30"/>
      <c r="KP408" s="30"/>
      <c r="KQ408" s="30"/>
      <c r="KR408" s="30"/>
      <c r="KS408" s="30"/>
      <c r="KT408" s="30"/>
      <c r="KU408" s="30"/>
      <c r="KV408" s="30"/>
      <c r="KW408" s="30"/>
      <c r="KX408" s="30"/>
      <c r="KY408" s="30"/>
      <c r="KZ408" s="30"/>
      <c r="LA408" s="30"/>
      <c r="LB408" s="30"/>
      <c r="LC408" s="30"/>
      <c r="LD408" s="30"/>
      <c r="LE408" s="30"/>
      <c r="LF408" s="30"/>
      <c r="LG408" s="30"/>
      <c r="LH408" s="30"/>
      <c r="LI408" s="30"/>
    </row>
    <row r="409" spans="1:321">
      <c r="A409">
        <v>786</v>
      </c>
      <c r="B409" s="31">
        <v>15048</v>
      </c>
      <c r="C409" s="31" t="s">
        <v>1218</v>
      </c>
      <c r="D409" s="39" t="s">
        <v>1161</v>
      </c>
      <c r="E409" s="2"/>
      <c r="F409" s="46">
        <v>410</v>
      </c>
      <c r="G409" s="46">
        <v>97</v>
      </c>
      <c r="H409" s="46">
        <v>76.2</v>
      </c>
      <c r="I409" s="46">
        <v>11.5</v>
      </c>
      <c r="J409" s="46">
        <v>2</v>
      </c>
      <c r="K409" s="46">
        <v>8.3000000000000007</v>
      </c>
      <c r="L409" s="46">
        <v>0</v>
      </c>
      <c r="M409" s="46">
        <v>2</v>
      </c>
      <c r="N409" s="47">
        <v>57</v>
      </c>
      <c r="O409" s="47">
        <v>13.9</v>
      </c>
      <c r="P409" s="47">
        <v>8</v>
      </c>
      <c r="Q409" s="47">
        <v>62</v>
      </c>
      <c r="R409" s="47">
        <v>199</v>
      </c>
      <c r="S409" s="47">
        <v>361</v>
      </c>
      <c r="T409" s="47">
        <v>1.08</v>
      </c>
      <c r="U409" s="47">
        <v>17</v>
      </c>
      <c r="V409" s="37"/>
      <c r="W409" s="37"/>
      <c r="X409" s="38">
        <v>65</v>
      </c>
      <c r="Y409" s="37"/>
      <c r="Z409" s="38">
        <v>0.05</v>
      </c>
      <c r="AA409" s="38">
        <v>0.17</v>
      </c>
      <c r="AB409" s="38">
        <v>0.2</v>
      </c>
      <c r="AC409" s="37"/>
      <c r="AD409" s="37"/>
      <c r="AE409" s="37"/>
      <c r="AF409" s="37"/>
      <c r="AG409" s="50">
        <v>136</v>
      </c>
      <c r="AH409" s="8"/>
      <c r="AI409" s="50">
        <v>0</v>
      </c>
      <c r="AJ409" s="3"/>
      <c r="AK409" s="3"/>
      <c r="AL409" s="3"/>
      <c r="AM409" s="3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0"/>
      <c r="HE409" s="30"/>
      <c r="HF409" s="30"/>
      <c r="HG409" s="30"/>
      <c r="HH409" s="30"/>
      <c r="HI409" s="30"/>
      <c r="HJ409" s="30"/>
      <c r="HK409" s="30"/>
      <c r="HL409" s="30"/>
      <c r="HM409" s="30"/>
      <c r="HN409" s="30"/>
      <c r="HO409" s="30"/>
      <c r="HP409" s="30"/>
      <c r="HQ409" s="30"/>
      <c r="HR409" s="30"/>
      <c r="HS409" s="30"/>
      <c r="HT409" s="30"/>
      <c r="HU409" s="30"/>
      <c r="HV409" s="30"/>
      <c r="HW409" s="30"/>
      <c r="HX409" s="30"/>
      <c r="HY409" s="30"/>
      <c r="HZ409" s="30"/>
      <c r="IA409" s="30"/>
      <c r="IB409" s="30"/>
      <c r="IC409" s="30"/>
      <c r="ID409" s="30"/>
      <c r="IE409" s="30"/>
      <c r="IF409" s="30"/>
      <c r="IG409" s="30"/>
      <c r="IH409" s="30"/>
      <c r="II409" s="30"/>
      <c r="IJ409" s="30"/>
      <c r="IK409" s="30"/>
      <c r="IL409" s="30"/>
      <c r="IM409" s="30"/>
      <c r="IN409" s="30"/>
      <c r="IO409" s="30"/>
      <c r="IP409" s="30"/>
      <c r="IQ409" s="30"/>
      <c r="IR409" s="30"/>
      <c r="IS409" s="30"/>
      <c r="IT409" s="30"/>
      <c r="IU409" s="30"/>
      <c r="IV409" s="30"/>
      <c r="IW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0"/>
      <c r="JI409" s="30"/>
      <c r="JJ409" s="30"/>
      <c r="JK409" s="30"/>
      <c r="JL409" s="30"/>
      <c r="JM409" s="30"/>
      <c r="JN409" s="30"/>
      <c r="JO409" s="30"/>
      <c r="JP409" s="30"/>
      <c r="JQ409" s="30"/>
      <c r="JR409" s="30"/>
      <c r="JS409" s="30"/>
      <c r="JT409" s="30"/>
      <c r="JU409" s="30"/>
      <c r="JV409" s="30"/>
      <c r="JW409" s="30"/>
      <c r="JX409" s="30"/>
      <c r="JY409" s="30"/>
      <c r="JZ409" s="30"/>
      <c r="KA409" s="30"/>
      <c r="KB409" s="30"/>
      <c r="KC409" s="30"/>
      <c r="KD409" s="30"/>
      <c r="KE409" s="30"/>
      <c r="KF409" s="30"/>
      <c r="KG409" s="30"/>
      <c r="KH409" s="30"/>
      <c r="KI409" s="30"/>
      <c r="KJ409" s="30"/>
      <c r="KK409" s="30"/>
      <c r="KL409" s="30"/>
      <c r="KM409" s="30"/>
      <c r="KN409" s="30"/>
      <c r="KO409" s="30"/>
      <c r="KP409" s="30"/>
      <c r="KQ409" s="30"/>
      <c r="KR409" s="30"/>
      <c r="KS409" s="30"/>
      <c r="KT409" s="30"/>
      <c r="KU409" s="30"/>
      <c r="KV409" s="30"/>
      <c r="KW409" s="30"/>
      <c r="KX409" s="30"/>
      <c r="KY409" s="30"/>
      <c r="KZ409" s="30"/>
      <c r="LA409" s="30"/>
      <c r="LB409" s="30"/>
      <c r="LC409" s="30"/>
      <c r="LD409" s="30"/>
      <c r="LE409" s="30"/>
      <c r="LF409" s="30"/>
      <c r="LG409" s="30"/>
      <c r="LH409" s="30"/>
      <c r="LI409" s="30"/>
    </row>
    <row r="410" spans="1:321">
      <c r="A410">
        <v>787</v>
      </c>
      <c r="B410" s="31">
        <v>15049</v>
      </c>
      <c r="C410" s="31" t="s">
        <v>1219</v>
      </c>
      <c r="D410" s="39" t="s">
        <v>1161</v>
      </c>
      <c r="E410" s="2"/>
      <c r="F410" s="46">
        <v>529</v>
      </c>
      <c r="G410" s="46">
        <v>125</v>
      </c>
      <c r="H410" s="46">
        <v>68.2</v>
      </c>
      <c r="I410" s="46">
        <v>2.7</v>
      </c>
      <c r="J410" s="46">
        <v>0.9</v>
      </c>
      <c r="K410" s="46">
        <v>25.8</v>
      </c>
      <c r="L410" s="46">
        <v>1.2</v>
      </c>
      <c r="M410" s="46">
        <v>1.2</v>
      </c>
      <c r="N410" s="47">
        <v>18</v>
      </c>
      <c r="O410" s="47">
        <v>0.2</v>
      </c>
      <c r="P410" s="47">
        <v>9</v>
      </c>
      <c r="Q410" s="47">
        <v>29</v>
      </c>
      <c r="R410" s="47">
        <v>39</v>
      </c>
      <c r="S410" s="47">
        <v>128</v>
      </c>
      <c r="T410" s="47">
        <v>0.21</v>
      </c>
      <c r="U410" s="47">
        <v>1</v>
      </c>
      <c r="V410" s="38">
        <v>5</v>
      </c>
      <c r="W410" s="38">
        <v>5</v>
      </c>
      <c r="X410" s="38">
        <v>5</v>
      </c>
      <c r="Y410" s="38">
        <v>2</v>
      </c>
      <c r="Z410" s="38">
        <v>0.02</v>
      </c>
      <c r="AA410" s="38">
        <v>0.03</v>
      </c>
      <c r="AB410" s="38">
        <v>0.1</v>
      </c>
      <c r="AC410" s="38">
        <v>3</v>
      </c>
      <c r="AD410" s="38">
        <v>3</v>
      </c>
      <c r="AE410" s="38">
        <v>0.06</v>
      </c>
      <c r="AF410" s="38">
        <v>0</v>
      </c>
      <c r="AG410" s="50">
        <v>2</v>
      </c>
      <c r="AH410" s="8"/>
      <c r="AI410" s="3"/>
      <c r="AJ410" s="3"/>
      <c r="AK410" s="3"/>
      <c r="AL410" s="3"/>
      <c r="AM410" s="3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0"/>
      <c r="HE410" s="30"/>
      <c r="HF410" s="30"/>
      <c r="HG410" s="30"/>
      <c r="HH410" s="30"/>
      <c r="HI410" s="30"/>
      <c r="HJ410" s="30"/>
      <c r="HK410" s="30"/>
      <c r="HL410" s="30"/>
      <c r="HM410" s="30"/>
      <c r="HN410" s="30"/>
      <c r="HO410" s="30"/>
      <c r="HP410" s="30"/>
      <c r="HQ410" s="30"/>
      <c r="HR410" s="30"/>
      <c r="HS410" s="30"/>
      <c r="HT410" s="30"/>
      <c r="HU410" s="30"/>
      <c r="HV410" s="30"/>
      <c r="HW410" s="30"/>
      <c r="HX410" s="30"/>
      <c r="HY410" s="30"/>
      <c r="HZ410" s="30"/>
      <c r="IA410" s="30"/>
      <c r="IB410" s="30"/>
      <c r="IC410" s="30"/>
      <c r="ID410" s="30"/>
      <c r="IE410" s="30"/>
      <c r="IF410" s="30"/>
      <c r="IG410" s="30"/>
      <c r="IH410" s="30"/>
      <c r="II410" s="30"/>
      <c r="IJ410" s="30"/>
      <c r="IK410" s="30"/>
      <c r="IL410" s="30"/>
      <c r="IM410" s="30"/>
      <c r="IN410" s="30"/>
      <c r="IO410" s="30"/>
      <c r="IP410" s="30"/>
      <c r="IQ410" s="30"/>
      <c r="IR410" s="30"/>
      <c r="IS410" s="30"/>
      <c r="IT410" s="30"/>
      <c r="IU410" s="30"/>
      <c r="IV410" s="30"/>
      <c r="IW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0"/>
      <c r="JJ410" s="30"/>
      <c r="JK410" s="30"/>
      <c r="JL410" s="30"/>
      <c r="JM410" s="30"/>
      <c r="JN410" s="30"/>
      <c r="JO410" s="30"/>
      <c r="JP410" s="30"/>
      <c r="JQ410" s="30"/>
      <c r="JR410" s="30"/>
      <c r="JS410" s="30"/>
      <c r="JT410" s="30"/>
      <c r="JU410" s="30"/>
      <c r="JV410" s="30"/>
      <c r="JW410" s="30"/>
      <c r="JX410" s="30"/>
      <c r="JY410" s="30"/>
      <c r="JZ410" s="30"/>
      <c r="KA410" s="30"/>
      <c r="KB410" s="30"/>
      <c r="KC410" s="30"/>
      <c r="KD410" s="30"/>
      <c r="KE410" s="30"/>
      <c r="KF410" s="30"/>
      <c r="KG410" s="30"/>
      <c r="KH410" s="30"/>
      <c r="KI410" s="30"/>
      <c r="KJ410" s="30"/>
      <c r="KK410" s="30"/>
      <c r="KL410" s="30"/>
      <c r="KM410" s="30"/>
      <c r="KN410" s="30"/>
      <c r="KO410" s="30"/>
      <c r="KP410" s="30"/>
      <c r="KQ410" s="30"/>
      <c r="KR410" s="30"/>
      <c r="KS410" s="30"/>
      <c r="KT410" s="30"/>
      <c r="KU410" s="30"/>
      <c r="KV410" s="30"/>
      <c r="KW410" s="30"/>
      <c r="KX410" s="30"/>
      <c r="KY410" s="30"/>
      <c r="KZ410" s="30"/>
      <c r="LA410" s="30"/>
      <c r="LB410" s="30"/>
      <c r="LC410" s="30"/>
      <c r="LD410" s="30"/>
      <c r="LE410" s="30"/>
      <c r="LF410" s="30"/>
      <c r="LG410" s="30"/>
      <c r="LH410" s="30"/>
      <c r="LI410" s="30"/>
    </row>
    <row r="411" spans="1:321">
      <c r="A411">
        <v>788</v>
      </c>
      <c r="B411" s="31">
        <v>15051</v>
      </c>
      <c r="C411" s="31" t="s">
        <v>1220</v>
      </c>
      <c r="D411" s="39" t="s">
        <v>1161</v>
      </c>
      <c r="E411" s="2"/>
      <c r="F411" s="46">
        <v>613</v>
      </c>
      <c r="G411" s="46">
        <v>145</v>
      </c>
      <c r="H411" s="46">
        <v>61.3</v>
      </c>
      <c r="I411" s="46">
        <v>2</v>
      </c>
      <c r="J411" s="46">
        <v>0.6</v>
      </c>
      <c r="K411" s="46">
        <v>30.7</v>
      </c>
      <c r="L411" s="46">
        <v>4.3</v>
      </c>
      <c r="M411" s="46">
        <v>1.1000000000000001</v>
      </c>
      <c r="N411" s="47">
        <v>69</v>
      </c>
      <c r="O411" s="47">
        <v>1.7</v>
      </c>
      <c r="P411" s="47">
        <v>40</v>
      </c>
      <c r="Q411" s="47">
        <v>70</v>
      </c>
      <c r="R411" s="47">
        <v>236</v>
      </c>
      <c r="S411" s="47">
        <v>11</v>
      </c>
      <c r="T411" s="47">
        <v>0.53</v>
      </c>
      <c r="U411" s="47">
        <v>4</v>
      </c>
      <c r="V411" s="38">
        <v>0</v>
      </c>
      <c r="W411" s="38">
        <v>1</v>
      </c>
      <c r="X411" s="38">
        <v>0</v>
      </c>
      <c r="Y411" s="38">
        <v>4</v>
      </c>
      <c r="Z411" s="38">
        <v>0.05</v>
      </c>
      <c r="AA411" s="38">
        <v>0.04</v>
      </c>
      <c r="AB411" s="38">
        <v>0.9</v>
      </c>
      <c r="AC411" s="38">
        <v>18</v>
      </c>
      <c r="AD411" s="38">
        <v>18</v>
      </c>
      <c r="AE411" s="38">
        <v>0</v>
      </c>
      <c r="AF411" s="38">
        <v>0.8</v>
      </c>
      <c r="AG411" s="50">
        <v>0</v>
      </c>
      <c r="AH411" s="8"/>
      <c r="AI411" s="50">
        <v>113</v>
      </c>
      <c r="AJ411" s="3"/>
      <c r="AK411" s="3"/>
      <c r="AL411" s="3"/>
      <c r="AM411" s="3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0"/>
      <c r="HE411" s="30"/>
      <c r="HF411" s="30"/>
      <c r="HG411" s="30"/>
      <c r="HH411" s="30"/>
      <c r="HI411" s="30"/>
      <c r="HJ411" s="30"/>
      <c r="HK411" s="30"/>
      <c r="HL411" s="30"/>
      <c r="HM411" s="30"/>
      <c r="HN411" s="30"/>
      <c r="HO411" s="30"/>
      <c r="HP411" s="30"/>
      <c r="HQ411" s="30"/>
      <c r="HR411" s="30"/>
      <c r="HS411" s="30"/>
      <c r="HT411" s="30"/>
      <c r="HU411" s="30"/>
      <c r="HV411" s="30"/>
      <c r="HW411" s="30"/>
      <c r="HX411" s="30"/>
      <c r="HY411" s="30"/>
      <c r="HZ411" s="30"/>
      <c r="IA411" s="30"/>
      <c r="IB411" s="30"/>
      <c r="IC411" s="30"/>
      <c r="ID411" s="30"/>
      <c r="IE411" s="30"/>
      <c r="IF411" s="30"/>
      <c r="IG411" s="30"/>
      <c r="IH411" s="30"/>
      <c r="II411" s="30"/>
      <c r="IJ411" s="30"/>
      <c r="IK411" s="30"/>
      <c r="IL411" s="30"/>
      <c r="IM411" s="30"/>
      <c r="IN411" s="30"/>
      <c r="IO411" s="30"/>
      <c r="IP411" s="30"/>
      <c r="IQ411" s="30"/>
      <c r="IR411" s="30"/>
      <c r="IS411" s="30"/>
      <c r="IT411" s="30"/>
      <c r="IU411" s="30"/>
      <c r="IV411" s="30"/>
      <c r="IW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0"/>
      <c r="JI411" s="30"/>
      <c r="JJ411" s="30"/>
      <c r="JK411" s="30"/>
      <c r="JL411" s="30"/>
      <c r="JM411" s="30"/>
      <c r="JN411" s="30"/>
      <c r="JO411" s="30"/>
      <c r="JP411" s="30"/>
      <c r="JQ411" s="30"/>
      <c r="JR411" s="30"/>
      <c r="JS411" s="30"/>
      <c r="JT411" s="30"/>
      <c r="JU411" s="30"/>
      <c r="JV411" s="30"/>
      <c r="JW411" s="30"/>
      <c r="JX411" s="30"/>
      <c r="JY411" s="30"/>
      <c r="JZ411" s="30"/>
      <c r="KA411" s="30"/>
      <c r="KB411" s="30"/>
      <c r="KC411" s="30"/>
      <c r="KD411" s="30"/>
      <c r="KE411" s="30"/>
      <c r="KF411" s="30"/>
      <c r="KG411" s="30"/>
      <c r="KH411" s="30"/>
      <c r="KI411" s="30"/>
      <c r="KJ411" s="30"/>
      <c r="KK411" s="30"/>
      <c r="KL411" s="30"/>
      <c r="KM411" s="30"/>
      <c r="KN411" s="30"/>
      <c r="KO411" s="30"/>
      <c r="KP411" s="30"/>
      <c r="KQ411" s="30"/>
      <c r="KR411" s="30"/>
      <c r="KS411" s="30"/>
      <c r="KT411" s="30"/>
      <c r="KU411" s="30"/>
      <c r="KV411" s="30"/>
      <c r="KW411" s="30"/>
      <c r="KX411" s="30"/>
      <c r="KY411" s="30"/>
      <c r="KZ411" s="30"/>
      <c r="LA411" s="30"/>
      <c r="LB411" s="30"/>
      <c r="LC411" s="30"/>
      <c r="LD411" s="30"/>
      <c r="LE411" s="30"/>
      <c r="LF411" s="30"/>
      <c r="LG411" s="30"/>
      <c r="LH411" s="30"/>
      <c r="LI411" s="30"/>
    </row>
    <row r="412" spans="1:321">
      <c r="A412">
        <v>789</v>
      </c>
      <c r="B412" s="31">
        <v>15052</v>
      </c>
      <c r="C412" s="31" t="s">
        <v>1221</v>
      </c>
      <c r="D412" s="39" t="s">
        <v>1161</v>
      </c>
      <c r="E412" s="2"/>
      <c r="F412" s="46">
        <v>394</v>
      </c>
      <c r="G412" s="46">
        <v>94</v>
      </c>
      <c r="H412" s="46">
        <v>76.7</v>
      </c>
      <c r="I412" s="46">
        <v>1.5</v>
      </c>
      <c r="J412" s="46">
        <v>2.4</v>
      </c>
      <c r="K412" s="46">
        <v>15.3</v>
      </c>
      <c r="L412" s="46">
        <v>2.5</v>
      </c>
      <c r="M412" s="46">
        <v>1.6</v>
      </c>
      <c r="N412" s="47">
        <v>13</v>
      </c>
      <c r="O412" s="47">
        <v>0.7</v>
      </c>
      <c r="P412" s="47">
        <v>14</v>
      </c>
      <c r="Q412" s="47">
        <v>46</v>
      </c>
      <c r="R412" s="47">
        <v>279</v>
      </c>
      <c r="S412" s="47">
        <v>347</v>
      </c>
      <c r="T412" s="47">
        <v>0.21</v>
      </c>
      <c r="U412" s="47">
        <v>0</v>
      </c>
      <c r="V412" s="38">
        <v>34</v>
      </c>
      <c r="W412" s="38">
        <v>67</v>
      </c>
      <c r="X412" s="38">
        <v>0</v>
      </c>
      <c r="Y412" s="38">
        <v>404</v>
      </c>
      <c r="Z412" s="38">
        <v>0.06</v>
      </c>
      <c r="AA412" s="38">
        <v>0.02</v>
      </c>
      <c r="AB412" s="38">
        <v>0.4</v>
      </c>
      <c r="AC412" s="38">
        <v>15</v>
      </c>
      <c r="AD412" s="38">
        <v>15</v>
      </c>
      <c r="AE412" s="38">
        <v>0</v>
      </c>
      <c r="AF412" s="38">
        <v>5.2</v>
      </c>
      <c r="AG412" s="50">
        <v>0</v>
      </c>
      <c r="AH412" s="8"/>
      <c r="AI412" s="50">
        <v>16</v>
      </c>
      <c r="AJ412" s="3"/>
      <c r="AK412" s="3"/>
      <c r="AL412" s="3"/>
      <c r="AM412" s="3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H412" s="30"/>
      <c r="FI412" s="30"/>
      <c r="FJ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  <c r="GS412" s="30"/>
      <c r="GT412" s="30"/>
      <c r="GU412" s="30"/>
      <c r="GV412" s="30"/>
      <c r="GW412" s="30"/>
      <c r="GX412" s="30"/>
      <c r="GY412" s="30"/>
      <c r="GZ412" s="30"/>
      <c r="HA412" s="30"/>
      <c r="HB412" s="30"/>
      <c r="HC412" s="30"/>
      <c r="HD412" s="30"/>
      <c r="HE412" s="30"/>
      <c r="HF412" s="30"/>
      <c r="HG412" s="30"/>
      <c r="HH412" s="30"/>
      <c r="HI412" s="30"/>
      <c r="HJ412" s="30"/>
      <c r="HK412" s="30"/>
      <c r="HL412" s="30"/>
      <c r="HM412" s="30"/>
      <c r="HN412" s="30"/>
      <c r="HO412" s="30"/>
      <c r="HP412" s="30"/>
      <c r="HQ412" s="30"/>
      <c r="HR412" s="30"/>
      <c r="HS412" s="30"/>
      <c r="HT412" s="30"/>
      <c r="HU412" s="30"/>
      <c r="HV412" s="30"/>
      <c r="HW412" s="30"/>
      <c r="HX412" s="30"/>
      <c r="HY412" s="30"/>
      <c r="HZ412" s="30"/>
      <c r="IA412" s="30"/>
      <c r="IB412" s="30"/>
      <c r="IC412" s="30"/>
      <c r="ID412" s="30"/>
      <c r="IE412" s="30"/>
      <c r="IF412" s="30"/>
      <c r="IG412" s="30"/>
      <c r="IH412" s="30"/>
      <c r="II412" s="30"/>
      <c r="IJ412" s="30"/>
      <c r="IK412" s="30"/>
      <c r="IL412" s="30"/>
      <c r="IM412" s="30"/>
      <c r="IN412" s="30"/>
      <c r="IO412" s="30"/>
      <c r="IP412" s="30"/>
      <c r="IQ412" s="30"/>
      <c r="IR412" s="30"/>
      <c r="IS412" s="30"/>
      <c r="IT412" s="30"/>
      <c r="IU412" s="30"/>
      <c r="IV412" s="30"/>
      <c r="IW412" s="30"/>
      <c r="IX412" s="30"/>
      <c r="IY412" s="30"/>
      <c r="IZ412" s="30"/>
      <c r="JA412" s="30"/>
      <c r="JB412" s="30"/>
      <c r="JC412" s="30"/>
      <c r="JD412" s="30"/>
      <c r="JE412" s="30"/>
      <c r="JF412" s="30"/>
      <c r="JG412" s="30"/>
      <c r="JH412" s="30"/>
      <c r="JI412" s="30"/>
      <c r="JJ412" s="30"/>
      <c r="JK412" s="30"/>
      <c r="JL412" s="30"/>
      <c r="JM412" s="30"/>
      <c r="JN412" s="30"/>
      <c r="JO412" s="30"/>
      <c r="JP412" s="30"/>
      <c r="JQ412" s="30"/>
      <c r="JR412" s="30"/>
      <c r="JS412" s="30"/>
      <c r="JT412" s="30"/>
      <c r="JU412" s="30"/>
      <c r="JV412" s="30"/>
      <c r="JW412" s="30"/>
      <c r="JX412" s="30"/>
      <c r="JY412" s="30"/>
      <c r="JZ412" s="30"/>
      <c r="KA412" s="30"/>
      <c r="KB412" s="30"/>
      <c r="KC412" s="30"/>
      <c r="KD412" s="30"/>
      <c r="KE412" s="30"/>
      <c r="KF412" s="30"/>
      <c r="KG412" s="30"/>
      <c r="KH412" s="30"/>
      <c r="KI412" s="30"/>
      <c r="KJ412" s="30"/>
      <c r="KK412" s="30"/>
      <c r="KL412" s="30"/>
      <c r="KM412" s="30"/>
      <c r="KN412" s="30"/>
      <c r="KO412" s="30"/>
      <c r="KP412" s="30"/>
      <c r="KQ412" s="30"/>
      <c r="KR412" s="30"/>
      <c r="KS412" s="30"/>
      <c r="KT412" s="30"/>
      <c r="KU412" s="30"/>
      <c r="KV412" s="30"/>
      <c r="KW412" s="30"/>
      <c r="KX412" s="30"/>
      <c r="KY412" s="30"/>
      <c r="KZ412" s="30"/>
      <c r="LA412" s="30"/>
      <c r="LB412" s="30"/>
      <c r="LC412" s="30"/>
      <c r="LD412" s="30"/>
      <c r="LE412" s="30"/>
      <c r="LF412" s="30"/>
      <c r="LG412" s="30"/>
      <c r="LH412" s="30"/>
      <c r="LI412" s="30"/>
    </row>
    <row r="413" spans="1:321">
      <c r="A413">
        <v>792</v>
      </c>
      <c r="B413" s="31">
        <v>15053</v>
      </c>
      <c r="C413" s="31" t="s">
        <v>1222</v>
      </c>
      <c r="D413" s="39" t="s">
        <v>1161</v>
      </c>
      <c r="E413" s="2"/>
      <c r="F413" s="46">
        <v>661</v>
      </c>
      <c r="G413" s="46">
        <v>157</v>
      </c>
      <c r="H413" s="46">
        <v>60.4</v>
      </c>
      <c r="I413" s="46">
        <v>6.7</v>
      </c>
      <c r="J413" s="46">
        <v>4.2</v>
      </c>
      <c r="K413" s="46">
        <v>19.7</v>
      </c>
      <c r="L413" s="46">
        <v>7.2</v>
      </c>
      <c r="M413" s="46">
        <v>1.8</v>
      </c>
      <c r="N413" s="47">
        <v>39</v>
      </c>
      <c r="O413" s="47">
        <v>2.2000000000000002</v>
      </c>
      <c r="P413" s="47">
        <v>41</v>
      </c>
      <c r="Q413" s="47">
        <v>214</v>
      </c>
      <c r="R413" s="47">
        <v>281</v>
      </c>
      <c r="S413" s="47">
        <v>233</v>
      </c>
      <c r="T413" s="47">
        <v>1.01</v>
      </c>
      <c r="U413" s="47">
        <v>2</v>
      </c>
      <c r="V413" s="38">
        <v>0</v>
      </c>
      <c r="W413" s="38">
        <v>1</v>
      </c>
      <c r="X413" s="38">
        <v>0</v>
      </c>
      <c r="Y413" s="38">
        <v>2</v>
      </c>
      <c r="Z413" s="38">
        <v>0.1</v>
      </c>
      <c r="AA413" s="38">
        <v>0.06</v>
      </c>
      <c r="AB413" s="38">
        <v>0.8</v>
      </c>
      <c r="AC413" s="38">
        <v>52</v>
      </c>
      <c r="AD413" s="38">
        <v>52</v>
      </c>
      <c r="AE413" s="38">
        <v>0</v>
      </c>
      <c r="AF413" s="38">
        <v>0.5</v>
      </c>
      <c r="AG413" s="50">
        <v>0</v>
      </c>
      <c r="AH413" s="8"/>
      <c r="AI413" s="50">
        <v>178</v>
      </c>
      <c r="AJ413" s="3"/>
      <c r="AK413" s="3"/>
      <c r="AL413" s="3"/>
      <c r="AM413" s="3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FF413" s="30"/>
      <c r="FG413" s="30"/>
      <c r="FH413" s="30"/>
      <c r="FI413" s="30"/>
      <c r="FJ413" s="30"/>
      <c r="FK413" s="30"/>
      <c r="FL413" s="30"/>
      <c r="FM413" s="30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  <c r="GS413" s="30"/>
      <c r="GT413" s="30"/>
      <c r="GU413" s="30"/>
      <c r="GV413" s="30"/>
      <c r="GW413" s="30"/>
      <c r="GX413" s="30"/>
      <c r="GY413" s="30"/>
      <c r="GZ413" s="30"/>
      <c r="HA413" s="30"/>
      <c r="HB413" s="30"/>
      <c r="HC413" s="30"/>
      <c r="HD413" s="30"/>
      <c r="HE413" s="30"/>
      <c r="HF413" s="30"/>
      <c r="HG413" s="30"/>
      <c r="HH413" s="30"/>
      <c r="HI413" s="30"/>
      <c r="HJ413" s="30"/>
      <c r="HK413" s="30"/>
      <c r="HL413" s="30"/>
      <c r="HM413" s="30"/>
      <c r="HN413" s="30"/>
      <c r="HO413" s="30"/>
      <c r="HP413" s="30"/>
      <c r="HQ413" s="30"/>
      <c r="HR413" s="30"/>
      <c r="HS413" s="30"/>
      <c r="HT413" s="30"/>
      <c r="HU413" s="30"/>
      <c r="HV413" s="30"/>
      <c r="HW413" s="30"/>
      <c r="HX413" s="30"/>
      <c r="HY413" s="30"/>
      <c r="HZ413" s="30"/>
      <c r="IA413" s="30"/>
      <c r="IB413" s="30"/>
      <c r="IC413" s="30"/>
      <c r="ID413" s="30"/>
      <c r="IE413" s="30"/>
      <c r="IF413" s="30"/>
      <c r="IG413" s="30"/>
      <c r="IH413" s="30"/>
      <c r="II413" s="30"/>
      <c r="IJ413" s="30"/>
      <c r="IK413" s="30"/>
      <c r="IL413" s="30"/>
      <c r="IM413" s="30"/>
      <c r="IN413" s="30"/>
      <c r="IO413" s="30"/>
      <c r="IP413" s="30"/>
      <c r="IQ413" s="30"/>
      <c r="IR413" s="30"/>
      <c r="IS413" s="30"/>
      <c r="IT413" s="30"/>
      <c r="IU413" s="30"/>
      <c r="IV413" s="30"/>
      <c r="IW413" s="30"/>
      <c r="IX413" s="30"/>
      <c r="IY413" s="30"/>
      <c r="IZ413" s="30"/>
      <c r="JA413" s="30"/>
      <c r="JB413" s="30"/>
      <c r="JC413" s="30"/>
      <c r="JD413" s="30"/>
      <c r="JE413" s="30"/>
      <c r="JF413" s="30"/>
      <c r="JG413" s="30"/>
      <c r="JH413" s="30"/>
      <c r="JI413" s="30"/>
      <c r="JJ413" s="30"/>
      <c r="JK413" s="30"/>
      <c r="JL413" s="30"/>
      <c r="JM413" s="30"/>
      <c r="JN413" s="30"/>
      <c r="JO413" s="30"/>
      <c r="JP413" s="30"/>
      <c r="JQ413" s="30"/>
      <c r="JR413" s="30"/>
      <c r="JS413" s="30"/>
      <c r="JT413" s="30"/>
      <c r="JU413" s="30"/>
      <c r="JV413" s="30"/>
      <c r="JW413" s="30"/>
      <c r="JX413" s="30"/>
      <c r="JY413" s="30"/>
      <c r="JZ413" s="30"/>
      <c r="KA413" s="30"/>
      <c r="KB413" s="30"/>
      <c r="KC413" s="30"/>
      <c r="KD413" s="30"/>
      <c r="KE413" s="30"/>
      <c r="KF413" s="30"/>
      <c r="KG413" s="30"/>
      <c r="KH413" s="30"/>
      <c r="KI413" s="30"/>
      <c r="KJ413" s="30"/>
      <c r="KK413" s="30"/>
      <c r="KL413" s="30"/>
      <c r="KM413" s="30"/>
      <c r="KN413" s="30"/>
      <c r="KO413" s="30"/>
      <c r="KP413" s="30"/>
      <c r="KQ413" s="30"/>
      <c r="KR413" s="30"/>
      <c r="KS413" s="30"/>
      <c r="KT413" s="30"/>
      <c r="KU413" s="30"/>
      <c r="KV413" s="30"/>
      <c r="KW413" s="30"/>
      <c r="KX413" s="30"/>
      <c r="KY413" s="30"/>
      <c r="KZ413" s="30"/>
      <c r="LA413" s="30"/>
      <c r="LB413" s="30"/>
      <c r="LC413" s="30"/>
      <c r="LD413" s="30"/>
      <c r="LE413" s="30"/>
      <c r="LF413" s="30"/>
      <c r="LG413" s="30"/>
      <c r="LH413" s="30"/>
      <c r="LI413" s="30"/>
    </row>
    <row r="414" spans="1:321">
      <c r="A414">
        <v>793</v>
      </c>
      <c r="B414" s="31">
        <v>15054</v>
      </c>
      <c r="C414" s="31" t="s">
        <v>1223</v>
      </c>
      <c r="D414" s="39" t="s">
        <v>1161</v>
      </c>
      <c r="E414" s="2"/>
      <c r="F414" s="46">
        <v>498</v>
      </c>
      <c r="G414" s="46">
        <v>118</v>
      </c>
      <c r="H414" s="46">
        <v>67.099999999999994</v>
      </c>
      <c r="I414" s="46">
        <v>5</v>
      </c>
      <c r="J414" s="46">
        <v>0.7</v>
      </c>
      <c r="K414" s="46">
        <v>20.5</v>
      </c>
      <c r="L414" s="46">
        <v>4.8</v>
      </c>
      <c r="M414" s="46">
        <v>1.9</v>
      </c>
      <c r="N414" s="47">
        <v>38</v>
      </c>
      <c r="O414" s="47">
        <v>2</v>
      </c>
      <c r="P414" s="47">
        <v>36</v>
      </c>
      <c r="Q414" s="47">
        <v>159</v>
      </c>
      <c r="R414" s="47">
        <v>436</v>
      </c>
      <c r="S414" s="47">
        <v>266</v>
      </c>
      <c r="T414" s="47">
        <v>0.74</v>
      </c>
      <c r="U414" s="47">
        <v>2</v>
      </c>
      <c r="V414" s="38">
        <v>4</v>
      </c>
      <c r="W414" s="38">
        <v>9</v>
      </c>
      <c r="X414" s="38">
        <v>0</v>
      </c>
      <c r="Y414" s="38">
        <v>52</v>
      </c>
      <c r="Z414" s="38">
        <v>0.08</v>
      </c>
      <c r="AA414" s="38">
        <v>0.05</v>
      </c>
      <c r="AB414" s="38">
        <v>0.9</v>
      </c>
      <c r="AC414" s="38">
        <v>48</v>
      </c>
      <c r="AD414" s="38">
        <v>48</v>
      </c>
      <c r="AE414" s="38">
        <v>0</v>
      </c>
      <c r="AF414" s="38">
        <v>2.7</v>
      </c>
      <c r="AG414" s="50">
        <v>0</v>
      </c>
      <c r="AH414" s="8"/>
      <c r="AI414" s="50">
        <v>123</v>
      </c>
      <c r="AJ414" s="3"/>
      <c r="AK414" s="3"/>
      <c r="AL414" s="3"/>
      <c r="AM414" s="3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H414" s="30"/>
      <c r="FI414" s="30"/>
      <c r="FJ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  <c r="GS414" s="30"/>
      <c r="GT414" s="30"/>
      <c r="GU414" s="30"/>
      <c r="GV414" s="30"/>
      <c r="GW414" s="30"/>
      <c r="GX414" s="30"/>
      <c r="GY414" s="30"/>
      <c r="GZ414" s="30"/>
      <c r="HA414" s="30"/>
      <c r="HB414" s="30"/>
      <c r="HC414" s="30"/>
      <c r="HD414" s="30"/>
      <c r="HE414" s="30"/>
      <c r="HF414" s="30"/>
      <c r="HG414" s="30"/>
      <c r="HH414" s="30"/>
      <c r="HI414" s="30"/>
      <c r="HJ414" s="30"/>
      <c r="HK414" s="30"/>
      <c r="HL414" s="30"/>
      <c r="HM414" s="30"/>
      <c r="HN414" s="30"/>
      <c r="HO414" s="30"/>
      <c r="HP414" s="30"/>
      <c r="HQ414" s="30"/>
      <c r="HR414" s="30"/>
      <c r="HS414" s="30"/>
      <c r="HT414" s="30"/>
      <c r="HU414" s="30"/>
      <c r="HV414" s="30"/>
      <c r="HW414" s="30"/>
      <c r="HX414" s="30"/>
      <c r="HY414" s="30"/>
      <c r="HZ414" s="30"/>
      <c r="IA414" s="30"/>
      <c r="IB414" s="30"/>
      <c r="IC414" s="30"/>
      <c r="ID414" s="30"/>
      <c r="IE414" s="30"/>
      <c r="IF414" s="30"/>
      <c r="IG414" s="30"/>
      <c r="IH414" s="30"/>
      <c r="II414" s="30"/>
      <c r="IJ414" s="30"/>
      <c r="IK414" s="30"/>
      <c r="IL414" s="30"/>
      <c r="IM414" s="30"/>
      <c r="IN414" s="30"/>
      <c r="IO414" s="30"/>
      <c r="IP414" s="30"/>
      <c r="IQ414" s="30"/>
      <c r="IR414" s="30"/>
      <c r="IS414" s="30"/>
      <c r="IT414" s="30"/>
      <c r="IU414" s="30"/>
      <c r="IV414" s="30"/>
      <c r="IW414" s="30"/>
      <c r="IX414" s="30"/>
      <c r="IY414" s="30"/>
      <c r="IZ414" s="30"/>
      <c r="JA414" s="30"/>
      <c r="JB414" s="30"/>
      <c r="JC414" s="30"/>
      <c r="JD414" s="30"/>
      <c r="JE414" s="30"/>
      <c r="JF414" s="30"/>
      <c r="JG414" s="30"/>
      <c r="JH414" s="30"/>
      <c r="JI414" s="30"/>
      <c r="JJ414" s="30"/>
      <c r="JK414" s="30"/>
      <c r="JL414" s="30"/>
      <c r="JM414" s="30"/>
      <c r="JN414" s="30"/>
      <c r="JO414" s="30"/>
      <c r="JP414" s="30"/>
      <c r="JQ414" s="30"/>
      <c r="JR414" s="30"/>
      <c r="JS414" s="30"/>
      <c r="JT414" s="30"/>
      <c r="JU414" s="30"/>
      <c r="JV414" s="30"/>
      <c r="JW414" s="30"/>
      <c r="JX414" s="30"/>
      <c r="JY414" s="30"/>
      <c r="JZ414" s="30"/>
      <c r="KA414" s="30"/>
      <c r="KB414" s="30"/>
      <c r="KC414" s="30"/>
      <c r="KD414" s="30"/>
      <c r="KE414" s="30"/>
      <c r="KF414" s="30"/>
      <c r="KG414" s="30"/>
      <c r="KH414" s="30"/>
      <c r="KI414" s="30"/>
      <c r="KJ414" s="30"/>
      <c r="KK414" s="30"/>
      <c r="KL414" s="30"/>
      <c r="KM414" s="30"/>
      <c r="KN414" s="30"/>
      <c r="KO414" s="30"/>
      <c r="KP414" s="30"/>
      <c r="KQ414" s="30"/>
      <c r="KR414" s="30"/>
      <c r="KS414" s="30"/>
      <c r="KT414" s="30"/>
      <c r="KU414" s="30"/>
      <c r="KV414" s="30"/>
      <c r="KW414" s="30"/>
      <c r="KX414" s="30"/>
      <c r="KY414" s="30"/>
      <c r="KZ414" s="30"/>
      <c r="LA414" s="30"/>
      <c r="LB414" s="30"/>
      <c r="LC414" s="30"/>
      <c r="LD414" s="30"/>
      <c r="LE414" s="30"/>
      <c r="LF414" s="30"/>
      <c r="LG414" s="30"/>
      <c r="LH414" s="30"/>
      <c r="LI414" s="30"/>
    </row>
    <row r="415" spans="1:321">
      <c r="A415">
        <v>796</v>
      </c>
      <c r="B415" s="31">
        <v>15055</v>
      </c>
      <c r="C415" s="31" t="s">
        <v>1224</v>
      </c>
      <c r="D415" s="39" t="s">
        <v>1161</v>
      </c>
      <c r="E415" s="2"/>
      <c r="F415" s="46">
        <v>773</v>
      </c>
      <c r="G415" s="46">
        <v>185</v>
      </c>
      <c r="H415" s="46">
        <v>55.3</v>
      </c>
      <c r="I415" s="46">
        <v>6.9</v>
      </c>
      <c r="J415" s="46">
        <v>7.2</v>
      </c>
      <c r="K415" s="46">
        <v>17.8</v>
      </c>
      <c r="L415" s="46">
        <v>10.5</v>
      </c>
      <c r="M415" s="46">
        <v>2.2000000000000002</v>
      </c>
      <c r="N415" s="47">
        <v>41</v>
      </c>
      <c r="O415" s="47">
        <v>2.2000000000000002</v>
      </c>
      <c r="P415" s="47">
        <v>43</v>
      </c>
      <c r="Q415" s="47">
        <v>222</v>
      </c>
      <c r="R415" s="47">
        <v>308</v>
      </c>
      <c r="S415" s="47">
        <v>335</v>
      </c>
      <c r="T415" s="47">
        <v>1.32</v>
      </c>
      <c r="U415" s="47">
        <v>3</v>
      </c>
      <c r="V415" s="38">
        <v>2</v>
      </c>
      <c r="W415" s="38">
        <v>5</v>
      </c>
      <c r="X415" s="38">
        <v>0</v>
      </c>
      <c r="Y415" s="38">
        <v>27</v>
      </c>
      <c r="Z415" s="38">
        <v>0.12</v>
      </c>
      <c r="AA415" s="38">
        <v>0.08</v>
      </c>
      <c r="AB415" s="38">
        <v>1</v>
      </c>
      <c r="AC415" s="38">
        <v>57</v>
      </c>
      <c r="AD415" s="38">
        <v>57</v>
      </c>
      <c r="AE415" s="38">
        <v>0</v>
      </c>
      <c r="AF415" s="38">
        <v>0.8</v>
      </c>
      <c r="AG415" s="50">
        <v>0</v>
      </c>
      <c r="AH415" s="8"/>
      <c r="AI415" s="50">
        <v>172</v>
      </c>
      <c r="AJ415" s="3"/>
      <c r="AK415" s="3"/>
      <c r="AL415" s="3"/>
      <c r="AM415" s="3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FF415" s="30"/>
      <c r="FG415" s="30"/>
      <c r="FH415" s="30"/>
      <c r="FI415" s="30"/>
      <c r="FJ415" s="30"/>
      <c r="FK415" s="30"/>
      <c r="FL415" s="30"/>
      <c r="FM415" s="30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  <c r="GS415" s="30"/>
      <c r="GT415" s="30"/>
      <c r="GU415" s="30"/>
      <c r="GV415" s="30"/>
      <c r="GW415" s="30"/>
      <c r="GX415" s="30"/>
      <c r="GY415" s="30"/>
      <c r="GZ415" s="30"/>
      <c r="HA415" s="30"/>
      <c r="HB415" s="30"/>
      <c r="HC415" s="30"/>
      <c r="HD415" s="30"/>
      <c r="HE415" s="30"/>
      <c r="HF415" s="30"/>
      <c r="HG415" s="30"/>
      <c r="HH415" s="30"/>
      <c r="HI415" s="30"/>
      <c r="HJ415" s="30"/>
      <c r="HK415" s="30"/>
      <c r="HL415" s="30"/>
      <c r="HM415" s="30"/>
      <c r="HN415" s="30"/>
      <c r="HO415" s="30"/>
      <c r="HP415" s="30"/>
      <c r="HQ415" s="30"/>
      <c r="HR415" s="30"/>
      <c r="HS415" s="30"/>
      <c r="HT415" s="30"/>
      <c r="HU415" s="30"/>
      <c r="HV415" s="30"/>
      <c r="HW415" s="30"/>
      <c r="HX415" s="30"/>
      <c r="HY415" s="30"/>
      <c r="HZ415" s="30"/>
      <c r="IA415" s="30"/>
      <c r="IB415" s="30"/>
      <c r="IC415" s="30"/>
      <c r="ID415" s="30"/>
      <c r="IE415" s="30"/>
      <c r="IF415" s="30"/>
      <c r="IG415" s="30"/>
      <c r="IH415" s="30"/>
      <c r="II415" s="30"/>
      <c r="IJ415" s="30"/>
      <c r="IK415" s="30"/>
      <c r="IL415" s="30"/>
      <c r="IM415" s="30"/>
      <c r="IN415" s="30"/>
      <c r="IO415" s="30"/>
      <c r="IP415" s="30"/>
      <c r="IQ415" s="30"/>
      <c r="IR415" s="30"/>
      <c r="IS415" s="30"/>
      <c r="IT415" s="30"/>
      <c r="IU415" s="30"/>
      <c r="IV415" s="30"/>
      <c r="IW415" s="30"/>
      <c r="IX415" s="30"/>
      <c r="IY415" s="30"/>
      <c r="IZ415" s="30"/>
      <c r="JA415" s="30"/>
      <c r="JB415" s="30"/>
      <c r="JC415" s="30"/>
      <c r="JD415" s="30"/>
      <c r="JE415" s="30"/>
      <c r="JF415" s="30"/>
      <c r="JG415" s="30"/>
      <c r="JH415" s="30"/>
      <c r="JI415" s="30"/>
      <c r="JJ415" s="30"/>
      <c r="JK415" s="30"/>
      <c r="JL415" s="30"/>
      <c r="JM415" s="30"/>
      <c r="JN415" s="30"/>
      <c r="JO415" s="30"/>
      <c r="JP415" s="30"/>
      <c r="JQ415" s="30"/>
      <c r="JR415" s="30"/>
      <c r="JS415" s="30"/>
      <c r="JT415" s="30"/>
      <c r="JU415" s="30"/>
      <c r="JV415" s="30"/>
      <c r="JW415" s="30"/>
      <c r="JX415" s="30"/>
      <c r="JY415" s="30"/>
      <c r="JZ415" s="30"/>
      <c r="KA415" s="30"/>
      <c r="KB415" s="30"/>
      <c r="KC415" s="30"/>
      <c r="KD415" s="30"/>
      <c r="KE415" s="30"/>
      <c r="KF415" s="30"/>
      <c r="KG415" s="30"/>
      <c r="KH415" s="30"/>
      <c r="KI415" s="30"/>
      <c r="KJ415" s="30"/>
      <c r="KK415" s="30"/>
      <c r="KL415" s="30"/>
      <c r="KM415" s="30"/>
      <c r="KN415" s="30"/>
      <c r="KO415" s="30"/>
      <c r="KP415" s="30"/>
      <c r="KQ415" s="30"/>
      <c r="KR415" s="30"/>
      <c r="KS415" s="30"/>
      <c r="KT415" s="30"/>
      <c r="KU415" s="30"/>
      <c r="KV415" s="30"/>
      <c r="KW415" s="30"/>
      <c r="KX415" s="30"/>
      <c r="KY415" s="30"/>
      <c r="KZ415" s="30"/>
      <c r="LA415" s="30"/>
      <c r="LB415" s="30"/>
      <c r="LC415" s="30"/>
      <c r="LD415" s="30"/>
      <c r="LE415" s="30"/>
      <c r="LF415" s="30"/>
      <c r="LG415" s="30"/>
      <c r="LH415" s="30"/>
      <c r="LI415" s="30"/>
    </row>
    <row r="416" spans="1:321">
      <c r="A416">
        <v>797</v>
      </c>
      <c r="B416" s="31">
        <v>15056</v>
      </c>
      <c r="C416" s="31" t="s">
        <v>1225</v>
      </c>
      <c r="D416" s="39" t="s">
        <v>1161</v>
      </c>
      <c r="E416" s="49"/>
      <c r="F416" s="46">
        <v>494</v>
      </c>
      <c r="G416" s="46">
        <v>118</v>
      </c>
      <c r="H416" s="46">
        <v>72.900000000000006</v>
      </c>
      <c r="I416" s="46">
        <v>6</v>
      </c>
      <c r="J416" s="46">
        <v>4.0999999999999996</v>
      </c>
      <c r="K416" s="46">
        <v>13.3</v>
      </c>
      <c r="L416" s="46">
        <v>1.8</v>
      </c>
      <c r="M416" s="46">
        <v>1.9</v>
      </c>
      <c r="N416" s="47">
        <v>16</v>
      </c>
      <c r="O416" s="47">
        <v>3.9</v>
      </c>
      <c r="P416" s="47">
        <v>22</v>
      </c>
      <c r="Q416" s="47">
        <v>105</v>
      </c>
      <c r="R416" s="47">
        <v>380</v>
      </c>
      <c r="S416" s="47">
        <v>381</v>
      </c>
      <c r="T416" s="47">
        <v>1.1200000000000001</v>
      </c>
      <c r="U416" s="47">
        <v>5</v>
      </c>
      <c r="V416" s="38">
        <v>19</v>
      </c>
      <c r="W416" s="38">
        <v>36</v>
      </c>
      <c r="X416" s="38">
        <v>2</v>
      </c>
      <c r="Y416" s="38">
        <v>208</v>
      </c>
      <c r="Z416" s="38">
        <v>0.05</v>
      </c>
      <c r="AA416" s="38">
        <v>0.08</v>
      </c>
      <c r="AB416" s="38">
        <v>1.4</v>
      </c>
      <c r="AC416" s="38">
        <v>22</v>
      </c>
      <c r="AD416" s="38">
        <v>22</v>
      </c>
      <c r="AE416" s="38">
        <v>0.34</v>
      </c>
      <c r="AF416" s="38">
        <v>9.8000000000000007</v>
      </c>
      <c r="AG416" s="50">
        <v>14</v>
      </c>
      <c r="AH416" s="8"/>
      <c r="AI416" s="50">
        <v>22</v>
      </c>
      <c r="AJ416" s="3"/>
      <c r="AK416" s="3"/>
      <c r="AL416" s="3"/>
      <c r="AM416" s="3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H416" s="30"/>
      <c r="FI416" s="30"/>
      <c r="FJ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  <c r="GS416" s="30"/>
      <c r="GT416" s="30"/>
      <c r="GU416" s="30"/>
      <c r="GV416" s="30"/>
      <c r="GW416" s="30"/>
      <c r="GX416" s="30"/>
      <c r="GY416" s="30"/>
      <c r="GZ416" s="30"/>
      <c r="HA416" s="30"/>
      <c r="HB416" s="30"/>
      <c r="HC416" s="30"/>
      <c r="HD416" s="30"/>
      <c r="HE416" s="30"/>
      <c r="HF416" s="30"/>
      <c r="HG416" s="30"/>
      <c r="HH416" s="30"/>
      <c r="HI416" s="30"/>
      <c r="HJ416" s="30"/>
      <c r="HK416" s="30"/>
      <c r="HL416" s="30"/>
      <c r="HM416" s="30"/>
      <c r="HN416" s="30"/>
      <c r="HO416" s="30"/>
      <c r="HP416" s="30"/>
      <c r="HQ416" s="30"/>
      <c r="HR416" s="30"/>
      <c r="HS416" s="30"/>
      <c r="HT416" s="30"/>
      <c r="HU416" s="30"/>
      <c r="HV416" s="30"/>
      <c r="HW416" s="30"/>
      <c r="HX416" s="30"/>
      <c r="HY416" s="30"/>
      <c r="HZ416" s="30"/>
      <c r="IA416" s="30"/>
      <c r="IB416" s="30"/>
      <c r="IC416" s="30"/>
      <c r="ID416" s="30"/>
      <c r="IE416" s="30"/>
      <c r="IF416" s="30"/>
      <c r="IG416" s="30"/>
      <c r="IH416" s="30"/>
      <c r="II416" s="30"/>
      <c r="IJ416" s="30"/>
      <c r="IK416" s="30"/>
      <c r="IL416" s="30"/>
      <c r="IM416" s="30"/>
      <c r="IN416" s="30"/>
      <c r="IO416" s="30"/>
      <c r="IP416" s="30"/>
      <c r="IQ416" s="30"/>
      <c r="IR416" s="30"/>
      <c r="IS416" s="30"/>
      <c r="IT416" s="30"/>
      <c r="IU416" s="30"/>
      <c r="IV416" s="30"/>
      <c r="IW416" s="30"/>
      <c r="IX416" s="30"/>
      <c r="IY416" s="30"/>
      <c r="IZ416" s="30"/>
      <c r="JA416" s="30"/>
      <c r="JB416" s="30"/>
      <c r="JC416" s="30"/>
      <c r="JD416" s="30"/>
      <c r="JE416" s="30"/>
      <c r="JF416" s="30"/>
      <c r="JG416" s="30"/>
      <c r="JH416" s="30"/>
      <c r="JI416" s="30"/>
      <c r="JJ416" s="30"/>
      <c r="JK416" s="30"/>
      <c r="JL416" s="30"/>
      <c r="JM416" s="30"/>
      <c r="JN416" s="30"/>
      <c r="JO416" s="30"/>
      <c r="JP416" s="30"/>
      <c r="JQ416" s="30"/>
      <c r="JR416" s="30"/>
      <c r="JS416" s="30"/>
      <c r="JT416" s="30"/>
      <c r="JU416" s="30"/>
      <c r="JV416" s="30"/>
      <c r="JW416" s="30"/>
      <c r="JX416" s="30"/>
      <c r="JY416" s="30"/>
      <c r="JZ416" s="30"/>
      <c r="KA416" s="30"/>
      <c r="KB416" s="30"/>
      <c r="KC416" s="30"/>
      <c r="KD416" s="30"/>
      <c r="KE416" s="30"/>
      <c r="KF416" s="30"/>
      <c r="KG416" s="30"/>
      <c r="KH416" s="30"/>
      <c r="KI416" s="30"/>
      <c r="KJ416" s="30"/>
      <c r="KK416" s="30"/>
      <c r="KL416" s="30"/>
      <c r="KM416" s="30"/>
      <c r="KN416" s="30"/>
      <c r="KO416" s="30"/>
      <c r="KP416" s="30"/>
      <c r="KQ416" s="30"/>
      <c r="KR416" s="30"/>
      <c r="KS416" s="30"/>
      <c r="KT416" s="30"/>
      <c r="KU416" s="30"/>
      <c r="KV416" s="30"/>
      <c r="KW416" s="30"/>
      <c r="KX416" s="30"/>
      <c r="KY416" s="30"/>
      <c r="KZ416" s="30"/>
      <c r="LA416" s="30"/>
      <c r="LB416" s="30"/>
      <c r="LC416" s="30"/>
      <c r="LD416" s="30"/>
      <c r="LE416" s="30"/>
      <c r="LF416" s="30"/>
      <c r="LG416" s="30"/>
      <c r="LH416" s="30"/>
      <c r="LI416" s="30"/>
    </row>
    <row r="417" spans="1:321">
      <c r="A417">
        <v>798</v>
      </c>
      <c r="B417" s="31">
        <v>15057</v>
      </c>
      <c r="C417" s="31" t="s">
        <v>1226</v>
      </c>
      <c r="D417" s="39" t="s">
        <v>1161</v>
      </c>
      <c r="E417" s="2"/>
      <c r="F417" s="46">
        <v>457</v>
      </c>
      <c r="G417" s="46">
        <v>109</v>
      </c>
      <c r="H417" s="46">
        <v>68.8</v>
      </c>
      <c r="I417" s="46">
        <v>3</v>
      </c>
      <c r="J417" s="46">
        <v>1</v>
      </c>
      <c r="K417" s="46">
        <v>18.5</v>
      </c>
      <c r="L417" s="46">
        <v>6.8</v>
      </c>
      <c r="M417" s="46">
        <v>1.9</v>
      </c>
      <c r="N417" s="47">
        <v>44</v>
      </c>
      <c r="O417" s="47">
        <v>1.6</v>
      </c>
      <c r="P417" s="47">
        <v>35</v>
      </c>
      <c r="Q417" s="47">
        <v>116</v>
      </c>
      <c r="R417" s="47">
        <v>404</v>
      </c>
      <c r="S417" s="47">
        <v>336</v>
      </c>
      <c r="T417" s="47">
        <v>0.93</v>
      </c>
      <c r="U417" s="47">
        <v>2</v>
      </c>
      <c r="V417" s="38">
        <v>14</v>
      </c>
      <c r="W417" s="38">
        <v>27</v>
      </c>
      <c r="X417" s="38">
        <v>0</v>
      </c>
      <c r="Y417" s="38">
        <v>163</v>
      </c>
      <c r="Z417" s="38">
        <v>0.09</v>
      </c>
      <c r="AA417" s="38">
        <v>0.06</v>
      </c>
      <c r="AB417" s="38">
        <v>1.2</v>
      </c>
      <c r="AC417" s="38">
        <v>36</v>
      </c>
      <c r="AD417" s="38">
        <v>36</v>
      </c>
      <c r="AE417" s="38">
        <v>0</v>
      </c>
      <c r="AF417" s="38">
        <v>3.7</v>
      </c>
      <c r="AG417" s="50">
        <v>0</v>
      </c>
      <c r="AH417" s="8"/>
      <c r="AI417" s="50">
        <v>65</v>
      </c>
      <c r="AJ417" s="3"/>
      <c r="AK417" s="3"/>
      <c r="AL417" s="3"/>
      <c r="AM417" s="3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FF417" s="30"/>
      <c r="FG417" s="30"/>
      <c r="FH417" s="30"/>
      <c r="FI417" s="30"/>
      <c r="FJ417" s="30"/>
      <c r="FK417" s="30"/>
      <c r="FL417" s="30"/>
      <c r="FM417" s="30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  <c r="GS417" s="30"/>
      <c r="GT417" s="30"/>
      <c r="GU417" s="30"/>
      <c r="GV417" s="30"/>
      <c r="GW417" s="30"/>
      <c r="GX417" s="30"/>
      <c r="GY417" s="30"/>
      <c r="GZ417" s="30"/>
      <c r="HA417" s="30"/>
      <c r="HB417" s="30"/>
      <c r="HC417" s="30"/>
      <c r="HD417" s="30"/>
      <c r="HE417" s="30"/>
      <c r="HF417" s="30"/>
      <c r="HG417" s="30"/>
      <c r="HH417" s="30"/>
      <c r="HI417" s="30"/>
      <c r="HJ417" s="30"/>
      <c r="HK417" s="30"/>
      <c r="HL417" s="30"/>
      <c r="HM417" s="30"/>
      <c r="HN417" s="30"/>
      <c r="HO417" s="30"/>
      <c r="HP417" s="30"/>
      <c r="HQ417" s="30"/>
      <c r="HR417" s="30"/>
      <c r="HS417" s="30"/>
      <c r="HT417" s="30"/>
      <c r="HU417" s="30"/>
      <c r="HV417" s="30"/>
      <c r="HW417" s="30"/>
      <c r="HX417" s="30"/>
      <c r="HY417" s="30"/>
      <c r="HZ417" s="30"/>
      <c r="IA417" s="30"/>
      <c r="IB417" s="30"/>
      <c r="IC417" s="30"/>
      <c r="ID417" s="30"/>
      <c r="IE417" s="30"/>
      <c r="IF417" s="30"/>
      <c r="IG417" s="30"/>
      <c r="IH417" s="30"/>
      <c r="II417" s="30"/>
      <c r="IJ417" s="30"/>
      <c r="IK417" s="30"/>
      <c r="IL417" s="30"/>
      <c r="IM417" s="30"/>
      <c r="IN417" s="30"/>
      <c r="IO417" s="30"/>
      <c r="IP417" s="30"/>
      <c r="IQ417" s="30"/>
      <c r="IR417" s="30"/>
      <c r="IS417" s="30"/>
      <c r="IT417" s="30"/>
      <c r="IU417" s="30"/>
      <c r="IV417" s="30"/>
      <c r="IW417" s="30"/>
      <c r="IX417" s="30"/>
      <c r="IY417" s="30"/>
      <c r="IZ417" s="30"/>
      <c r="JA417" s="30"/>
      <c r="JB417" s="30"/>
      <c r="JC417" s="30"/>
      <c r="JD417" s="30"/>
      <c r="JE417" s="30"/>
      <c r="JF417" s="30"/>
      <c r="JG417" s="30"/>
      <c r="JH417" s="30"/>
      <c r="JI417" s="30"/>
      <c r="JJ417" s="30"/>
      <c r="JK417" s="30"/>
      <c r="JL417" s="30"/>
      <c r="JM417" s="30"/>
      <c r="JN417" s="30"/>
      <c r="JO417" s="30"/>
      <c r="JP417" s="30"/>
      <c r="JQ417" s="30"/>
      <c r="JR417" s="30"/>
      <c r="JS417" s="30"/>
      <c r="JT417" s="30"/>
      <c r="JU417" s="30"/>
      <c r="JV417" s="30"/>
      <c r="JW417" s="30"/>
      <c r="JX417" s="30"/>
      <c r="JY417" s="30"/>
      <c r="JZ417" s="30"/>
      <c r="KA417" s="30"/>
      <c r="KB417" s="30"/>
      <c r="KC417" s="30"/>
      <c r="KD417" s="30"/>
      <c r="KE417" s="30"/>
      <c r="KF417" s="30"/>
      <c r="KG417" s="30"/>
      <c r="KH417" s="30"/>
      <c r="KI417" s="30"/>
      <c r="KJ417" s="30"/>
      <c r="KK417" s="30"/>
      <c r="KL417" s="30"/>
      <c r="KM417" s="30"/>
      <c r="KN417" s="30"/>
      <c r="KO417" s="30"/>
      <c r="KP417" s="30"/>
      <c r="KQ417" s="30"/>
      <c r="KR417" s="30"/>
      <c r="KS417" s="30"/>
      <c r="KT417" s="30"/>
      <c r="KU417" s="30"/>
      <c r="KV417" s="30"/>
      <c r="KW417" s="30"/>
      <c r="KX417" s="30"/>
      <c r="KY417" s="30"/>
      <c r="KZ417" s="30"/>
      <c r="LA417" s="30"/>
      <c r="LB417" s="30"/>
      <c r="LC417" s="30"/>
      <c r="LD417" s="30"/>
      <c r="LE417" s="30"/>
      <c r="LF417" s="30"/>
      <c r="LG417" s="30"/>
      <c r="LH417" s="30"/>
      <c r="LI417" s="30"/>
    </row>
    <row r="418" spans="1:321">
      <c r="A418">
        <v>799</v>
      </c>
      <c r="B418" s="31">
        <v>15058</v>
      </c>
      <c r="C418" s="31" t="s">
        <v>1227</v>
      </c>
      <c r="D418" s="39" t="s">
        <v>1161</v>
      </c>
      <c r="E418" s="2"/>
      <c r="F418" s="46">
        <v>380</v>
      </c>
      <c r="G418" s="46">
        <v>90</v>
      </c>
      <c r="H418" s="46">
        <v>78</v>
      </c>
      <c r="I418" s="46">
        <v>1.9</v>
      </c>
      <c r="J418" s="46">
        <v>2.1</v>
      </c>
      <c r="K418" s="46">
        <v>15</v>
      </c>
      <c r="L418" s="46">
        <v>1.8</v>
      </c>
      <c r="M418" s="46">
        <v>1.2</v>
      </c>
      <c r="N418" s="47">
        <v>8</v>
      </c>
      <c r="O418" s="47">
        <v>0.9</v>
      </c>
      <c r="P418" s="47">
        <v>17</v>
      </c>
      <c r="Q418" s="47">
        <v>38</v>
      </c>
      <c r="R418" s="47">
        <v>401</v>
      </c>
      <c r="S418" s="47">
        <v>173</v>
      </c>
      <c r="T418" s="47">
        <v>0.44</v>
      </c>
      <c r="U418" s="47">
        <v>1</v>
      </c>
      <c r="V418" s="38">
        <v>3</v>
      </c>
      <c r="W418" s="38">
        <v>7</v>
      </c>
      <c r="X418" s="38">
        <v>0</v>
      </c>
      <c r="Y418" s="38">
        <v>40</v>
      </c>
      <c r="Z418" s="38">
        <v>0.08</v>
      </c>
      <c r="AA418" s="38">
        <v>0.05</v>
      </c>
      <c r="AB418" s="38">
        <v>1</v>
      </c>
      <c r="AC418" s="38">
        <v>12</v>
      </c>
      <c r="AD418" s="38">
        <v>12</v>
      </c>
      <c r="AE418" s="38">
        <v>0</v>
      </c>
      <c r="AF418" s="38">
        <v>7.1</v>
      </c>
      <c r="AG418" s="50">
        <v>0</v>
      </c>
      <c r="AH418" s="8"/>
      <c r="AI418" s="50">
        <v>18</v>
      </c>
      <c r="AJ418" s="3"/>
      <c r="AK418" s="3"/>
      <c r="AL418" s="3"/>
      <c r="AM418" s="3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H418" s="30"/>
      <c r="FI418" s="30"/>
      <c r="FJ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  <c r="GS418" s="30"/>
      <c r="GT418" s="30"/>
      <c r="GU418" s="30"/>
      <c r="GV418" s="30"/>
      <c r="GW418" s="30"/>
      <c r="GX418" s="30"/>
      <c r="GY418" s="30"/>
      <c r="GZ418" s="30"/>
      <c r="HA418" s="30"/>
      <c r="HB418" s="30"/>
      <c r="HC418" s="30"/>
      <c r="HD418" s="30"/>
      <c r="HE418" s="30"/>
      <c r="HF418" s="30"/>
      <c r="HG418" s="30"/>
      <c r="HH418" s="30"/>
      <c r="HI418" s="30"/>
      <c r="HJ418" s="30"/>
      <c r="HK418" s="30"/>
      <c r="HL418" s="30"/>
      <c r="HM418" s="30"/>
      <c r="HN418" s="30"/>
      <c r="HO418" s="30"/>
      <c r="HP418" s="30"/>
      <c r="HQ418" s="30"/>
      <c r="HR418" s="30"/>
      <c r="HS418" s="30"/>
      <c r="HT418" s="30"/>
      <c r="HU418" s="30"/>
      <c r="HV418" s="30"/>
      <c r="HW418" s="30"/>
      <c r="HX418" s="30"/>
      <c r="HY418" s="30"/>
      <c r="HZ418" s="30"/>
      <c r="IA418" s="30"/>
      <c r="IB418" s="30"/>
      <c r="IC418" s="30"/>
      <c r="ID418" s="30"/>
      <c r="IE418" s="30"/>
      <c r="IF418" s="30"/>
      <c r="IG418" s="30"/>
      <c r="IH418" s="30"/>
      <c r="II418" s="30"/>
      <c r="IJ418" s="30"/>
      <c r="IK418" s="30"/>
      <c r="IL418" s="30"/>
      <c r="IM418" s="30"/>
      <c r="IN418" s="30"/>
      <c r="IO418" s="30"/>
      <c r="IP418" s="30"/>
      <c r="IQ418" s="30"/>
      <c r="IR418" s="30"/>
      <c r="IS418" s="30"/>
      <c r="IT418" s="30"/>
      <c r="IU418" s="30"/>
      <c r="IV418" s="30"/>
      <c r="IW418" s="30"/>
      <c r="IX418" s="30"/>
      <c r="IY418" s="30"/>
      <c r="IZ418" s="30"/>
      <c r="JA418" s="30"/>
      <c r="JB418" s="30"/>
      <c r="JC418" s="30"/>
      <c r="JD418" s="30"/>
      <c r="JE418" s="30"/>
      <c r="JF418" s="30"/>
      <c r="JG418" s="30"/>
      <c r="JH418" s="30"/>
      <c r="JI418" s="30"/>
      <c r="JJ418" s="30"/>
      <c r="JK418" s="30"/>
      <c r="JL418" s="30"/>
      <c r="JM418" s="30"/>
      <c r="JN418" s="30"/>
      <c r="JO418" s="30"/>
      <c r="JP418" s="30"/>
      <c r="JQ418" s="30"/>
      <c r="JR418" s="30"/>
      <c r="JS418" s="30"/>
      <c r="JT418" s="30"/>
      <c r="JU418" s="30"/>
      <c r="JV418" s="30"/>
      <c r="JW418" s="30"/>
      <c r="JX418" s="30"/>
      <c r="JY418" s="30"/>
      <c r="JZ418" s="30"/>
      <c r="KA418" s="30"/>
      <c r="KB418" s="30"/>
      <c r="KC418" s="30"/>
      <c r="KD418" s="30"/>
      <c r="KE418" s="30"/>
      <c r="KF418" s="30"/>
      <c r="KG418" s="30"/>
      <c r="KH418" s="30"/>
      <c r="KI418" s="30"/>
      <c r="KJ418" s="30"/>
      <c r="KK418" s="30"/>
      <c r="KL418" s="30"/>
      <c r="KM418" s="30"/>
      <c r="KN418" s="30"/>
      <c r="KO418" s="30"/>
      <c r="KP418" s="30"/>
      <c r="KQ418" s="30"/>
      <c r="KR418" s="30"/>
      <c r="KS418" s="30"/>
      <c r="KT418" s="30"/>
      <c r="KU418" s="30"/>
      <c r="KV418" s="30"/>
      <c r="KW418" s="30"/>
      <c r="KX418" s="30"/>
      <c r="KY418" s="30"/>
      <c r="KZ418" s="30"/>
      <c r="LA418" s="30"/>
      <c r="LB418" s="30"/>
      <c r="LC418" s="30"/>
      <c r="LD418" s="30"/>
      <c r="LE418" s="30"/>
      <c r="LF418" s="30"/>
      <c r="LG418" s="30"/>
      <c r="LH418" s="30"/>
      <c r="LI418" s="30"/>
    </row>
    <row r="419" spans="1:321">
      <c r="A419">
        <v>802</v>
      </c>
      <c r="B419" s="31">
        <v>15059</v>
      </c>
      <c r="C419" s="31" t="s">
        <v>1228</v>
      </c>
      <c r="D419" s="39" t="s">
        <v>1161</v>
      </c>
      <c r="E419" s="2"/>
      <c r="F419" s="46">
        <v>693</v>
      </c>
      <c r="G419" s="46">
        <v>164</v>
      </c>
      <c r="H419" s="46">
        <v>53.7</v>
      </c>
      <c r="I419" s="46">
        <v>9.5</v>
      </c>
      <c r="J419" s="46">
        <v>0.6</v>
      </c>
      <c r="K419" s="46">
        <v>26.5</v>
      </c>
      <c r="L419" s="46">
        <v>7.2</v>
      </c>
      <c r="M419" s="46">
        <v>2.4</v>
      </c>
      <c r="N419" s="47">
        <v>31</v>
      </c>
      <c r="O419" s="47">
        <v>3.2</v>
      </c>
      <c r="P419" s="47">
        <v>65</v>
      </c>
      <c r="Q419" s="47">
        <v>152</v>
      </c>
      <c r="R419" s="47">
        <v>606</v>
      </c>
      <c r="S419" s="47">
        <v>273</v>
      </c>
      <c r="T419" s="47">
        <v>1.06</v>
      </c>
      <c r="U419" s="47">
        <v>4</v>
      </c>
      <c r="V419" s="38">
        <v>0</v>
      </c>
      <c r="W419" s="38">
        <v>0</v>
      </c>
      <c r="X419" s="38">
        <v>0</v>
      </c>
      <c r="Y419" s="38">
        <v>2</v>
      </c>
      <c r="Z419" s="38">
        <v>0.2</v>
      </c>
      <c r="AA419" s="38">
        <v>0.08</v>
      </c>
      <c r="AB419" s="38">
        <v>1.2</v>
      </c>
      <c r="AC419" s="38">
        <v>19</v>
      </c>
      <c r="AD419" s="38">
        <v>19</v>
      </c>
      <c r="AE419" s="38">
        <v>0</v>
      </c>
      <c r="AF419" s="38">
        <v>4.2</v>
      </c>
      <c r="AG419" s="50">
        <v>0</v>
      </c>
      <c r="AH419" s="8"/>
      <c r="AI419" s="50">
        <v>172</v>
      </c>
      <c r="AJ419" s="3"/>
      <c r="AK419" s="3"/>
      <c r="AL419" s="3"/>
      <c r="AM419" s="3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FF419" s="30"/>
      <c r="FG419" s="30"/>
      <c r="FH419" s="30"/>
      <c r="FI419" s="30"/>
      <c r="FJ419" s="30"/>
      <c r="FK419" s="30"/>
      <c r="FL419" s="30"/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  <c r="GS419" s="30"/>
      <c r="GT419" s="30"/>
      <c r="GU419" s="30"/>
      <c r="GV419" s="30"/>
      <c r="GW419" s="30"/>
      <c r="GX419" s="30"/>
      <c r="GY419" s="30"/>
      <c r="GZ419" s="30"/>
      <c r="HA419" s="30"/>
      <c r="HB419" s="30"/>
      <c r="HC419" s="30"/>
      <c r="HD419" s="30"/>
      <c r="HE419" s="30"/>
      <c r="HF419" s="30"/>
      <c r="HG419" s="30"/>
      <c r="HH419" s="30"/>
      <c r="HI419" s="30"/>
      <c r="HJ419" s="30"/>
      <c r="HK419" s="30"/>
      <c r="HL419" s="30"/>
      <c r="HM419" s="30"/>
      <c r="HN419" s="30"/>
      <c r="HO419" s="30"/>
      <c r="HP419" s="30"/>
      <c r="HQ419" s="30"/>
      <c r="HR419" s="30"/>
      <c r="HS419" s="30"/>
      <c r="HT419" s="30"/>
      <c r="HU419" s="30"/>
      <c r="HV419" s="30"/>
      <c r="HW419" s="30"/>
      <c r="HX419" s="30"/>
      <c r="HY419" s="30"/>
      <c r="HZ419" s="30"/>
      <c r="IA419" s="30"/>
      <c r="IB419" s="30"/>
      <c r="IC419" s="30"/>
      <c r="ID419" s="30"/>
      <c r="IE419" s="30"/>
      <c r="IF419" s="30"/>
      <c r="IG419" s="30"/>
      <c r="IH419" s="30"/>
      <c r="II419" s="30"/>
      <c r="IJ419" s="30"/>
      <c r="IK419" s="30"/>
      <c r="IL419" s="30"/>
      <c r="IM419" s="30"/>
      <c r="IN419" s="30"/>
      <c r="IO419" s="30"/>
      <c r="IP419" s="30"/>
      <c r="IQ419" s="30"/>
      <c r="IR419" s="30"/>
      <c r="IS419" s="30"/>
      <c r="IT419" s="30"/>
      <c r="IU419" s="30"/>
      <c r="IV419" s="30"/>
      <c r="IW419" s="30"/>
      <c r="IX419" s="30"/>
      <c r="IY419" s="30"/>
      <c r="IZ419" s="30"/>
      <c r="JA419" s="30"/>
      <c r="JB419" s="30"/>
      <c r="JC419" s="30"/>
      <c r="JD419" s="30"/>
      <c r="JE419" s="30"/>
      <c r="JF419" s="30"/>
      <c r="JG419" s="30"/>
      <c r="JH419" s="30"/>
      <c r="JI419" s="30"/>
      <c r="JJ419" s="30"/>
      <c r="JK419" s="30"/>
      <c r="JL419" s="30"/>
      <c r="JM419" s="30"/>
      <c r="JN419" s="30"/>
      <c r="JO419" s="30"/>
      <c r="JP419" s="30"/>
      <c r="JQ419" s="30"/>
      <c r="JR419" s="30"/>
      <c r="JS419" s="30"/>
      <c r="JT419" s="30"/>
      <c r="JU419" s="30"/>
      <c r="JV419" s="30"/>
      <c r="JW419" s="30"/>
      <c r="JX419" s="30"/>
      <c r="JY419" s="30"/>
      <c r="JZ419" s="30"/>
      <c r="KA419" s="30"/>
      <c r="KB419" s="30"/>
      <c r="KC419" s="30"/>
      <c r="KD419" s="30"/>
      <c r="KE419" s="30"/>
      <c r="KF419" s="30"/>
      <c r="KG419" s="30"/>
      <c r="KH419" s="30"/>
      <c r="KI419" s="30"/>
      <c r="KJ419" s="30"/>
      <c r="KK419" s="30"/>
      <c r="KL419" s="30"/>
      <c r="KM419" s="30"/>
      <c r="KN419" s="30"/>
      <c r="KO419" s="30"/>
      <c r="KP419" s="30"/>
      <c r="KQ419" s="30"/>
      <c r="KR419" s="30"/>
      <c r="KS419" s="30"/>
      <c r="KT419" s="30"/>
      <c r="KU419" s="30"/>
      <c r="KV419" s="30"/>
      <c r="KW419" s="30"/>
      <c r="KX419" s="30"/>
      <c r="KY419" s="30"/>
      <c r="KZ419" s="30"/>
      <c r="LA419" s="30"/>
      <c r="LB419" s="30"/>
      <c r="LC419" s="30"/>
      <c r="LD419" s="30"/>
      <c r="LE419" s="30"/>
      <c r="LF419" s="30"/>
      <c r="LG419" s="30"/>
      <c r="LH419" s="30"/>
      <c r="LI419" s="30"/>
    </row>
    <row r="420" spans="1:321">
      <c r="A420">
        <v>803</v>
      </c>
      <c r="B420" s="31">
        <v>15060</v>
      </c>
      <c r="C420" s="31" t="s">
        <v>1229</v>
      </c>
      <c r="D420" s="39" t="s">
        <v>1161</v>
      </c>
      <c r="E420" s="2"/>
      <c r="F420" s="46">
        <v>751</v>
      </c>
      <c r="G420" s="46">
        <v>180</v>
      </c>
      <c r="H420" s="46">
        <v>57</v>
      </c>
      <c r="I420" s="46">
        <v>7.8</v>
      </c>
      <c r="J420" s="46">
        <v>7.6</v>
      </c>
      <c r="K420" s="46">
        <v>15.1</v>
      </c>
      <c r="L420" s="46">
        <v>10.4</v>
      </c>
      <c r="M420" s="46">
        <v>2.2000000000000002</v>
      </c>
      <c r="N420" s="47">
        <v>17</v>
      </c>
      <c r="O420" s="47">
        <v>1.7</v>
      </c>
      <c r="P420" s="47">
        <v>24</v>
      </c>
      <c r="Q420" s="47">
        <v>119</v>
      </c>
      <c r="R420" s="47">
        <v>319</v>
      </c>
      <c r="S420" s="47">
        <v>433</v>
      </c>
      <c r="T420" s="47">
        <v>1.21</v>
      </c>
      <c r="U420" s="47">
        <v>3</v>
      </c>
      <c r="V420" s="38">
        <v>6</v>
      </c>
      <c r="W420" s="38">
        <v>13</v>
      </c>
      <c r="X420" s="38">
        <v>0</v>
      </c>
      <c r="Y420" s="38">
        <v>76</v>
      </c>
      <c r="Z420" s="38">
        <v>0.13</v>
      </c>
      <c r="AA420" s="38">
        <v>0.09</v>
      </c>
      <c r="AB420" s="38">
        <v>1.4</v>
      </c>
      <c r="AC420" s="38">
        <v>54</v>
      </c>
      <c r="AD420" s="38">
        <v>54</v>
      </c>
      <c r="AE420" s="38">
        <v>0</v>
      </c>
      <c r="AF420" s="38">
        <v>9.1999999999999993</v>
      </c>
      <c r="AG420" s="50">
        <v>0</v>
      </c>
      <c r="AH420" s="8"/>
      <c r="AI420" s="50">
        <v>48</v>
      </c>
      <c r="AJ420" s="3"/>
      <c r="AK420" s="3"/>
      <c r="AL420" s="3"/>
      <c r="AM420" s="3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H420" s="30"/>
      <c r="FI420" s="30"/>
      <c r="FJ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0"/>
      <c r="HE420" s="30"/>
      <c r="HF420" s="30"/>
      <c r="HG420" s="30"/>
      <c r="HH420" s="30"/>
      <c r="HI420" s="30"/>
      <c r="HJ420" s="30"/>
      <c r="HK420" s="30"/>
      <c r="HL420" s="30"/>
      <c r="HM420" s="30"/>
      <c r="HN420" s="30"/>
      <c r="HO420" s="30"/>
      <c r="HP420" s="30"/>
      <c r="HQ420" s="30"/>
      <c r="HR420" s="30"/>
      <c r="HS420" s="30"/>
      <c r="HT420" s="30"/>
      <c r="HU420" s="30"/>
      <c r="HV420" s="30"/>
      <c r="HW420" s="30"/>
      <c r="HX420" s="30"/>
      <c r="HY420" s="30"/>
      <c r="HZ420" s="30"/>
      <c r="IA420" s="30"/>
      <c r="IB420" s="30"/>
      <c r="IC420" s="30"/>
      <c r="ID420" s="30"/>
      <c r="IE420" s="30"/>
      <c r="IF420" s="30"/>
      <c r="IG420" s="30"/>
      <c r="IH420" s="30"/>
      <c r="II420" s="30"/>
      <c r="IJ420" s="30"/>
      <c r="IK420" s="30"/>
      <c r="IL420" s="30"/>
      <c r="IM420" s="30"/>
      <c r="IN420" s="30"/>
      <c r="IO420" s="30"/>
      <c r="IP420" s="30"/>
      <c r="IQ420" s="30"/>
      <c r="IR420" s="30"/>
      <c r="IS420" s="30"/>
      <c r="IT420" s="30"/>
      <c r="IU420" s="30"/>
      <c r="IV420" s="30"/>
      <c r="IW420" s="30"/>
      <c r="IX420" s="30"/>
      <c r="IY420" s="30"/>
      <c r="IZ420" s="30"/>
      <c r="JA420" s="30"/>
      <c r="JB420" s="30"/>
      <c r="JC420" s="30"/>
      <c r="JD420" s="30"/>
      <c r="JE420" s="30"/>
      <c r="JF420" s="30"/>
      <c r="JG420" s="30"/>
      <c r="JH420" s="30"/>
      <c r="JI420" s="30"/>
      <c r="JJ420" s="30"/>
      <c r="JK420" s="30"/>
      <c r="JL420" s="30"/>
      <c r="JM420" s="30"/>
      <c r="JN420" s="30"/>
      <c r="JO420" s="30"/>
      <c r="JP420" s="30"/>
      <c r="JQ420" s="30"/>
      <c r="JR420" s="30"/>
      <c r="JS420" s="30"/>
      <c r="JT420" s="30"/>
      <c r="JU420" s="30"/>
      <c r="JV420" s="30"/>
      <c r="JW420" s="30"/>
      <c r="JX420" s="30"/>
      <c r="JY420" s="30"/>
      <c r="JZ420" s="30"/>
      <c r="KA420" s="30"/>
      <c r="KB420" s="30"/>
      <c r="KC420" s="30"/>
      <c r="KD420" s="30"/>
      <c r="KE420" s="30"/>
      <c r="KF420" s="30"/>
      <c r="KG420" s="30"/>
      <c r="KH420" s="30"/>
      <c r="KI420" s="30"/>
      <c r="KJ420" s="30"/>
      <c r="KK420" s="30"/>
      <c r="KL420" s="30"/>
      <c r="KM420" s="30"/>
      <c r="KN420" s="30"/>
      <c r="KO420" s="30"/>
      <c r="KP420" s="30"/>
      <c r="KQ420" s="30"/>
      <c r="KR420" s="30"/>
      <c r="KS420" s="30"/>
      <c r="KT420" s="30"/>
      <c r="KU420" s="30"/>
      <c r="KV420" s="30"/>
      <c r="KW420" s="30"/>
      <c r="KX420" s="30"/>
      <c r="KY420" s="30"/>
      <c r="KZ420" s="30"/>
      <c r="LA420" s="30"/>
      <c r="LB420" s="30"/>
      <c r="LC420" s="30"/>
      <c r="LD420" s="30"/>
      <c r="LE420" s="30"/>
      <c r="LF420" s="30"/>
      <c r="LG420" s="30"/>
      <c r="LH420" s="30"/>
      <c r="LI420" s="30"/>
    </row>
    <row r="421" spans="1:321">
      <c r="A421">
        <v>804</v>
      </c>
      <c r="B421" s="31">
        <v>15061</v>
      </c>
      <c r="C421" s="31" t="s">
        <v>1230</v>
      </c>
      <c r="D421" s="39" t="s">
        <v>1161</v>
      </c>
      <c r="E421" s="2"/>
      <c r="F421" s="46">
        <v>750</v>
      </c>
      <c r="G421" s="46">
        <v>179</v>
      </c>
      <c r="H421" s="46">
        <v>62.1</v>
      </c>
      <c r="I421" s="46">
        <v>2.2999999999999998</v>
      </c>
      <c r="J421" s="46">
        <v>8.5</v>
      </c>
      <c r="K421" s="46">
        <v>22.1</v>
      </c>
      <c r="L421" s="46">
        <v>2.6</v>
      </c>
      <c r="M421" s="46">
        <v>2.4</v>
      </c>
      <c r="N421" s="47">
        <v>12</v>
      </c>
      <c r="O421" s="47">
        <v>1.4</v>
      </c>
      <c r="P421" s="47">
        <v>23</v>
      </c>
      <c r="Q421" s="47">
        <v>70</v>
      </c>
      <c r="R421" s="47">
        <v>551</v>
      </c>
      <c r="S421" s="47">
        <v>544</v>
      </c>
      <c r="T421" s="47">
        <v>0.36</v>
      </c>
      <c r="U421" s="47">
        <v>1</v>
      </c>
      <c r="V421" s="38">
        <v>4</v>
      </c>
      <c r="W421" s="38">
        <v>8</v>
      </c>
      <c r="X421" s="38">
        <v>0</v>
      </c>
      <c r="Y421" s="38">
        <v>49</v>
      </c>
      <c r="Z421" s="38">
        <v>0.06</v>
      </c>
      <c r="AA421" s="38">
        <v>0.04</v>
      </c>
      <c r="AB421" s="38">
        <v>0.9</v>
      </c>
      <c r="AC421" s="38">
        <v>35</v>
      </c>
      <c r="AD421" s="38">
        <v>35</v>
      </c>
      <c r="AE421" s="38">
        <v>0</v>
      </c>
      <c r="AF421" s="38">
        <v>12.6</v>
      </c>
      <c r="AG421" s="50">
        <v>0</v>
      </c>
      <c r="AH421" s="8"/>
      <c r="AI421" s="50">
        <v>39</v>
      </c>
      <c r="AJ421" s="3"/>
      <c r="AK421" s="3"/>
      <c r="AL421" s="3"/>
      <c r="AM421" s="3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H421" s="30"/>
      <c r="FI421" s="30"/>
      <c r="FJ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  <c r="GS421" s="30"/>
      <c r="GT421" s="30"/>
      <c r="GU421" s="30"/>
      <c r="GV421" s="30"/>
      <c r="GW421" s="30"/>
      <c r="GX421" s="30"/>
      <c r="GY421" s="30"/>
      <c r="GZ421" s="30"/>
      <c r="HA421" s="30"/>
      <c r="HB421" s="30"/>
      <c r="HC421" s="30"/>
      <c r="HD421" s="30"/>
      <c r="HE421" s="30"/>
      <c r="HF421" s="30"/>
      <c r="HG421" s="30"/>
      <c r="HH421" s="30"/>
      <c r="HI421" s="30"/>
      <c r="HJ421" s="30"/>
      <c r="HK421" s="30"/>
      <c r="HL421" s="30"/>
      <c r="HM421" s="30"/>
      <c r="HN421" s="30"/>
      <c r="HO421" s="30"/>
      <c r="HP421" s="30"/>
      <c r="HQ421" s="30"/>
      <c r="HR421" s="30"/>
      <c r="HS421" s="30"/>
      <c r="HT421" s="30"/>
      <c r="HU421" s="30"/>
      <c r="HV421" s="30"/>
      <c r="HW421" s="30"/>
      <c r="HX421" s="30"/>
      <c r="HY421" s="30"/>
      <c r="HZ421" s="30"/>
      <c r="IA421" s="30"/>
      <c r="IB421" s="30"/>
      <c r="IC421" s="30"/>
      <c r="ID421" s="30"/>
      <c r="IE421" s="30"/>
      <c r="IF421" s="30"/>
      <c r="IG421" s="30"/>
      <c r="IH421" s="30"/>
      <c r="II421" s="30"/>
      <c r="IJ421" s="30"/>
      <c r="IK421" s="30"/>
      <c r="IL421" s="30"/>
      <c r="IM421" s="30"/>
      <c r="IN421" s="30"/>
      <c r="IO421" s="30"/>
      <c r="IP421" s="30"/>
      <c r="IQ421" s="30"/>
      <c r="IR421" s="30"/>
      <c r="IS421" s="30"/>
      <c r="IT421" s="30"/>
      <c r="IU421" s="30"/>
      <c r="IV421" s="30"/>
      <c r="IW421" s="30"/>
      <c r="IX421" s="30"/>
      <c r="IY421" s="30"/>
      <c r="IZ421" s="30"/>
      <c r="JA421" s="30"/>
      <c r="JB421" s="30"/>
      <c r="JC421" s="30"/>
      <c r="JD421" s="30"/>
      <c r="JE421" s="30"/>
      <c r="JF421" s="30"/>
      <c r="JG421" s="30"/>
      <c r="JH421" s="30"/>
      <c r="JI421" s="30"/>
      <c r="JJ421" s="30"/>
      <c r="JK421" s="30"/>
      <c r="JL421" s="30"/>
      <c r="JM421" s="30"/>
      <c r="JN421" s="30"/>
      <c r="JO421" s="30"/>
      <c r="JP421" s="30"/>
      <c r="JQ421" s="30"/>
      <c r="JR421" s="30"/>
      <c r="JS421" s="30"/>
      <c r="JT421" s="30"/>
      <c r="JU421" s="30"/>
      <c r="JV421" s="30"/>
      <c r="JW421" s="30"/>
      <c r="JX421" s="30"/>
      <c r="JY421" s="30"/>
      <c r="JZ421" s="30"/>
      <c r="KA421" s="30"/>
      <c r="KB421" s="30"/>
      <c r="KC421" s="30"/>
      <c r="KD421" s="30"/>
      <c r="KE421" s="30"/>
      <c r="KF421" s="30"/>
      <c r="KG421" s="30"/>
      <c r="KH421" s="30"/>
      <c r="KI421" s="30"/>
      <c r="KJ421" s="30"/>
      <c r="KK421" s="30"/>
      <c r="KL421" s="30"/>
      <c r="KM421" s="30"/>
      <c r="KN421" s="30"/>
      <c r="KO421" s="30"/>
      <c r="KP421" s="30"/>
      <c r="KQ421" s="30"/>
      <c r="KR421" s="30"/>
      <c r="KS421" s="30"/>
      <c r="KT421" s="30"/>
      <c r="KU421" s="30"/>
      <c r="KV421" s="30"/>
      <c r="KW421" s="30"/>
      <c r="KX421" s="30"/>
      <c r="KY421" s="30"/>
      <c r="KZ421" s="30"/>
      <c r="LA421" s="30"/>
      <c r="LB421" s="30"/>
      <c r="LC421" s="30"/>
      <c r="LD421" s="30"/>
      <c r="LE421" s="30"/>
      <c r="LF421" s="30"/>
      <c r="LG421" s="30"/>
      <c r="LH421" s="30"/>
      <c r="LI421" s="30"/>
    </row>
    <row r="422" spans="1:321">
      <c r="A422">
        <v>805</v>
      </c>
      <c r="B422" s="31">
        <v>15062</v>
      </c>
      <c r="C422" s="31" t="s">
        <v>1231</v>
      </c>
      <c r="D422" s="39" t="s">
        <v>1161</v>
      </c>
      <c r="E422" s="2"/>
      <c r="F422" s="46">
        <v>636</v>
      </c>
      <c r="G422" s="46">
        <v>151</v>
      </c>
      <c r="H422" s="46">
        <v>57.7</v>
      </c>
      <c r="I422" s="46">
        <v>6.4</v>
      </c>
      <c r="J422" s="46">
        <v>0.6</v>
      </c>
      <c r="K422" s="46">
        <v>26.6</v>
      </c>
      <c r="L422" s="46">
        <v>6.5</v>
      </c>
      <c r="M422" s="46">
        <v>2.2000000000000002</v>
      </c>
      <c r="N422" s="47">
        <v>24</v>
      </c>
      <c r="O422" s="47">
        <v>2.2000000000000002</v>
      </c>
      <c r="P422" s="47">
        <v>54</v>
      </c>
      <c r="Q422" s="47">
        <v>103</v>
      </c>
      <c r="R422" s="47">
        <v>437</v>
      </c>
      <c r="S422" s="47">
        <v>229</v>
      </c>
      <c r="T422" s="47">
        <v>0.79</v>
      </c>
      <c r="U422" s="47">
        <v>3</v>
      </c>
      <c r="V422" s="38">
        <v>1</v>
      </c>
      <c r="W422" s="38">
        <v>2</v>
      </c>
      <c r="X422" s="38">
        <v>0</v>
      </c>
      <c r="Y422" s="38">
        <v>12</v>
      </c>
      <c r="Z422" s="38">
        <v>0.15</v>
      </c>
      <c r="AA422" s="38">
        <v>7.0000000000000007E-2</v>
      </c>
      <c r="AB422" s="38">
        <v>0.8</v>
      </c>
      <c r="AC422" s="38">
        <v>14</v>
      </c>
      <c r="AD422" s="38">
        <v>14</v>
      </c>
      <c r="AE422" s="38">
        <v>0</v>
      </c>
      <c r="AF422" s="38">
        <v>9.8000000000000007</v>
      </c>
      <c r="AG422" s="50">
        <v>0</v>
      </c>
      <c r="AH422" s="8"/>
      <c r="AI422" s="50">
        <v>111</v>
      </c>
      <c r="AJ422" s="3"/>
      <c r="AK422" s="3"/>
      <c r="AL422" s="3"/>
      <c r="AM422" s="3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FF422" s="30"/>
      <c r="FG422" s="30"/>
      <c r="FH422" s="30"/>
      <c r="FI422" s="30"/>
      <c r="FJ422" s="30"/>
      <c r="FK422" s="30"/>
      <c r="FL422" s="30"/>
      <c r="FM422" s="30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  <c r="GS422" s="30"/>
      <c r="GT422" s="30"/>
      <c r="GU422" s="30"/>
      <c r="GV422" s="30"/>
      <c r="GW422" s="30"/>
      <c r="GX422" s="30"/>
      <c r="GY422" s="30"/>
      <c r="GZ422" s="30"/>
      <c r="HA422" s="30"/>
      <c r="HB422" s="30"/>
      <c r="HC422" s="30"/>
      <c r="HD422" s="30"/>
      <c r="HE422" s="30"/>
      <c r="HF422" s="30"/>
      <c r="HG422" s="30"/>
      <c r="HH422" s="30"/>
      <c r="HI422" s="30"/>
      <c r="HJ422" s="30"/>
      <c r="HK422" s="30"/>
      <c r="HL422" s="30"/>
      <c r="HM422" s="30"/>
      <c r="HN422" s="30"/>
      <c r="HO422" s="30"/>
      <c r="HP422" s="30"/>
      <c r="HQ422" s="30"/>
      <c r="HR422" s="30"/>
      <c r="HS422" s="30"/>
      <c r="HT422" s="30"/>
      <c r="HU422" s="30"/>
      <c r="HV422" s="30"/>
      <c r="HW422" s="30"/>
      <c r="HX422" s="30"/>
      <c r="HY422" s="30"/>
      <c r="HZ422" s="30"/>
      <c r="IA422" s="30"/>
      <c r="IB422" s="30"/>
      <c r="IC422" s="30"/>
      <c r="ID422" s="30"/>
      <c r="IE422" s="30"/>
      <c r="IF422" s="30"/>
      <c r="IG422" s="30"/>
      <c r="IH422" s="30"/>
      <c r="II422" s="30"/>
      <c r="IJ422" s="30"/>
      <c r="IK422" s="30"/>
      <c r="IL422" s="30"/>
      <c r="IM422" s="30"/>
      <c r="IN422" s="30"/>
      <c r="IO422" s="30"/>
      <c r="IP422" s="30"/>
      <c r="IQ422" s="30"/>
      <c r="IR422" s="30"/>
      <c r="IS422" s="30"/>
      <c r="IT422" s="30"/>
      <c r="IU422" s="30"/>
      <c r="IV422" s="30"/>
      <c r="IW422" s="30"/>
      <c r="IX422" s="30"/>
      <c r="IY422" s="30"/>
      <c r="IZ422" s="30"/>
      <c r="JA422" s="30"/>
      <c r="JB422" s="30"/>
      <c r="JC422" s="30"/>
      <c r="JD422" s="30"/>
      <c r="JE422" s="30"/>
      <c r="JF422" s="30"/>
      <c r="JG422" s="30"/>
      <c r="JH422" s="30"/>
      <c r="JI422" s="30"/>
      <c r="JJ422" s="30"/>
      <c r="JK422" s="30"/>
      <c r="JL422" s="30"/>
      <c r="JM422" s="30"/>
      <c r="JN422" s="30"/>
      <c r="JO422" s="30"/>
      <c r="JP422" s="30"/>
      <c r="JQ422" s="30"/>
      <c r="JR422" s="30"/>
      <c r="JS422" s="30"/>
      <c r="JT422" s="30"/>
      <c r="JU422" s="30"/>
      <c r="JV422" s="30"/>
      <c r="JW422" s="30"/>
      <c r="JX422" s="30"/>
      <c r="JY422" s="30"/>
      <c r="JZ422" s="30"/>
      <c r="KA422" s="30"/>
      <c r="KB422" s="30"/>
      <c r="KC422" s="30"/>
      <c r="KD422" s="30"/>
      <c r="KE422" s="30"/>
      <c r="KF422" s="30"/>
      <c r="KG422" s="30"/>
      <c r="KH422" s="30"/>
      <c r="KI422" s="30"/>
      <c r="KJ422" s="30"/>
      <c r="KK422" s="30"/>
      <c r="KL422" s="30"/>
      <c r="KM422" s="30"/>
      <c r="KN422" s="30"/>
      <c r="KO422" s="30"/>
      <c r="KP422" s="30"/>
      <c r="KQ422" s="30"/>
      <c r="KR422" s="30"/>
      <c r="KS422" s="30"/>
      <c r="KT422" s="30"/>
      <c r="KU422" s="30"/>
      <c r="KV422" s="30"/>
      <c r="KW422" s="30"/>
      <c r="KX422" s="30"/>
      <c r="KY422" s="30"/>
      <c r="KZ422" s="30"/>
      <c r="LA422" s="30"/>
      <c r="LB422" s="30"/>
      <c r="LC422" s="30"/>
      <c r="LD422" s="30"/>
      <c r="LE422" s="30"/>
      <c r="LF422" s="30"/>
      <c r="LG422" s="30"/>
      <c r="LH422" s="30"/>
      <c r="LI422" s="30"/>
    </row>
    <row r="423" spans="1:321">
      <c r="A423">
        <v>808</v>
      </c>
      <c r="B423" s="31">
        <v>15063</v>
      </c>
      <c r="C423" s="31" t="s">
        <v>1232</v>
      </c>
      <c r="D423" s="39" t="s">
        <v>1161</v>
      </c>
      <c r="E423" s="2"/>
      <c r="F423" s="46">
        <v>1240</v>
      </c>
      <c r="G423" s="46">
        <v>298</v>
      </c>
      <c r="H423" s="46">
        <v>50.2</v>
      </c>
      <c r="I423" s="46">
        <v>10.6</v>
      </c>
      <c r="J423" s="46">
        <v>23.4</v>
      </c>
      <c r="K423" s="46">
        <v>9.6</v>
      </c>
      <c r="L423" s="46">
        <v>3.5</v>
      </c>
      <c r="M423" s="46">
        <v>2.7</v>
      </c>
      <c r="N423" s="47">
        <v>132</v>
      </c>
      <c r="O423" s="47">
        <v>2.2999999999999998</v>
      </c>
      <c r="P423" s="47">
        <v>101</v>
      </c>
      <c r="Q423" s="47">
        <v>209</v>
      </c>
      <c r="R423" s="47">
        <v>366</v>
      </c>
      <c r="S423" s="47">
        <v>492</v>
      </c>
      <c r="T423" s="47">
        <v>1.2</v>
      </c>
      <c r="U423" s="47">
        <v>7</v>
      </c>
      <c r="V423" s="38">
        <v>28</v>
      </c>
      <c r="W423" s="38">
        <v>28</v>
      </c>
      <c r="X423" s="38">
        <v>28</v>
      </c>
      <c r="Y423" s="38">
        <v>2</v>
      </c>
      <c r="Z423" s="38">
        <v>0.28000000000000003</v>
      </c>
      <c r="AA423" s="38">
        <v>0.21</v>
      </c>
      <c r="AB423" s="38">
        <v>5</v>
      </c>
      <c r="AC423" s="38">
        <v>27</v>
      </c>
      <c r="AD423" s="38">
        <v>27</v>
      </c>
      <c r="AE423" s="38">
        <v>0.17</v>
      </c>
      <c r="AF423" s="38">
        <v>0</v>
      </c>
      <c r="AG423" s="50">
        <v>9</v>
      </c>
      <c r="AH423" s="8"/>
      <c r="AI423" s="50">
        <v>198</v>
      </c>
      <c r="AJ423" s="3"/>
      <c r="AK423" s="3"/>
      <c r="AL423" s="3"/>
      <c r="AM423" s="3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0"/>
      <c r="HE423" s="30"/>
      <c r="HF423" s="30"/>
      <c r="HG423" s="30"/>
      <c r="HH423" s="30"/>
      <c r="HI423" s="30"/>
      <c r="HJ423" s="30"/>
      <c r="HK423" s="30"/>
      <c r="HL423" s="30"/>
      <c r="HM423" s="30"/>
      <c r="HN423" s="30"/>
      <c r="HO423" s="30"/>
      <c r="HP423" s="30"/>
      <c r="HQ423" s="30"/>
      <c r="HR423" s="30"/>
      <c r="HS423" s="30"/>
      <c r="HT423" s="30"/>
      <c r="HU423" s="30"/>
      <c r="HV423" s="30"/>
      <c r="HW423" s="30"/>
      <c r="HX423" s="30"/>
      <c r="HY423" s="30"/>
      <c r="HZ423" s="30"/>
      <c r="IA423" s="30"/>
      <c r="IB423" s="30"/>
      <c r="IC423" s="30"/>
      <c r="ID423" s="30"/>
      <c r="IE423" s="30"/>
      <c r="IF423" s="30"/>
      <c r="IG423" s="30"/>
      <c r="IH423" s="30"/>
      <c r="II423" s="30"/>
      <c r="IJ423" s="30"/>
      <c r="IK423" s="30"/>
      <c r="IL423" s="30"/>
      <c r="IM423" s="30"/>
      <c r="IN423" s="30"/>
      <c r="IO423" s="30"/>
      <c r="IP423" s="30"/>
      <c r="IQ423" s="30"/>
      <c r="IR423" s="30"/>
      <c r="IS423" s="30"/>
      <c r="IT423" s="30"/>
      <c r="IU423" s="30"/>
      <c r="IV423" s="30"/>
      <c r="IW423" s="30"/>
      <c r="IX423" s="30"/>
      <c r="IY423" s="30"/>
      <c r="IZ423" s="30"/>
      <c r="JA423" s="30"/>
      <c r="JB423" s="30"/>
      <c r="JC423" s="30"/>
      <c r="JD423" s="30"/>
      <c r="JE423" s="30"/>
      <c r="JF423" s="30"/>
      <c r="JG423" s="30"/>
      <c r="JH423" s="30"/>
      <c r="JI423" s="30"/>
      <c r="JJ423" s="30"/>
      <c r="JK423" s="30"/>
      <c r="JL423" s="30"/>
      <c r="JM423" s="30"/>
      <c r="JN423" s="30"/>
      <c r="JO423" s="30"/>
      <c r="JP423" s="30"/>
      <c r="JQ423" s="30"/>
      <c r="JR423" s="30"/>
      <c r="JS423" s="30"/>
      <c r="JT423" s="30"/>
      <c r="JU423" s="30"/>
      <c r="JV423" s="30"/>
      <c r="JW423" s="30"/>
      <c r="JX423" s="30"/>
      <c r="JY423" s="30"/>
      <c r="JZ423" s="30"/>
      <c r="KA423" s="30"/>
      <c r="KB423" s="30"/>
      <c r="KC423" s="30"/>
      <c r="KD423" s="30"/>
      <c r="KE423" s="30"/>
      <c r="KF423" s="30"/>
      <c r="KG423" s="30"/>
      <c r="KH423" s="30"/>
      <c r="KI423" s="30"/>
      <c r="KJ423" s="30"/>
      <c r="KK423" s="30"/>
      <c r="KL423" s="30"/>
      <c r="KM423" s="30"/>
      <c r="KN423" s="30"/>
      <c r="KO423" s="30"/>
      <c r="KP423" s="30"/>
      <c r="KQ423" s="30"/>
      <c r="KR423" s="30"/>
      <c r="KS423" s="30"/>
      <c r="KT423" s="30"/>
      <c r="KU423" s="30"/>
      <c r="KV423" s="30"/>
      <c r="KW423" s="30"/>
      <c r="KX423" s="30"/>
      <c r="KY423" s="30"/>
      <c r="KZ423" s="30"/>
      <c r="LA423" s="30"/>
      <c r="LB423" s="30"/>
      <c r="LC423" s="30"/>
      <c r="LD423" s="30"/>
      <c r="LE423" s="30"/>
      <c r="LF423" s="30"/>
      <c r="LG423" s="30"/>
      <c r="LH423" s="30"/>
      <c r="LI423" s="30"/>
    </row>
    <row r="424" spans="1:321">
      <c r="A424">
        <v>809</v>
      </c>
      <c r="B424" s="31">
        <v>15064</v>
      </c>
      <c r="C424" s="31" t="s">
        <v>1233</v>
      </c>
      <c r="D424" s="39" t="s">
        <v>1161</v>
      </c>
      <c r="E424" s="2"/>
      <c r="F424" s="46">
        <v>297</v>
      </c>
      <c r="G424" s="46">
        <v>72</v>
      </c>
      <c r="H424" s="46">
        <v>85.8</v>
      </c>
      <c r="I424" s="46">
        <v>1.3</v>
      </c>
      <c r="J424" s="46">
        <v>4.9000000000000004</v>
      </c>
      <c r="K424" s="46">
        <v>4.5999999999999996</v>
      </c>
      <c r="L424" s="46">
        <v>1.9</v>
      </c>
      <c r="M424" s="46">
        <v>1.5</v>
      </c>
      <c r="N424" s="47">
        <v>16</v>
      </c>
      <c r="O424" s="47">
        <v>0.3</v>
      </c>
      <c r="P424" s="47">
        <v>13</v>
      </c>
      <c r="Q424" s="47">
        <v>39</v>
      </c>
      <c r="R424" s="47">
        <v>183</v>
      </c>
      <c r="S424" s="47">
        <v>325</v>
      </c>
      <c r="T424" s="47">
        <v>0.25</v>
      </c>
      <c r="U424" s="47">
        <v>1</v>
      </c>
      <c r="V424" s="38">
        <v>88</v>
      </c>
      <c r="W424" s="38">
        <v>176</v>
      </c>
      <c r="X424" s="38">
        <v>0</v>
      </c>
      <c r="Y424" s="38">
        <v>1060</v>
      </c>
      <c r="Z424" s="38">
        <v>0.05</v>
      </c>
      <c r="AA424" s="38">
        <v>0.05</v>
      </c>
      <c r="AB424" s="38">
        <v>0.6</v>
      </c>
      <c r="AC424" s="38">
        <v>22</v>
      </c>
      <c r="AD424" s="38">
        <v>22</v>
      </c>
      <c r="AE424" s="38">
        <v>0</v>
      </c>
      <c r="AF424" s="38">
        <v>5.5</v>
      </c>
      <c r="AG424" s="50">
        <v>0</v>
      </c>
      <c r="AH424" s="8"/>
      <c r="AI424" s="50">
        <v>21</v>
      </c>
      <c r="AJ424" s="3"/>
      <c r="AK424" s="3"/>
      <c r="AL424" s="3"/>
      <c r="AM424" s="3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H424" s="30"/>
      <c r="FI424" s="30"/>
      <c r="FJ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0"/>
      <c r="HE424" s="30"/>
      <c r="HF424" s="30"/>
      <c r="HG424" s="30"/>
      <c r="HH424" s="30"/>
      <c r="HI424" s="30"/>
      <c r="HJ424" s="30"/>
      <c r="HK424" s="30"/>
      <c r="HL424" s="30"/>
      <c r="HM424" s="30"/>
      <c r="HN424" s="30"/>
      <c r="HO424" s="30"/>
      <c r="HP424" s="30"/>
      <c r="HQ424" s="30"/>
      <c r="HR424" s="30"/>
      <c r="HS424" s="30"/>
      <c r="HT424" s="30"/>
      <c r="HU424" s="30"/>
      <c r="HV424" s="30"/>
      <c r="HW424" s="30"/>
      <c r="HX424" s="30"/>
      <c r="HY424" s="30"/>
      <c r="HZ424" s="30"/>
      <c r="IA424" s="30"/>
      <c r="IB424" s="30"/>
      <c r="IC424" s="30"/>
      <c r="ID424" s="30"/>
      <c r="IE424" s="30"/>
      <c r="IF424" s="30"/>
      <c r="IG424" s="30"/>
      <c r="IH424" s="30"/>
      <c r="II424" s="30"/>
      <c r="IJ424" s="30"/>
      <c r="IK424" s="30"/>
      <c r="IL424" s="30"/>
      <c r="IM424" s="30"/>
      <c r="IN424" s="30"/>
      <c r="IO424" s="30"/>
      <c r="IP424" s="30"/>
      <c r="IQ424" s="30"/>
      <c r="IR424" s="30"/>
      <c r="IS424" s="30"/>
      <c r="IT424" s="30"/>
      <c r="IU424" s="30"/>
      <c r="IV424" s="30"/>
      <c r="IW424" s="30"/>
      <c r="IX424" s="30"/>
      <c r="IY424" s="30"/>
      <c r="IZ424" s="30"/>
      <c r="JA424" s="30"/>
      <c r="JB424" s="30"/>
      <c r="JC424" s="30"/>
      <c r="JD424" s="30"/>
      <c r="JE424" s="30"/>
      <c r="JF424" s="30"/>
      <c r="JG424" s="30"/>
      <c r="JH424" s="30"/>
      <c r="JI424" s="30"/>
      <c r="JJ424" s="30"/>
      <c r="JK424" s="30"/>
      <c r="JL424" s="30"/>
      <c r="JM424" s="30"/>
      <c r="JN424" s="30"/>
      <c r="JO424" s="30"/>
      <c r="JP424" s="30"/>
      <c r="JQ424" s="30"/>
      <c r="JR424" s="30"/>
      <c r="JS424" s="30"/>
      <c r="JT424" s="30"/>
      <c r="JU424" s="30"/>
      <c r="JV424" s="30"/>
      <c r="JW424" s="30"/>
      <c r="JX424" s="30"/>
      <c r="JY424" s="30"/>
      <c r="JZ424" s="30"/>
      <c r="KA424" s="30"/>
      <c r="KB424" s="30"/>
      <c r="KC424" s="30"/>
      <c r="KD424" s="30"/>
      <c r="KE424" s="30"/>
      <c r="KF424" s="30"/>
      <c r="KG424" s="30"/>
      <c r="KH424" s="30"/>
      <c r="KI424" s="30"/>
      <c r="KJ424" s="30"/>
      <c r="KK424" s="30"/>
      <c r="KL424" s="30"/>
      <c r="KM424" s="30"/>
      <c r="KN424" s="30"/>
      <c r="KO424" s="30"/>
      <c r="KP424" s="30"/>
      <c r="KQ424" s="30"/>
      <c r="KR424" s="30"/>
      <c r="KS424" s="30"/>
      <c r="KT424" s="30"/>
      <c r="KU424" s="30"/>
      <c r="KV424" s="30"/>
      <c r="KW424" s="30"/>
      <c r="KX424" s="30"/>
      <c r="KY424" s="30"/>
      <c r="KZ424" s="30"/>
      <c r="LA424" s="30"/>
      <c r="LB424" s="30"/>
      <c r="LC424" s="30"/>
      <c r="LD424" s="30"/>
      <c r="LE424" s="30"/>
      <c r="LF424" s="30"/>
      <c r="LG424" s="30"/>
      <c r="LH424" s="30"/>
      <c r="LI424" s="30"/>
    </row>
    <row r="425" spans="1:321">
      <c r="A425">
        <v>810</v>
      </c>
      <c r="B425" s="31">
        <v>15065</v>
      </c>
      <c r="C425" s="31" t="s">
        <v>1234</v>
      </c>
      <c r="D425" s="39" t="s">
        <v>1161</v>
      </c>
      <c r="E425" s="2"/>
      <c r="F425" s="46">
        <v>524</v>
      </c>
      <c r="G425" s="46">
        <v>124</v>
      </c>
      <c r="H425" s="46">
        <v>68.400000000000006</v>
      </c>
      <c r="I425" s="46">
        <v>2.2000000000000002</v>
      </c>
      <c r="J425" s="46">
        <v>0.9</v>
      </c>
      <c r="K425" s="46">
        <v>25.5</v>
      </c>
      <c r="L425" s="46">
        <v>2.5</v>
      </c>
      <c r="M425" s="46">
        <v>0.6</v>
      </c>
      <c r="N425" s="47">
        <v>9</v>
      </c>
      <c r="O425" s="47">
        <v>1.2</v>
      </c>
      <c r="P425" s="47">
        <v>22</v>
      </c>
      <c r="Q425" s="47">
        <v>68</v>
      </c>
      <c r="R425" s="47">
        <v>147</v>
      </c>
      <c r="S425" s="47">
        <v>9</v>
      </c>
      <c r="T425" s="47">
        <v>1.1599999999999999</v>
      </c>
      <c r="U425" s="47">
        <v>0</v>
      </c>
      <c r="V425" s="38">
        <v>16</v>
      </c>
      <c r="W425" s="38">
        <v>16</v>
      </c>
      <c r="X425" s="38">
        <v>16</v>
      </c>
      <c r="Y425" s="38">
        <v>1</v>
      </c>
      <c r="Z425" s="38">
        <v>0.12</v>
      </c>
      <c r="AA425" s="38">
        <v>0.08</v>
      </c>
      <c r="AB425" s="38">
        <v>0.9</v>
      </c>
      <c r="AC425" s="38">
        <v>96</v>
      </c>
      <c r="AD425" s="38">
        <v>8</v>
      </c>
      <c r="AE425" s="38">
        <v>0</v>
      </c>
      <c r="AF425" s="38">
        <v>6.2</v>
      </c>
      <c r="AG425" s="50">
        <v>0</v>
      </c>
      <c r="AH425" s="8"/>
      <c r="AI425" s="50">
        <v>136</v>
      </c>
      <c r="AJ425" s="3"/>
      <c r="AK425" s="3"/>
      <c r="AL425" s="3"/>
      <c r="AM425" s="3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FF425" s="30"/>
      <c r="FG425" s="30"/>
      <c r="FH425" s="30"/>
      <c r="FI425" s="30"/>
      <c r="FJ425" s="30"/>
      <c r="FK425" s="30"/>
      <c r="FL425" s="30"/>
      <c r="FM425" s="30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  <c r="GS425" s="30"/>
      <c r="GT425" s="30"/>
      <c r="GU425" s="30"/>
      <c r="GV425" s="30"/>
      <c r="GW425" s="30"/>
      <c r="GX425" s="30"/>
      <c r="GY425" s="30"/>
      <c r="GZ425" s="30"/>
      <c r="HA425" s="30"/>
      <c r="HB425" s="30"/>
      <c r="HC425" s="30"/>
      <c r="HD425" s="30"/>
      <c r="HE425" s="30"/>
      <c r="HF425" s="30"/>
      <c r="HG425" s="30"/>
      <c r="HH425" s="30"/>
      <c r="HI425" s="30"/>
      <c r="HJ425" s="30"/>
      <c r="HK425" s="30"/>
      <c r="HL425" s="30"/>
      <c r="HM425" s="30"/>
      <c r="HN425" s="30"/>
      <c r="HO425" s="30"/>
      <c r="HP425" s="30"/>
      <c r="HQ425" s="30"/>
      <c r="HR425" s="30"/>
      <c r="HS425" s="30"/>
      <c r="HT425" s="30"/>
      <c r="HU425" s="30"/>
      <c r="HV425" s="30"/>
      <c r="HW425" s="30"/>
      <c r="HX425" s="30"/>
      <c r="HY425" s="30"/>
      <c r="HZ425" s="30"/>
      <c r="IA425" s="30"/>
      <c r="IB425" s="30"/>
      <c r="IC425" s="30"/>
      <c r="ID425" s="30"/>
      <c r="IE425" s="30"/>
      <c r="IF425" s="30"/>
      <c r="IG425" s="30"/>
      <c r="IH425" s="30"/>
      <c r="II425" s="30"/>
      <c r="IJ425" s="30"/>
      <c r="IK425" s="30"/>
      <c r="IL425" s="30"/>
      <c r="IM425" s="30"/>
      <c r="IN425" s="30"/>
      <c r="IO425" s="30"/>
      <c r="IP425" s="30"/>
      <c r="IQ425" s="30"/>
      <c r="IR425" s="30"/>
      <c r="IS425" s="30"/>
      <c r="IT425" s="30"/>
      <c r="IU425" s="30"/>
      <c r="IV425" s="30"/>
      <c r="IW425" s="30"/>
      <c r="IX425" s="30"/>
      <c r="IY425" s="30"/>
      <c r="IZ425" s="30"/>
      <c r="JA425" s="30"/>
      <c r="JB425" s="30"/>
      <c r="JC425" s="30"/>
      <c r="JD425" s="30"/>
      <c r="JE425" s="30"/>
      <c r="JF425" s="30"/>
      <c r="JG425" s="30"/>
      <c r="JH425" s="30"/>
      <c r="JI425" s="30"/>
      <c r="JJ425" s="30"/>
      <c r="JK425" s="30"/>
      <c r="JL425" s="30"/>
      <c r="JM425" s="30"/>
      <c r="JN425" s="30"/>
      <c r="JO425" s="30"/>
      <c r="JP425" s="30"/>
      <c r="JQ425" s="30"/>
      <c r="JR425" s="30"/>
      <c r="JS425" s="30"/>
      <c r="JT425" s="30"/>
      <c r="JU425" s="30"/>
      <c r="JV425" s="30"/>
      <c r="JW425" s="30"/>
      <c r="JX425" s="30"/>
      <c r="JY425" s="30"/>
      <c r="JZ425" s="30"/>
      <c r="KA425" s="30"/>
      <c r="KB425" s="30"/>
      <c r="KC425" s="30"/>
      <c r="KD425" s="30"/>
      <c r="KE425" s="30"/>
      <c r="KF425" s="30"/>
      <c r="KG425" s="30"/>
      <c r="KH425" s="30"/>
      <c r="KI425" s="30"/>
      <c r="KJ425" s="30"/>
      <c r="KK425" s="30"/>
      <c r="KL425" s="30"/>
      <c r="KM425" s="30"/>
      <c r="KN425" s="30"/>
      <c r="KO425" s="30"/>
      <c r="KP425" s="30"/>
      <c r="KQ425" s="30"/>
      <c r="KR425" s="30"/>
      <c r="KS425" s="30"/>
      <c r="KT425" s="30"/>
      <c r="KU425" s="30"/>
      <c r="KV425" s="30"/>
      <c r="KW425" s="30"/>
      <c r="KX425" s="30"/>
      <c r="KY425" s="30"/>
      <c r="KZ425" s="30"/>
      <c r="LA425" s="30"/>
      <c r="LB425" s="30"/>
      <c r="LC425" s="30"/>
      <c r="LD425" s="30"/>
      <c r="LE425" s="30"/>
      <c r="LF425" s="30"/>
      <c r="LG425" s="30"/>
      <c r="LH425" s="30"/>
      <c r="LI425" s="30"/>
    </row>
    <row r="426" spans="1:321">
      <c r="A426">
        <v>811</v>
      </c>
      <c r="B426" s="31">
        <v>15067</v>
      </c>
      <c r="C426" s="31" t="s">
        <v>1235</v>
      </c>
      <c r="D426" s="39" t="s">
        <v>1161</v>
      </c>
      <c r="E426" s="2"/>
      <c r="F426" s="46">
        <v>390</v>
      </c>
      <c r="G426" s="46">
        <v>93</v>
      </c>
      <c r="H426" s="46">
        <v>79</v>
      </c>
      <c r="I426" s="46">
        <v>1.1000000000000001</v>
      </c>
      <c r="J426" s="46">
        <v>3</v>
      </c>
      <c r="K426" s="46">
        <v>14.5</v>
      </c>
      <c r="L426" s="46">
        <v>1.8</v>
      </c>
      <c r="M426" s="46">
        <v>0.6</v>
      </c>
      <c r="N426" s="47">
        <v>14</v>
      </c>
      <c r="O426" s="47">
        <v>0.3</v>
      </c>
      <c r="P426" s="47">
        <v>11</v>
      </c>
      <c r="Q426" s="47">
        <v>31</v>
      </c>
      <c r="R426" s="47">
        <v>155</v>
      </c>
      <c r="S426" s="47">
        <v>15</v>
      </c>
      <c r="T426" s="47">
        <v>0.21</v>
      </c>
      <c r="U426" s="47">
        <v>1</v>
      </c>
      <c r="V426" s="38">
        <v>81</v>
      </c>
      <c r="W426" s="38">
        <v>162</v>
      </c>
      <c r="X426" s="38">
        <v>0</v>
      </c>
      <c r="Y426" s="38">
        <v>973</v>
      </c>
      <c r="Z426" s="38">
        <v>0.05</v>
      </c>
      <c r="AA426" s="38">
        <v>0.04</v>
      </c>
      <c r="AB426" s="38">
        <v>0.5</v>
      </c>
      <c r="AC426" s="38">
        <v>19</v>
      </c>
      <c r="AD426" s="38">
        <v>19</v>
      </c>
      <c r="AE426" s="38">
        <v>0</v>
      </c>
      <c r="AF426" s="38">
        <v>5</v>
      </c>
      <c r="AG426" s="50">
        <v>0</v>
      </c>
      <c r="AH426" s="8"/>
      <c r="AI426" s="50">
        <v>16</v>
      </c>
      <c r="AJ426" s="3"/>
      <c r="AK426" s="3"/>
      <c r="AL426" s="3"/>
      <c r="AM426" s="3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H426" s="30"/>
      <c r="FI426" s="30"/>
      <c r="FJ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  <c r="GS426" s="30"/>
      <c r="GT426" s="30"/>
      <c r="GU426" s="30"/>
      <c r="GV426" s="30"/>
      <c r="GW426" s="30"/>
      <c r="GX426" s="30"/>
      <c r="GY426" s="30"/>
      <c r="GZ426" s="30"/>
      <c r="HA426" s="30"/>
      <c r="HB426" s="30"/>
      <c r="HC426" s="30"/>
      <c r="HD426" s="30"/>
      <c r="HE426" s="30"/>
      <c r="HF426" s="30"/>
      <c r="HG426" s="30"/>
      <c r="HH426" s="30"/>
      <c r="HI426" s="30"/>
      <c r="HJ426" s="30"/>
      <c r="HK426" s="30"/>
      <c r="HL426" s="30"/>
      <c r="HM426" s="30"/>
      <c r="HN426" s="30"/>
      <c r="HO426" s="30"/>
      <c r="HP426" s="30"/>
      <c r="HQ426" s="30"/>
      <c r="HR426" s="30"/>
      <c r="HS426" s="30"/>
      <c r="HT426" s="30"/>
      <c r="HU426" s="30"/>
      <c r="HV426" s="30"/>
      <c r="HW426" s="30"/>
      <c r="HX426" s="30"/>
      <c r="HY426" s="30"/>
      <c r="HZ426" s="30"/>
      <c r="IA426" s="30"/>
      <c r="IB426" s="30"/>
      <c r="IC426" s="30"/>
      <c r="ID426" s="30"/>
      <c r="IE426" s="30"/>
      <c r="IF426" s="30"/>
      <c r="IG426" s="30"/>
      <c r="IH426" s="30"/>
      <c r="II426" s="30"/>
      <c r="IJ426" s="30"/>
      <c r="IK426" s="30"/>
      <c r="IL426" s="30"/>
      <c r="IM426" s="30"/>
      <c r="IN426" s="30"/>
      <c r="IO426" s="30"/>
      <c r="IP426" s="30"/>
      <c r="IQ426" s="30"/>
      <c r="IR426" s="30"/>
      <c r="IS426" s="30"/>
      <c r="IT426" s="30"/>
      <c r="IU426" s="30"/>
      <c r="IV426" s="30"/>
      <c r="IW426" s="30"/>
      <c r="IX426" s="30"/>
      <c r="IY426" s="30"/>
      <c r="IZ426" s="30"/>
      <c r="JA426" s="30"/>
      <c r="JB426" s="30"/>
      <c r="JC426" s="30"/>
      <c r="JD426" s="30"/>
      <c r="JE426" s="30"/>
      <c r="JF426" s="30"/>
      <c r="JG426" s="30"/>
      <c r="JH426" s="30"/>
      <c r="JI426" s="30"/>
      <c r="JJ426" s="30"/>
      <c r="JK426" s="30"/>
      <c r="JL426" s="30"/>
      <c r="JM426" s="30"/>
      <c r="JN426" s="30"/>
      <c r="JO426" s="30"/>
      <c r="JP426" s="30"/>
      <c r="JQ426" s="30"/>
      <c r="JR426" s="30"/>
      <c r="JS426" s="30"/>
      <c r="JT426" s="30"/>
      <c r="JU426" s="30"/>
      <c r="JV426" s="30"/>
      <c r="JW426" s="30"/>
      <c r="JX426" s="30"/>
      <c r="JY426" s="30"/>
      <c r="JZ426" s="30"/>
      <c r="KA426" s="30"/>
      <c r="KB426" s="30"/>
      <c r="KC426" s="30"/>
      <c r="KD426" s="30"/>
      <c r="KE426" s="30"/>
      <c r="KF426" s="30"/>
      <c r="KG426" s="30"/>
      <c r="KH426" s="30"/>
      <c r="KI426" s="30"/>
      <c r="KJ426" s="30"/>
      <c r="KK426" s="30"/>
      <c r="KL426" s="30"/>
      <c r="KM426" s="30"/>
      <c r="KN426" s="30"/>
      <c r="KO426" s="30"/>
      <c r="KP426" s="30"/>
      <c r="KQ426" s="30"/>
      <c r="KR426" s="30"/>
      <c r="KS426" s="30"/>
      <c r="KT426" s="30"/>
      <c r="KU426" s="30"/>
      <c r="KV426" s="30"/>
      <c r="KW426" s="30"/>
      <c r="KX426" s="30"/>
      <c r="KY426" s="30"/>
      <c r="KZ426" s="30"/>
      <c r="LA426" s="30"/>
      <c r="LB426" s="30"/>
      <c r="LC426" s="30"/>
      <c r="LD426" s="30"/>
      <c r="LE426" s="30"/>
      <c r="LF426" s="30"/>
      <c r="LG426" s="30"/>
      <c r="LH426" s="30"/>
      <c r="LI426" s="30"/>
    </row>
    <row r="427" spans="1:321">
      <c r="A427">
        <v>814</v>
      </c>
      <c r="B427" s="31">
        <v>15068</v>
      </c>
      <c r="C427" s="31" t="s">
        <v>1236</v>
      </c>
      <c r="D427" s="39" t="s">
        <v>1161</v>
      </c>
      <c r="E427" s="2"/>
      <c r="F427" s="46">
        <v>396</v>
      </c>
      <c r="G427" s="46">
        <v>94</v>
      </c>
      <c r="H427" s="46">
        <v>73</v>
      </c>
      <c r="I427" s="46">
        <v>4.0999999999999996</v>
      </c>
      <c r="J427" s="46">
        <v>0.6</v>
      </c>
      <c r="K427" s="46">
        <v>15.8</v>
      </c>
      <c r="L427" s="46">
        <v>4.5999999999999996</v>
      </c>
      <c r="M427" s="46">
        <v>1.9</v>
      </c>
      <c r="N427" s="47">
        <v>21</v>
      </c>
      <c r="O427" s="47">
        <v>1.5</v>
      </c>
      <c r="P427" s="47">
        <v>33</v>
      </c>
      <c r="Q427" s="47">
        <v>82</v>
      </c>
      <c r="R427" s="47">
        <v>288</v>
      </c>
      <c r="S427" s="47">
        <v>229</v>
      </c>
      <c r="T427" s="47">
        <v>0.41</v>
      </c>
      <c r="U427" s="47">
        <v>1</v>
      </c>
      <c r="V427" s="38">
        <v>1</v>
      </c>
      <c r="W427" s="38">
        <v>1</v>
      </c>
      <c r="X427" s="38">
        <v>0</v>
      </c>
      <c r="Y427" s="38">
        <v>8</v>
      </c>
      <c r="Z427" s="38">
        <v>0.1</v>
      </c>
      <c r="AA427" s="38">
        <v>0.04</v>
      </c>
      <c r="AB427" s="38">
        <v>0.7</v>
      </c>
      <c r="AC427" s="38">
        <v>9</v>
      </c>
      <c r="AD427" s="38">
        <v>9</v>
      </c>
      <c r="AE427" s="38">
        <v>0</v>
      </c>
      <c r="AF427" s="38">
        <v>12.6</v>
      </c>
      <c r="AG427" s="50">
        <v>0</v>
      </c>
      <c r="AH427" s="8"/>
      <c r="AI427" s="50">
        <v>68</v>
      </c>
      <c r="AJ427" s="3"/>
      <c r="AK427" s="3"/>
      <c r="AL427" s="3"/>
      <c r="AM427" s="3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FF427" s="30"/>
      <c r="FG427" s="30"/>
      <c r="FH427" s="30"/>
      <c r="FI427" s="30"/>
      <c r="FJ427" s="30"/>
      <c r="FK427" s="30"/>
      <c r="FL427" s="30"/>
      <c r="FM427" s="30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  <c r="GS427" s="30"/>
      <c r="GT427" s="30"/>
      <c r="GU427" s="30"/>
      <c r="GV427" s="30"/>
      <c r="GW427" s="30"/>
      <c r="GX427" s="30"/>
      <c r="GY427" s="30"/>
      <c r="GZ427" s="30"/>
      <c r="HA427" s="30"/>
      <c r="HB427" s="30"/>
      <c r="HC427" s="30"/>
      <c r="HD427" s="30"/>
      <c r="HE427" s="30"/>
      <c r="HF427" s="30"/>
      <c r="HG427" s="30"/>
      <c r="HH427" s="30"/>
      <c r="HI427" s="30"/>
      <c r="HJ427" s="30"/>
      <c r="HK427" s="30"/>
      <c r="HL427" s="30"/>
      <c r="HM427" s="30"/>
      <c r="HN427" s="30"/>
      <c r="HO427" s="30"/>
      <c r="HP427" s="30"/>
      <c r="HQ427" s="30"/>
      <c r="HR427" s="30"/>
      <c r="HS427" s="30"/>
      <c r="HT427" s="30"/>
      <c r="HU427" s="30"/>
      <c r="HV427" s="30"/>
      <c r="HW427" s="30"/>
      <c r="HX427" s="30"/>
      <c r="HY427" s="30"/>
      <c r="HZ427" s="30"/>
      <c r="IA427" s="30"/>
      <c r="IB427" s="30"/>
      <c r="IC427" s="30"/>
      <c r="ID427" s="30"/>
      <c r="IE427" s="30"/>
      <c r="IF427" s="30"/>
      <c r="IG427" s="30"/>
      <c r="IH427" s="30"/>
      <c r="II427" s="30"/>
      <c r="IJ427" s="30"/>
      <c r="IK427" s="30"/>
      <c r="IL427" s="30"/>
      <c r="IM427" s="30"/>
      <c r="IN427" s="30"/>
      <c r="IO427" s="30"/>
      <c r="IP427" s="30"/>
      <c r="IQ427" s="30"/>
      <c r="IR427" s="30"/>
      <c r="IS427" s="30"/>
      <c r="IT427" s="30"/>
      <c r="IU427" s="30"/>
      <c r="IV427" s="30"/>
      <c r="IW427" s="30"/>
      <c r="IX427" s="30"/>
      <c r="IY427" s="30"/>
      <c r="IZ427" s="30"/>
      <c r="JA427" s="30"/>
      <c r="JB427" s="30"/>
      <c r="JC427" s="30"/>
      <c r="JD427" s="30"/>
      <c r="JE427" s="30"/>
      <c r="JF427" s="30"/>
      <c r="JG427" s="30"/>
      <c r="JH427" s="30"/>
      <c r="JI427" s="30"/>
      <c r="JJ427" s="30"/>
      <c r="JK427" s="30"/>
      <c r="JL427" s="30"/>
      <c r="JM427" s="30"/>
      <c r="JN427" s="30"/>
      <c r="JO427" s="30"/>
      <c r="JP427" s="30"/>
      <c r="JQ427" s="30"/>
      <c r="JR427" s="30"/>
      <c r="JS427" s="30"/>
      <c r="JT427" s="30"/>
      <c r="JU427" s="30"/>
      <c r="JV427" s="30"/>
      <c r="JW427" s="30"/>
      <c r="JX427" s="30"/>
      <c r="JY427" s="30"/>
      <c r="JZ427" s="30"/>
      <c r="KA427" s="30"/>
      <c r="KB427" s="30"/>
      <c r="KC427" s="30"/>
      <c r="KD427" s="30"/>
      <c r="KE427" s="30"/>
      <c r="KF427" s="30"/>
      <c r="KG427" s="30"/>
      <c r="KH427" s="30"/>
      <c r="KI427" s="30"/>
      <c r="KJ427" s="30"/>
      <c r="KK427" s="30"/>
      <c r="KL427" s="30"/>
      <c r="KM427" s="30"/>
      <c r="KN427" s="30"/>
      <c r="KO427" s="30"/>
      <c r="KP427" s="30"/>
      <c r="KQ427" s="30"/>
      <c r="KR427" s="30"/>
      <c r="KS427" s="30"/>
      <c r="KT427" s="30"/>
      <c r="KU427" s="30"/>
      <c r="KV427" s="30"/>
      <c r="KW427" s="30"/>
      <c r="KX427" s="30"/>
      <c r="KY427" s="30"/>
      <c r="KZ427" s="30"/>
      <c r="LA427" s="30"/>
      <c r="LB427" s="30"/>
      <c r="LC427" s="30"/>
      <c r="LD427" s="30"/>
      <c r="LE427" s="30"/>
      <c r="LF427" s="30"/>
      <c r="LG427" s="30"/>
      <c r="LH427" s="30"/>
      <c r="LI427" s="30"/>
    </row>
    <row r="428" spans="1:321">
      <c r="A428">
        <v>815</v>
      </c>
      <c r="B428" s="31">
        <v>15069</v>
      </c>
      <c r="C428" s="31" t="s">
        <v>1237</v>
      </c>
      <c r="D428" s="39" t="s">
        <v>1161</v>
      </c>
      <c r="E428" s="2"/>
      <c r="F428" s="46">
        <v>641</v>
      </c>
      <c r="G428" s="46">
        <v>153</v>
      </c>
      <c r="H428" s="46">
        <v>60.4</v>
      </c>
      <c r="I428" s="46">
        <v>7.1</v>
      </c>
      <c r="J428" s="46">
        <v>4.0999999999999996</v>
      </c>
      <c r="K428" s="46">
        <v>17.600000000000001</v>
      </c>
      <c r="L428" s="46">
        <v>8.6</v>
      </c>
      <c r="M428" s="46">
        <v>2.1</v>
      </c>
      <c r="N428" s="47">
        <v>44</v>
      </c>
      <c r="O428" s="47">
        <v>2.2999999999999998</v>
      </c>
      <c r="P428" s="47">
        <v>51</v>
      </c>
      <c r="Q428" s="47">
        <v>196</v>
      </c>
      <c r="R428" s="47">
        <v>340</v>
      </c>
      <c r="S428" s="47">
        <v>242</v>
      </c>
      <c r="T428" s="47">
        <v>1.07</v>
      </c>
      <c r="U428" s="47">
        <v>3</v>
      </c>
      <c r="V428" s="38">
        <v>1</v>
      </c>
      <c r="W428" s="38">
        <v>3</v>
      </c>
      <c r="X428" s="38">
        <v>0</v>
      </c>
      <c r="Y428" s="38">
        <v>16</v>
      </c>
      <c r="Z428" s="38">
        <v>0.15</v>
      </c>
      <c r="AA428" s="38">
        <v>7.0000000000000007E-2</v>
      </c>
      <c r="AB428" s="38">
        <v>1.6</v>
      </c>
      <c r="AC428" s="38">
        <v>50</v>
      </c>
      <c r="AD428" s="38">
        <v>50</v>
      </c>
      <c r="AE428" s="38">
        <v>0</v>
      </c>
      <c r="AF428" s="38">
        <v>5.9</v>
      </c>
      <c r="AG428" s="50">
        <v>0</v>
      </c>
      <c r="AH428" s="8"/>
      <c r="AI428" s="50">
        <v>174</v>
      </c>
      <c r="AJ428" s="3"/>
      <c r="AK428" s="3"/>
      <c r="AL428" s="3"/>
      <c r="AM428" s="3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H428" s="30"/>
      <c r="FI428" s="30"/>
      <c r="FJ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  <c r="GS428" s="30"/>
      <c r="GT428" s="30"/>
      <c r="GU428" s="30"/>
      <c r="GV428" s="30"/>
      <c r="GW428" s="30"/>
      <c r="GX428" s="30"/>
      <c r="GY428" s="30"/>
      <c r="GZ428" s="30"/>
      <c r="HA428" s="30"/>
      <c r="HB428" s="30"/>
      <c r="HC428" s="30"/>
      <c r="HD428" s="30"/>
      <c r="HE428" s="30"/>
      <c r="HF428" s="30"/>
      <c r="HG428" s="30"/>
      <c r="HH428" s="30"/>
      <c r="HI428" s="30"/>
      <c r="HJ428" s="30"/>
      <c r="HK428" s="30"/>
      <c r="HL428" s="30"/>
      <c r="HM428" s="30"/>
      <c r="HN428" s="30"/>
      <c r="HO428" s="30"/>
      <c r="HP428" s="30"/>
      <c r="HQ428" s="30"/>
      <c r="HR428" s="30"/>
      <c r="HS428" s="30"/>
      <c r="HT428" s="30"/>
      <c r="HU428" s="30"/>
      <c r="HV428" s="30"/>
      <c r="HW428" s="30"/>
      <c r="HX428" s="30"/>
      <c r="HY428" s="30"/>
      <c r="HZ428" s="30"/>
      <c r="IA428" s="30"/>
      <c r="IB428" s="30"/>
      <c r="IC428" s="30"/>
      <c r="ID428" s="30"/>
      <c r="IE428" s="30"/>
      <c r="IF428" s="30"/>
      <c r="IG428" s="30"/>
      <c r="IH428" s="30"/>
      <c r="II428" s="30"/>
      <c r="IJ428" s="30"/>
      <c r="IK428" s="30"/>
      <c r="IL428" s="30"/>
      <c r="IM428" s="30"/>
      <c r="IN428" s="30"/>
      <c r="IO428" s="30"/>
      <c r="IP428" s="30"/>
      <c r="IQ428" s="30"/>
      <c r="IR428" s="30"/>
      <c r="IS428" s="30"/>
      <c r="IT428" s="30"/>
      <c r="IU428" s="30"/>
      <c r="IV428" s="30"/>
      <c r="IW428" s="30"/>
      <c r="IX428" s="30"/>
      <c r="IY428" s="30"/>
      <c r="IZ428" s="30"/>
      <c r="JA428" s="30"/>
      <c r="JB428" s="30"/>
      <c r="JC428" s="30"/>
      <c r="JD428" s="30"/>
      <c r="JE428" s="30"/>
      <c r="JF428" s="30"/>
      <c r="JG428" s="30"/>
      <c r="JH428" s="30"/>
      <c r="JI428" s="30"/>
      <c r="JJ428" s="30"/>
      <c r="JK428" s="30"/>
      <c r="JL428" s="30"/>
      <c r="JM428" s="30"/>
      <c r="JN428" s="30"/>
      <c r="JO428" s="30"/>
      <c r="JP428" s="30"/>
      <c r="JQ428" s="30"/>
      <c r="JR428" s="30"/>
      <c r="JS428" s="30"/>
      <c r="JT428" s="30"/>
      <c r="JU428" s="30"/>
      <c r="JV428" s="30"/>
      <c r="JW428" s="30"/>
      <c r="JX428" s="30"/>
      <c r="JY428" s="30"/>
      <c r="JZ428" s="30"/>
      <c r="KA428" s="30"/>
      <c r="KB428" s="30"/>
      <c r="KC428" s="30"/>
      <c r="KD428" s="30"/>
      <c r="KE428" s="30"/>
      <c r="KF428" s="30"/>
      <c r="KG428" s="30"/>
      <c r="KH428" s="30"/>
      <c r="KI428" s="30"/>
      <c r="KJ428" s="30"/>
      <c r="KK428" s="30"/>
      <c r="KL428" s="30"/>
      <c r="KM428" s="30"/>
      <c r="KN428" s="30"/>
      <c r="KO428" s="30"/>
      <c r="KP428" s="30"/>
      <c r="KQ428" s="30"/>
      <c r="KR428" s="30"/>
      <c r="KS428" s="30"/>
      <c r="KT428" s="30"/>
      <c r="KU428" s="30"/>
      <c r="KV428" s="30"/>
      <c r="KW428" s="30"/>
      <c r="KX428" s="30"/>
      <c r="KY428" s="30"/>
      <c r="KZ428" s="30"/>
      <c r="LA428" s="30"/>
      <c r="LB428" s="30"/>
      <c r="LC428" s="30"/>
      <c r="LD428" s="30"/>
      <c r="LE428" s="30"/>
      <c r="LF428" s="30"/>
      <c r="LG428" s="30"/>
      <c r="LH428" s="30"/>
      <c r="LI428" s="30"/>
    </row>
    <row r="429" spans="1:321">
      <c r="A429">
        <v>816</v>
      </c>
      <c r="B429" s="31">
        <v>15070</v>
      </c>
      <c r="C429" s="31" t="s">
        <v>1238</v>
      </c>
      <c r="D429" s="39" t="s">
        <v>1161</v>
      </c>
      <c r="E429" s="2"/>
      <c r="F429" s="46">
        <v>883</v>
      </c>
      <c r="G429" s="46">
        <v>211</v>
      </c>
      <c r="H429" s="46">
        <v>59.7</v>
      </c>
      <c r="I429" s="46">
        <v>18.3</v>
      </c>
      <c r="J429" s="46">
        <v>12.3</v>
      </c>
      <c r="K429" s="46">
        <v>6.4</v>
      </c>
      <c r="L429" s="46">
        <v>1.1000000000000001</v>
      </c>
      <c r="M429" s="46">
        <v>2.2999999999999998</v>
      </c>
      <c r="N429" s="47">
        <v>21</v>
      </c>
      <c r="O429" s="47">
        <v>2.7</v>
      </c>
      <c r="P429" s="47">
        <v>23</v>
      </c>
      <c r="Q429" s="47">
        <v>211</v>
      </c>
      <c r="R429" s="47">
        <v>210</v>
      </c>
      <c r="S429" s="47">
        <v>482</v>
      </c>
      <c r="T429" s="47">
        <v>1.01</v>
      </c>
      <c r="U429" s="47">
        <v>16</v>
      </c>
      <c r="V429" s="38">
        <v>63</v>
      </c>
      <c r="W429" s="38">
        <v>74</v>
      </c>
      <c r="X429" s="38">
        <v>53</v>
      </c>
      <c r="Y429" s="38">
        <v>125</v>
      </c>
      <c r="Z429" s="38">
        <v>0.11</v>
      </c>
      <c r="AA429" s="38">
        <v>0.13</v>
      </c>
      <c r="AB429" s="38">
        <v>5.0999999999999996</v>
      </c>
      <c r="AC429" s="38">
        <v>14</v>
      </c>
      <c r="AD429" s="38">
        <v>14</v>
      </c>
      <c r="AE429" s="38">
        <v>0.38</v>
      </c>
      <c r="AF429" s="38">
        <v>18.399999999999999</v>
      </c>
      <c r="AG429" s="50">
        <v>93</v>
      </c>
      <c r="AH429" s="8"/>
      <c r="AI429" s="50">
        <v>3</v>
      </c>
      <c r="AJ429" s="3"/>
      <c r="AK429" s="3"/>
      <c r="AL429" s="3"/>
      <c r="AM429" s="3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FF429" s="30"/>
      <c r="FG429" s="30"/>
      <c r="FH429" s="30"/>
      <c r="FI429" s="30"/>
      <c r="FJ429" s="30"/>
      <c r="FK429" s="30"/>
      <c r="FL429" s="30"/>
      <c r="FM429" s="30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  <c r="GS429" s="30"/>
      <c r="GT429" s="30"/>
      <c r="GU429" s="30"/>
      <c r="GV429" s="30"/>
      <c r="GW429" s="30"/>
      <c r="GX429" s="30"/>
      <c r="GY429" s="30"/>
      <c r="GZ429" s="30"/>
      <c r="HA429" s="30"/>
      <c r="HB429" s="30"/>
      <c r="HC429" s="30"/>
      <c r="HD429" s="30"/>
      <c r="HE429" s="30"/>
      <c r="HF429" s="30"/>
      <c r="HG429" s="30"/>
      <c r="HH429" s="30"/>
      <c r="HI429" s="30"/>
      <c r="HJ429" s="30"/>
      <c r="HK429" s="30"/>
      <c r="HL429" s="30"/>
      <c r="HM429" s="30"/>
      <c r="HN429" s="30"/>
      <c r="HO429" s="30"/>
      <c r="HP429" s="30"/>
      <c r="HQ429" s="30"/>
      <c r="HR429" s="30"/>
      <c r="HS429" s="30"/>
      <c r="HT429" s="30"/>
      <c r="HU429" s="30"/>
      <c r="HV429" s="30"/>
      <c r="HW429" s="30"/>
      <c r="HX429" s="30"/>
      <c r="HY429" s="30"/>
      <c r="HZ429" s="30"/>
      <c r="IA429" s="30"/>
      <c r="IB429" s="30"/>
      <c r="IC429" s="30"/>
      <c r="ID429" s="30"/>
      <c r="IE429" s="30"/>
      <c r="IF429" s="30"/>
      <c r="IG429" s="30"/>
      <c r="IH429" s="30"/>
      <c r="II429" s="30"/>
      <c r="IJ429" s="30"/>
      <c r="IK429" s="30"/>
      <c r="IL429" s="30"/>
      <c r="IM429" s="30"/>
      <c r="IN429" s="30"/>
      <c r="IO429" s="30"/>
      <c r="IP429" s="30"/>
      <c r="IQ429" s="30"/>
      <c r="IR429" s="30"/>
      <c r="IS429" s="30"/>
      <c r="IT429" s="30"/>
      <c r="IU429" s="30"/>
      <c r="IV429" s="30"/>
      <c r="IW429" s="30"/>
      <c r="IX429" s="30"/>
      <c r="IY429" s="30"/>
      <c r="IZ429" s="30"/>
      <c r="JA429" s="30"/>
      <c r="JB429" s="30"/>
      <c r="JC429" s="30"/>
      <c r="JD429" s="30"/>
      <c r="JE429" s="30"/>
      <c r="JF429" s="30"/>
      <c r="JG429" s="30"/>
      <c r="JH429" s="30"/>
      <c r="JI429" s="30"/>
      <c r="JJ429" s="30"/>
      <c r="JK429" s="30"/>
      <c r="JL429" s="30"/>
      <c r="JM429" s="30"/>
      <c r="JN429" s="30"/>
      <c r="JO429" s="30"/>
      <c r="JP429" s="30"/>
      <c r="JQ429" s="30"/>
      <c r="JR429" s="30"/>
      <c r="JS429" s="30"/>
      <c r="JT429" s="30"/>
      <c r="JU429" s="30"/>
      <c r="JV429" s="30"/>
      <c r="JW429" s="30"/>
      <c r="JX429" s="30"/>
      <c r="JY429" s="30"/>
      <c r="JZ429" s="30"/>
      <c r="KA429" s="30"/>
      <c r="KB429" s="30"/>
      <c r="KC429" s="30"/>
      <c r="KD429" s="30"/>
      <c r="KE429" s="30"/>
      <c r="KF429" s="30"/>
      <c r="KG429" s="30"/>
      <c r="KH429" s="30"/>
      <c r="KI429" s="30"/>
      <c r="KJ429" s="30"/>
      <c r="KK429" s="30"/>
      <c r="KL429" s="30"/>
      <c r="KM429" s="30"/>
      <c r="KN429" s="30"/>
      <c r="KO429" s="30"/>
      <c r="KP429" s="30"/>
      <c r="KQ429" s="30"/>
      <c r="KR429" s="30"/>
      <c r="KS429" s="30"/>
      <c r="KT429" s="30"/>
      <c r="KU429" s="30"/>
      <c r="KV429" s="30"/>
      <c r="KW429" s="30"/>
      <c r="KX429" s="30"/>
      <c r="KY429" s="30"/>
      <c r="KZ429" s="30"/>
      <c r="LA429" s="30"/>
      <c r="LB429" s="30"/>
      <c r="LC429" s="30"/>
      <c r="LD429" s="30"/>
      <c r="LE429" s="30"/>
      <c r="LF429" s="30"/>
      <c r="LG429" s="30"/>
      <c r="LH429" s="30"/>
      <c r="LI429" s="30"/>
    </row>
    <row r="430" spans="1:321">
      <c r="A430">
        <v>817</v>
      </c>
      <c r="B430" s="31">
        <v>15071</v>
      </c>
      <c r="C430" s="31" t="s">
        <v>1239</v>
      </c>
      <c r="D430" s="39" t="s">
        <v>1161</v>
      </c>
      <c r="E430" s="2"/>
      <c r="F430" s="46">
        <v>1400</v>
      </c>
      <c r="G430" s="46">
        <v>335</v>
      </c>
      <c r="H430" s="46">
        <v>37.5</v>
      </c>
      <c r="I430" s="46">
        <v>20</v>
      </c>
      <c r="J430" s="46">
        <v>21.2</v>
      </c>
      <c r="K430" s="46">
        <v>15.4</v>
      </c>
      <c r="L430" s="46">
        <v>1</v>
      </c>
      <c r="M430" s="46">
        <v>4.9000000000000004</v>
      </c>
      <c r="N430" s="47">
        <v>85</v>
      </c>
      <c r="O430" s="47">
        <v>24.8</v>
      </c>
      <c r="P430" s="47">
        <v>19</v>
      </c>
      <c r="Q430" s="47">
        <v>123</v>
      </c>
      <c r="R430" s="47">
        <v>831</v>
      </c>
      <c r="S430" s="47">
        <v>1070</v>
      </c>
      <c r="T430" s="47">
        <v>1.85</v>
      </c>
      <c r="U430" s="47">
        <v>29</v>
      </c>
      <c r="V430" s="37"/>
      <c r="W430" s="37"/>
      <c r="X430" s="38">
        <v>106</v>
      </c>
      <c r="Y430" s="37"/>
      <c r="Z430" s="38">
        <v>0.1</v>
      </c>
      <c r="AA430" s="38">
        <v>0.25</v>
      </c>
      <c r="AB430" s="38">
        <v>0.7</v>
      </c>
      <c r="AC430" s="37"/>
      <c r="AD430" s="37"/>
      <c r="AE430" s="37"/>
      <c r="AF430" s="37"/>
      <c r="AG430" s="50">
        <v>250</v>
      </c>
      <c r="AH430" s="8"/>
      <c r="AI430" s="50">
        <v>2</v>
      </c>
      <c r="AJ430" s="3"/>
      <c r="AK430" s="3"/>
      <c r="AL430" s="3"/>
      <c r="AM430" s="3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H430" s="30"/>
      <c r="FI430" s="30"/>
      <c r="FJ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  <c r="GS430" s="30"/>
      <c r="GT430" s="30"/>
      <c r="GU430" s="30"/>
      <c r="GV430" s="30"/>
      <c r="GW430" s="30"/>
      <c r="GX430" s="30"/>
      <c r="GY430" s="30"/>
      <c r="GZ430" s="30"/>
      <c r="HA430" s="30"/>
      <c r="HB430" s="30"/>
      <c r="HC430" s="30"/>
      <c r="HD430" s="30"/>
      <c r="HE430" s="30"/>
      <c r="HF430" s="30"/>
      <c r="HG430" s="30"/>
      <c r="HH430" s="30"/>
      <c r="HI430" s="30"/>
      <c r="HJ430" s="30"/>
      <c r="HK430" s="30"/>
      <c r="HL430" s="30"/>
      <c r="HM430" s="30"/>
      <c r="HN430" s="30"/>
      <c r="HO430" s="30"/>
      <c r="HP430" s="30"/>
      <c r="HQ430" s="30"/>
      <c r="HR430" s="30"/>
      <c r="HS430" s="30"/>
      <c r="HT430" s="30"/>
      <c r="HU430" s="30"/>
      <c r="HV430" s="30"/>
      <c r="HW430" s="30"/>
      <c r="HX430" s="30"/>
      <c r="HY430" s="30"/>
      <c r="HZ430" s="30"/>
      <c r="IA430" s="30"/>
      <c r="IB430" s="30"/>
      <c r="IC430" s="30"/>
      <c r="ID430" s="30"/>
      <c r="IE430" s="30"/>
      <c r="IF430" s="30"/>
      <c r="IG430" s="30"/>
      <c r="IH430" s="30"/>
      <c r="II430" s="30"/>
      <c r="IJ430" s="30"/>
      <c r="IK430" s="30"/>
      <c r="IL430" s="30"/>
      <c r="IM430" s="30"/>
      <c r="IN430" s="30"/>
      <c r="IO430" s="30"/>
      <c r="IP430" s="30"/>
      <c r="IQ430" s="30"/>
      <c r="IR430" s="30"/>
      <c r="IS430" s="30"/>
      <c r="IT430" s="30"/>
      <c r="IU430" s="30"/>
      <c r="IV430" s="30"/>
      <c r="IW430" s="30"/>
      <c r="IX430" s="30"/>
      <c r="IY430" s="30"/>
      <c r="IZ430" s="30"/>
      <c r="JA430" s="30"/>
      <c r="JB430" s="30"/>
      <c r="JC430" s="30"/>
      <c r="JD430" s="30"/>
      <c r="JE430" s="30"/>
      <c r="JF430" s="30"/>
      <c r="JG430" s="30"/>
      <c r="JH430" s="30"/>
      <c r="JI430" s="30"/>
      <c r="JJ430" s="30"/>
      <c r="JK430" s="30"/>
      <c r="JL430" s="30"/>
      <c r="JM430" s="30"/>
      <c r="JN430" s="30"/>
      <c r="JO430" s="30"/>
      <c r="JP430" s="30"/>
      <c r="JQ430" s="30"/>
      <c r="JR430" s="30"/>
      <c r="JS430" s="30"/>
      <c r="JT430" s="30"/>
      <c r="JU430" s="30"/>
      <c r="JV430" s="30"/>
      <c r="JW430" s="30"/>
      <c r="JX430" s="30"/>
      <c r="JY430" s="30"/>
      <c r="JZ430" s="30"/>
      <c r="KA430" s="30"/>
      <c r="KB430" s="30"/>
      <c r="KC430" s="30"/>
      <c r="KD430" s="30"/>
      <c r="KE430" s="30"/>
      <c r="KF430" s="30"/>
      <c r="KG430" s="30"/>
      <c r="KH430" s="30"/>
      <c r="KI430" s="30"/>
      <c r="KJ430" s="30"/>
      <c r="KK430" s="30"/>
      <c r="KL430" s="30"/>
      <c r="KM430" s="30"/>
      <c r="KN430" s="30"/>
      <c r="KO430" s="30"/>
      <c r="KP430" s="30"/>
      <c r="KQ430" s="30"/>
      <c r="KR430" s="30"/>
      <c r="KS430" s="30"/>
      <c r="KT430" s="30"/>
      <c r="KU430" s="30"/>
      <c r="KV430" s="30"/>
      <c r="KW430" s="30"/>
      <c r="KX430" s="30"/>
      <c r="KY430" s="30"/>
      <c r="KZ430" s="30"/>
      <c r="LA430" s="30"/>
      <c r="LB430" s="30"/>
      <c r="LC430" s="30"/>
      <c r="LD430" s="30"/>
      <c r="LE430" s="30"/>
      <c r="LF430" s="30"/>
      <c r="LG430" s="30"/>
      <c r="LH430" s="30"/>
      <c r="LI430" s="30"/>
    </row>
    <row r="431" spans="1:321">
      <c r="A431">
        <v>820</v>
      </c>
      <c r="B431" s="31">
        <v>15072</v>
      </c>
      <c r="C431" s="31" t="s">
        <v>1240</v>
      </c>
      <c r="D431" s="39" t="s">
        <v>1161</v>
      </c>
      <c r="E431" s="2"/>
      <c r="F431" s="46">
        <v>2140</v>
      </c>
      <c r="G431" s="46">
        <v>515</v>
      </c>
      <c r="H431" s="46">
        <v>10.5</v>
      </c>
      <c r="I431" s="46">
        <v>31.6</v>
      </c>
      <c r="J431" s="46">
        <v>38.799999999999997</v>
      </c>
      <c r="K431" s="46">
        <v>7.3</v>
      </c>
      <c r="L431" s="46">
        <v>5.0999999999999996</v>
      </c>
      <c r="M431" s="46">
        <v>6.8</v>
      </c>
      <c r="N431" s="47">
        <v>137</v>
      </c>
      <c r="O431" s="47">
        <v>29.8</v>
      </c>
      <c r="P431" s="47">
        <v>13</v>
      </c>
      <c r="Q431" s="47">
        <v>584</v>
      </c>
      <c r="R431" s="47">
        <v>412</v>
      </c>
      <c r="S431" s="47">
        <v>2280</v>
      </c>
      <c r="T431" s="47">
        <v>0.41</v>
      </c>
      <c r="U431" s="47">
        <v>5</v>
      </c>
      <c r="V431" s="38">
        <v>95</v>
      </c>
      <c r="W431" s="38">
        <v>96</v>
      </c>
      <c r="X431" s="38">
        <v>94</v>
      </c>
      <c r="Y431" s="38">
        <v>10</v>
      </c>
      <c r="Z431" s="38">
        <v>0.05</v>
      </c>
      <c r="AA431" s="38">
        <v>3.15</v>
      </c>
      <c r="AB431" s="38">
        <v>2.9</v>
      </c>
      <c r="AC431" s="38">
        <v>4</v>
      </c>
      <c r="AD431" s="38">
        <v>4</v>
      </c>
      <c r="AE431" s="38">
        <v>0.25</v>
      </c>
      <c r="AF431" s="38">
        <v>1.3</v>
      </c>
      <c r="AG431" s="50">
        <v>236</v>
      </c>
      <c r="AH431" s="8"/>
      <c r="AI431" s="50">
        <v>1</v>
      </c>
      <c r="AJ431" s="3"/>
      <c r="AK431" s="3"/>
      <c r="AL431" s="3"/>
      <c r="AM431" s="3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FF431" s="30"/>
      <c r="FG431" s="30"/>
      <c r="FH431" s="30"/>
      <c r="FI431" s="30"/>
      <c r="FJ431" s="30"/>
      <c r="FK431" s="30"/>
      <c r="FL431" s="30"/>
      <c r="FM431" s="30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  <c r="GS431" s="30"/>
      <c r="GT431" s="30"/>
      <c r="GU431" s="30"/>
      <c r="GV431" s="30"/>
      <c r="GW431" s="30"/>
      <c r="GX431" s="30"/>
      <c r="GY431" s="30"/>
      <c r="GZ431" s="30"/>
      <c r="HA431" s="30"/>
      <c r="HB431" s="30"/>
      <c r="HC431" s="30"/>
      <c r="HD431" s="30"/>
      <c r="HE431" s="30"/>
      <c r="HF431" s="30"/>
      <c r="HG431" s="30"/>
      <c r="HH431" s="30"/>
      <c r="HI431" s="30"/>
      <c r="HJ431" s="30"/>
      <c r="HK431" s="30"/>
      <c r="HL431" s="30"/>
      <c r="HM431" s="30"/>
      <c r="HN431" s="30"/>
      <c r="HO431" s="30"/>
      <c r="HP431" s="30"/>
      <c r="HQ431" s="30"/>
      <c r="HR431" s="30"/>
      <c r="HS431" s="30"/>
      <c r="HT431" s="30"/>
      <c r="HU431" s="30"/>
      <c r="HV431" s="30"/>
      <c r="HW431" s="30"/>
      <c r="HX431" s="30"/>
      <c r="HY431" s="30"/>
      <c r="HZ431" s="30"/>
      <c r="IA431" s="30"/>
      <c r="IB431" s="30"/>
      <c r="IC431" s="30"/>
      <c r="ID431" s="30"/>
      <c r="IE431" s="30"/>
      <c r="IF431" s="30"/>
      <c r="IG431" s="30"/>
      <c r="IH431" s="30"/>
      <c r="II431" s="30"/>
      <c r="IJ431" s="30"/>
      <c r="IK431" s="30"/>
      <c r="IL431" s="30"/>
      <c r="IM431" s="30"/>
      <c r="IN431" s="30"/>
      <c r="IO431" s="30"/>
      <c r="IP431" s="30"/>
      <c r="IQ431" s="30"/>
      <c r="IR431" s="30"/>
      <c r="IS431" s="30"/>
      <c r="IT431" s="30"/>
      <c r="IU431" s="30"/>
      <c r="IV431" s="30"/>
      <c r="IW431" s="30"/>
      <c r="IX431" s="30"/>
      <c r="IY431" s="30"/>
      <c r="IZ431" s="30"/>
      <c r="JA431" s="30"/>
      <c r="JB431" s="30"/>
      <c r="JC431" s="30"/>
      <c r="JD431" s="30"/>
      <c r="JE431" s="30"/>
      <c r="JF431" s="30"/>
      <c r="JG431" s="30"/>
      <c r="JH431" s="30"/>
      <c r="JI431" s="30"/>
      <c r="JJ431" s="30"/>
      <c r="JK431" s="30"/>
      <c r="JL431" s="30"/>
      <c r="JM431" s="30"/>
      <c r="JN431" s="30"/>
      <c r="JO431" s="30"/>
      <c r="JP431" s="30"/>
      <c r="JQ431" s="30"/>
      <c r="JR431" s="30"/>
      <c r="JS431" s="30"/>
      <c r="JT431" s="30"/>
      <c r="JU431" s="30"/>
      <c r="JV431" s="30"/>
      <c r="JW431" s="30"/>
      <c r="JX431" s="30"/>
      <c r="JY431" s="30"/>
      <c r="JZ431" s="30"/>
      <c r="KA431" s="30"/>
      <c r="KB431" s="30"/>
      <c r="KC431" s="30"/>
      <c r="KD431" s="30"/>
      <c r="KE431" s="30"/>
      <c r="KF431" s="30"/>
      <c r="KG431" s="30"/>
      <c r="KH431" s="30"/>
      <c r="KI431" s="30"/>
      <c r="KJ431" s="30"/>
      <c r="KK431" s="30"/>
      <c r="KL431" s="30"/>
      <c r="KM431" s="30"/>
      <c r="KN431" s="30"/>
      <c r="KO431" s="30"/>
      <c r="KP431" s="30"/>
      <c r="KQ431" s="30"/>
      <c r="KR431" s="30"/>
      <c r="KS431" s="30"/>
      <c r="KT431" s="30"/>
      <c r="KU431" s="30"/>
      <c r="KV431" s="30"/>
      <c r="KW431" s="30"/>
      <c r="KX431" s="30"/>
      <c r="KY431" s="30"/>
      <c r="KZ431" s="30"/>
      <c r="LA431" s="30"/>
      <c r="LB431" s="30"/>
      <c r="LC431" s="30"/>
      <c r="LD431" s="30"/>
      <c r="LE431" s="30"/>
      <c r="LF431" s="30"/>
      <c r="LG431" s="30"/>
      <c r="LH431" s="30"/>
      <c r="LI431" s="30"/>
    </row>
    <row r="432" spans="1:321">
      <c r="A432">
        <v>823</v>
      </c>
      <c r="B432" s="31">
        <v>15073</v>
      </c>
      <c r="C432" s="31" t="s">
        <v>1241</v>
      </c>
      <c r="D432" s="39" t="s">
        <v>1161</v>
      </c>
      <c r="E432" s="2"/>
      <c r="F432" s="46">
        <v>2220</v>
      </c>
      <c r="G432" s="46">
        <v>532</v>
      </c>
      <c r="H432" s="46">
        <v>6.8</v>
      </c>
      <c r="I432" s="46">
        <v>44.6</v>
      </c>
      <c r="J432" s="46">
        <v>35.299999999999997</v>
      </c>
      <c r="K432" s="46">
        <v>9.1</v>
      </c>
      <c r="L432" s="46">
        <v>0</v>
      </c>
      <c r="M432" s="46">
        <v>4.3</v>
      </c>
      <c r="N432" s="47">
        <v>31</v>
      </c>
      <c r="O432" s="47">
        <v>5.6</v>
      </c>
      <c r="P432" s="47">
        <v>38</v>
      </c>
      <c r="Q432" s="47">
        <v>492</v>
      </c>
      <c r="R432" s="47">
        <v>410</v>
      </c>
      <c r="S432" s="47">
        <v>932</v>
      </c>
      <c r="T432" s="47">
        <v>2.13</v>
      </c>
      <c r="U432" s="47">
        <v>39</v>
      </c>
      <c r="V432" s="38">
        <v>134</v>
      </c>
      <c r="W432" s="38">
        <v>134</v>
      </c>
      <c r="X432" s="38">
        <v>134</v>
      </c>
      <c r="Y432" s="38">
        <v>0</v>
      </c>
      <c r="Z432" s="38">
        <v>0.18</v>
      </c>
      <c r="AA432" s="38">
        <v>0.25</v>
      </c>
      <c r="AB432" s="38">
        <v>12.3</v>
      </c>
      <c r="AC432" s="38">
        <v>13</v>
      </c>
      <c r="AD432" s="38">
        <v>13</v>
      </c>
      <c r="AE432" s="38">
        <v>0.97</v>
      </c>
      <c r="AF432" s="38">
        <v>2.2999999999999998</v>
      </c>
      <c r="AG432" s="50">
        <v>0</v>
      </c>
      <c r="AH432" s="8"/>
      <c r="AI432" s="50">
        <v>0</v>
      </c>
      <c r="AJ432" s="3"/>
      <c r="AK432" s="3"/>
      <c r="AL432" s="3"/>
      <c r="AM432" s="3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H432" s="30"/>
      <c r="FI432" s="30"/>
      <c r="FJ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  <c r="GS432" s="30"/>
      <c r="GT432" s="30"/>
      <c r="GU432" s="30"/>
      <c r="GV432" s="30"/>
      <c r="GW432" s="30"/>
      <c r="GX432" s="30"/>
      <c r="GY432" s="30"/>
      <c r="GZ432" s="30"/>
      <c r="HA432" s="30"/>
      <c r="HB432" s="30"/>
      <c r="HC432" s="30"/>
      <c r="HD432" s="30"/>
      <c r="HE432" s="30"/>
      <c r="HF432" s="30"/>
      <c r="HG432" s="30"/>
      <c r="HH432" s="30"/>
      <c r="HI432" s="30"/>
      <c r="HJ432" s="30"/>
      <c r="HK432" s="30"/>
      <c r="HL432" s="30"/>
      <c r="HM432" s="30"/>
      <c r="HN432" s="30"/>
      <c r="HO432" s="30"/>
      <c r="HP432" s="30"/>
      <c r="HQ432" s="30"/>
      <c r="HR432" s="30"/>
      <c r="HS432" s="30"/>
      <c r="HT432" s="30"/>
      <c r="HU432" s="30"/>
      <c r="HV432" s="30"/>
      <c r="HW432" s="30"/>
      <c r="HX432" s="30"/>
      <c r="HY432" s="30"/>
      <c r="HZ432" s="30"/>
      <c r="IA432" s="30"/>
      <c r="IB432" s="30"/>
      <c r="IC432" s="30"/>
      <c r="ID432" s="30"/>
      <c r="IE432" s="30"/>
      <c r="IF432" s="30"/>
      <c r="IG432" s="30"/>
      <c r="IH432" s="30"/>
      <c r="II432" s="30"/>
      <c r="IJ432" s="30"/>
      <c r="IK432" s="30"/>
      <c r="IL432" s="30"/>
      <c r="IM432" s="30"/>
      <c r="IN432" s="30"/>
      <c r="IO432" s="30"/>
      <c r="IP432" s="30"/>
      <c r="IQ432" s="30"/>
      <c r="IR432" s="30"/>
      <c r="IS432" s="30"/>
      <c r="IT432" s="30"/>
      <c r="IU432" s="30"/>
      <c r="IV432" s="30"/>
      <c r="IW432" s="30"/>
      <c r="IX432" s="30"/>
      <c r="IY432" s="30"/>
      <c r="IZ432" s="30"/>
      <c r="JA432" s="30"/>
      <c r="JB432" s="30"/>
      <c r="JC432" s="30"/>
      <c r="JD432" s="30"/>
      <c r="JE432" s="30"/>
      <c r="JF432" s="30"/>
      <c r="JG432" s="30"/>
      <c r="JH432" s="30"/>
      <c r="JI432" s="30"/>
      <c r="JJ432" s="30"/>
      <c r="JK432" s="30"/>
      <c r="JL432" s="30"/>
      <c r="JM432" s="30"/>
      <c r="JN432" s="30"/>
      <c r="JO432" s="30"/>
      <c r="JP432" s="30"/>
      <c r="JQ432" s="30"/>
      <c r="JR432" s="30"/>
      <c r="JS432" s="30"/>
      <c r="JT432" s="30"/>
      <c r="JU432" s="30"/>
      <c r="JV432" s="30"/>
      <c r="JW432" s="30"/>
      <c r="JX432" s="30"/>
      <c r="JY432" s="30"/>
      <c r="JZ432" s="30"/>
      <c r="KA432" s="30"/>
      <c r="KB432" s="30"/>
      <c r="KC432" s="30"/>
      <c r="KD432" s="30"/>
      <c r="KE432" s="30"/>
      <c r="KF432" s="30"/>
      <c r="KG432" s="30"/>
      <c r="KH432" s="30"/>
      <c r="KI432" s="30"/>
      <c r="KJ432" s="30"/>
      <c r="KK432" s="30"/>
      <c r="KL432" s="30"/>
      <c r="KM432" s="30"/>
      <c r="KN432" s="30"/>
      <c r="KO432" s="30"/>
      <c r="KP432" s="30"/>
      <c r="KQ432" s="30"/>
      <c r="KR432" s="30"/>
      <c r="KS432" s="30"/>
      <c r="KT432" s="30"/>
      <c r="KU432" s="30"/>
      <c r="KV432" s="30"/>
      <c r="KW432" s="30"/>
      <c r="KX432" s="30"/>
      <c r="KY432" s="30"/>
      <c r="KZ432" s="30"/>
      <c r="LA432" s="30"/>
      <c r="LB432" s="30"/>
      <c r="LC432" s="30"/>
      <c r="LD432" s="30"/>
      <c r="LE432" s="30"/>
      <c r="LF432" s="30"/>
      <c r="LG432" s="30"/>
      <c r="LH432" s="30"/>
      <c r="LI432" s="30"/>
    </row>
    <row r="433" spans="1:321">
      <c r="A433">
        <v>826</v>
      </c>
      <c r="B433" s="31">
        <v>15074</v>
      </c>
      <c r="C433" s="31" t="s">
        <v>1242</v>
      </c>
      <c r="D433" s="39" t="s">
        <v>1161</v>
      </c>
      <c r="E433" s="2"/>
      <c r="F433" s="46">
        <v>584</v>
      </c>
      <c r="G433" s="46">
        <v>138</v>
      </c>
      <c r="H433" s="46">
        <v>67.099999999999994</v>
      </c>
      <c r="I433" s="46">
        <v>2.7</v>
      </c>
      <c r="J433" s="46">
        <v>2</v>
      </c>
      <c r="K433" s="46">
        <v>27.2</v>
      </c>
      <c r="L433" s="46">
        <v>0.2</v>
      </c>
      <c r="M433" s="46">
        <v>0.7</v>
      </c>
      <c r="N433" s="47">
        <v>9</v>
      </c>
      <c r="O433" s="47">
        <v>0.3</v>
      </c>
      <c r="P433" s="47">
        <v>9</v>
      </c>
      <c r="Q433" s="47">
        <v>50</v>
      </c>
      <c r="R433" s="47">
        <v>21</v>
      </c>
      <c r="S433" s="47">
        <v>216</v>
      </c>
      <c r="T433" s="47">
        <v>0.46</v>
      </c>
      <c r="U433" s="47">
        <v>0</v>
      </c>
      <c r="V433" s="38">
        <v>0</v>
      </c>
      <c r="W433" s="38">
        <v>0</v>
      </c>
      <c r="X433" s="38">
        <v>0</v>
      </c>
      <c r="Y433" s="38">
        <v>0</v>
      </c>
      <c r="Z433" s="38">
        <v>0.02</v>
      </c>
      <c r="AA433" s="38">
        <v>0.04</v>
      </c>
      <c r="AB433" s="38">
        <v>0.4</v>
      </c>
      <c r="AC433" s="38">
        <v>3</v>
      </c>
      <c r="AD433" s="38">
        <v>3</v>
      </c>
      <c r="AE433" s="38">
        <v>0</v>
      </c>
      <c r="AF433" s="38">
        <v>0</v>
      </c>
      <c r="AG433" s="50">
        <v>0</v>
      </c>
      <c r="AH433" s="8"/>
      <c r="AI433" s="50">
        <v>53</v>
      </c>
      <c r="AJ433" s="3"/>
      <c r="AK433" s="3"/>
      <c r="AL433" s="3"/>
      <c r="AM433" s="3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FF433" s="30"/>
      <c r="FG433" s="30"/>
      <c r="FH433" s="30"/>
      <c r="FI433" s="30"/>
      <c r="FJ433" s="30"/>
      <c r="FK433" s="30"/>
      <c r="FL433" s="30"/>
      <c r="FM433" s="30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  <c r="GS433" s="30"/>
      <c r="GT433" s="30"/>
      <c r="GU433" s="30"/>
      <c r="GV433" s="30"/>
      <c r="GW433" s="30"/>
      <c r="GX433" s="30"/>
      <c r="GY433" s="30"/>
      <c r="GZ433" s="30"/>
      <c r="HA433" s="30"/>
      <c r="HB433" s="30"/>
      <c r="HC433" s="30"/>
      <c r="HD433" s="30"/>
      <c r="HE433" s="30"/>
      <c r="HF433" s="30"/>
      <c r="HG433" s="30"/>
      <c r="HH433" s="30"/>
      <c r="HI433" s="30"/>
      <c r="HJ433" s="30"/>
      <c r="HK433" s="30"/>
      <c r="HL433" s="30"/>
      <c r="HM433" s="30"/>
      <c r="HN433" s="30"/>
      <c r="HO433" s="30"/>
      <c r="HP433" s="30"/>
      <c r="HQ433" s="30"/>
      <c r="HR433" s="30"/>
      <c r="HS433" s="30"/>
      <c r="HT433" s="30"/>
      <c r="HU433" s="30"/>
      <c r="HV433" s="30"/>
      <c r="HW433" s="30"/>
      <c r="HX433" s="30"/>
      <c r="HY433" s="30"/>
      <c r="HZ433" s="30"/>
      <c r="IA433" s="30"/>
      <c r="IB433" s="30"/>
      <c r="IC433" s="30"/>
      <c r="ID433" s="30"/>
      <c r="IE433" s="30"/>
      <c r="IF433" s="30"/>
      <c r="IG433" s="30"/>
      <c r="IH433" s="30"/>
      <c r="II433" s="30"/>
      <c r="IJ433" s="30"/>
      <c r="IK433" s="30"/>
      <c r="IL433" s="30"/>
      <c r="IM433" s="30"/>
      <c r="IN433" s="30"/>
      <c r="IO433" s="30"/>
      <c r="IP433" s="30"/>
      <c r="IQ433" s="30"/>
      <c r="IR433" s="30"/>
      <c r="IS433" s="30"/>
      <c r="IT433" s="30"/>
      <c r="IU433" s="30"/>
      <c r="IV433" s="30"/>
      <c r="IW433" s="30"/>
      <c r="IX433" s="30"/>
      <c r="IY433" s="30"/>
      <c r="IZ433" s="30"/>
      <c r="JA433" s="30"/>
      <c r="JB433" s="30"/>
      <c r="JC433" s="30"/>
      <c r="JD433" s="30"/>
      <c r="JE433" s="30"/>
      <c r="JF433" s="30"/>
      <c r="JG433" s="30"/>
      <c r="JH433" s="30"/>
      <c r="JI433" s="30"/>
      <c r="JJ433" s="30"/>
      <c r="JK433" s="30"/>
      <c r="JL433" s="30"/>
      <c r="JM433" s="30"/>
      <c r="JN433" s="30"/>
      <c r="JO433" s="30"/>
      <c r="JP433" s="30"/>
      <c r="JQ433" s="30"/>
      <c r="JR433" s="30"/>
      <c r="JS433" s="30"/>
      <c r="JT433" s="30"/>
      <c r="JU433" s="30"/>
      <c r="JV433" s="30"/>
      <c r="JW433" s="30"/>
      <c r="JX433" s="30"/>
      <c r="JY433" s="30"/>
      <c r="JZ433" s="30"/>
      <c r="KA433" s="30"/>
      <c r="KB433" s="30"/>
      <c r="KC433" s="30"/>
      <c r="KD433" s="30"/>
      <c r="KE433" s="30"/>
      <c r="KF433" s="30"/>
      <c r="KG433" s="30"/>
      <c r="KH433" s="30"/>
      <c r="KI433" s="30"/>
      <c r="KJ433" s="30"/>
      <c r="KK433" s="30"/>
      <c r="KL433" s="30"/>
      <c r="KM433" s="30"/>
      <c r="KN433" s="30"/>
      <c r="KO433" s="30"/>
      <c r="KP433" s="30"/>
      <c r="KQ433" s="30"/>
      <c r="KR433" s="30"/>
      <c r="KS433" s="30"/>
      <c r="KT433" s="30"/>
      <c r="KU433" s="30"/>
      <c r="KV433" s="30"/>
      <c r="KW433" s="30"/>
      <c r="KX433" s="30"/>
      <c r="KY433" s="30"/>
      <c r="KZ433" s="30"/>
      <c r="LA433" s="30"/>
      <c r="LB433" s="30"/>
      <c r="LC433" s="30"/>
      <c r="LD433" s="30"/>
      <c r="LE433" s="30"/>
      <c r="LF433" s="30"/>
      <c r="LG433" s="30"/>
      <c r="LH433" s="30"/>
      <c r="LI433" s="30"/>
    </row>
    <row r="434" spans="1:321">
      <c r="A434">
        <v>829</v>
      </c>
      <c r="B434" s="31">
        <v>15075</v>
      </c>
      <c r="C434" s="31" t="s">
        <v>1243</v>
      </c>
      <c r="D434" s="39" t="s">
        <v>1161</v>
      </c>
      <c r="E434" s="49"/>
      <c r="F434" s="46">
        <v>779</v>
      </c>
      <c r="G434" s="46">
        <v>185</v>
      </c>
      <c r="H434" s="46">
        <v>58.9</v>
      </c>
      <c r="I434" s="46">
        <v>3.1</v>
      </c>
      <c r="J434" s="46">
        <v>5.0999999999999996</v>
      </c>
      <c r="K434" s="46">
        <v>31.2</v>
      </c>
      <c r="L434" s="46">
        <v>0.6</v>
      </c>
      <c r="M434" s="46">
        <v>1</v>
      </c>
      <c r="N434" s="47">
        <v>13</v>
      </c>
      <c r="O434" s="47">
        <v>0.5</v>
      </c>
      <c r="P434" s="47">
        <v>12</v>
      </c>
      <c r="Q434" s="47">
        <v>61</v>
      </c>
      <c r="R434" s="47">
        <v>46</v>
      </c>
      <c r="S434" s="47">
        <v>275</v>
      </c>
      <c r="T434" s="47">
        <v>0.53</v>
      </c>
      <c r="U434" s="47">
        <v>1</v>
      </c>
      <c r="V434" s="38">
        <v>0</v>
      </c>
      <c r="W434" s="38">
        <v>0</v>
      </c>
      <c r="X434" s="38">
        <v>0</v>
      </c>
      <c r="Y434" s="38">
        <v>1</v>
      </c>
      <c r="Z434" s="38">
        <v>0.02</v>
      </c>
      <c r="AA434" s="38">
        <v>0.05</v>
      </c>
      <c r="AB434" s="38">
        <v>0.5</v>
      </c>
      <c r="AC434" s="38">
        <v>4</v>
      </c>
      <c r="AD434" s="38">
        <v>4</v>
      </c>
      <c r="AE434" s="38">
        <v>0</v>
      </c>
      <c r="AF434" s="38">
        <v>0.9</v>
      </c>
      <c r="AG434" s="50">
        <v>0</v>
      </c>
      <c r="AH434" s="8"/>
      <c r="AI434" s="50">
        <v>59</v>
      </c>
      <c r="AJ434" s="3"/>
      <c r="AK434" s="3"/>
      <c r="AL434" s="3"/>
      <c r="AM434" s="3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H434" s="30"/>
      <c r="FI434" s="30"/>
      <c r="FJ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  <c r="GS434" s="30"/>
      <c r="GT434" s="30"/>
      <c r="GU434" s="30"/>
      <c r="GV434" s="30"/>
      <c r="GW434" s="30"/>
      <c r="GX434" s="30"/>
      <c r="GY434" s="30"/>
      <c r="GZ434" s="30"/>
      <c r="HA434" s="30"/>
      <c r="HB434" s="30"/>
      <c r="HC434" s="30"/>
      <c r="HD434" s="30"/>
      <c r="HE434" s="30"/>
      <c r="HF434" s="30"/>
      <c r="HG434" s="30"/>
      <c r="HH434" s="30"/>
      <c r="HI434" s="30"/>
      <c r="HJ434" s="30"/>
      <c r="HK434" s="30"/>
      <c r="HL434" s="30"/>
      <c r="HM434" s="30"/>
      <c r="HN434" s="30"/>
      <c r="HO434" s="30"/>
      <c r="HP434" s="30"/>
      <c r="HQ434" s="30"/>
      <c r="HR434" s="30"/>
      <c r="HS434" s="30"/>
      <c r="HT434" s="30"/>
      <c r="HU434" s="30"/>
      <c r="HV434" s="30"/>
      <c r="HW434" s="30"/>
      <c r="HX434" s="30"/>
      <c r="HY434" s="30"/>
      <c r="HZ434" s="30"/>
      <c r="IA434" s="30"/>
      <c r="IB434" s="30"/>
      <c r="IC434" s="30"/>
      <c r="ID434" s="30"/>
      <c r="IE434" s="30"/>
      <c r="IF434" s="30"/>
      <c r="IG434" s="30"/>
      <c r="IH434" s="30"/>
      <c r="II434" s="30"/>
      <c r="IJ434" s="30"/>
      <c r="IK434" s="30"/>
      <c r="IL434" s="30"/>
      <c r="IM434" s="30"/>
      <c r="IN434" s="30"/>
      <c r="IO434" s="30"/>
      <c r="IP434" s="30"/>
      <c r="IQ434" s="30"/>
      <c r="IR434" s="30"/>
      <c r="IS434" s="30"/>
      <c r="IT434" s="30"/>
      <c r="IU434" s="30"/>
      <c r="IV434" s="30"/>
      <c r="IW434" s="30"/>
      <c r="IX434" s="30"/>
      <c r="IY434" s="30"/>
      <c r="IZ434" s="30"/>
      <c r="JA434" s="30"/>
      <c r="JB434" s="30"/>
      <c r="JC434" s="30"/>
      <c r="JD434" s="30"/>
      <c r="JE434" s="30"/>
      <c r="JF434" s="30"/>
      <c r="JG434" s="30"/>
      <c r="JH434" s="30"/>
      <c r="JI434" s="30"/>
      <c r="JJ434" s="30"/>
      <c r="JK434" s="30"/>
      <c r="JL434" s="30"/>
      <c r="JM434" s="30"/>
      <c r="JN434" s="30"/>
      <c r="JO434" s="30"/>
      <c r="JP434" s="30"/>
      <c r="JQ434" s="30"/>
      <c r="JR434" s="30"/>
      <c r="JS434" s="30"/>
      <c r="JT434" s="30"/>
      <c r="JU434" s="30"/>
      <c r="JV434" s="30"/>
      <c r="JW434" s="30"/>
      <c r="JX434" s="30"/>
      <c r="JY434" s="30"/>
      <c r="JZ434" s="30"/>
      <c r="KA434" s="30"/>
      <c r="KB434" s="30"/>
      <c r="KC434" s="30"/>
      <c r="KD434" s="30"/>
      <c r="KE434" s="30"/>
      <c r="KF434" s="30"/>
      <c r="KG434" s="30"/>
      <c r="KH434" s="30"/>
      <c r="KI434" s="30"/>
      <c r="KJ434" s="30"/>
      <c r="KK434" s="30"/>
      <c r="KL434" s="30"/>
      <c r="KM434" s="30"/>
      <c r="KN434" s="30"/>
      <c r="KO434" s="30"/>
      <c r="KP434" s="30"/>
      <c r="KQ434" s="30"/>
      <c r="KR434" s="30"/>
      <c r="KS434" s="30"/>
      <c r="KT434" s="30"/>
      <c r="KU434" s="30"/>
      <c r="KV434" s="30"/>
      <c r="KW434" s="30"/>
      <c r="KX434" s="30"/>
      <c r="KY434" s="30"/>
      <c r="KZ434" s="30"/>
      <c r="LA434" s="30"/>
      <c r="LB434" s="30"/>
      <c r="LC434" s="30"/>
      <c r="LD434" s="30"/>
      <c r="LE434" s="30"/>
      <c r="LF434" s="30"/>
      <c r="LG434" s="30"/>
      <c r="LH434" s="30"/>
      <c r="LI434" s="30"/>
    </row>
    <row r="435" spans="1:321">
      <c r="A435">
        <v>832</v>
      </c>
      <c r="B435" s="31">
        <v>15076</v>
      </c>
      <c r="C435" s="31" t="s">
        <v>1244</v>
      </c>
      <c r="D435" s="39" t="s">
        <v>1161</v>
      </c>
      <c r="E435" s="49"/>
      <c r="F435" s="46">
        <v>307</v>
      </c>
      <c r="G435" s="46">
        <v>74</v>
      </c>
      <c r="H435" s="46">
        <v>84.4</v>
      </c>
      <c r="I435" s="46">
        <v>2.8</v>
      </c>
      <c r="J435" s="46">
        <v>5.4</v>
      </c>
      <c r="K435" s="46">
        <v>2</v>
      </c>
      <c r="L435" s="46">
        <v>3.3</v>
      </c>
      <c r="M435" s="46">
        <v>2.1</v>
      </c>
      <c r="N435" s="47">
        <v>99</v>
      </c>
      <c r="O435" s="47">
        <v>3.7</v>
      </c>
      <c r="P435" s="47">
        <v>66</v>
      </c>
      <c r="Q435" s="47">
        <v>47</v>
      </c>
      <c r="R435" s="47">
        <v>299</v>
      </c>
      <c r="S435" s="47">
        <v>870</v>
      </c>
      <c r="T435" s="47">
        <v>0.62</v>
      </c>
      <c r="U435" s="47">
        <v>1</v>
      </c>
      <c r="V435" s="38">
        <v>142</v>
      </c>
      <c r="W435" s="38">
        <v>284</v>
      </c>
      <c r="X435" s="38">
        <v>0</v>
      </c>
      <c r="Y435" s="38">
        <v>1701</v>
      </c>
      <c r="Z435" s="38">
        <v>0.02</v>
      </c>
      <c r="AA435" s="38">
        <v>0.08</v>
      </c>
      <c r="AB435" s="38">
        <v>0.5</v>
      </c>
      <c r="AC435" s="38">
        <v>70</v>
      </c>
      <c r="AD435" s="38">
        <v>70</v>
      </c>
      <c r="AE435" s="38">
        <v>0</v>
      </c>
      <c r="AF435" s="38">
        <v>16.899999999999999</v>
      </c>
      <c r="AG435" s="50">
        <v>0</v>
      </c>
      <c r="AH435" s="8"/>
      <c r="AI435" s="50">
        <v>9</v>
      </c>
      <c r="AJ435" s="3"/>
      <c r="AK435" s="3"/>
      <c r="AL435" s="3"/>
      <c r="AM435" s="3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FF435" s="30"/>
      <c r="FG435" s="30"/>
      <c r="FH435" s="30"/>
      <c r="FI435" s="30"/>
      <c r="FJ435" s="30"/>
      <c r="FK435" s="30"/>
      <c r="FL435" s="30"/>
      <c r="FM435" s="30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  <c r="GS435" s="30"/>
      <c r="GT435" s="30"/>
      <c r="GU435" s="30"/>
      <c r="GV435" s="30"/>
      <c r="GW435" s="30"/>
      <c r="GX435" s="30"/>
      <c r="GY435" s="30"/>
      <c r="GZ435" s="30"/>
      <c r="HA435" s="30"/>
      <c r="HB435" s="30"/>
      <c r="HC435" s="30"/>
      <c r="HD435" s="30"/>
      <c r="HE435" s="30"/>
      <c r="HF435" s="30"/>
      <c r="HG435" s="30"/>
      <c r="HH435" s="30"/>
      <c r="HI435" s="30"/>
      <c r="HJ435" s="30"/>
      <c r="HK435" s="30"/>
      <c r="HL435" s="30"/>
      <c r="HM435" s="30"/>
      <c r="HN435" s="30"/>
      <c r="HO435" s="30"/>
      <c r="HP435" s="30"/>
      <c r="HQ435" s="30"/>
      <c r="HR435" s="30"/>
      <c r="HS435" s="30"/>
      <c r="HT435" s="30"/>
      <c r="HU435" s="30"/>
      <c r="HV435" s="30"/>
      <c r="HW435" s="30"/>
      <c r="HX435" s="30"/>
      <c r="HY435" s="30"/>
      <c r="HZ435" s="30"/>
      <c r="IA435" s="30"/>
      <c r="IB435" s="30"/>
      <c r="IC435" s="30"/>
      <c r="ID435" s="30"/>
      <c r="IE435" s="30"/>
      <c r="IF435" s="30"/>
      <c r="IG435" s="30"/>
      <c r="IH435" s="30"/>
      <c r="II435" s="30"/>
      <c r="IJ435" s="30"/>
      <c r="IK435" s="30"/>
      <c r="IL435" s="30"/>
      <c r="IM435" s="30"/>
      <c r="IN435" s="30"/>
      <c r="IO435" s="30"/>
      <c r="IP435" s="30"/>
      <c r="IQ435" s="30"/>
      <c r="IR435" s="30"/>
      <c r="IS435" s="30"/>
      <c r="IT435" s="30"/>
      <c r="IU435" s="30"/>
      <c r="IV435" s="30"/>
      <c r="IW435" s="30"/>
      <c r="IX435" s="30"/>
      <c r="IY435" s="30"/>
      <c r="IZ435" s="30"/>
      <c r="JA435" s="30"/>
      <c r="JB435" s="30"/>
      <c r="JC435" s="30"/>
      <c r="JD435" s="30"/>
      <c r="JE435" s="30"/>
      <c r="JF435" s="30"/>
      <c r="JG435" s="30"/>
      <c r="JH435" s="30"/>
      <c r="JI435" s="30"/>
      <c r="JJ435" s="30"/>
      <c r="JK435" s="30"/>
      <c r="JL435" s="30"/>
      <c r="JM435" s="30"/>
      <c r="JN435" s="30"/>
      <c r="JO435" s="30"/>
      <c r="JP435" s="30"/>
      <c r="JQ435" s="30"/>
      <c r="JR435" s="30"/>
      <c r="JS435" s="30"/>
      <c r="JT435" s="30"/>
      <c r="JU435" s="30"/>
      <c r="JV435" s="30"/>
      <c r="JW435" s="30"/>
      <c r="JX435" s="30"/>
      <c r="JY435" s="30"/>
      <c r="JZ435" s="30"/>
      <c r="KA435" s="30"/>
      <c r="KB435" s="30"/>
      <c r="KC435" s="30"/>
      <c r="KD435" s="30"/>
      <c r="KE435" s="30"/>
      <c r="KF435" s="30"/>
      <c r="KG435" s="30"/>
      <c r="KH435" s="30"/>
      <c r="KI435" s="30"/>
      <c r="KJ435" s="30"/>
      <c r="KK435" s="30"/>
      <c r="KL435" s="30"/>
      <c r="KM435" s="30"/>
      <c r="KN435" s="30"/>
      <c r="KO435" s="30"/>
      <c r="KP435" s="30"/>
      <c r="KQ435" s="30"/>
      <c r="KR435" s="30"/>
      <c r="KS435" s="30"/>
      <c r="KT435" s="30"/>
      <c r="KU435" s="30"/>
      <c r="KV435" s="30"/>
      <c r="KW435" s="30"/>
      <c r="KX435" s="30"/>
      <c r="KY435" s="30"/>
      <c r="KZ435" s="30"/>
      <c r="LA435" s="30"/>
      <c r="LB435" s="30"/>
      <c r="LC435" s="30"/>
      <c r="LD435" s="30"/>
      <c r="LE435" s="30"/>
      <c r="LF435" s="30"/>
      <c r="LG435" s="30"/>
      <c r="LH435" s="30"/>
      <c r="LI435" s="30"/>
    </row>
    <row r="436" spans="1:321">
      <c r="A436">
        <v>833</v>
      </c>
      <c r="B436" s="31">
        <v>15077</v>
      </c>
      <c r="C436" s="31" t="s">
        <v>1245</v>
      </c>
      <c r="D436" s="39" t="s">
        <v>1161</v>
      </c>
      <c r="E436" s="49"/>
      <c r="F436" s="46">
        <v>143</v>
      </c>
      <c r="G436" s="46">
        <v>34</v>
      </c>
      <c r="H436" s="46">
        <v>92.3</v>
      </c>
      <c r="I436" s="46">
        <v>1.2</v>
      </c>
      <c r="J436" s="46">
        <v>2.4</v>
      </c>
      <c r="K436" s="46">
        <v>1.9</v>
      </c>
      <c r="L436" s="46">
        <v>0.6</v>
      </c>
      <c r="M436" s="46">
        <v>1.8</v>
      </c>
      <c r="N436" s="47">
        <v>132</v>
      </c>
      <c r="O436" s="47">
        <v>1.4</v>
      </c>
      <c r="P436" s="47">
        <v>28</v>
      </c>
      <c r="Q436" s="47">
        <v>26</v>
      </c>
      <c r="R436" s="47">
        <v>113</v>
      </c>
      <c r="S436" s="47">
        <v>312</v>
      </c>
      <c r="T436" s="47">
        <v>0.14000000000000001</v>
      </c>
      <c r="U436" s="47">
        <v>1</v>
      </c>
      <c r="V436" s="38">
        <v>0</v>
      </c>
      <c r="W436" s="38">
        <v>1</v>
      </c>
      <c r="X436" s="38">
        <v>0</v>
      </c>
      <c r="Y436" s="38">
        <v>4</v>
      </c>
      <c r="Z436" s="38">
        <v>0.01</v>
      </c>
      <c r="AA436" s="38">
        <v>0.06</v>
      </c>
      <c r="AB436" s="38">
        <v>0.2</v>
      </c>
      <c r="AC436" s="38">
        <v>62</v>
      </c>
      <c r="AD436" s="38">
        <v>62</v>
      </c>
      <c r="AE436" s="38">
        <v>0</v>
      </c>
      <c r="AF436" s="38">
        <v>1</v>
      </c>
      <c r="AG436" s="50">
        <v>4</v>
      </c>
      <c r="AH436" s="8"/>
      <c r="AI436" s="50">
        <v>4</v>
      </c>
      <c r="AJ436" s="3"/>
      <c r="AK436" s="3"/>
      <c r="AL436" s="3"/>
      <c r="AM436" s="3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H436" s="30"/>
      <c r="FI436" s="30"/>
      <c r="FJ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  <c r="GS436" s="30"/>
      <c r="GT436" s="30"/>
      <c r="GU436" s="30"/>
      <c r="GV436" s="30"/>
      <c r="GW436" s="30"/>
      <c r="GX436" s="30"/>
      <c r="GY436" s="30"/>
      <c r="GZ436" s="30"/>
      <c r="HA436" s="30"/>
      <c r="HB436" s="30"/>
      <c r="HC436" s="30"/>
      <c r="HD436" s="30"/>
      <c r="HE436" s="30"/>
      <c r="HF436" s="30"/>
      <c r="HG436" s="30"/>
      <c r="HH436" s="30"/>
      <c r="HI436" s="30"/>
      <c r="HJ436" s="30"/>
      <c r="HK436" s="30"/>
      <c r="HL436" s="30"/>
      <c r="HM436" s="30"/>
      <c r="HN436" s="30"/>
      <c r="HO436" s="30"/>
      <c r="HP436" s="30"/>
      <c r="HQ436" s="30"/>
      <c r="HR436" s="30"/>
      <c r="HS436" s="30"/>
      <c r="HT436" s="30"/>
      <c r="HU436" s="30"/>
      <c r="HV436" s="30"/>
      <c r="HW436" s="30"/>
      <c r="HX436" s="30"/>
      <c r="HY436" s="30"/>
      <c r="HZ436" s="30"/>
      <c r="IA436" s="30"/>
      <c r="IB436" s="30"/>
      <c r="IC436" s="30"/>
      <c r="ID436" s="30"/>
      <c r="IE436" s="30"/>
      <c r="IF436" s="30"/>
      <c r="IG436" s="30"/>
      <c r="IH436" s="30"/>
      <c r="II436" s="30"/>
      <c r="IJ436" s="30"/>
      <c r="IK436" s="30"/>
      <c r="IL436" s="30"/>
      <c r="IM436" s="30"/>
      <c r="IN436" s="30"/>
      <c r="IO436" s="30"/>
      <c r="IP436" s="30"/>
      <c r="IQ436" s="30"/>
      <c r="IR436" s="30"/>
      <c r="IS436" s="30"/>
      <c r="IT436" s="30"/>
      <c r="IU436" s="30"/>
      <c r="IV436" s="30"/>
      <c r="IW436" s="30"/>
      <c r="IX436" s="30"/>
      <c r="IY436" s="30"/>
      <c r="IZ436" s="30"/>
      <c r="JA436" s="30"/>
      <c r="JB436" s="30"/>
      <c r="JC436" s="30"/>
      <c r="JD436" s="30"/>
      <c r="JE436" s="30"/>
      <c r="JF436" s="30"/>
      <c r="JG436" s="30"/>
      <c r="JH436" s="30"/>
      <c r="JI436" s="30"/>
      <c r="JJ436" s="30"/>
      <c r="JK436" s="30"/>
      <c r="JL436" s="30"/>
      <c r="JM436" s="30"/>
      <c r="JN436" s="30"/>
      <c r="JO436" s="30"/>
      <c r="JP436" s="30"/>
      <c r="JQ436" s="30"/>
      <c r="JR436" s="30"/>
      <c r="JS436" s="30"/>
      <c r="JT436" s="30"/>
      <c r="JU436" s="30"/>
      <c r="JV436" s="30"/>
      <c r="JW436" s="30"/>
      <c r="JX436" s="30"/>
      <c r="JY436" s="30"/>
      <c r="JZ436" s="30"/>
      <c r="KA436" s="30"/>
      <c r="KB436" s="30"/>
      <c r="KC436" s="30"/>
      <c r="KD436" s="30"/>
      <c r="KE436" s="30"/>
      <c r="KF436" s="30"/>
      <c r="KG436" s="30"/>
      <c r="KH436" s="30"/>
      <c r="KI436" s="30"/>
      <c r="KJ436" s="30"/>
      <c r="KK436" s="30"/>
      <c r="KL436" s="30"/>
      <c r="KM436" s="30"/>
      <c r="KN436" s="30"/>
      <c r="KO436" s="30"/>
      <c r="KP436" s="30"/>
      <c r="KQ436" s="30"/>
      <c r="KR436" s="30"/>
      <c r="KS436" s="30"/>
      <c r="KT436" s="30"/>
      <c r="KU436" s="30"/>
      <c r="KV436" s="30"/>
      <c r="KW436" s="30"/>
      <c r="KX436" s="30"/>
      <c r="KY436" s="30"/>
      <c r="KZ436" s="30"/>
      <c r="LA436" s="30"/>
      <c r="LB436" s="30"/>
      <c r="LC436" s="30"/>
      <c r="LD436" s="30"/>
      <c r="LE436" s="30"/>
      <c r="LF436" s="30"/>
      <c r="LG436" s="30"/>
      <c r="LH436" s="30"/>
      <c r="LI436" s="30"/>
    </row>
    <row r="437" spans="1:321">
      <c r="A437">
        <v>834</v>
      </c>
      <c r="B437" s="31">
        <v>15078</v>
      </c>
      <c r="C437" s="31" t="s">
        <v>1246</v>
      </c>
      <c r="D437" s="39" t="s">
        <v>1161</v>
      </c>
      <c r="E437" s="49"/>
      <c r="F437" s="46">
        <v>630</v>
      </c>
      <c r="G437" s="46">
        <v>152</v>
      </c>
      <c r="H437" s="46">
        <v>74.099999999999994</v>
      </c>
      <c r="I437" s="46">
        <v>3.2</v>
      </c>
      <c r="J437" s="46">
        <v>13.3</v>
      </c>
      <c r="K437" s="46">
        <v>3.5</v>
      </c>
      <c r="L437" s="46">
        <v>3.2</v>
      </c>
      <c r="M437" s="46">
        <v>2.8</v>
      </c>
      <c r="N437" s="47">
        <v>146</v>
      </c>
      <c r="O437" s="47">
        <v>1.3</v>
      </c>
      <c r="P437" s="47">
        <v>23</v>
      </c>
      <c r="Q437" s="47">
        <v>49</v>
      </c>
      <c r="R437" s="47">
        <v>202</v>
      </c>
      <c r="S437" s="47">
        <v>660</v>
      </c>
      <c r="T437" s="47">
        <v>0.53</v>
      </c>
      <c r="U437" s="47">
        <v>1</v>
      </c>
      <c r="V437" s="38">
        <v>32</v>
      </c>
      <c r="W437" s="38">
        <v>52</v>
      </c>
      <c r="X437" s="38">
        <v>12</v>
      </c>
      <c r="Y437" s="38">
        <v>239</v>
      </c>
      <c r="Z437" s="38">
        <v>0.19</v>
      </c>
      <c r="AA437" s="38">
        <v>0.22</v>
      </c>
      <c r="AB437" s="38">
        <v>0.7</v>
      </c>
      <c r="AC437" s="38">
        <v>31</v>
      </c>
      <c r="AD437" s="38">
        <v>31</v>
      </c>
      <c r="AE437" s="38">
        <v>0.15</v>
      </c>
      <c r="AF437" s="38">
        <v>12.6</v>
      </c>
      <c r="AG437" s="50">
        <v>8</v>
      </c>
      <c r="AH437" s="8"/>
      <c r="AI437" s="50">
        <v>47</v>
      </c>
      <c r="AJ437" s="3"/>
      <c r="AK437" s="3"/>
      <c r="AL437" s="3"/>
      <c r="AM437" s="3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FF437" s="30"/>
      <c r="FG437" s="30"/>
      <c r="FH437" s="30"/>
      <c r="FI437" s="30"/>
      <c r="FJ437" s="30"/>
      <c r="FK437" s="30"/>
      <c r="FL437" s="30"/>
      <c r="FM437" s="30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  <c r="GS437" s="30"/>
      <c r="GT437" s="30"/>
      <c r="GU437" s="30"/>
      <c r="GV437" s="30"/>
      <c r="GW437" s="30"/>
      <c r="GX437" s="30"/>
      <c r="GY437" s="30"/>
      <c r="GZ437" s="30"/>
      <c r="HA437" s="30"/>
      <c r="HB437" s="30"/>
      <c r="HC437" s="30"/>
      <c r="HD437" s="30"/>
      <c r="HE437" s="30"/>
      <c r="HF437" s="30"/>
      <c r="HG437" s="30"/>
      <c r="HH437" s="30"/>
      <c r="HI437" s="30"/>
      <c r="HJ437" s="30"/>
      <c r="HK437" s="30"/>
      <c r="HL437" s="30"/>
      <c r="HM437" s="30"/>
      <c r="HN437" s="30"/>
      <c r="HO437" s="30"/>
      <c r="HP437" s="30"/>
      <c r="HQ437" s="30"/>
      <c r="HR437" s="30"/>
      <c r="HS437" s="30"/>
      <c r="HT437" s="30"/>
      <c r="HU437" s="30"/>
      <c r="HV437" s="30"/>
      <c r="HW437" s="30"/>
      <c r="HX437" s="30"/>
      <c r="HY437" s="30"/>
      <c r="HZ437" s="30"/>
      <c r="IA437" s="30"/>
      <c r="IB437" s="30"/>
      <c r="IC437" s="30"/>
      <c r="ID437" s="30"/>
      <c r="IE437" s="30"/>
      <c r="IF437" s="30"/>
      <c r="IG437" s="30"/>
      <c r="IH437" s="30"/>
      <c r="II437" s="30"/>
      <c r="IJ437" s="30"/>
      <c r="IK437" s="30"/>
      <c r="IL437" s="30"/>
      <c r="IM437" s="30"/>
      <c r="IN437" s="30"/>
      <c r="IO437" s="30"/>
      <c r="IP437" s="30"/>
      <c r="IQ437" s="30"/>
      <c r="IR437" s="30"/>
      <c r="IS437" s="30"/>
      <c r="IT437" s="30"/>
      <c r="IU437" s="30"/>
      <c r="IV437" s="30"/>
      <c r="IW437" s="30"/>
      <c r="IX437" s="30"/>
      <c r="IY437" s="30"/>
      <c r="IZ437" s="30"/>
      <c r="JA437" s="30"/>
      <c r="JB437" s="30"/>
      <c r="JC437" s="30"/>
      <c r="JD437" s="30"/>
      <c r="JE437" s="30"/>
      <c r="JF437" s="30"/>
      <c r="JG437" s="30"/>
      <c r="JH437" s="30"/>
      <c r="JI437" s="30"/>
      <c r="JJ437" s="30"/>
      <c r="JK437" s="30"/>
      <c r="JL437" s="30"/>
      <c r="JM437" s="30"/>
      <c r="JN437" s="30"/>
      <c r="JO437" s="30"/>
      <c r="JP437" s="30"/>
      <c r="JQ437" s="30"/>
      <c r="JR437" s="30"/>
      <c r="JS437" s="30"/>
      <c r="JT437" s="30"/>
      <c r="JU437" s="30"/>
      <c r="JV437" s="30"/>
      <c r="JW437" s="30"/>
      <c r="JX437" s="30"/>
      <c r="JY437" s="30"/>
      <c r="JZ437" s="30"/>
      <c r="KA437" s="30"/>
      <c r="KB437" s="30"/>
      <c r="KC437" s="30"/>
      <c r="KD437" s="30"/>
      <c r="KE437" s="30"/>
      <c r="KF437" s="30"/>
      <c r="KG437" s="30"/>
      <c r="KH437" s="30"/>
      <c r="KI437" s="30"/>
      <c r="KJ437" s="30"/>
      <c r="KK437" s="30"/>
      <c r="KL437" s="30"/>
      <c r="KM437" s="30"/>
      <c r="KN437" s="30"/>
      <c r="KO437" s="30"/>
      <c r="KP437" s="30"/>
      <c r="KQ437" s="30"/>
      <c r="KR437" s="30"/>
      <c r="KS437" s="30"/>
      <c r="KT437" s="30"/>
      <c r="KU437" s="30"/>
      <c r="KV437" s="30"/>
      <c r="KW437" s="30"/>
      <c r="KX437" s="30"/>
      <c r="KY437" s="30"/>
      <c r="KZ437" s="30"/>
      <c r="LA437" s="30"/>
      <c r="LB437" s="30"/>
      <c r="LC437" s="30"/>
      <c r="LD437" s="30"/>
      <c r="LE437" s="30"/>
      <c r="LF437" s="30"/>
      <c r="LG437" s="30"/>
      <c r="LH437" s="30"/>
      <c r="LI437" s="30"/>
    </row>
    <row r="438" spans="1:321">
      <c r="A438">
        <v>835</v>
      </c>
      <c r="B438" s="31">
        <v>15079</v>
      </c>
      <c r="C438" s="31" t="s">
        <v>1247</v>
      </c>
      <c r="D438" s="39" t="s">
        <v>1161</v>
      </c>
      <c r="E438" s="49"/>
      <c r="F438" s="46">
        <v>238</v>
      </c>
      <c r="G438" s="46">
        <v>57</v>
      </c>
      <c r="H438" s="46">
        <v>83.5</v>
      </c>
      <c r="I438" s="46">
        <v>3.7</v>
      </c>
      <c r="J438" s="46">
        <v>2</v>
      </c>
      <c r="K438" s="46">
        <v>4.4000000000000004</v>
      </c>
      <c r="L438" s="46">
        <v>3.3</v>
      </c>
      <c r="M438" s="46">
        <v>3.1</v>
      </c>
      <c r="N438" s="47">
        <v>158</v>
      </c>
      <c r="O438" s="47">
        <v>2.4</v>
      </c>
      <c r="P438" s="47">
        <v>23</v>
      </c>
      <c r="Q438" s="47">
        <v>93</v>
      </c>
      <c r="R438" s="47">
        <v>244</v>
      </c>
      <c r="S438" s="47">
        <v>761</v>
      </c>
      <c r="T438" s="47">
        <v>0.64</v>
      </c>
      <c r="U438" s="47">
        <v>2</v>
      </c>
      <c r="V438" s="38">
        <v>84</v>
      </c>
      <c r="W438" s="38">
        <v>147</v>
      </c>
      <c r="X438" s="38">
        <v>21</v>
      </c>
      <c r="Y438" s="38">
        <v>757</v>
      </c>
      <c r="Z438" s="38">
        <v>0.1</v>
      </c>
      <c r="AA438" s="38">
        <v>0.28999999999999998</v>
      </c>
      <c r="AB438" s="38">
        <v>0.4</v>
      </c>
      <c r="AC438" s="38">
        <v>38</v>
      </c>
      <c r="AD438" s="38">
        <v>38</v>
      </c>
      <c r="AE438" s="38">
        <v>0.28000000000000003</v>
      </c>
      <c r="AF438" s="38">
        <v>13.1</v>
      </c>
      <c r="AG438" s="50">
        <v>0</v>
      </c>
      <c r="AH438" s="8"/>
      <c r="AI438" s="50">
        <v>14</v>
      </c>
      <c r="AJ438" s="3"/>
      <c r="AK438" s="3"/>
      <c r="AL438" s="3"/>
      <c r="AM438" s="3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FF438" s="30"/>
      <c r="FG438" s="30"/>
      <c r="FH438" s="30"/>
      <c r="FI438" s="30"/>
      <c r="FJ438" s="30"/>
      <c r="FK438" s="30"/>
      <c r="FL438" s="30"/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  <c r="GS438" s="30"/>
      <c r="GT438" s="30"/>
      <c r="GU438" s="30"/>
      <c r="GV438" s="30"/>
      <c r="GW438" s="30"/>
      <c r="GX438" s="30"/>
      <c r="GY438" s="30"/>
      <c r="GZ438" s="30"/>
      <c r="HA438" s="30"/>
      <c r="HB438" s="30"/>
      <c r="HC438" s="30"/>
      <c r="HD438" s="30"/>
      <c r="HE438" s="30"/>
      <c r="HF438" s="30"/>
      <c r="HG438" s="30"/>
      <c r="HH438" s="30"/>
      <c r="HI438" s="30"/>
      <c r="HJ438" s="30"/>
      <c r="HK438" s="30"/>
      <c r="HL438" s="30"/>
      <c r="HM438" s="30"/>
      <c r="HN438" s="30"/>
      <c r="HO438" s="30"/>
      <c r="HP438" s="30"/>
      <c r="HQ438" s="30"/>
      <c r="HR438" s="30"/>
      <c r="HS438" s="30"/>
      <c r="HT438" s="30"/>
      <c r="HU438" s="30"/>
      <c r="HV438" s="30"/>
      <c r="HW438" s="30"/>
      <c r="HX438" s="30"/>
      <c r="HY438" s="30"/>
      <c r="HZ438" s="30"/>
      <c r="IA438" s="30"/>
      <c r="IB438" s="30"/>
      <c r="IC438" s="30"/>
      <c r="ID438" s="30"/>
      <c r="IE438" s="30"/>
      <c r="IF438" s="30"/>
      <c r="IG438" s="30"/>
      <c r="IH438" s="30"/>
      <c r="II438" s="30"/>
      <c r="IJ438" s="30"/>
      <c r="IK438" s="30"/>
      <c r="IL438" s="30"/>
      <c r="IM438" s="30"/>
      <c r="IN438" s="30"/>
      <c r="IO438" s="30"/>
      <c r="IP438" s="30"/>
      <c r="IQ438" s="30"/>
      <c r="IR438" s="30"/>
      <c r="IS438" s="30"/>
      <c r="IT438" s="30"/>
      <c r="IU438" s="30"/>
      <c r="IV438" s="30"/>
      <c r="IW438" s="30"/>
      <c r="IX438" s="30"/>
      <c r="IY438" s="30"/>
      <c r="IZ438" s="30"/>
      <c r="JA438" s="30"/>
      <c r="JB438" s="30"/>
      <c r="JC438" s="30"/>
      <c r="JD438" s="30"/>
      <c r="JE438" s="30"/>
      <c r="JF438" s="30"/>
      <c r="JG438" s="30"/>
      <c r="JH438" s="30"/>
      <c r="JI438" s="30"/>
      <c r="JJ438" s="30"/>
      <c r="JK438" s="30"/>
      <c r="JL438" s="30"/>
      <c r="JM438" s="30"/>
      <c r="JN438" s="30"/>
      <c r="JO438" s="30"/>
      <c r="JP438" s="30"/>
      <c r="JQ438" s="30"/>
      <c r="JR438" s="30"/>
      <c r="JS438" s="30"/>
      <c r="JT438" s="30"/>
      <c r="JU438" s="30"/>
      <c r="JV438" s="30"/>
      <c r="JW438" s="30"/>
      <c r="JX438" s="30"/>
      <c r="JY438" s="30"/>
      <c r="JZ438" s="30"/>
      <c r="KA438" s="30"/>
      <c r="KB438" s="30"/>
      <c r="KC438" s="30"/>
      <c r="KD438" s="30"/>
      <c r="KE438" s="30"/>
      <c r="KF438" s="30"/>
      <c r="KG438" s="30"/>
      <c r="KH438" s="30"/>
      <c r="KI438" s="30"/>
      <c r="KJ438" s="30"/>
      <c r="KK438" s="30"/>
      <c r="KL438" s="30"/>
      <c r="KM438" s="30"/>
      <c r="KN438" s="30"/>
      <c r="KO438" s="30"/>
      <c r="KP438" s="30"/>
      <c r="KQ438" s="30"/>
      <c r="KR438" s="30"/>
      <c r="KS438" s="30"/>
      <c r="KT438" s="30"/>
      <c r="KU438" s="30"/>
      <c r="KV438" s="30"/>
      <c r="KW438" s="30"/>
      <c r="KX438" s="30"/>
      <c r="KY438" s="30"/>
      <c r="KZ438" s="30"/>
      <c r="LA438" s="30"/>
      <c r="LB438" s="30"/>
      <c r="LC438" s="30"/>
      <c r="LD438" s="30"/>
      <c r="LE438" s="30"/>
      <c r="LF438" s="30"/>
      <c r="LG438" s="30"/>
      <c r="LH438" s="30"/>
      <c r="LI438" s="30"/>
    </row>
    <row r="439" spans="1:321">
      <c r="A439">
        <v>838</v>
      </c>
      <c r="B439" s="31">
        <v>15080</v>
      </c>
      <c r="C439" s="31" t="s">
        <v>1248</v>
      </c>
      <c r="D439" s="39" t="s">
        <v>1161</v>
      </c>
      <c r="E439" s="49"/>
      <c r="F439" s="46">
        <v>487</v>
      </c>
      <c r="G439" s="46">
        <v>117</v>
      </c>
      <c r="H439" s="46">
        <v>73.3</v>
      </c>
      <c r="I439" s="46">
        <v>4.9000000000000004</v>
      </c>
      <c r="J439" s="46">
        <v>6.3</v>
      </c>
      <c r="K439" s="46">
        <v>8.3000000000000007</v>
      </c>
      <c r="L439" s="46">
        <v>3.8</v>
      </c>
      <c r="M439" s="46">
        <v>3.4</v>
      </c>
      <c r="N439" s="47">
        <v>38</v>
      </c>
      <c r="O439" s="47">
        <v>1.4</v>
      </c>
      <c r="P439" s="47">
        <v>47</v>
      </c>
      <c r="Q439" s="47">
        <v>130</v>
      </c>
      <c r="R439" s="47">
        <v>408</v>
      </c>
      <c r="S439" s="47">
        <v>822</v>
      </c>
      <c r="T439" s="47">
        <v>0.54</v>
      </c>
      <c r="U439" s="47">
        <v>15</v>
      </c>
      <c r="V439" s="38">
        <v>6</v>
      </c>
      <c r="W439" s="38">
        <v>12</v>
      </c>
      <c r="X439" s="38">
        <v>0</v>
      </c>
      <c r="Y439" s="38">
        <v>69</v>
      </c>
      <c r="Z439" s="38">
        <v>0.17</v>
      </c>
      <c r="AA439" s="38">
        <v>0.35</v>
      </c>
      <c r="AB439" s="38">
        <v>2.2000000000000002</v>
      </c>
      <c r="AC439" s="38">
        <v>27</v>
      </c>
      <c r="AD439" s="38">
        <v>27</v>
      </c>
      <c r="AE439" s="38">
        <v>0</v>
      </c>
      <c r="AF439" s="38">
        <v>6.7</v>
      </c>
      <c r="AG439" s="50">
        <v>5</v>
      </c>
      <c r="AH439" s="8"/>
      <c r="AI439" s="50">
        <v>60</v>
      </c>
      <c r="AJ439" s="3"/>
      <c r="AK439" s="3"/>
      <c r="AL439" s="3"/>
      <c r="AM439" s="3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H439" s="30"/>
      <c r="FI439" s="30"/>
      <c r="FJ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  <c r="GS439" s="30"/>
      <c r="GT439" s="30"/>
      <c r="GU439" s="30"/>
      <c r="GV439" s="30"/>
      <c r="GW439" s="30"/>
      <c r="GX439" s="30"/>
      <c r="GY439" s="30"/>
      <c r="GZ439" s="30"/>
      <c r="HA439" s="30"/>
      <c r="HB439" s="30"/>
      <c r="HC439" s="30"/>
      <c r="HD439" s="30"/>
      <c r="HE439" s="30"/>
      <c r="HF439" s="30"/>
      <c r="HG439" s="30"/>
      <c r="HH439" s="30"/>
      <c r="HI439" s="30"/>
      <c r="HJ439" s="30"/>
      <c r="HK439" s="30"/>
      <c r="HL439" s="30"/>
      <c r="HM439" s="30"/>
      <c r="HN439" s="30"/>
      <c r="HO439" s="30"/>
      <c r="HP439" s="30"/>
      <c r="HQ439" s="30"/>
      <c r="HR439" s="30"/>
      <c r="HS439" s="30"/>
      <c r="HT439" s="30"/>
      <c r="HU439" s="30"/>
      <c r="HV439" s="30"/>
      <c r="HW439" s="30"/>
      <c r="HX439" s="30"/>
      <c r="HY439" s="30"/>
      <c r="HZ439" s="30"/>
      <c r="IA439" s="30"/>
      <c r="IB439" s="30"/>
      <c r="IC439" s="30"/>
      <c r="ID439" s="30"/>
      <c r="IE439" s="30"/>
      <c r="IF439" s="30"/>
      <c r="IG439" s="30"/>
      <c r="IH439" s="30"/>
      <c r="II439" s="30"/>
      <c r="IJ439" s="30"/>
      <c r="IK439" s="30"/>
      <c r="IL439" s="30"/>
      <c r="IM439" s="30"/>
      <c r="IN439" s="30"/>
      <c r="IO439" s="30"/>
      <c r="IP439" s="30"/>
      <c r="IQ439" s="30"/>
      <c r="IR439" s="30"/>
      <c r="IS439" s="30"/>
      <c r="IT439" s="30"/>
      <c r="IU439" s="30"/>
      <c r="IV439" s="30"/>
      <c r="IW439" s="30"/>
      <c r="IX439" s="30"/>
      <c r="IY439" s="30"/>
      <c r="IZ439" s="30"/>
      <c r="JA439" s="30"/>
      <c r="JB439" s="30"/>
      <c r="JC439" s="30"/>
      <c r="JD439" s="30"/>
      <c r="JE439" s="30"/>
      <c r="JF439" s="30"/>
      <c r="JG439" s="30"/>
      <c r="JH439" s="30"/>
      <c r="JI439" s="30"/>
      <c r="JJ439" s="30"/>
      <c r="JK439" s="30"/>
      <c r="JL439" s="30"/>
      <c r="JM439" s="30"/>
      <c r="JN439" s="30"/>
      <c r="JO439" s="30"/>
      <c r="JP439" s="30"/>
      <c r="JQ439" s="30"/>
      <c r="JR439" s="30"/>
      <c r="JS439" s="30"/>
      <c r="JT439" s="30"/>
      <c r="JU439" s="30"/>
      <c r="JV439" s="30"/>
      <c r="JW439" s="30"/>
      <c r="JX439" s="30"/>
      <c r="JY439" s="30"/>
      <c r="JZ439" s="30"/>
      <c r="KA439" s="30"/>
      <c r="KB439" s="30"/>
      <c r="KC439" s="30"/>
      <c r="KD439" s="30"/>
      <c r="KE439" s="30"/>
      <c r="KF439" s="30"/>
      <c r="KG439" s="30"/>
      <c r="KH439" s="30"/>
      <c r="KI439" s="30"/>
      <c r="KJ439" s="30"/>
      <c r="KK439" s="30"/>
      <c r="KL439" s="30"/>
      <c r="KM439" s="30"/>
      <c r="KN439" s="30"/>
      <c r="KO439" s="30"/>
      <c r="KP439" s="30"/>
      <c r="KQ439" s="30"/>
      <c r="KR439" s="30"/>
      <c r="KS439" s="30"/>
      <c r="KT439" s="30"/>
      <c r="KU439" s="30"/>
      <c r="KV439" s="30"/>
      <c r="KW439" s="30"/>
      <c r="KX439" s="30"/>
      <c r="KY439" s="30"/>
      <c r="KZ439" s="30"/>
      <c r="LA439" s="30"/>
      <c r="LB439" s="30"/>
      <c r="LC439" s="30"/>
      <c r="LD439" s="30"/>
      <c r="LE439" s="30"/>
      <c r="LF439" s="30"/>
      <c r="LG439" s="30"/>
      <c r="LH439" s="30"/>
      <c r="LI439" s="30"/>
    </row>
    <row r="440" spans="1:321">
      <c r="A440">
        <v>839</v>
      </c>
      <c r="B440" s="31">
        <v>15081</v>
      </c>
      <c r="C440" s="31" t="s">
        <v>1249</v>
      </c>
      <c r="D440" s="39" t="s">
        <v>1161</v>
      </c>
      <c r="E440" s="49"/>
      <c r="F440" s="46">
        <v>153</v>
      </c>
      <c r="G440" s="46">
        <v>36</v>
      </c>
      <c r="H440" s="46">
        <v>92.1</v>
      </c>
      <c r="I440" s="46">
        <v>1.1000000000000001</v>
      </c>
      <c r="J440" s="46">
        <v>1.2</v>
      </c>
      <c r="K440" s="46">
        <v>5.4</v>
      </c>
      <c r="L440" s="46">
        <v>0</v>
      </c>
      <c r="M440" s="46">
        <v>0.3</v>
      </c>
      <c r="N440" s="47">
        <v>42</v>
      </c>
      <c r="O440" s="47">
        <v>0</v>
      </c>
      <c r="P440" s="47">
        <v>5</v>
      </c>
      <c r="Q440" s="47">
        <v>40</v>
      </c>
      <c r="R440" s="47">
        <v>45</v>
      </c>
      <c r="S440" s="47">
        <v>15</v>
      </c>
      <c r="T440" s="47">
        <v>0.21</v>
      </c>
      <c r="U440" s="47">
        <v>1</v>
      </c>
      <c r="V440" s="38">
        <v>14</v>
      </c>
      <c r="W440" s="38">
        <v>14</v>
      </c>
      <c r="X440" s="38">
        <v>13</v>
      </c>
      <c r="Y440" s="38">
        <v>6</v>
      </c>
      <c r="Z440" s="38">
        <v>0</v>
      </c>
      <c r="AA440" s="38">
        <v>0</v>
      </c>
      <c r="AB440" s="38">
        <v>0</v>
      </c>
      <c r="AC440" s="38">
        <v>1</v>
      </c>
      <c r="AD440" s="38">
        <v>1</v>
      </c>
      <c r="AE440" s="38">
        <v>0.17</v>
      </c>
      <c r="AF440" s="38">
        <v>0</v>
      </c>
      <c r="AG440" s="50">
        <v>307</v>
      </c>
      <c r="AH440" s="8"/>
      <c r="AI440" s="50">
        <v>0</v>
      </c>
      <c r="AJ440" s="3"/>
      <c r="AK440" s="3"/>
      <c r="AL440" s="3"/>
      <c r="AM440" s="3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FF440" s="30"/>
      <c r="FG440" s="30"/>
      <c r="FH440" s="30"/>
      <c r="FI440" s="30"/>
      <c r="FJ440" s="30"/>
      <c r="FK440" s="30"/>
      <c r="FL440" s="30"/>
      <c r="FM440" s="30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  <c r="GS440" s="30"/>
      <c r="GT440" s="30"/>
      <c r="GU440" s="30"/>
      <c r="GV440" s="30"/>
      <c r="GW440" s="30"/>
      <c r="GX440" s="30"/>
      <c r="GY440" s="30"/>
      <c r="GZ440" s="30"/>
      <c r="HA440" s="30"/>
      <c r="HB440" s="30"/>
      <c r="HC440" s="30"/>
      <c r="HD440" s="30"/>
      <c r="HE440" s="30"/>
      <c r="HF440" s="30"/>
      <c r="HG440" s="30"/>
      <c r="HH440" s="30"/>
      <c r="HI440" s="30"/>
      <c r="HJ440" s="30"/>
      <c r="HK440" s="30"/>
      <c r="HL440" s="30"/>
      <c r="HM440" s="30"/>
      <c r="HN440" s="30"/>
      <c r="HO440" s="30"/>
      <c r="HP440" s="30"/>
      <c r="HQ440" s="30"/>
      <c r="HR440" s="30"/>
      <c r="HS440" s="30"/>
      <c r="HT440" s="30"/>
      <c r="HU440" s="30"/>
      <c r="HV440" s="30"/>
      <c r="HW440" s="30"/>
      <c r="HX440" s="30"/>
      <c r="HY440" s="30"/>
      <c r="HZ440" s="30"/>
      <c r="IA440" s="30"/>
      <c r="IB440" s="30"/>
      <c r="IC440" s="30"/>
      <c r="ID440" s="30"/>
      <c r="IE440" s="30"/>
      <c r="IF440" s="30"/>
      <c r="IG440" s="30"/>
      <c r="IH440" s="30"/>
      <c r="II440" s="30"/>
      <c r="IJ440" s="30"/>
      <c r="IK440" s="30"/>
      <c r="IL440" s="30"/>
      <c r="IM440" s="30"/>
      <c r="IN440" s="30"/>
      <c r="IO440" s="30"/>
      <c r="IP440" s="30"/>
      <c r="IQ440" s="30"/>
      <c r="IR440" s="30"/>
      <c r="IS440" s="30"/>
      <c r="IT440" s="30"/>
      <c r="IU440" s="30"/>
      <c r="IV440" s="30"/>
      <c r="IW440" s="30"/>
      <c r="IX440" s="30"/>
      <c r="IY440" s="30"/>
      <c r="IZ440" s="30"/>
      <c r="JA440" s="30"/>
      <c r="JB440" s="30"/>
      <c r="JC440" s="30"/>
      <c r="JD440" s="30"/>
      <c r="JE440" s="30"/>
      <c r="JF440" s="30"/>
      <c r="JG440" s="30"/>
      <c r="JH440" s="30"/>
      <c r="JI440" s="30"/>
      <c r="JJ440" s="30"/>
      <c r="JK440" s="30"/>
      <c r="JL440" s="30"/>
      <c r="JM440" s="30"/>
      <c r="JN440" s="30"/>
      <c r="JO440" s="30"/>
      <c r="JP440" s="30"/>
      <c r="JQ440" s="30"/>
      <c r="JR440" s="30"/>
      <c r="JS440" s="30"/>
      <c r="JT440" s="30"/>
      <c r="JU440" s="30"/>
      <c r="JV440" s="30"/>
      <c r="JW440" s="30"/>
      <c r="JX440" s="30"/>
      <c r="JY440" s="30"/>
      <c r="JZ440" s="30"/>
      <c r="KA440" s="30"/>
      <c r="KB440" s="30"/>
      <c r="KC440" s="30"/>
      <c r="KD440" s="30"/>
      <c r="KE440" s="30"/>
      <c r="KF440" s="30"/>
      <c r="KG440" s="30"/>
      <c r="KH440" s="30"/>
      <c r="KI440" s="30"/>
      <c r="KJ440" s="30"/>
      <c r="KK440" s="30"/>
      <c r="KL440" s="30"/>
      <c r="KM440" s="30"/>
      <c r="KN440" s="30"/>
      <c r="KO440" s="30"/>
      <c r="KP440" s="30"/>
      <c r="KQ440" s="30"/>
      <c r="KR440" s="30"/>
      <c r="KS440" s="30"/>
      <c r="KT440" s="30"/>
      <c r="KU440" s="30"/>
      <c r="KV440" s="30"/>
      <c r="KW440" s="30"/>
      <c r="KX440" s="30"/>
      <c r="KY440" s="30"/>
      <c r="KZ440" s="30"/>
      <c r="LA440" s="30"/>
      <c r="LB440" s="30"/>
      <c r="LC440" s="30"/>
      <c r="LD440" s="30"/>
      <c r="LE440" s="30"/>
      <c r="LF440" s="30"/>
      <c r="LG440" s="30"/>
      <c r="LH440" s="30"/>
      <c r="LI440" s="30"/>
    </row>
    <row r="441" spans="1:321">
      <c r="A441">
        <v>840</v>
      </c>
      <c r="B441" s="31">
        <v>15082</v>
      </c>
      <c r="C441" s="31" t="s">
        <v>1250</v>
      </c>
      <c r="D441" s="39" t="s">
        <v>1161</v>
      </c>
      <c r="E441" s="49"/>
      <c r="F441" s="46">
        <v>1380</v>
      </c>
      <c r="G441" s="46">
        <v>330</v>
      </c>
      <c r="H441" s="46">
        <v>42.7</v>
      </c>
      <c r="I441" s="46">
        <v>25.7</v>
      </c>
      <c r="J441" s="46">
        <v>23.2</v>
      </c>
      <c r="K441" s="46">
        <v>3.9</v>
      </c>
      <c r="L441" s="46">
        <v>1.4</v>
      </c>
      <c r="M441" s="46">
        <v>3</v>
      </c>
      <c r="N441" s="47">
        <v>189</v>
      </c>
      <c r="O441" s="47">
        <v>2.1</v>
      </c>
      <c r="P441" s="47">
        <v>57</v>
      </c>
      <c r="Q441" s="47">
        <v>395</v>
      </c>
      <c r="R441" s="47">
        <v>403</v>
      </c>
      <c r="S441" s="47">
        <v>572</v>
      </c>
      <c r="T441" s="47">
        <v>1.02</v>
      </c>
      <c r="U441" s="47">
        <v>29</v>
      </c>
      <c r="V441" s="38">
        <v>0</v>
      </c>
      <c r="W441" s="38">
        <v>0</v>
      </c>
      <c r="X441" s="38">
        <v>57</v>
      </c>
      <c r="Y441" s="38">
        <v>124</v>
      </c>
      <c r="Z441" s="38">
        <v>0.05</v>
      </c>
      <c r="AA441" s="38">
        <v>0.03</v>
      </c>
      <c r="AB441" s="38">
        <v>3.3</v>
      </c>
      <c r="AC441" s="38">
        <v>0</v>
      </c>
      <c r="AD441" s="38">
        <v>19</v>
      </c>
      <c r="AE441" s="38">
        <v>1.52</v>
      </c>
      <c r="AF441" s="38">
        <v>10.4</v>
      </c>
      <c r="AG441" s="50">
        <v>0</v>
      </c>
      <c r="AH441" s="8"/>
      <c r="AI441" s="50">
        <v>25</v>
      </c>
      <c r="AJ441" s="3"/>
      <c r="AK441" s="3"/>
      <c r="AL441" s="3"/>
      <c r="AM441" s="3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FF441" s="30"/>
      <c r="FG441" s="30"/>
      <c r="FH441" s="30"/>
      <c r="FI441" s="30"/>
      <c r="FJ441" s="30"/>
      <c r="FK441" s="30"/>
      <c r="FL441" s="30"/>
      <c r="FM441" s="30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  <c r="GS441" s="30"/>
      <c r="GT441" s="30"/>
      <c r="GU441" s="30"/>
      <c r="GV441" s="30"/>
      <c r="GW441" s="30"/>
      <c r="GX441" s="30"/>
      <c r="GY441" s="30"/>
      <c r="GZ441" s="30"/>
      <c r="HA441" s="30"/>
      <c r="HB441" s="30"/>
      <c r="HC441" s="30"/>
      <c r="HD441" s="30"/>
      <c r="HE441" s="30"/>
      <c r="HF441" s="30"/>
      <c r="HG441" s="30"/>
      <c r="HH441" s="30"/>
      <c r="HI441" s="30"/>
      <c r="HJ441" s="30"/>
      <c r="HK441" s="30"/>
      <c r="HL441" s="30"/>
      <c r="HM441" s="30"/>
      <c r="HN441" s="30"/>
      <c r="HO441" s="30"/>
      <c r="HP441" s="30"/>
      <c r="HQ441" s="30"/>
      <c r="HR441" s="30"/>
      <c r="HS441" s="30"/>
      <c r="HT441" s="30"/>
      <c r="HU441" s="30"/>
      <c r="HV441" s="30"/>
      <c r="HW441" s="30"/>
      <c r="HX441" s="30"/>
      <c r="HY441" s="30"/>
      <c r="HZ441" s="30"/>
      <c r="IA441" s="30"/>
      <c r="IB441" s="30"/>
      <c r="IC441" s="30"/>
      <c r="ID441" s="30"/>
      <c r="IE441" s="30"/>
      <c r="IF441" s="30"/>
      <c r="IG441" s="30"/>
      <c r="IH441" s="30"/>
      <c r="II441" s="30"/>
      <c r="IJ441" s="30"/>
      <c r="IK441" s="30"/>
      <c r="IL441" s="30"/>
      <c r="IM441" s="30"/>
      <c r="IN441" s="30"/>
      <c r="IO441" s="30"/>
      <c r="IP441" s="30"/>
      <c r="IQ441" s="30"/>
      <c r="IR441" s="30"/>
      <c r="IS441" s="30"/>
      <c r="IT441" s="30"/>
      <c r="IU441" s="30"/>
      <c r="IV441" s="30"/>
      <c r="IW441" s="30"/>
      <c r="IX441" s="30"/>
      <c r="IY441" s="30"/>
      <c r="IZ441" s="30"/>
      <c r="JA441" s="30"/>
      <c r="JB441" s="30"/>
      <c r="JC441" s="30"/>
      <c r="JD441" s="30"/>
      <c r="JE441" s="30"/>
      <c r="JF441" s="30"/>
      <c r="JG441" s="30"/>
      <c r="JH441" s="30"/>
      <c r="JI441" s="30"/>
      <c r="JJ441" s="30"/>
      <c r="JK441" s="30"/>
      <c r="JL441" s="30"/>
      <c r="JM441" s="30"/>
      <c r="JN441" s="30"/>
      <c r="JO441" s="30"/>
      <c r="JP441" s="30"/>
      <c r="JQ441" s="30"/>
      <c r="JR441" s="30"/>
      <c r="JS441" s="30"/>
      <c r="JT441" s="30"/>
      <c r="JU441" s="30"/>
      <c r="JV441" s="30"/>
      <c r="JW441" s="30"/>
      <c r="JX441" s="30"/>
      <c r="JY441" s="30"/>
      <c r="JZ441" s="30"/>
      <c r="KA441" s="30"/>
      <c r="KB441" s="30"/>
      <c r="KC441" s="30"/>
      <c r="KD441" s="30"/>
      <c r="KE441" s="30"/>
      <c r="KF441" s="30"/>
      <c r="KG441" s="30"/>
      <c r="KH441" s="30"/>
      <c r="KI441" s="30"/>
      <c r="KJ441" s="30"/>
      <c r="KK441" s="30"/>
      <c r="KL441" s="30"/>
      <c r="KM441" s="30"/>
      <c r="KN441" s="30"/>
      <c r="KO441" s="30"/>
      <c r="KP441" s="30"/>
      <c r="KQ441" s="30"/>
      <c r="KR441" s="30"/>
      <c r="KS441" s="30"/>
      <c r="KT441" s="30"/>
      <c r="KU441" s="30"/>
      <c r="KV441" s="30"/>
      <c r="KW441" s="30"/>
      <c r="KX441" s="30"/>
      <c r="KY441" s="30"/>
      <c r="KZ441" s="30"/>
      <c r="LA441" s="30"/>
      <c r="LB441" s="30"/>
      <c r="LC441" s="30"/>
      <c r="LD441" s="30"/>
      <c r="LE441" s="30"/>
      <c r="LF441" s="30"/>
      <c r="LG441" s="30"/>
      <c r="LH441" s="30"/>
      <c r="LI441" s="30"/>
    </row>
    <row r="442" spans="1:321">
      <c r="A442">
        <v>841</v>
      </c>
      <c r="B442" s="31">
        <v>15083</v>
      </c>
      <c r="C442" s="31" t="s">
        <v>1251</v>
      </c>
      <c r="D442" s="39" t="s">
        <v>1161</v>
      </c>
      <c r="E442" s="49"/>
      <c r="F442" s="46">
        <v>614</v>
      </c>
      <c r="G442" s="46">
        <v>146</v>
      </c>
      <c r="H442" s="46">
        <v>57.7</v>
      </c>
      <c r="I442" s="46">
        <v>6.5</v>
      </c>
      <c r="J442" s="46">
        <v>0.9</v>
      </c>
      <c r="K442" s="46">
        <v>24.1</v>
      </c>
      <c r="L442" s="46">
        <v>7.7</v>
      </c>
      <c r="M442" s="46">
        <v>3.1</v>
      </c>
      <c r="N442" s="47">
        <v>46</v>
      </c>
      <c r="O442" s="47">
        <v>2</v>
      </c>
      <c r="P442" s="47">
        <v>43</v>
      </c>
      <c r="Q442" s="47">
        <v>188</v>
      </c>
      <c r="R442" s="47">
        <v>401</v>
      </c>
      <c r="S442" s="47">
        <v>485</v>
      </c>
      <c r="T442" s="47">
        <v>0.89</v>
      </c>
      <c r="U442" s="47">
        <v>2</v>
      </c>
      <c r="V442" s="38">
        <v>2</v>
      </c>
      <c r="W442" s="38">
        <v>3</v>
      </c>
      <c r="X442" s="38">
        <v>0</v>
      </c>
      <c r="Y442" s="38">
        <v>20</v>
      </c>
      <c r="Z442" s="38">
        <v>0.1</v>
      </c>
      <c r="AA442" s="38">
        <v>0.09</v>
      </c>
      <c r="AB442" s="38">
        <v>0.9</v>
      </c>
      <c r="AC442" s="38">
        <v>48</v>
      </c>
      <c r="AD442" s="38">
        <v>48</v>
      </c>
      <c r="AE442" s="38">
        <v>0</v>
      </c>
      <c r="AF442" s="38">
        <v>0.8</v>
      </c>
      <c r="AG442" s="50">
        <v>0</v>
      </c>
      <c r="AH442" s="8"/>
      <c r="AI442" s="50">
        <v>148</v>
      </c>
      <c r="AJ442" s="3"/>
      <c r="AK442" s="3"/>
      <c r="AL442" s="3"/>
      <c r="AM442" s="3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H442" s="30"/>
      <c r="FI442" s="30"/>
      <c r="FJ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  <c r="GS442" s="30"/>
      <c r="GT442" s="30"/>
      <c r="GU442" s="30"/>
      <c r="GV442" s="30"/>
      <c r="GW442" s="30"/>
      <c r="GX442" s="30"/>
      <c r="GY442" s="30"/>
      <c r="GZ442" s="30"/>
      <c r="HA442" s="30"/>
      <c r="HB442" s="30"/>
      <c r="HC442" s="30"/>
      <c r="HD442" s="30"/>
      <c r="HE442" s="30"/>
      <c r="HF442" s="30"/>
      <c r="HG442" s="30"/>
      <c r="HH442" s="30"/>
      <c r="HI442" s="30"/>
      <c r="HJ442" s="30"/>
      <c r="HK442" s="30"/>
      <c r="HL442" s="30"/>
      <c r="HM442" s="30"/>
      <c r="HN442" s="30"/>
      <c r="HO442" s="30"/>
      <c r="HP442" s="30"/>
      <c r="HQ442" s="30"/>
      <c r="HR442" s="30"/>
      <c r="HS442" s="30"/>
      <c r="HT442" s="30"/>
      <c r="HU442" s="30"/>
      <c r="HV442" s="30"/>
      <c r="HW442" s="30"/>
      <c r="HX442" s="30"/>
      <c r="HY442" s="30"/>
      <c r="HZ442" s="30"/>
      <c r="IA442" s="30"/>
      <c r="IB442" s="30"/>
      <c r="IC442" s="30"/>
      <c r="ID442" s="30"/>
      <c r="IE442" s="30"/>
      <c r="IF442" s="30"/>
      <c r="IG442" s="30"/>
      <c r="IH442" s="30"/>
      <c r="II442" s="30"/>
      <c r="IJ442" s="30"/>
      <c r="IK442" s="30"/>
      <c r="IL442" s="30"/>
      <c r="IM442" s="30"/>
      <c r="IN442" s="30"/>
      <c r="IO442" s="30"/>
      <c r="IP442" s="30"/>
      <c r="IQ442" s="30"/>
      <c r="IR442" s="30"/>
      <c r="IS442" s="30"/>
      <c r="IT442" s="30"/>
      <c r="IU442" s="30"/>
      <c r="IV442" s="30"/>
      <c r="IW442" s="30"/>
      <c r="IX442" s="30"/>
      <c r="IY442" s="30"/>
      <c r="IZ442" s="30"/>
      <c r="JA442" s="30"/>
      <c r="JB442" s="30"/>
      <c r="JC442" s="30"/>
      <c r="JD442" s="30"/>
      <c r="JE442" s="30"/>
      <c r="JF442" s="30"/>
      <c r="JG442" s="30"/>
      <c r="JH442" s="30"/>
      <c r="JI442" s="30"/>
      <c r="JJ442" s="30"/>
      <c r="JK442" s="30"/>
      <c r="JL442" s="30"/>
      <c r="JM442" s="30"/>
      <c r="JN442" s="30"/>
      <c r="JO442" s="30"/>
      <c r="JP442" s="30"/>
      <c r="JQ442" s="30"/>
      <c r="JR442" s="30"/>
      <c r="JS442" s="30"/>
      <c r="JT442" s="30"/>
      <c r="JU442" s="30"/>
      <c r="JV442" s="30"/>
      <c r="JW442" s="30"/>
      <c r="JX442" s="30"/>
      <c r="JY442" s="30"/>
      <c r="JZ442" s="30"/>
      <c r="KA442" s="30"/>
      <c r="KB442" s="30"/>
      <c r="KC442" s="30"/>
      <c r="KD442" s="30"/>
      <c r="KE442" s="30"/>
      <c r="KF442" s="30"/>
      <c r="KG442" s="30"/>
      <c r="KH442" s="30"/>
      <c r="KI442" s="30"/>
      <c r="KJ442" s="30"/>
      <c r="KK442" s="30"/>
      <c r="KL442" s="30"/>
      <c r="KM442" s="30"/>
      <c r="KN442" s="30"/>
      <c r="KO442" s="30"/>
      <c r="KP442" s="30"/>
      <c r="KQ442" s="30"/>
      <c r="KR442" s="30"/>
      <c r="KS442" s="30"/>
      <c r="KT442" s="30"/>
      <c r="KU442" s="30"/>
      <c r="KV442" s="30"/>
      <c r="KW442" s="30"/>
      <c r="KX442" s="30"/>
      <c r="KY442" s="30"/>
      <c r="KZ442" s="30"/>
      <c r="LA442" s="30"/>
      <c r="LB442" s="30"/>
      <c r="LC442" s="30"/>
      <c r="LD442" s="30"/>
      <c r="LE442" s="30"/>
      <c r="LF442" s="30"/>
      <c r="LG442" s="30"/>
      <c r="LH442" s="30"/>
      <c r="LI442" s="30"/>
    </row>
    <row r="443" spans="1:321">
      <c r="A443">
        <v>844</v>
      </c>
      <c r="B443" s="31">
        <v>15084</v>
      </c>
      <c r="C443" s="31" t="s">
        <v>1252</v>
      </c>
      <c r="D443" s="39" t="s">
        <v>1161</v>
      </c>
      <c r="E443" s="49"/>
      <c r="F443" s="46">
        <v>823</v>
      </c>
      <c r="G443" s="46">
        <v>194</v>
      </c>
      <c r="H443" s="46">
        <v>46.8</v>
      </c>
      <c r="I443" s="46">
        <v>4.8</v>
      </c>
      <c r="J443" s="46">
        <v>0.6</v>
      </c>
      <c r="K443" s="46">
        <v>39.6</v>
      </c>
      <c r="L443" s="46">
        <v>5.8</v>
      </c>
      <c r="M443" s="46">
        <v>2.4</v>
      </c>
      <c r="N443" s="47">
        <v>94</v>
      </c>
      <c r="O443" s="47">
        <v>1.6</v>
      </c>
      <c r="P443" s="47">
        <v>44</v>
      </c>
      <c r="Q443" s="47">
        <v>93</v>
      </c>
      <c r="R443" s="47">
        <v>469</v>
      </c>
      <c r="S443" s="47">
        <v>303</v>
      </c>
      <c r="T443" s="47">
        <v>0.85</v>
      </c>
      <c r="U443" s="47">
        <v>4</v>
      </c>
      <c r="V443" s="38">
        <v>4</v>
      </c>
      <c r="W443" s="38">
        <v>8</v>
      </c>
      <c r="X443" s="38">
        <v>0</v>
      </c>
      <c r="Y443" s="38">
        <v>49</v>
      </c>
      <c r="Z443" s="38">
        <v>0.13</v>
      </c>
      <c r="AA443" s="38">
        <v>7.0000000000000007E-2</v>
      </c>
      <c r="AB443" s="38">
        <v>0.8</v>
      </c>
      <c r="AC443" s="38">
        <v>52</v>
      </c>
      <c r="AD443" s="38">
        <v>52</v>
      </c>
      <c r="AE443" s="38">
        <v>0</v>
      </c>
      <c r="AF443" s="38">
        <v>1.5</v>
      </c>
      <c r="AG443" s="50">
        <v>0</v>
      </c>
      <c r="AH443" s="8"/>
      <c r="AI443" s="50">
        <v>167</v>
      </c>
      <c r="AJ443" s="3"/>
      <c r="AK443" s="3"/>
      <c r="AL443" s="3"/>
      <c r="AM443" s="3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FF443" s="30"/>
      <c r="FG443" s="30"/>
      <c r="FH443" s="30"/>
      <c r="FI443" s="30"/>
      <c r="FJ443" s="30"/>
      <c r="FK443" s="30"/>
      <c r="FL443" s="30"/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  <c r="GS443" s="30"/>
      <c r="GT443" s="30"/>
      <c r="GU443" s="30"/>
      <c r="GV443" s="30"/>
      <c r="GW443" s="30"/>
      <c r="GX443" s="30"/>
      <c r="GY443" s="30"/>
      <c r="GZ443" s="30"/>
      <c r="HA443" s="30"/>
      <c r="HB443" s="30"/>
      <c r="HC443" s="30"/>
      <c r="HD443" s="30"/>
      <c r="HE443" s="30"/>
      <c r="HF443" s="30"/>
      <c r="HG443" s="30"/>
      <c r="HH443" s="30"/>
      <c r="HI443" s="30"/>
      <c r="HJ443" s="30"/>
      <c r="HK443" s="30"/>
      <c r="HL443" s="30"/>
      <c r="HM443" s="30"/>
      <c r="HN443" s="30"/>
      <c r="HO443" s="30"/>
      <c r="HP443" s="30"/>
      <c r="HQ443" s="30"/>
      <c r="HR443" s="30"/>
      <c r="HS443" s="30"/>
      <c r="HT443" s="30"/>
      <c r="HU443" s="30"/>
      <c r="HV443" s="30"/>
      <c r="HW443" s="30"/>
      <c r="HX443" s="30"/>
      <c r="HY443" s="30"/>
      <c r="HZ443" s="30"/>
      <c r="IA443" s="30"/>
      <c r="IB443" s="30"/>
      <c r="IC443" s="30"/>
      <c r="ID443" s="30"/>
      <c r="IE443" s="30"/>
      <c r="IF443" s="30"/>
      <c r="IG443" s="30"/>
      <c r="IH443" s="30"/>
      <c r="II443" s="30"/>
      <c r="IJ443" s="30"/>
      <c r="IK443" s="30"/>
      <c r="IL443" s="30"/>
      <c r="IM443" s="30"/>
      <c r="IN443" s="30"/>
      <c r="IO443" s="30"/>
      <c r="IP443" s="30"/>
      <c r="IQ443" s="30"/>
      <c r="IR443" s="30"/>
      <c r="IS443" s="30"/>
      <c r="IT443" s="30"/>
      <c r="IU443" s="30"/>
      <c r="IV443" s="30"/>
      <c r="IW443" s="30"/>
      <c r="IX443" s="30"/>
      <c r="IY443" s="30"/>
      <c r="IZ443" s="30"/>
      <c r="JA443" s="30"/>
      <c r="JB443" s="30"/>
      <c r="JC443" s="30"/>
      <c r="JD443" s="30"/>
      <c r="JE443" s="30"/>
      <c r="JF443" s="30"/>
      <c r="JG443" s="30"/>
      <c r="JH443" s="30"/>
      <c r="JI443" s="30"/>
      <c r="JJ443" s="30"/>
      <c r="JK443" s="30"/>
      <c r="JL443" s="30"/>
      <c r="JM443" s="30"/>
      <c r="JN443" s="30"/>
      <c r="JO443" s="30"/>
      <c r="JP443" s="30"/>
      <c r="JQ443" s="30"/>
      <c r="JR443" s="30"/>
      <c r="JS443" s="30"/>
      <c r="JT443" s="30"/>
      <c r="JU443" s="30"/>
      <c r="JV443" s="30"/>
      <c r="JW443" s="30"/>
      <c r="JX443" s="30"/>
      <c r="JY443" s="30"/>
      <c r="JZ443" s="30"/>
      <c r="KA443" s="30"/>
      <c r="KB443" s="30"/>
      <c r="KC443" s="30"/>
      <c r="KD443" s="30"/>
      <c r="KE443" s="30"/>
      <c r="KF443" s="30"/>
      <c r="KG443" s="30"/>
      <c r="KH443" s="30"/>
      <c r="KI443" s="30"/>
      <c r="KJ443" s="30"/>
      <c r="KK443" s="30"/>
      <c r="KL443" s="30"/>
      <c r="KM443" s="30"/>
      <c r="KN443" s="30"/>
      <c r="KO443" s="30"/>
      <c r="KP443" s="30"/>
      <c r="KQ443" s="30"/>
      <c r="KR443" s="30"/>
      <c r="KS443" s="30"/>
      <c r="KT443" s="30"/>
      <c r="KU443" s="30"/>
      <c r="KV443" s="30"/>
      <c r="KW443" s="30"/>
      <c r="KX443" s="30"/>
      <c r="KY443" s="30"/>
      <c r="KZ443" s="30"/>
      <c r="LA443" s="30"/>
      <c r="LB443" s="30"/>
      <c r="LC443" s="30"/>
      <c r="LD443" s="30"/>
      <c r="LE443" s="30"/>
      <c r="LF443" s="30"/>
      <c r="LG443" s="30"/>
      <c r="LH443" s="30"/>
      <c r="LI443" s="30"/>
    </row>
    <row r="444" spans="1:321">
      <c r="A444">
        <v>845</v>
      </c>
      <c r="B444" s="31">
        <v>15085</v>
      </c>
      <c r="C444" s="31" t="s">
        <v>1253</v>
      </c>
      <c r="D444" s="39" t="s">
        <v>1161</v>
      </c>
      <c r="E444" s="49"/>
      <c r="F444" s="46">
        <v>806</v>
      </c>
      <c r="G444" s="46">
        <v>193</v>
      </c>
      <c r="H444" s="46">
        <v>56.4</v>
      </c>
      <c r="I444" s="46">
        <v>5.7</v>
      </c>
      <c r="J444" s="46">
        <v>7.9</v>
      </c>
      <c r="K444" s="46">
        <v>21.3</v>
      </c>
      <c r="L444" s="46">
        <v>7</v>
      </c>
      <c r="M444" s="46">
        <v>1.9</v>
      </c>
      <c r="N444" s="47">
        <v>25</v>
      </c>
      <c r="O444" s="47">
        <v>1.8</v>
      </c>
      <c r="P444" s="47">
        <v>53</v>
      </c>
      <c r="Q444" s="47">
        <v>162</v>
      </c>
      <c r="R444" s="47">
        <v>211</v>
      </c>
      <c r="S444" s="47">
        <v>270</v>
      </c>
      <c r="T444" s="47">
        <v>0.89</v>
      </c>
      <c r="U444" s="47">
        <v>6</v>
      </c>
      <c r="V444" s="38">
        <v>0</v>
      </c>
      <c r="W444" s="38">
        <v>1</v>
      </c>
      <c r="X444" s="38">
        <v>0</v>
      </c>
      <c r="Y444" s="38">
        <v>3</v>
      </c>
      <c r="Z444" s="38">
        <v>0.08</v>
      </c>
      <c r="AA444" s="38">
        <v>0.05</v>
      </c>
      <c r="AB444" s="38">
        <v>1</v>
      </c>
      <c r="AC444" s="38">
        <v>35</v>
      </c>
      <c r="AD444" s="38">
        <v>35</v>
      </c>
      <c r="AE444" s="38">
        <v>0</v>
      </c>
      <c r="AF444" s="38">
        <v>0.4</v>
      </c>
      <c r="AG444" s="50">
        <v>0</v>
      </c>
      <c r="AH444" s="8"/>
      <c r="AI444" s="50">
        <v>148</v>
      </c>
      <c r="AJ444" s="3"/>
      <c r="AK444" s="3"/>
      <c r="AL444" s="3"/>
      <c r="AM444" s="3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FF444" s="30"/>
      <c r="FG444" s="30"/>
      <c r="FH444" s="30"/>
      <c r="FI444" s="30"/>
      <c r="FJ444" s="30"/>
      <c r="FK444" s="30"/>
      <c r="FL444" s="30"/>
      <c r="FM444" s="30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  <c r="GS444" s="30"/>
      <c r="GT444" s="30"/>
      <c r="GU444" s="30"/>
      <c r="GV444" s="30"/>
      <c r="GW444" s="30"/>
      <c r="GX444" s="30"/>
      <c r="GY444" s="30"/>
      <c r="GZ444" s="30"/>
      <c r="HA444" s="30"/>
      <c r="HB444" s="30"/>
      <c r="HC444" s="30"/>
      <c r="HD444" s="30"/>
      <c r="HE444" s="30"/>
      <c r="HF444" s="30"/>
      <c r="HG444" s="30"/>
      <c r="HH444" s="30"/>
      <c r="HI444" s="30"/>
      <c r="HJ444" s="30"/>
      <c r="HK444" s="30"/>
      <c r="HL444" s="30"/>
      <c r="HM444" s="30"/>
      <c r="HN444" s="30"/>
      <c r="HO444" s="30"/>
      <c r="HP444" s="30"/>
      <c r="HQ444" s="30"/>
      <c r="HR444" s="30"/>
      <c r="HS444" s="30"/>
      <c r="HT444" s="30"/>
      <c r="HU444" s="30"/>
      <c r="HV444" s="30"/>
      <c r="HW444" s="30"/>
      <c r="HX444" s="30"/>
      <c r="HY444" s="30"/>
      <c r="HZ444" s="30"/>
      <c r="IA444" s="30"/>
      <c r="IB444" s="30"/>
      <c r="IC444" s="30"/>
      <c r="ID444" s="30"/>
      <c r="IE444" s="30"/>
      <c r="IF444" s="30"/>
      <c r="IG444" s="30"/>
      <c r="IH444" s="30"/>
      <c r="II444" s="30"/>
      <c r="IJ444" s="30"/>
      <c r="IK444" s="30"/>
      <c r="IL444" s="30"/>
      <c r="IM444" s="30"/>
      <c r="IN444" s="30"/>
      <c r="IO444" s="30"/>
      <c r="IP444" s="30"/>
      <c r="IQ444" s="30"/>
      <c r="IR444" s="30"/>
      <c r="IS444" s="30"/>
      <c r="IT444" s="30"/>
      <c r="IU444" s="30"/>
      <c r="IV444" s="30"/>
      <c r="IW444" s="30"/>
      <c r="IX444" s="30"/>
      <c r="IY444" s="30"/>
      <c r="IZ444" s="30"/>
      <c r="JA444" s="30"/>
      <c r="JB444" s="30"/>
      <c r="JC444" s="30"/>
      <c r="JD444" s="30"/>
      <c r="JE444" s="30"/>
      <c r="JF444" s="30"/>
      <c r="JG444" s="30"/>
      <c r="JH444" s="30"/>
      <c r="JI444" s="30"/>
      <c r="JJ444" s="30"/>
      <c r="JK444" s="30"/>
      <c r="JL444" s="30"/>
      <c r="JM444" s="30"/>
      <c r="JN444" s="30"/>
      <c r="JO444" s="30"/>
      <c r="JP444" s="30"/>
      <c r="JQ444" s="30"/>
      <c r="JR444" s="30"/>
      <c r="JS444" s="30"/>
      <c r="JT444" s="30"/>
      <c r="JU444" s="30"/>
      <c r="JV444" s="30"/>
      <c r="JW444" s="30"/>
      <c r="JX444" s="30"/>
      <c r="JY444" s="30"/>
      <c r="JZ444" s="30"/>
      <c r="KA444" s="30"/>
      <c r="KB444" s="30"/>
      <c r="KC444" s="30"/>
      <c r="KD444" s="30"/>
      <c r="KE444" s="30"/>
      <c r="KF444" s="30"/>
      <c r="KG444" s="30"/>
      <c r="KH444" s="30"/>
      <c r="KI444" s="30"/>
      <c r="KJ444" s="30"/>
      <c r="KK444" s="30"/>
      <c r="KL444" s="30"/>
      <c r="KM444" s="30"/>
      <c r="KN444" s="30"/>
      <c r="KO444" s="30"/>
      <c r="KP444" s="30"/>
      <c r="KQ444" s="30"/>
      <c r="KR444" s="30"/>
      <c r="KS444" s="30"/>
      <c r="KT444" s="30"/>
      <c r="KU444" s="30"/>
      <c r="KV444" s="30"/>
      <c r="KW444" s="30"/>
      <c r="KX444" s="30"/>
      <c r="KY444" s="30"/>
      <c r="KZ444" s="30"/>
      <c r="LA444" s="30"/>
      <c r="LB444" s="30"/>
      <c r="LC444" s="30"/>
      <c r="LD444" s="30"/>
      <c r="LE444" s="30"/>
      <c r="LF444" s="30"/>
      <c r="LG444" s="30"/>
      <c r="LH444" s="30"/>
      <c r="LI444" s="30"/>
    </row>
    <row r="445" spans="1:321">
      <c r="A445">
        <v>846</v>
      </c>
      <c r="B445" s="31">
        <v>15086</v>
      </c>
      <c r="C445" s="31" t="s">
        <v>1254</v>
      </c>
      <c r="D445" s="39" t="s">
        <v>1161</v>
      </c>
      <c r="E445" s="49"/>
      <c r="F445" s="46">
        <v>677</v>
      </c>
      <c r="G445" s="46">
        <v>161</v>
      </c>
      <c r="H445" s="46">
        <v>62.7</v>
      </c>
      <c r="I445" s="46">
        <v>5</v>
      </c>
      <c r="J445" s="46">
        <v>5.9</v>
      </c>
      <c r="K445" s="46">
        <v>19.8</v>
      </c>
      <c r="L445" s="46">
        <v>4.5999999999999996</v>
      </c>
      <c r="M445" s="46">
        <v>2</v>
      </c>
      <c r="N445" s="47">
        <v>27</v>
      </c>
      <c r="O445" s="47">
        <v>1.3</v>
      </c>
      <c r="P445" s="47">
        <v>25</v>
      </c>
      <c r="Q445" s="47">
        <v>120</v>
      </c>
      <c r="R445" s="47">
        <v>185</v>
      </c>
      <c r="S445" s="47">
        <v>325</v>
      </c>
      <c r="T445" s="47">
        <v>0.59</v>
      </c>
      <c r="U445" s="47">
        <v>1</v>
      </c>
      <c r="V445" s="38">
        <v>0</v>
      </c>
      <c r="W445" s="38">
        <v>0</v>
      </c>
      <c r="X445" s="38">
        <v>0</v>
      </c>
      <c r="Y445" s="38">
        <v>2</v>
      </c>
      <c r="Z445" s="38">
        <v>7.0000000000000007E-2</v>
      </c>
      <c r="AA445" s="38">
        <v>0.04</v>
      </c>
      <c r="AB445" s="38">
        <v>0.4</v>
      </c>
      <c r="AC445" s="38">
        <v>31</v>
      </c>
      <c r="AD445" s="38">
        <v>31</v>
      </c>
      <c r="AE445" s="38">
        <v>0</v>
      </c>
      <c r="AF445" s="38">
        <v>0.4</v>
      </c>
      <c r="AG445" s="50">
        <v>55</v>
      </c>
      <c r="AH445" s="8"/>
      <c r="AI445" s="50"/>
      <c r="AJ445" s="3"/>
      <c r="AK445" s="3"/>
      <c r="AL445" s="3"/>
      <c r="AM445" s="3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0"/>
      <c r="HE445" s="30"/>
      <c r="HF445" s="30"/>
      <c r="HG445" s="30"/>
      <c r="HH445" s="30"/>
      <c r="HI445" s="30"/>
      <c r="HJ445" s="30"/>
      <c r="HK445" s="30"/>
      <c r="HL445" s="30"/>
      <c r="HM445" s="30"/>
      <c r="HN445" s="30"/>
      <c r="HO445" s="30"/>
      <c r="HP445" s="30"/>
      <c r="HQ445" s="30"/>
      <c r="HR445" s="30"/>
      <c r="HS445" s="30"/>
      <c r="HT445" s="30"/>
      <c r="HU445" s="30"/>
      <c r="HV445" s="30"/>
      <c r="HW445" s="30"/>
      <c r="HX445" s="30"/>
      <c r="HY445" s="30"/>
      <c r="HZ445" s="30"/>
      <c r="IA445" s="30"/>
      <c r="IB445" s="30"/>
      <c r="IC445" s="30"/>
      <c r="ID445" s="30"/>
      <c r="IE445" s="30"/>
      <c r="IF445" s="30"/>
      <c r="IG445" s="30"/>
      <c r="IH445" s="30"/>
      <c r="II445" s="30"/>
      <c r="IJ445" s="30"/>
      <c r="IK445" s="30"/>
      <c r="IL445" s="30"/>
      <c r="IM445" s="30"/>
      <c r="IN445" s="30"/>
      <c r="IO445" s="30"/>
      <c r="IP445" s="30"/>
      <c r="IQ445" s="30"/>
      <c r="IR445" s="30"/>
      <c r="IS445" s="30"/>
      <c r="IT445" s="30"/>
      <c r="IU445" s="30"/>
      <c r="IV445" s="30"/>
      <c r="IW445" s="30"/>
      <c r="IX445" s="30"/>
      <c r="IY445" s="30"/>
      <c r="IZ445" s="30"/>
      <c r="JA445" s="30"/>
      <c r="JB445" s="30"/>
      <c r="JC445" s="30"/>
      <c r="JD445" s="30"/>
      <c r="JE445" s="30"/>
      <c r="JF445" s="30"/>
      <c r="JG445" s="30"/>
      <c r="JH445" s="30"/>
      <c r="JI445" s="30"/>
      <c r="JJ445" s="30"/>
      <c r="JK445" s="30"/>
      <c r="JL445" s="30"/>
      <c r="JM445" s="30"/>
      <c r="JN445" s="30"/>
      <c r="JO445" s="30"/>
      <c r="JP445" s="30"/>
      <c r="JQ445" s="30"/>
      <c r="JR445" s="30"/>
      <c r="JS445" s="30"/>
      <c r="JT445" s="30"/>
      <c r="JU445" s="30"/>
      <c r="JV445" s="30"/>
      <c r="JW445" s="30"/>
      <c r="JX445" s="30"/>
      <c r="JY445" s="30"/>
      <c r="JZ445" s="30"/>
      <c r="KA445" s="30"/>
      <c r="KB445" s="30"/>
      <c r="KC445" s="30"/>
      <c r="KD445" s="30"/>
      <c r="KE445" s="30"/>
      <c r="KF445" s="30"/>
      <c r="KG445" s="30"/>
      <c r="KH445" s="30"/>
      <c r="KI445" s="30"/>
      <c r="KJ445" s="30"/>
      <c r="KK445" s="30"/>
      <c r="KL445" s="30"/>
      <c r="KM445" s="30"/>
      <c r="KN445" s="30"/>
      <c r="KO445" s="30"/>
      <c r="KP445" s="30"/>
      <c r="KQ445" s="30"/>
      <c r="KR445" s="30"/>
      <c r="KS445" s="30"/>
      <c r="KT445" s="30"/>
      <c r="KU445" s="30"/>
      <c r="KV445" s="30"/>
      <c r="KW445" s="30"/>
      <c r="KX445" s="30"/>
      <c r="KY445" s="30"/>
      <c r="KZ445" s="30"/>
      <c r="LA445" s="30"/>
      <c r="LB445" s="30"/>
      <c r="LC445" s="30"/>
      <c r="LD445" s="30"/>
      <c r="LE445" s="30"/>
      <c r="LF445" s="30"/>
      <c r="LG445" s="30"/>
      <c r="LH445" s="30"/>
      <c r="LI445" s="30"/>
    </row>
    <row r="446" spans="1:321">
      <c r="A446">
        <v>847</v>
      </c>
      <c r="B446" s="31">
        <v>15087</v>
      </c>
      <c r="C446" s="31" t="s">
        <v>1255</v>
      </c>
      <c r="D446" s="39" t="s">
        <v>1161</v>
      </c>
      <c r="E446" s="49"/>
      <c r="F446" s="46">
        <v>756</v>
      </c>
      <c r="G446" s="46">
        <v>181</v>
      </c>
      <c r="H446" s="46">
        <v>65.7</v>
      </c>
      <c r="I446" s="46">
        <v>17.7</v>
      </c>
      <c r="J446" s="46">
        <v>10.4</v>
      </c>
      <c r="K446" s="46">
        <v>3.8</v>
      </c>
      <c r="L446" s="46">
        <v>0.8</v>
      </c>
      <c r="M446" s="46">
        <v>1.7</v>
      </c>
      <c r="N446" s="47">
        <v>12</v>
      </c>
      <c r="O446" s="47">
        <v>11.2</v>
      </c>
      <c r="P446" s="47">
        <v>27</v>
      </c>
      <c r="Q446" s="47">
        <v>257</v>
      </c>
      <c r="R446" s="47">
        <v>264</v>
      </c>
      <c r="S446" s="47">
        <v>315</v>
      </c>
      <c r="T446" s="47">
        <v>3.48</v>
      </c>
      <c r="U446" s="47">
        <v>18</v>
      </c>
      <c r="V446" s="38">
        <v>14</v>
      </c>
      <c r="W446" s="38">
        <v>21</v>
      </c>
      <c r="X446" s="38">
        <v>7</v>
      </c>
      <c r="Y446" s="38">
        <v>89</v>
      </c>
      <c r="Z446" s="38">
        <v>0.01</v>
      </c>
      <c r="AA446" s="38">
        <v>0.2</v>
      </c>
      <c r="AB446" s="38">
        <v>3.3</v>
      </c>
      <c r="AC446" s="38">
        <v>7</v>
      </c>
      <c r="AD446" s="38">
        <v>7</v>
      </c>
      <c r="AE446" s="38">
        <v>1.1599999999999999</v>
      </c>
      <c r="AF446" s="38">
        <v>7.7</v>
      </c>
      <c r="AG446" s="50">
        <v>162</v>
      </c>
      <c r="AH446" s="8"/>
      <c r="AI446" s="50">
        <v>1</v>
      </c>
      <c r="AJ446" s="3"/>
      <c r="AK446" s="3"/>
      <c r="AL446" s="3"/>
      <c r="AM446" s="3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0"/>
      <c r="HE446" s="30"/>
      <c r="HF446" s="30"/>
      <c r="HG446" s="30"/>
      <c r="HH446" s="30"/>
      <c r="HI446" s="30"/>
      <c r="HJ446" s="30"/>
      <c r="HK446" s="30"/>
      <c r="HL446" s="30"/>
      <c r="HM446" s="30"/>
      <c r="HN446" s="30"/>
      <c r="HO446" s="30"/>
      <c r="HP446" s="30"/>
      <c r="HQ446" s="30"/>
      <c r="HR446" s="30"/>
      <c r="HS446" s="30"/>
      <c r="HT446" s="30"/>
      <c r="HU446" s="30"/>
      <c r="HV446" s="30"/>
      <c r="HW446" s="30"/>
      <c r="HX446" s="30"/>
      <c r="HY446" s="30"/>
      <c r="HZ446" s="30"/>
      <c r="IA446" s="30"/>
      <c r="IB446" s="30"/>
      <c r="IC446" s="30"/>
      <c r="ID446" s="30"/>
      <c r="IE446" s="30"/>
      <c r="IF446" s="30"/>
      <c r="IG446" s="30"/>
      <c r="IH446" s="30"/>
      <c r="II446" s="30"/>
      <c r="IJ446" s="30"/>
      <c r="IK446" s="30"/>
      <c r="IL446" s="30"/>
      <c r="IM446" s="30"/>
      <c r="IN446" s="30"/>
      <c r="IO446" s="30"/>
      <c r="IP446" s="30"/>
      <c r="IQ446" s="30"/>
      <c r="IR446" s="30"/>
      <c r="IS446" s="30"/>
      <c r="IT446" s="30"/>
      <c r="IU446" s="30"/>
      <c r="IV446" s="30"/>
      <c r="IW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0"/>
      <c r="JI446" s="30"/>
      <c r="JJ446" s="30"/>
      <c r="JK446" s="30"/>
      <c r="JL446" s="30"/>
      <c r="JM446" s="30"/>
      <c r="JN446" s="30"/>
      <c r="JO446" s="30"/>
      <c r="JP446" s="30"/>
      <c r="JQ446" s="30"/>
      <c r="JR446" s="30"/>
      <c r="JS446" s="30"/>
      <c r="JT446" s="30"/>
      <c r="JU446" s="30"/>
      <c r="JV446" s="30"/>
      <c r="JW446" s="30"/>
      <c r="JX446" s="30"/>
      <c r="JY446" s="30"/>
      <c r="JZ446" s="30"/>
      <c r="KA446" s="30"/>
      <c r="KB446" s="30"/>
      <c r="KC446" s="30"/>
      <c r="KD446" s="30"/>
      <c r="KE446" s="30"/>
      <c r="KF446" s="30"/>
      <c r="KG446" s="30"/>
      <c r="KH446" s="30"/>
      <c r="KI446" s="30"/>
      <c r="KJ446" s="30"/>
      <c r="KK446" s="30"/>
      <c r="KL446" s="30"/>
      <c r="KM446" s="30"/>
      <c r="KN446" s="30"/>
      <c r="KO446" s="30"/>
      <c r="KP446" s="30"/>
      <c r="KQ446" s="30"/>
      <c r="KR446" s="30"/>
      <c r="KS446" s="30"/>
      <c r="KT446" s="30"/>
      <c r="KU446" s="30"/>
      <c r="KV446" s="30"/>
      <c r="KW446" s="30"/>
      <c r="KX446" s="30"/>
      <c r="KY446" s="30"/>
      <c r="KZ446" s="30"/>
      <c r="LA446" s="30"/>
      <c r="LB446" s="30"/>
      <c r="LC446" s="30"/>
      <c r="LD446" s="30"/>
      <c r="LE446" s="30"/>
      <c r="LF446" s="30"/>
      <c r="LG446" s="30"/>
      <c r="LH446" s="30"/>
      <c r="LI446" s="30"/>
    </row>
    <row r="447" spans="1:321">
      <c r="A447">
        <v>850</v>
      </c>
      <c r="B447" s="31">
        <v>15088</v>
      </c>
      <c r="C447" s="31" t="s">
        <v>1256</v>
      </c>
      <c r="D447" s="39" t="s">
        <v>1161</v>
      </c>
      <c r="E447" s="49"/>
      <c r="F447" s="46">
        <v>2270</v>
      </c>
      <c r="G447" s="46">
        <v>549</v>
      </c>
      <c r="H447" s="46">
        <v>23.9</v>
      </c>
      <c r="I447" s="46">
        <v>19.5</v>
      </c>
      <c r="J447" s="46">
        <v>50.3</v>
      </c>
      <c r="K447" s="46">
        <v>4.5999999999999996</v>
      </c>
      <c r="L447" s="46">
        <v>0</v>
      </c>
      <c r="M447" s="46">
        <v>1.8</v>
      </c>
      <c r="N447" s="47">
        <v>10</v>
      </c>
      <c r="O447" s="47">
        <v>16.600000000000001</v>
      </c>
      <c r="P447" s="47">
        <v>19</v>
      </c>
      <c r="Q447" s="47">
        <v>203</v>
      </c>
      <c r="R447" s="47">
        <v>245</v>
      </c>
      <c r="S447" s="47">
        <v>286</v>
      </c>
      <c r="T447" s="47">
        <v>3.19</v>
      </c>
      <c r="U447" s="47">
        <v>23</v>
      </c>
      <c r="V447" s="37"/>
      <c r="W447" s="37"/>
      <c r="X447" s="38">
        <v>34</v>
      </c>
      <c r="Y447" s="37" t="s">
        <v>690</v>
      </c>
      <c r="Z447" s="38">
        <v>0.03</v>
      </c>
      <c r="AA447" s="38">
        <v>0.18</v>
      </c>
      <c r="AB447" s="38">
        <v>2.6</v>
      </c>
      <c r="AC447" s="37" t="s">
        <v>690</v>
      </c>
      <c r="AD447" s="37" t="s">
        <v>690</v>
      </c>
      <c r="AE447" s="37" t="s">
        <v>690</v>
      </c>
      <c r="AF447" s="37" t="s">
        <v>690</v>
      </c>
      <c r="AG447" s="50">
        <v>55</v>
      </c>
      <c r="AH447" s="8"/>
      <c r="AI447" s="50">
        <v>0</v>
      </c>
      <c r="AJ447" s="3"/>
      <c r="AK447" s="3"/>
      <c r="AL447" s="3"/>
      <c r="AM447" s="3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0"/>
      <c r="HE447" s="30"/>
      <c r="HF447" s="30"/>
      <c r="HG447" s="30"/>
      <c r="HH447" s="30"/>
      <c r="HI447" s="30"/>
      <c r="HJ447" s="30"/>
      <c r="HK447" s="30"/>
      <c r="HL447" s="30"/>
      <c r="HM447" s="30"/>
      <c r="HN447" s="30"/>
      <c r="HO447" s="30"/>
      <c r="HP447" s="30"/>
      <c r="HQ447" s="30"/>
      <c r="HR447" s="30"/>
      <c r="HS447" s="30"/>
      <c r="HT447" s="30"/>
      <c r="HU447" s="30"/>
      <c r="HV447" s="30"/>
      <c r="HW447" s="30"/>
      <c r="HX447" s="30"/>
      <c r="HY447" s="30"/>
      <c r="HZ447" s="30"/>
      <c r="IA447" s="30"/>
      <c r="IB447" s="30"/>
      <c r="IC447" s="30"/>
      <c r="ID447" s="30"/>
      <c r="IE447" s="30"/>
      <c r="IF447" s="30"/>
      <c r="IG447" s="30"/>
      <c r="IH447" s="30"/>
      <c r="II447" s="30"/>
      <c r="IJ447" s="30"/>
      <c r="IK447" s="30"/>
      <c r="IL447" s="30"/>
      <c r="IM447" s="30"/>
      <c r="IN447" s="30"/>
      <c r="IO447" s="30"/>
      <c r="IP447" s="30"/>
      <c r="IQ447" s="30"/>
      <c r="IR447" s="30"/>
      <c r="IS447" s="30"/>
      <c r="IT447" s="30"/>
      <c r="IU447" s="30"/>
      <c r="IV447" s="30"/>
      <c r="IW447" s="30"/>
      <c r="IX447" s="30"/>
      <c r="IY447" s="30"/>
      <c r="IZ447" s="30"/>
      <c r="JA447" s="30"/>
      <c r="JB447" s="30"/>
      <c r="JC447" s="30"/>
      <c r="JD447" s="30"/>
      <c r="JE447" s="30"/>
      <c r="JF447" s="30"/>
      <c r="JG447" s="30"/>
      <c r="JH447" s="30"/>
      <c r="JI447" s="30"/>
      <c r="JJ447" s="30"/>
      <c r="JK447" s="30"/>
      <c r="JL447" s="30"/>
      <c r="JM447" s="30"/>
      <c r="JN447" s="30"/>
      <c r="JO447" s="30"/>
      <c r="JP447" s="30"/>
      <c r="JQ447" s="30"/>
      <c r="JR447" s="30"/>
      <c r="JS447" s="30"/>
      <c r="JT447" s="30"/>
      <c r="JU447" s="30"/>
      <c r="JV447" s="30"/>
      <c r="JW447" s="30"/>
      <c r="JX447" s="30"/>
      <c r="JY447" s="30"/>
      <c r="JZ447" s="30"/>
      <c r="KA447" s="30"/>
      <c r="KB447" s="30"/>
      <c r="KC447" s="30"/>
      <c r="KD447" s="30"/>
      <c r="KE447" s="30"/>
      <c r="KF447" s="30"/>
      <c r="KG447" s="30"/>
      <c r="KH447" s="30"/>
      <c r="KI447" s="30"/>
      <c r="KJ447" s="30"/>
      <c r="KK447" s="30"/>
      <c r="KL447" s="30"/>
      <c r="KM447" s="30"/>
      <c r="KN447" s="30"/>
      <c r="KO447" s="30"/>
      <c r="KP447" s="30"/>
      <c r="KQ447" s="30"/>
      <c r="KR447" s="30"/>
      <c r="KS447" s="30"/>
      <c r="KT447" s="30"/>
      <c r="KU447" s="30"/>
      <c r="KV447" s="30"/>
      <c r="KW447" s="30"/>
      <c r="KX447" s="30"/>
      <c r="KY447" s="30"/>
      <c r="KZ447" s="30"/>
      <c r="LA447" s="30"/>
      <c r="LB447" s="30"/>
      <c r="LC447" s="30"/>
      <c r="LD447" s="30"/>
      <c r="LE447" s="30"/>
      <c r="LF447" s="30"/>
      <c r="LG447" s="30"/>
      <c r="LH447" s="30"/>
      <c r="LI447" s="30"/>
    </row>
    <row r="448" spans="1:321">
      <c r="A448">
        <v>851</v>
      </c>
      <c r="B448" s="31">
        <v>15089</v>
      </c>
      <c r="C448" s="31" t="s">
        <v>1257</v>
      </c>
      <c r="D448" s="39" t="s">
        <v>1161</v>
      </c>
      <c r="E448" s="49"/>
      <c r="F448" s="46">
        <v>340</v>
      </c>
      <c r="G448" s="46">
        <v>81</v>
      </c>
      <c r="H448" s="46">
        <v>82.5</v>
      </c>
      <c r="I448" s="46">
        <v>6.1</v>
      </c>
      <c r="J448" s="46">
        <v>3.1</v>
      </c>
      <c r="K448" s="46">
        <v>7</v>
      </c>
      <c r="L448" s="46">
        <v>0</v>
      </c>
      <c r="M448" s="46">
        <v>1.2</v>
      </c>
      <c r="N448" s="47">
        <v>101</v>
      </c>
      <c r="O448" s="47">
        <v>4.7</v>
      </c>
      <c r="P448" s="47">
        <v>11</v>
      </c>
      <c r="Q448" s="47">
        <v>105</v>
      </c>
      <c r="R448" s="47">
        <v>161</v>
      </c>
      <c r="S448" s="47">
        <v>148</v>
      </c>
      <c r="T448" s="47">
        <v>0.79</v>
      </c>
      <c r="U448" s="47">
        <v>8</v>
      </c>
      <c r="V448" s="37"/>
      <c r="W448" s="37"/>
      <c r="X448" s="38">
        <v>49</v>
      </c>
      <c r="Y448" s="37"/>
      <c r="Z448" s="38">
        <v>0.02</v>
      </c>
      <c r="AA448" s="38">
        <v>0.23</v>
      </c>
      <c r="AB448" s="38">
        <v>0.1</v>
      </c>
      <c r="AC448" s="37"/>
      <c r="AD448" s="37"/>
      <c r="AE448" s="37"/>
      <c r="AF448" s="37"/>
      <c r="AG448" s="50">
        <v>0</v>
      </c>
      <c r="AH448" s="8"/>
      <c r="AI448" s="50">
        <v>0</v>
      </c>
      <c r="AJ448" s="3"/>
      <c r="AK448" s="3"/>
      <c r="AL448" s="3"/>
      <c r="AM448" s="3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H448" s="30"/>
      <c r="FI448" s="30"/>
      <c r="FJ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  <c r="GS448" s="30"/>
      <c r="GT448" s="30"/>
      <c r="GU448" s="30"/>
      <c r="GV448" s="30"/>
      <c r="GW448" s="30"/>
      <c r="GX448" s="30"/>
      <c r="GY448" s="30"/>
      <c r="GZ448" s="30"/>
      <c r="HA448" s="30"/>
      <c r="HB448" s="30"/>
      <c r="HC448" s="30"/>
      <c r="HD448" s="30"/>
      <c r="HE448" s="30"/>
      <c r="HF448" s="30"/>
      <c r="HG448" s="30"/>
      <c r="HH448" s="30"/>
      <c r="HI448" s="30"/>
      <c r="HJ448" s="30"/>
      <c r="HK448" s="30"/>
      <c r="HL448" s="30"/>
      <c r="HM448" s="30"/>
      <c r="HN448" s="30"/>
      <c r="HO448" s="30"/>
      <c r="HP448" s="30"/>
      <c r="HQ448" s="30"/>
      <c r="HR448" s="30"/>
      <c r="HS448" s="30"/>
      <c r="HT448" s="30"/>
      <c r="HU448" s="30"/>
      <c r="HV448" s="30"/>
      <c r="HW448" s="30"/>
      <c r="HX448" s="30"/>
      <c r="HY448" s="30"/>
      <c r="HZ448" s="30"/>
      <c r="IA448" s="30"/>
      <c r="IB448" s="30"/>
      <c r="IC448" s="30"/>
      <c r="ID448" s="30"/>
      <c r="IE448" s="30"/>
      <c r="IF448" s="30"/>
      <c r="IG448" s="30"/>
      <c r="IH448" s="30"/>
      <c r="II448" s="30"/>
      <c r="IJ448" s="30"/>
      <c r="IK448" s="30"/>
      <c r="IL448" s="30"/>
      <c r="IM448" s="30"/>
      <c r="IN448" s="30"/>
      <c r="IO448" s="30"/>
      <c r="IP448" s="30"/>
      <c r="IQ448" s="30"/>
      <c r="IR448" s="30"/>
      <c r="IS448" s="30"/>
      <c r="IT448" s="30"/>
      <c r="IU448" s="30"/>
      <c r="IV448" s="30"/>
      <c r="IW448" s="30"/>
      <c r="IX448" s="30"/>
      <c r="IY448" s="30"/>
      <c r="IZ448" s="30"/>
      <c r="JA448" s="30"/>
      <c r="JB448" s="30"/>
      <c r="JC448" s="30"/>
      <c r="JD448" s="30"/>
      <c r="JE448" s="30"/>
      <c r="JF448" s="30"/>
      <c r="JG448" s="30"/>
      <c r="JH448" s="30"/>
      <c r="JI448" s="30"/>
      <c r="JJ448" s="30"/>
      <c r="JK448" s="30"/>
      <c r="JL448" s="30"/>
      <c r="JM448" s="30"/>
      <c r="JN448" s="30"/>
      <c r="JO448" s="30"/>
      <c r="JP448" s="30"/>
      <c r="JQ448" s="30"/>
      <c r="JR448" s="30"/>
      <c r="JS448" s="30"/>
      <c r="JT448" s="30"/>
      <c r="JU448" s="30"/>
      <c r="JV448" s="30"/>
      <c r="JW448" s="30"/>
      <c r="JX448" s="30"/>
      <c r="JY448" s="30"/>
      <c r="JZ448" s="30"/>
      <c r="KA448" s="30"/>
      <c r="KB448" s="30"/>
      <c r="KC448" s="30"/>
      <c r="KD448" s="30"/>
      <c r="KE448" s="30"/>
      <c r="KF448" s="30"/>
      <c r="KG448" s="30"/>
      <c r="KH448" s="30"/>
      <c r="KI448" s="30"/>
      <c r="KJ448" s="30"/>
      <c r="KK448" s="30"/>
      <c r="KL448" s="30"/>
      <c r="KM448" s="30"/>
      <c r="KN448" s="30"/>
      <c r="KO448" s="30"/>
      <c r="KP448" s="30"/>
      <c r="KQ448" s="30"/>
      <c r="KR448" s="30"/>
      <c r="KS448" s="30"/>
      <c r="KT448" s="30"/>
      <c r="KU448" s="30"/>
      <c r="KV448" s="30"/>
      <c r="KW448" s="30"/>
      <c r="KX448" s="30"/>
      <c r="KY448" s="30"/>
      <c r="KZ448" s="30"/>
      <c r="LA448" s="30"/>
      <c r="LB448" s="30"/>
      <c r="LC448" s="30"/>
      <c r="LD448" s="30"/>
      <c r="LE448" s="30"/>
      <c r="LF448" s="30"/>
      <c r="LG448" s="30"/>
      <c r="LH448" s="30"/>
      <c r="LI448" s="30"/>
    </row>
    <row r="449" spans="1:321">
      <c r="A449">
        <v>852</v>
      </c>
      <c r="B449" s="31">
        <v>15090</v>
      </c>
      <c r="C449" s="31" t="s">
        <v>1258</v>
      </c>
      <c r="D449" s="39" t="s">
        <v>1161</v>
      </c>
      <c r="E449" s="49"/>
      <c r="F449" s="46">
        <v>472</v>
      </c>
      <c r="G449" s="46">
        <v>112</v>
      </c>
      <c r="H449" s="46">
        <v>68</v>
      </c>
      <c r="I449" s="46">
        <v>5.4</v>
      </c>
      <c r="J449" s="46">
        <v>0.5</v>
      </c>
      <c r="K449" s="46">
        <v>18.899999999999999</v>
      </c>
      <c r="L449" s="46">
        <v>5.2</v>
      </c>
      <c r="M449" s="46">
        <v>2.1</v>
      </c>
      <c r="N449" s="47">
        <v>32</v>
      </c>
      <c r="O449" s="47">
        <v>1.6</v>
      </c>
      <c r="P449" s="47">
        <v>38</v>
      </c>
      <c r="Q449" s="47">
        <v>78</v>
      </c>
      <c r="R449" s="47">
        <v>388</v>
      </c>
      <c r="S449" s="47">
        <v>276</v>
      </c>
      <c r="T449" s="47">
        <v>0.63</v>
      </c>
      <c r="U449" s="47">
        <v>2</v>
      </c>
      <c r="V449" s="38">
        <v>4</v>
      </c>
      <c r="W449" s="38">
        <v>8</v>
      </c>
      <c r="X449" s="38">
        <v>0</v>
      </c>
      <c r="Y449" s="38">
        <v>49</v>
      </c>
      <c r="Z449" s="38">
        <v>0.12</v>
      </c>
      <c r="AA449" s="38">
        <v>0.05</v>
      </c>
      <c r="AB449" s="38">
        <v>0.8</v>
      </c>
      <c r="AC449" s="38">
        <v>9</v>
      </c>
      <c r="AD449" s="38">
        <v>9</v>
      </c>
      <c r="AE449" s="38">
        <v>0</v>
      </c>
      <c r="AF449" s="38">
        <v>7.8</v>
      </c>
      <c r="AG449" s="50">
        <v>0</v>
      </c>
      <c r="AH449" s="8"/>
      <c r="AI449" s="50">
        <v>97</v>
      </c>
      <c r="AJ449" s="3"/>
      <c r="AK449" s="3"/>
      <c r="AL449" s="3"/>
      <c r="AM449" s="3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H449" s="30"/>
      <c r="FI449" s="30"/>
      <c r="FJ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  <c r="GS449" s="30"/>
      <c r="GT449" s="30"/>
      <c r="GU449" s="30"/>
      <c r="GV449" s="30"/>
      <c r="GW449" s="30"/>
      <c r="GX449" s="30"/>
      <c r="GY449" s="30"/>
      <c r="GZ449" s="30"/>
      <c r="HA449" s="30"/>
      <c r="HB449" s="30"/>
      <c r="HC449" s="30"/>
      <c r="HD449" s="30"/>
      <c r="HE449" s="30"/>
      <c r="HF449" s="30"/>
      <c r="HG449" s="30"/>
      <c r="HH449" s="30"/>
      <c r="HI449" s="30"/>
      <c r="HJ449" s="30"/>
      <c r="HK449" s="30"/>
      <c r="HL449" s="30"/>
      <c r="HM449" s="30"/>
      <c r="HN449" s="30"/>
      <c r="HO449" s="30"/>
      <c r="HP449" s="30"/>
      <c r="HQ449" s="30"/>
      <c r="HR449" s="30"/>
      <c r="HS449" s="30"/>
      <c r="HT449" s="30"/>
      <c r="HU449" s="30"/>
      <c r="HV449" s="30"/>
      <c r="HW449" s="30"/>
      <c r="HX449" s="30"/>
      <c r="HY449" s="30"/>
      <c r="HZ449" s="30"/>
      <c r="IA449" s="30"/>
      <c r="IB449" s="30"/>
      <c r="IC449" s="30"/>
      <c r="ID449" s="30"/>
      <c r="IE449" s="30"/>
      <c r="IF449" s="30"/>
      <c r="IG449" s="30"/>
      <c r="IH449" s="30"/>
      <c r="II449" s="30"/>
      <c r="IJ449" s="30"/>
      <c r="IK449" s="30"/>
      <c r="IL449" s="30"/>
      <c r="IM449" s="30"/>
      <c r="IN449" s="30"/>
      <c r="IO449" s="30"/>
      <c r="IP449" s="30"/>
      <c r="IQ449" s="30"/>
      <c r="IR449" s="30"/>
      <c r="IS449" s="30"/>
      <c r="IT449" s="30"/>
      <c r="IU449" s="30"/>
      <c r="IV449" s="30"/>
      <c r="IW449" s="30"/>
      <c r="IX449" s="30"/>
      <c r="IY449" s="30"/>
      <c r="IZ449" s="30"/>
      <c r="JA449" s="30"/>
      <c r="JB449" s="30"/>
      <c r="JC449" s="30"/>
      <c r="JD449" s="30"/>
      <c r="JE449" s="30"/>
      <c r="JF449" s="30"/>
      <c r="JG449" s="30"/>
      <c r="JH449" s="30"/>
      <c r="JI449" s="30"/>
      <c r="JJ449" s="30"/>
      <c r="JK449" s="30"/>
      <c r="JL449" s="30"/>
      <c r="JM449" s="30"/>
      <c r="JN449" s="30"/>
      <c r="JO449" s="30"/>
      <c r="JP449" s="30"/>
      <c r="JQ449" s="30"/>
      <c r="JR449" s="30"/>
      <c r="JS449" s="30"/>
      <c r="JT449" s="30"/>
      <c r="JU449" s="30"/>
      <c r="JV449" s="30"/>
      <c r="JW449" s="30"/>
      <c r="JX449" s="30"/>
      <c r="JY449" s="30"/>
      <c r="JZ449" s="30"/>
      <c r="KA449" s="30"/>
      <c r="KB449" s="30"/>
      <c r="KC449" s="30"/>
      <c r="KD449" s="30"/>
      <c r="KE449" s="30"/>
      <c r="KF449" s="30"/>
      <c r="KG449" s="30"/>
      <c r="KH449" s="30"/>
      <c r="KI449" s="30"/>
      <c r="KJ449" s="30"/>
      <c r="KK449" s="30"/>
      <c r="KL449" s="30"/>
      <c r="KM449" s="30"/>
      <c r="KN449" s="30"/>
      <c r="KO449" s="30"/>
      <c r="KP449" s="30"/>
      <c r="KQ449" s="30"/>
      <c r="KR449" s="30"/>
      <c r="KS449" s="30"/>
      <c r="KT449" s="30"/>
      <c r="KU449" s="30"/>
      <c r="KV449" s="30"/>
      <c r="KW449" s="30"/>
      <c r="KX449" s="30"/>
      <c r="KY449" s="30"/>
      <c r="KZ449" s="30"/>
      <c r="LA449" s="30"/>
      <c r="LB449" s="30"/>
      <c r="LC449" s="30"/>
      <c r="LD449" s="30"/>
      <c r="LE449" s="30"/>
      <c r="LF449" s="30"/>
      <c r="LG449" s="30"/>
      <c r="LH449" s="30"/>
      <c r="LI449" s="30"/>
    </row>
    <row r="450" spans="1:321">
      <c r="A450">
        <v>853</v>
      </c>
      <c r="B450" s="31">
        <v>15091</v>
      </c>
      <c r="C450" s="31" t="s">
        <v>1259</v>
      </c>
      <c r="D450" s="39" t="s">
        <v>1161</v>
      </c>
      <c r="E450" s="49"/>
      <c r="F450" s="46">
        <v>596</v>
      </c>
      <c r="G450" s="46">
        <v>144</v>
      </c>
      <c r="H450" s="46">
        <v>74.599999999999994</v>
      </c>
      <c r="I450" s="46">
        <v>3.9</v>
      </c>
      <c r="J450" s="46">
        <v>12.7</v>
      </c>
      <c r="K450" s="46">
        <v>1.4</v>
      </c>
      <c r="L450" s="46">
        <v>4.5999999999999996</v>
      </c>
      <c r="M450" s="46">
        <v>2.9</v>
      </c>
      <c r="N450" s="47">
        <v>97</v>
      </c>
      <c r="O450" s="47">
        <v>0.9</v>
      </c>
      <c r="P450" s="47">
        <v>51</v>
      </c>
      <c r="Q450" s="47">
        <v>31</v>
      </c>
      <c r="R450" s="47">
        <v>500</v>
      </c>
      <c r="S450" s="47">
        <v>648</v>
      </c>
      <c r="T450" s="47">
        <v>0.26</v>
      </c>
      <c r="U450" s="47">
        <v>1</v>
      </c>
      <c r="V450" s="38">
        <v>138</v>
      </c>
      <c r="W450" s="38">
        <v>276</v>
      </c>
      <c r="X450" s="38">
        <v>0</v>
      </c>
      <c r="Y450" s="38">
        <v>1653</v>
      </c>
      <c r="Z450" s="38">
        <v>7.0000000000000007E-2</v>
      </c>
      <c r="AA450" s="38">
        <v>0.26</v>
      </c>
      <c r="AB450" s="38">
        <v>0.9</v>
      </c>
      <c r="AC450" s="38">
        <v>2</v>
      </c>
      <c r="AD450" s="38">
        <v>2</v>
      </c>
      <c r="AE450" s="38">
        <v>0</v>
      </c>
      <c r="AF450" s="38">
        <v>8.1</v>
      </c>
      <c r="AG450" s="50">
        <v>0</v>
      </c>
      <c r="AH450" s="8"/>
      <c r="AI450" s="50">
        <v>15</v>
      </c>
      <c r="AJ450" s="3"/>
      <c r="AK450" s="3"/>
      <c r="AL450" s="3"/>
      <c r="AM450" s="3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H450" s="30"/>
      <c r="FI450" s="30"/>
      <c r="FJ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0"/>
      <c r="HE450" s="30"/>
      <c r="HF450" s="30"/>
      <c r="HG450" s="30"/>
      <c r="HH450" s="30"/>
      <c r="HI450" s="30"/>
      <c r="HJ450" s="30"/>
      <c r="HK450" s="30"/>
      <c r="HL450" s="30"/>
      <c r="HM450" s="30"/>
      <c r="HN450" s="30"/>
      <c r="HO450" s="30"/>
      <c r="HP450" s="30"/>
      <c r="HQ450" s="30"/>
      <c r="HR450" s="30"/>
      <c r="HS450" s="30"/>
      <c r="HT450" s="30"/>
      <c r="HU450" s="30"/>
      <c r="HV450" s="30"/>
      <c r="HW450" s="30"/>
      <c r="HX450" s="30"/>
      <c r="HY450" s="30"/>
      <c r="HZ450" s="30"/>
      <c r="IA450" s="30"/>
      <c r="IB450" s="30"/>
      <c r="IC450" s="30"/>
      <c r="ID450" s="30"/>
      <c r="IE450" s="30"/>
      <c r="IF450" s="30"/>
      <c r="IG450" s="30"/>
      <c r="IH450" s="30"/>
      <c r="II450" s="30"/>
      <c r="IJ450" s="30"/>
      <c r="IK450" s="30"/>
      <c r="IL450" s="30"/>
      <c r="IM450" s="30"/>
      <c r="IN450" s="30"/>
      <c r="IO450" s="30"/>
      <c r="IP450" s="30"/>
      <c r="IQ450" s="30"/>
      <c r="IR450" s="30"/>
      <c r="IS450" s="30"/>
      <c r="IT450" s="30"/>
      <c r="IU450" s="30"/>
      <c r="IV450" s="30"/>
      <c r="IW450" s="30"/>
      <c r="IX450" s="30"/>
      <c r="IY450" s="30"/>
      <c r="IZ450" s="30"/>
      <c r="JA450" s="30"/>
      <c r="JB450" s="30"/>
      <c r="JC450" s="30"/>
      <c r="JD450" s="30"/>
      <c r="JE450" s="30"/>
      <c r="JF450" s="30"/>
      <c r="JG450" s="30"/>
      <c r="JH450" s="30"/>
      <c r="JI450" s="30"/>
      <c r="JJ450" s="30"/>
      <c r="JK450" s="30"/>
      <c r="JL450" s="30"/>
      <c r="JM450" s="30"/>
      <c r="JN450" s="30"/>
      <c r="JO450" s="30"/>
      <c r="JP450" s="30"/>
      <c r="JQ450" s="30"/>
      <c r="JR450" s="30"/>
      <c r="JS450" s="30"/>
      <c r="JT450" s="30"/>
      <c r="JU450" s="30"/>
      <c r="JV450" s="30"/>
      <c r="JW450" s="30"/>
      <c r="JX450" s="30"/>
      <c r="JY450" s="30"/>
      <c r="JZ450" s="30"/>
      <c r="KA450" s="30"/>
      <c r="KB450" s="30"/>
      <c r="KC450" s="30"/>
      <c r="KD450" s="30"/>
      <c r="KE450" s="30"/>
      <c r="KF450" s="30"/>
      <c r="KG450" s="30"/>
      <c r="KH450" s="30"/>
      <c r="KI450" s="30"/>
      <c r="KJ450" s="30"/>
      <c r="KK450" s="30"/>
      <c r="KL450" s="30"/>
      <c r="KM450" s="30"/>
      <c r="KN450" s="30"/>
      <c r="KO450" s="30"/>
      <c r="KP450" s="30"/>
      <c r="KQ450" s="30"/>
      <c r="KR450" s="30"/>
      <c r="KS450" s="30"/>
      <c r="KT450" s="30"/>
      <c r="KU450" s="30"/>
      <c r="KV450" s="30"/>
      <c r="KW450" s="30"/>
      <c r="KX450" s="30"/>
      <c r="KY450" s="30"/>
      <c r="KZ450" s="30"/>
      <c r="LA450" s="30"/>
      <c r="LB450" s="30"/>
      <c r="LC450" s="30"/>
      <c r="LD450" s="30"/>
      <c r="LE450" s="30"/>
      <c r="LF450" s="30"/>
      <c r="LG450" s="30"/>
      <c r="LH450" s="30"/>
      <c r="LI450" s="30"/>
    </row>
    <row r="451" spans="1:321">
      <c r="A451">
        <v>854</v>
      </c>
      <c r="B451" s="31">
        <v>15092</v>
      </c>
      <c r="C451" s="31" t="s">
        <v>1260</v>
      </c>
      <c r="D451" s="39" t="s">
        <v>1161</v>
      </c>
      <c r="E451" s="49"/>
      <c r="F451" s="46">
        <v>494</v>
      </c>
      <c r="G451" s="46">
        <v>118</v>
      </c>
      <c r="H451" s="46">
        <v>70.900000000000006</v>
      </c>
      <c r="I451" s="46">
        <v>5.7</v>
      </c>
      <c r="J451" s="46">
        <v>4.4000000000000004</v>
      </c>
      <c r="K451" s="46">
        <v>11</v>
      </c>
      <c r="L451" s="46">
        <v>6.1</v>
      </c>
      <c r="M451" s="46">
        <v>1.9</v>
      </c>
      <c r="N451" s="47">
        <v>47</v>
      </c>
      <c r="O451" s="47">
        <v>1.4</v>
      </c>
      <c r="P451" s="47">
        <v>33</v>
      </c>
      <c r="Q451" s="47">
        <v>69</v>
      </c>
      <c r="R451" s="47">
        <v>260</v>
      </c>
      <c r="S451" s="47">
        <v>281</v>
      </c>
      <c r="T451" s="47">
        <v>0.74</v>
      </c>
      <c r="U451" s="47">
        <v>4</v>
      </c>
      <c r="V451" s="38">
        <v>8</v>
      </c>
      <c r="W451" s="38">
        <v>16</v>
      </c>
      <c r="X451" s="38">
        <v>0</v>
      </c>
      <c r="Y451" s="38">
        <v>93</v>
      </c>
      <c r="Z451" s="38">
        <v>0.13</v>
      </c>
      <c r="AA451" s="38">
        <v>0.03</v>
      </c>
      <c r="AB451" s="38">
        <v>0.5</v>
      </c>
      <c r="AC451" s="38">
        <v>47</v>
      </c>
      <c r="AD451" s="38">
        <v>47</v>
      </c>
      <c r="AE451" s="38">
        <v>0</v>
      </c>
      <c r="AF451" s="38">
        <v>2.9</v>
      </c>
      <c r="AG451" s="50">
        <v>0</v>
      </c>
      <c r="AH451" s="8"/>
      <c r="AI451" s="50">
        <v>124</v>
      </c>
      <c r="AJ451" s="3"/>
      <c r="AK451" s="3"/>
      <c r="AL451" s="3"/>
      <c r="AM451" s="3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0"/>
      <c r="HE451" s="30"/>
      <c r="HF451" s="30"/>
      <c r="HG451" s="30"/>
      <c r="HH451" s="30"/>
      <c r="HI451" s="30"/>
      <c r="HJ451" s="30"/>
      <c r="HK451" s="30"/>
      <c r="HL451" s="30"/>
      <c r="HM451" s="30"/>
      <c r="HN451" s="30"/>
      <c r="HO451" s="30"/>
      <c r="HP451" s="30"/>
      <c r="HQ451" s="30"/>
      <c r="HR451" s="30"/>
      <c r="HS451" s="30"/>
      <c r="HT451" s="30"/>
      <c r="HU451" s="30"/>
      <c r="HV451" s="30"/>
      <c r="HW451" s="30"/>
      <c r="HX451" s="30"/>
      <c r="HY451" s="30"/>
      <c r="HZ451" s="30"/>
      <c r="IA451" s="30"/>
      <c r="IB451" s="30"/>
      <c r="IC451" s="30"/>
      <c r="ID451" s="30"/>
      <c r="IE451" s="30"/>
      <c r="IF451" s="30"/>
      <c r="IG451" s="30"/>
      <c r="IH451" s="30"/>
      <c r="II451" s="30"/>
      <c r="IJ451" s="30"/>
      <c r="IK451" s="30"/>
      <c r="IL451" s="30"/>
      <c r="IM451" s="30"/>
      <c r="IN451" s="30"/>
      <c r="IO451" s="30"/>
      <c r="IP451" s="30"/>
      <c r="IQ451" s="30"/>
      <c r="IR451" s="30"/>
      <c r="IS451" s="30"/>
      <c r="IT451" s="30"/>
      <c r="IU451" s="30"/>
      <c r="IV451" s="30"/>
      <c r="IW451" s="30"/>
      <c r="IX451" s="30"/>
      <c r="IY451" s="30"/>
      <c r="IZ451" s="30"/>
      <c r="JA451" s="30"/>
      <c r="JB451" s="30"/>
      <c r="JC451" s="30"/>
      <c r="JD451" s="30"/>
      <c r="JE451" s="30"/>
      <c r="JF451" s="30"/>
      <c r="JG451" s="30"/>
      <c r="JH451" s="30"/>
      <c r="JI451" s="30"/>
      <c r="JJ451" s="30"/>
      <c r="JK451" s="30"/>
      <c r="JL451" s="30"/>
      <c r="JM451" s="30"/>
      <c r="JN451" s="30"/>
      <c r="JO451" s="30"/>
      <c r="JP451" s="30"/>
      <c r="JQ451" s="30"/>
      <c r="JR451" s="30"/>
      <c r="JS451" s="30"/>
      <c r="JT451" s="30"/>
      <c r="JU451" s="30"/>
      <c r="JV451" s="30"/>
      <c r="JW451" s="30"/>
      <c r="JX451" s="30"/>
      <c r="JY451" s="30"/>
      <c r="JZ451" s="30"/>
      <c r="KA451" s="30"/>
      <c r="KB451" s="30"/>
      <c r="KC451" s="30"/>
      <c r="KD451" s="30"/>
      <c r="KE451" s="30"/>
      <c r="KF451" s="30"/>
      <c r="KG451" s="30"/>
      <c r="KH451" s="30"/>
      <c r="KI451" s="30"/>
      <c r="KJ451" s="30"/>
      <c r="KK451" s="30"/>
      <c r="KL451" s="30"/>
      <c r="KM451" s="30"/>
      <c r="KN451" s="30"/>
      <c r="KO451" s="30"/>
      <c r="KP451" s="30"/>
      <c r="KQ451" s="30"/>
      <c r="KR451" s="30"/>
      <c r="KS451" s="30"/>
      <c r="KT451" s="30"/>
      <c r="KU451" s="30"/>
      <c r="KV451" s="30"/>
      <c r="KW451" s="30"/>
      <c r="KX451" s="30"/>
      <c r="KY451" s="30"/>
      <c r="KZ451" s="30"/>
      <c r="LA451" s="30"/>
      <c r="LB451" s="30"/>
      <c r="LC451" s="30"/>
      <c r="LD451" s="30"/>
      <c r="LE451" s="30"/>
      <c r="LF451" s="30"/>
      <c r="LG451" s="30"/>
      <c r="LH451" s="30"/>
      <c r="LI451" s="30"/>
    </row>
    <row r="452" spans="1:321">
      <c r="A452">
        <v>857</v>
      </c>
      <c r="B452" s="31">
        <v>15093</v>
      </c>
      <c r="C452" s="31" t="s">
        <v>1261</v>
      </c>
      <c r="D452" s="39" t="s">
        <v>1161</v>
      </c>
      <c r="E452" s="49"/>
      <c r="F452" s="46">
        <v>542</v>
      </c>
      <c r="G452" s="46">
        <v>129</v>
      </c>
      <c r="H452" s="46">
        <v>69.5</v>
      </c>
      <c r="I452" s="46">
        <v>2.2000000000000002</v>
      </c>
      <c r="J452" s="46">
        <v>3.9</v>
      </c>
      <c r="K452" s="46">
        <v>20.3</v>
      </c>
      <c r="L452" s="46">
        <v>1.8</v>
      </c>
      <c r="M452" s="46">
        <v>2.2000000000000002</v>
      </c>
      <c r="N452" s="47">
        <v>13</v>
      </c>
      <c r="O452" s="47">
        <v>0.3</v>
      </c>
      <c r="P452" s="47">
        <v>11</v>
      </c>
      <c r="Q452" s="47">
        <v>22</v>
      </c>
      <c r="R452" s="47">
        <v>85</v>
      </c>
      <c r="S452" s="47">
        <v>552</v>
      </c>
      <c r="T452" s="47">
        <v>0.16</v>
      </c>
      <c r="U452" s="47">
        <v>0</v>
      </c>
      <c r="V452" s="38">
        <v>87</v>
      </c>
      <c r="W452" s="38">
        <v>173</v>
      </c>
      <c r="X452" s="38">
        <v>0</v>
      </c>
      <c r="Y452" s="38">
        <v>1038</v>
      </c>
      <c r="Z452" s="38">
        <v>0.03</v>
      </c>
      <c r="AA452" s="38">
        <v>0.01</v>
      </c>
      <c r="AB452" s="38">
        <v>0.2</v>
      </c>
      <c r="AC452" s="38">
        <v>5</v>
      </c>
      <c r="AD452" s="38">
        <v>5</v>
      </c>
      <c r="AE452" s="38">
        <v>0</v>
      </c>
      <c r="AF452" s="38">
        <v>1.5</v>
      </c>
      <c r="AG452" s="50">
        <v>0</v>
      </c>
      <c r="AH452" s="8"/>
      <c r="AI452" s="50">
        <v>40</v>
      </c>
      <c r="AJ452" s="3"/>
      <c r="AK452" s="3"/>
      <c r="AL452" s="3"/>
      <c r="AM452" s="3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H452" s="30"/>
      <c r="FI452" s="30"/>
      <c r="FJ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0"/>
      <c r="HE452" s="30"/>
      <c r="HF452" s="30"/>
      <c r="HG452" s="30"/>
      <c r="HH452" s="30"/>
      <c r="HI452" s="30"/>
      <c r="HJ452" s="30"/>
      <c r="HK452" s="30"/>
      <c r="HL452" s="30"/>
      <c r="HM452" s="30"/>
      <c r="HN452" s="30"/>
      <c r="HO452" s="30"/>
      <c r="HP452" s="30"/>
      <c r="HQ452" s="30"/>
      <c r="HR452" s="30"/>
      <c r="HS452" s="30"/>
      <c r="HT452" s="30"/>
      <c r="HU452" s="30"/>
      <c r="HV452" s="30"/>
      <c r="HW452" s="30"/>
      <c r="HX452" s="30"/>
      <c r="HY452" s="30"/>
      <c r="HZ452" s="30"/>
      <c r="IA452" s="30"/>
      <c r="IB452" s="30"/>
      <c r="IC452" s="30"/>
      <c r="ID452" s="30"/>
      <c r="IE452" s="30"/>
      <c r="IF452" s="30"/>
      <c r="IG452" s="30"/>
      <c r="IH452" s="30"/>
      <c r="II452" s="30"/>
      <c r="IJ452" s="30"/>
      <c r="IK452" s="30"/>
      <c r="IL452" s="30"/>
      <c r="IM452" s="30"/>
      <c r="IN452" s="30"/>
      <c r="IO452" s="30"/>
      <c r="IP452" s="30"/>
      <c r="IQ452" s="30"/>
      <c r="IR452" s="30"/>
      <c r="IS452" s="30"/>
      <c r="IT452" s="30"/>
      <c r="IU452" s="30"/>
      <c r="IV452" s="30"/>
      <c r="IW452" s="30"/>
      <c r="IX452" s="30"/>
      <c r="IY452" s="30"/>
      <c r="IZ452" s="30"/>
      <c r="JA452" s="30"/>
      <c r="JB452" s="30"/>
      <c r="JC452" s="30"/>
      <c r="JD452" s="30"/>
      <c r="JE452" s="30"/>
      <c r="JF452" s="30"/>
      <c r="JG452" s="30"/>
      <c r="JH452" s="30"/>
      <c r="JI452" s="30"/>
      <c r="JJ452" s="30"/>
      <c r="JK452" s="30"/>
      <c r="JL452" s="30"/>
      <c r="JM452" s="30"/>
      <c r="JN452" s="30"/>
      <c r="JO452" s="30"/>
      <c r="JP452" s="30"/>
      <c r="JQ452" s="30"/>
      <c r="JR452" s="30"/>
      <c r="JS452" s="30"/>
      <c r="JT452" s="30"/>
      <c r="JU452" s="30"/>
      <c r="JV452" s="30"/>
      <c r="JW452" s="30"/>
      <c r="JX452" s="30"/>
      <c r="JY452" s="30"/>
      <c r="JZ452" s="30"/>
      <c r="KA452" s="30"/>
      <c r="KB452" s="30"/>
      <c r="KC452" s="30"/>
      <c r="KD452" s="30"/>
      <c r="KE452" s="30"/>
      <c r="KF452" s="30"/>
      <c r="KG452" s="30"/>
      <c r="KH452" s="30"/>
      <c r="KI452" s="30"/>
      <c r="KJ452" s="30"/>
      <c r="KK452" s="30"/>
      <c r="KL452" s="30"/>
      <c r="KM452" s="30"/>
      <c r="KN452" s="30"/>
      <c r="KO452" s="30"/>
      <c r="KP452" s="30"/>
      <c r="KQ452" s="30"/>
      <c r="KR452" s="30"/>
      <c r="KS452" s="30"/>
      <c r="KT452" s="30"/>
      <c r="KU452" s="30"/>
      <c r="KV452" s="30"/>
      <c r="KW452" s="30"/>
      <c r="KX452" s="30"/>
      <c r="KY452" s="30"/>
      <c r="KZ452" s="30"/>
      <c r="LA452" s="30"/>
      <c r="LB452" s="30"/>
      <c r="LC452" s="30"/>
      <c r="LD452" s="30"/>
      <c r="LE452" s="30"/>
      <c r="LF452" s="30"/>
      <c r="LG452" s="30"/>
      <c r="LH452" s="30"/>
      <c r="LI452" s="30"/>
    </row>
    <row r="453" spans="1:321">
      <c r="A453">
        <v>860</v>
      </c>
      <c r="B453" s="31">
        <v>15094</v>
      </c>
      <c r="C453" s="31" t="s">
        <v>1262</v>
      </c>
      <c r="D453" s="39" t="s">
        <v>1161</v>
      </c>
      <c r="E453" s="49"/>
      <c r="F453" s="46">
        <v>469</v>
      </c>
      <c r="G453" s="46">
        <v>111</v>
      </c>
      <c r="H453" s="46">
        <v>73.7</v>
      </c>
      <c r="I453" s="46">
        <v>2.1</v>
      </c>
      <c r="J453" s="46">
        <v>1.9</v>
      </c>
      <c r="K453" s="46">
        <v>21.1</v>
      </c>
      <c r="L453" s="46">
        <v>0.5</v>
      </c>
      <c r="M453" s="46">
        <v>0.6</v>
      </c>
      <c r="N453" s="47">
        <v>9</v>
      </c>
      <c r="O453" s="47">
        <v>0.4</v>
      </c>
      <c r="P453" s="47">
        <v>9</v>
      </c>
      <c r="Q453" s="47">
        <v>45</v>
      </c>
      <c r="R453" s="47">
        <v>92</v>
      </c>
      <c r="S453" s="47">
        <v>131</v>
      </c>
      <c r="T453" s="47">
        <v>0.38</v>
      </c>
      <c r="U453" s="47">
        <v>0</v>
      </c>
      <c r="V453" s="38">
        <v>2</v>
      </c>
      <c r="W453" s="38">
        <v>4</v>
      </c>
      <c r="X453" s="38">
        <v>0</v>
      </c>
      <c r="Y453" s="38">
        <v>23</v>
      </c>
      <c r="Z453" s="38">
        <v>0.02</v>
      </c>
      <c r="AA453" s="38">
        <v>0.03</v>
      </c>
      <c r="AB453" s="38">
        <v>0.4</v>
      </c>
      <c r="AC453" s="38">
        <v>7</v>
      </c>
      <c r="AD453" s="38">
        <v>7</v>
      </c>
      <c r="AE453" s="38">
        <v>0</v>
      </c>
      <c r="AF453" s="38">
        <v>2.5</v>
      </c>
      <c r="AG453" s="50">
        <v>65</v>
      </c>
      <c r="AH453" s="8"/>
      <c r="AI453" s="50">
        <v>1</v>
      </c>
      <c r="AJ453" s="3"/>
      <c r="AK453" s="3"/>
      <c r="AL453" s="3"/>
      <c r="AM453" s="3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0"/>
      <c r="HE453" s="30"/>
      <c r="HF453" s="30"/>
      <c r="HG453" s="30"/>
      <c r="HH453" s="30"/>
      <c r="HI453" s="30"/>
      <c r="HJ453" s="30"/>
      <c r="HK453" s="30"/>
      <c r="HL453" s="30"/>
      <c r="HM453" s="30"/>
      <c r="HN453" s="30"/>
      <c r="HO453" s="30"/>
      <c r="HP453" s="30"/>
      <c r="HQ453" s="30"/>
      <c r="HR453" s="30"/>
      <c r="HS453" s="30"/>
      <c r="HT453" s="30"/>
      <c r="HU453" s="30"/>
      <c r="HV453" s="30"/>
      <c r="HW453" s="30"/>
      <c r="HX453" s="30"/>
      <c r="HY453" s="30"/>
      <c r="HZ453" s="30"/>
      <c r="IA453" s="30"/>
      <c r="IB453" s="30"/>
      <c r="IC453" s="30"/>
      <c r="ID453" s="30"/>
      <c r="IE453" s="30"/>
      <c r="IF453" s="30"/>
      <c r="IG453" s="30"/>
      <c r="IH453" s="30"/>
      <c r="II453" s="30"/>
      <c r="IJ453" s="30"/>
      <c r="IK453" s="30"/>
      <c r="IL453" s="30"/>
      <c r="IM453" s="30"/>
      <c r="IN453" s="30"/>
      <c r="IO453" s="30"/>
      <c r="IP453" s="30"/>
      <c r="IQ453" s="30"/>
      <c r="IR453" s="30"/>
      <c r="IS453" s="30"/>
      <c r="IT453" s="30"/>
      <c r="IU453" s="30"/>
      <c r="IV453" s="30"/>
      <c r="IW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0"/>
      <c r="JI453" s="30"/>
      <c r="JJ453" s="30"/>
      <c r="JK453" s="30"/>
      <c r="JL453" s="30"/>
      <c r="JM453" s="30"/>
      <c r="JN453" s="30"/>
      <c r="JO453" s="30"/>
      <c r="JP453" s="30"/>
      <c r="JQ453" s="30"/>
      <c r="JR453" s="30"/>
      <c r="JS453" s="30"/>
      <c r="JT453" s="30"/>
      <c r="JU453" s="30"/>
      <c r="JV453" s="30"/>
      <c r="JW453" s="30"/>
      <c r="JX453" s="30"/>
      <c r="JY453" s="30"/>
      <c r="JZ453" s="30"/>
      <c r="KA453" s="30"/>
      <c r="KB453" s="30"/>
      <c r="KC453" s="30"/>
      <c r="KD453" s="30"/>
      <c r="KE453" s="30"/>
      <c r="KF453" s="30"/>
      <c r="KG453" s="30"/>
      <c r="KH453" s="30"/>
      <c r="KI453" s="30"/>
      <c r="KJ453" s="30"/>
      <c r="KK453" s="30"/>
      <c r="KL453" s="30"/>
      <c r="KM453" s="30"/>
      <c r="KN453" s="30"/>
      <c r="KO453" s="30"/>
      <c r="KP453" s="30"/>
      <c r="KQ453" s="30"/>
      <c r="KR453" s="30"/>
      <c r="KS453" s="30"/>
      <c r="KT453" s="30"/>
      <c r="KU453" s="30"/>
      <c r="KV453" s="30"/>
      <c r="KW453" s="30"/>
      <c r="KX453" s="30"/>
      <c r="KY453" s="30"/>
      <c r="KZ453" s="30"/>
      <c r="LA453" s="30"/>
      <c r="LB453" s="30"/>
      <c r="LC453" s="30"/>
      <c r="LD453" s="30"/>
      <c r="LE453" s="30"/>
      <c r="LF453" s="30"/>
      <c r="LG453" s="30"/>
      <c r="LH453" s="30"/>
      <c r="LI453" s="30"/>
    </row>
    <row r="454" spans="1:321">
      <c r="A454">
        <v>863</v>
      </c>
      <c r="B454" s="31">
        <v>15095</v>
      </c>
      <c r="C454" s="31" t="s">
        <v>1263</v>
      </c>
      <c r="D454" s="39" t="s">
        <v>1161</v>
      </c>
      <c r="E454" s="49"/>
      <c r="F454" s="46">
        <v>642</v>
      </c>
      <c r="G454" s="46">
        <v>154</v>
      </c>
      <c r="H454" s="46">
        <v>69.7</v>
      </c>
      <c r="I454" s="46">
        <v>15.8</v>
      </c>
      <c r="J454" s="46">
        <v>9</v>
      </c>
      <c r="K454" s="46">
        <v>2</v>
      </c>
      <c r="L454" s="46">
        <v>0.7</v>
      </c>
      <c r="M454" s="46">
        <v>2.7</v>
      </c>
      <c r="N454" s="47">
        <v>31</v>
      </c>
      <c r="O454" s="47">
        <v>2</v>
      </c>
      <c r="P454" s="47">
        <v>22</v>
      </c>
      <c r="Q454" s="47">
        <v>152</v>
      </c>
      <c r="R454" s="47">
        <v>240</v>
      </c>
      <c r="S454" s="47">
        <v>736</v>
      </c>
      <c r="T454" s="47">
        <v>1.25</v>
      </c>
      <c r="U454" s="47">
        <v>18</v>
      </c>
      <c r="V454" s="38">
        <v>10</v>
      </c>
      <c r="W454" s="38">
        <v>18</v>
      </c>
      <c r="X454" s="38">
        <v>2</v>
      </c>
      <c r="Y454" s="38">
        <v>96</v>
      </c>
      <c r="Z454" s="38">
        <v>0.02</v>
      </c>
      <c r="AA454" s="38">
        <v>0.15</v>
      </c>
      <c r="AB454" s="38">
        <v>2.4</v>
      </c>
      <c r="AC454" s="38">
        <v>7</v>
      </c>
      <c r="AD454" s="38">
        <v>7</v>
      </c>
      <c r="AE454" s="38">
        <v>0.14000000000000001</v>
      </c>
      <c r="AF454" s="38">
        <v>8.4</v>
      </c>
      <c r="AG454" s="50">
        <v>145</v>
      </c>
      <c r="AH454" s="8"/>
      <c r="AI454" s="50">
        <v>0</v>
      </c>
      <c r="AJ454" s="3"/>
      <c r="AK454" s="3"/>
      <c r="AL454" s="3"/>
      <c r="AM454" s="3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0"/>
      <c r="HE454" s="30"/>
      <c r="HF454" s="30"/>
      <c r="HG454" s="30"/>
      <c r="HH454" s="30"/>
      <c r="HI454" s="30"/>
      <c r="HJ454" s="30"/>
      <c r="HK454" s="30"/>
      <c r="HL454" s="30"/>
      <c r="HM454" s="30"/>
      <c r="HN454" s="30"/>
      <c r="HO454" s="30"/>
      <c r="HP454" s="30"/>
      <c r="HQ454" s="30"/>
      <c r="HR454" s="30"/>
      <c r="HS454" s="30"/>
      <c r="HT454" s="30"/>
      <c r="HU454" s="30"/>
      <c r="HV454" s="30"/>
      <c r="HW454" s="30"/>
      <c r="HX454" s="30"/>
      <c r="HY454" s="30"/>
      <c r="HZ454" s="30"/>
      <c r="IA454" s="30"/>
      <c r="IB454" s="30"/>
      <c r="IC454" s="30"/>
      <c r="ID454" s="30"/>
      <c r="IE454" s="30"/>
      <c r="IF454" s="30"/>
      <c r="IG454" s="30"/>
      <c r="IH454" s="30"/>
      <c r="II454" s="30"/>
      <c r="IJ454" s="30"/>
      <c r="IK454" s="30"/>
      <c r="IL454" s="30"/>
      <c r="IM454" s="30"/>
      <c r="IN454" s="30"/>
      <c r="IO454" s="30"/>
      <c r="IP454" s="30"/>
      <c r="IQ454" s="30"/>
      <c r="IR454" s="30"/>
      <c r="IS454" s="30"/>
      <c r="IT454" s="30"/>
      <c r="IU454" s="30"/>
      <c r="IV454" s="30"/>
      <c r="IW454" s="30"/>
      <c r="IX454" s="30"/>
      <c r="IY454" s="30"/>
      <c r="IZ454" s="30"/>
      <c r="JA454" s="30"/>
      <c r="JB454" s="30"/>
      <c r="JC454" s="30"/>
      <c r="JD454" s="30"/>
      <c r="JE454" s="30"/>
      <c r="JF454" s="30"/>
      <c r="JG454" s="30"/>
      <c r="JH454" s="30"/>
      <c r="JI454" s="30"/>
      <c r="JJ454" s="30"/>
      <c r="JK454" s="30"/>
      <c r="JL454" s="30"/>
      <c r="JM454" s="30"/>
      <c r="JN454" s="30"/>
      <c r="JO454" s="30"/>
      <c r="JP454" s="30"/>
      <c r="JQ454" s="30"/>
      <c r="JR454" s="30"/>
      <c r="JS454" s="30"/>
      <c r="JT454" s="30"/>
      <c r="JU454" s="30"/>
      <c r="JV454" s="30"/>
      <c r="JW454" s="30"/>
      <c r="JX454" s="30"/>
      <c r="JY454" s="30"/>
      <c r="JZ454" s="30"/>
      <c r="KA454" s="30"/>
      <c r="KB454" s="30"/>
      <c r="KC454" s="30"/>
      <c r="KD454" s="30"/>
      <c r="KE454" s="30"/>
      <c r="KF454" s="30"/>
      <c r="KG454" s="30"/>
      <c r="KH454" s="30"/>
      <c r="KI454" s="30"/>
      <c r="KJ454" s="30"/>
      <c r="KK454" s="30"/>
      <c r="KL454" s="30"/>
      <c r="KM454" s="30"/>
      <c r="KN454" s="30"/>
      <c r="KO454" s="30"/>
      <c r="KP454" s="30"/>
      <c r="KQ454" s="30"/>
      <c r="KR454" s="30"/>
      <c r="KS454" s="30"/>
      <c r="KT454" s="30"/>
      <c r="KU454" s="30"/>
      <c r="KV454" s="30"/>
      <c r="KW454" s="30"/>
      <c r="KX454" s="30"/>
      <c r="KY454" s="30"/>
      <c r="KZ454" s="30"/>
      <c r="LA454" s="30"/>
      <c r="LB454" s="30"/>
      <c r="LC454" s="30"/>
      <c r="LD454" s="30"/>
      <c r="LE454" s="30"/>
      <c r="LF454" s="30"/>
      <c r="LG454" s="30"/>
      <c r="LH454" s="30"/>
      <c r="LI454" s="30"/>
    </row>
    <row r="455" spans="1:321">
      <c r="A455">
        <v>866</v>
      </c>
      <c r="B455" s="31">
        <v>15096</v>
      </c>
      <c r="C455" s="31" t="s">
        <v>1264</v>
      </c>
      <c r="D455" s="39" t="s">
        <v>1161</v>
      </c>
      <c r="E455" s="49"/>
      <c r="F455" s="46">
        <v>1820</v>
      </c>
      <c r="G455" s="46">
        <v>437</v>
      </c>
      <c r="H455" s="46">
        <v>23.5</v>
      </c>
      <c r="I455" s="46">
        <v>45.7</v>
      </c>
      <c r="J455" s="46">
        <v>28.1</v>
      </c>
      <c r="K455" s="46">
        <v>0.3</v>
      </c>
      <c r="L455" s="46">
        <v>0</v>
      </c>
      <c r="M455" s="46">
        <v>2.5</v>
      </c>
      <c r="N455" s="47">
        <v>252</v>
      </c>
      <c r="O455" s="47">
        <v>6.2</v>
      </c>
      <c r="P455" s="47">
        <v>40</v>
      </c>
      <c r="Q455" s="47">
        <v>387</v>
      </c>
      <c r="R455" s="47">
        <v>349</v>
      </c>
      <c r="S455" s="47">
        <v>149</v>
      </c>
      <c r="T455" s="47">
        <v>1.1599999999999999</v>
      </c>
      <c r="U455" s="47">
        <v>39</v>
      </c>
      <c r="V455" s="38">
        <v>24</v>
      </c>
      <c r="W455" s="38">
        <v>24</v>
      </c>
      <c r="X455" s="38">
        <v>24</v>
      </c>
      <c r="Y455" s="38">
        <v>0</v>
      </c>
      <c r="Z455" s="38">
        <v>0.09</v>
      </c>
      <c r="AA455" s="38">
        <v>0.35</v>
      </c>
      <c r="AB455" s="38">
        <v>7.5</v>
      </c>
      <c r="AC455" s="38">
        <v>12</v>
      </c>
      <c r="AD455" s="38">
        <v>12</v>
      </c>
      <c r="AE455" s="38">
        <v>3.5</v>
      </c>
      <c r="AF455" s="38">
        <v>0</v>
      </c>
      <c r="AG455" s="50"/>
      <c r="AH455" s="8"/>
      <c r="AI455" s="50"/>
      <c r="AJ455" s="3"/>
      <c r="AK455" s="3"/>
      <c r="AL455" s="3"/>
      <c r="AM455" s="3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FF455" s="30"/>
      <c r="FG455" s="30"/>
      <c r="FH455" s="30"/>
      <c r="FI455" s="30"/>
      <c r="FJ455" s="30"/>
      <c r="FK455" s="30"/>
      <c r="FL455" s="30"/>
      <c r="FM455" s="30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  <c r="GS455" s="30"/>
      <c r="GT455" s="30"/>
      <c r="GU455" s="30"/>
      <c r="GV455" s="30"/>
      <c r="GW455" s="30"/>
      <c r="GX455" s="30"/>
      <c r="GY455" s="30"/>
      <c r="GZ455" s="30"/>
      <c r="HA455" s="30"/>
      <c r="HB455" s="30"/>
      <c r="HC455" s="30"/>
      <c r="HD455" s="30"/>
      <c r="HE455" s="30"/>
      <c r="HF455" s="30"/>
      <c r="HG455" s="30"/>
      <c r="HH455" s="30"/>
      <c r="HI455" s="30"/>
      <c r="HJ455" s="30"/>
      <c r="HK455" s="30"/>
      <c r="HL455" s="30"/>
      <c r="HM455" s="30"/>
      <c r="HN455" s="30"/>
      <c r="HO455" s="30"/>
      <c r="HP455" s="30"/>
      <c r="HQ455" s="30"/>
      <c r="HR455" s="30"/>
      <c r="HS455" s="30"/>
      <c r="HT455" s="30"/>
      <c r="HU455" s="30"/>
      <c r="HV455" s="30"/>
      <c r="HW455" s="30"/>
      <c r="HX455" s="30"/>
      <c r="HY455" s="30"/>
      <c r="HZ455" s="30"/>
      <c r="IA455" s="30"/>
      <c r="IB455" s="30"/>
      <c r="IC455" s="30"/>
      <c r="ID455" s="30"/>
      <c r="IE455" s="30"/>
      <c r="IF455" s="30"/>
      <c r="IG455" s="30"/>
      <c r="IH455" s="30"/>
      <c r="II455" s="30"/>
      <c r="IJ455" s="30"/>
      <c r="IK455" s="30"/>
      <c r="IL455" s="30"/>
      <c r="IM455" s="30"/>
      <c r="IN455" s="30"/>
      <c r="IO455" s="30"/>
      <c r="IP455" s="30"/>
      <c r="IQ455" s="30"/>
      <c r="IR455" s="30"/>
      <c r="IS455" s="30"/>
      <c r="IT455" s="30"/>
      <c r="IU455" s="30"/>
      <c r="IV455" s="30"/>
      <c r="IW455" s="30"/>
      <c r="IX455" s="30"/>
      <c r="IY455" s="30"/>
      <c r="IZ455" s="30"/>
      <c r="JA455" s="30"/>
      <c r="JB455" s="30"/>
      <c r="JC455" s="30"/>
      <c r="JD455" s="30"/>
      <c r="JE455" s="30"/>
      <c r="JF455" s="30"/>
      <c r="JG455" s="30"/>
      <c r="JH455" s="30"/>
      <c r="JI455" s="30"/>
      <c r="JJ455" s="30"/>
      <c r="JK455" s="30"/>
      <c r="JL455" s="30"/>
      <c r="JM455" s="30"/>
      <c r="JN455" s="30"/>
      <c r="JO455" s="30"/>
      <c r="JP455" s="30"/>
      <c r="JQ455" s="30"/>
      <c r="JR455" s="30"/>
      <c r="JS455" s="30"/>
      <c r="JT455" s="30"/>
      <c r="JU455" s="30"/>
      <c r="JV455" s="30"/>
      <c r="JW455" s="30"/>
      <c r="JX455" s="30"/>
      <c r="JY455" s="30"/>
      <c r="JZ455" s="30"/>
      <c r="KA455" s="30"/>
      <c r="KB455" s="30"/>
      <c r="KC455" s="30"/>
      <c r="KD455" s="30"/>
      <c r="KE455" s="30"/>
      <c r="KF455" s="30"/>
      <c r="KG455" s="30"/>
      <c r="KH455" s="30"/>
      <c r="KI455" s="30"/>
      <c r="KJ455" s="30"/>
      <c r="KK455" s="30"/>
      <c r="KL455" s="30"/>
      <c r="KM455" s="30"/>
      <c r="KN455" s="30"/>
      <c r="KO455" s="30"/>
      <c r="KP455" s="30"/>
      <c r="KQ455" s="30"/>
      <c r="KR455" s="30"/>
      <c r="KS455" s="30"/>
      <c r="KT455" s="30"/>
      <c r="KU455" s="30"/>
      <c r="KV455" s="30"/>
      <c r="KW455" s="30"/>
      <c r="KX455" s="30"/>
      <c r="KY455" s="30"/>
      <c r="KZ455" s="30"/>
      <c r="LA455" s="30"/>
      <c r="LB455" s="30"/>
      <c r="LC455" s="30"/>
      <c r="LD455" s="30"/>
      <c r="LE455" s="30"/>
      <c r="LF455" s="30"/>
      <c r="LG455" s="30"/>
      <c r="LH455" s="30"/>
      <c r="LI455" s="30"/>
    </row>
    <row r="456" spans="1:321">
      <c r="A456">
        <v>869</v>
      </c>
      <c r="B456" s="31">
        <v>15097</v>
      </c>
      <c r="C456" s="31" t="s">
        <v>1265</v>
      </c>
      <c r="D456" s="39" t="s">
        <v>1161</v>
      </c>
      <c r="E456" s="49"/>
      <c r="F456" s="46">
        <v>350</v>
      </c>
      <c r="G456" s="46">
        <v>84</v>
      </c>
      <c r="H456" s="46">
        <v>81.8</v>
      </c>
      <c r="I456" s="46">
        <v>1</v>
      </c>
      <c r="J456" s="46">
        <v>3.8</v>
      </c>
      <c r="K456" s="46">
        <v>10.4</v>
      </c>
      <c r="L456" s="46">
        <v>2.2000000000000002</v>
      </c>
      <c r="M456" s="46">
        <v>0.8</v>
      </c>
      <c r="N456" s="47">
        <v>9</v>
      </c>
      <c r="O456" s="47">
        <v>0.7</v>
      </c>
      <c r="P456" s="47">
        <v>15</v>
      </c>
      <c r="Q456" s="47">
        <v>24</v>
      </c>
      <c r="R456" s="47">
        <v>175</v>
      </c>
      <c r="S456" s="47">
        <v>100</v>
      </c>
      <c r="T456" s="47">
        <v>0.21</v>
      </c>
      <c r="U456" s="47">
        <v>1</v>
      </c>
      <c r="V456" s="38">
        <v>6</v>
      </c>
      <c r="W456" s="38">
        <v>13</v>
      </c>
      <c r="X456" s="38">
        <v>0</v>
      </c>
      <c r="Y456" s="38">
        <v>75</v>
      </c>
      <c r="Z456" s="38">
        <v>0.03</v>
      </c>
      <c r="AA456" s="38">
        <v>0.03</v>
      </c>
      <c r="AB456" s="38">
        <v>0.3</v>
      </c>
      <c r="AC456" s="38">
        <v>10</v>
      </c>
      <c r="AD456" s="38">
        <v>10</v>
      </c>
      <c r="AE456" s="38">
        <v>0</v>
      </c>
      <c r="AF456" s="38">
        <v>13.2</v>
      </c>
      <c r="AG456" s="50">
        <v>0</v>
      </c>
      <c r="AH456" s="8"/>
      <c r="AI456" s="50">
        <v>11</v>
      </c>
      <c r="AJ456" s="3"/>
      <c r="AK456" s="3"/>
      <c r="AL456" s="3"/>
      <c r="AM456" s="3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0"/>
      <c r="HE456" s="30"/>
      <c r="HF456" s="30"/>
      <c r="HG456" s="30"/>
      <c r="HH456" s="30"/>
      <c r="HI456" s="30"/>
      <c r="HJ456" s="30"/>
      <c r="HK456" s="30"/>
      <c r="HL456" s="30"/>
      <c r="HM456" s="30"/>
      <c r="HN456" s="30"/>
      <c r="HO456" s="30"/>
      <c r="HP456" s="30"/>
      <c r="HQ456" s="30"/>
      <c r="HR456" s="30"/>
      <c r="HS456" s="30"/>
      <c r="HT456" s="30"/>
      <c r="HU456" s="30"/>
      <c r="HV456" s="30"/>
      <c r="HW456" s="30"/>
      <c r="HX456" s="30"/>
      <c r="HY456" s="30"/>
      <c r="HZ456" s="30"/>
      <c r="IA456" s="30"/>
      <c r="IB456" s="30"/>
      <c r="IC456" s="30"/>
      <c r="ID456" s="30"/>
      <c r="IE456" s="30"/>
      <c r="IF456" s="30"/>
      <c r="IG456" s="30"/>
      <c r="IH456" s="30"/>
      <c r="II456" s="30"/>
      <c r="IJ456" s="30"/>
      <c r="IK456" s="30"/>
      <c r="IL456" s="30"/>
      <c r="IM456" s="30"/>
      <c r="IN456" s="30"/>
      <c r="IO456" s="30"/>
      <c r="IP456" s="30"/>
      <c r="IQ456" s="30"/>
      <c r="IR456" s="30"/>
      <c r="IS456" s="30"/>
      <c r="IT456" s="30"/>
      <c r="IU456" s="30"/>
      <c r="IV456" s="30"/>
      <c r="IW456" s="30"/>
      <c r="IX456" s="30"/>
      <c r="IY456" s="30"/>
      <c r="IZ456" s="30"/>
      <c r="JA456" s="30"/>
      <c r="JB456" s="30"/>
      <c r="JC456" s="30"/>
      <c r="JD456" s="30"/>
      <c r="JE456" s="30"/>
      <c r="JF456" s="30"/>
      <c r="JG456" s="30"/>
      <c r="JH456" s="30"/>
      <c r="JI456" s="30"/>
      <c r="JJ456" s="30"/>
      <c r="JK456" s="30"/>
      <c r="JL456" s="30"/>
      <c r="JM456" s="30"/>
      <c r="JN456" s="30"/>
      <c r="JO456" s="30"/>
      <c r="JP456" s="30"/>
      <c r="JQ456" s="30"/>
      <c r="JR456" s="30"/>
      <c r="JS456" s="30"/>
      <c r="JT456" s="30"/>
      <c r="JU456" s="30"/>
      <c r="JV456" s="30"/>
      <c r="JW456" s="30"/>
      <c r="JX456" s="30"/>
      <c r="JY456" s="30"/>
      <c r="JZ456" s="30"/>
      <c r="KA456" s="30"/>
      <c r="KB456" s="30"/>
      <c r="KC456" s="30"/>
      <c r="KD456" s="30"/>
      <c r="KE456" s="30"/>
      <c r="KF456" s="30"/>
      <c r="KG456" s="30"/>
      <c r="KH456" s="30"/>
      <c r="KI456" s="30"/>
      <c r="KJ456" s="30"/>
      <c r="KK456" s="30"/>
      <c r="KL456" s="30"/>
      <c r="KM456" s="30"/>
      <c r="KN456" s="30"/>
      <c r="KO456" s="30"/>
      <c r="KP456" s="30"/>
      <c r="KQ456" s="30"/>
      <c r="KR456" s="30"/>
      <c r="KS456" s="30"/>
      <c r="KT456" s="30"/>
      <c r="KU456" s="30"/>
      <c r="KV456" s="30"/>
      <c r="KW456" s="30"/>
      <c r="KX456" s="30"/>
      <c r="KY456" s="30"/>
      <c r="KZ456" s="30"/>
      <c r="LA456" s="30"/>
      <c r="LB456" s="30"/>
      <c r="LC456" s="30"/>
      <c r="LD456" s="30"/>
      <c r="LE456" s="30"/>
      <c r="LF456" s="30"/>
      <c r="LG456" s="30"/>
      <c r="LH456" s="30"/>
      <c r="LI456" s="30"/>
    </row>
    <row r="457" spans="1:321">
      <c r="A457">
        <v>872</v>
      </c>
      <c r="B457" s="31">
        <v>15098</v>
      </c>
      <c r="C457" s="31" t="s">
        <v>1266</v>
      </c>
      <c r="D457" s="39" t="s">
        <v>1161</v>
      </c>
      <c r="E457" s="49"/>
      <c r="F457" s="46">
        <v>1066</v>
      </c>
      <c r="G457" s="46">
        <v>255</v>
      </c>
      <c r="H457" s="46">
        <v>50.3</v>
      </c>
      <c r="I457" s="46">
        <v>26.7</v>
      </c>
      <c r="J457" s="46">
        <v>14.1</v>
      </c>
      <c r="K457" s="46">
        <v>5</v>
      </c>
      <c r="L457" s="46">
        <v>1</v>
      </c>
      <c r="M457" s="46">
        <v>3.1</v>
      </c>
      <c r="N457" s="47">
        <v>16</v>
      </c>
      <c r="O457" s="47">
        <v>16.399999999999999</v>
      </c>
      <c r="P457" s="47">
        <v>40</v>
      </c>
      <c r="Q457" s="47">
        <v>422</v>
      </c>
      <c r="R457" s="47">
        <v>483</v>
      </c>
      <c r="S457" s="47">
        <v>682</v>
      </c>
      <c r="T457" s="47">
        <v>5.13</v>
      </c>
      <c r="U457" s="47">
        <v>27</v>
      </c>
      <c r="V457" s="38">
        <v>19</v>
      </c>
      <c r="W457" s="38">
        <v>28</v>
      </c>
      <c r="X457" s="38">
        <v>10</v>
      </c>
      <c r="Y457" s="38">
        <v>107</v>
      </c>
      <c r="Z457" s="38">
        <v>0.02</v>
      </c>
      <c r="AA457" s="38">
        <v>0.31</v>
      </c>
      <c r="AB457" s="38">
        <v>5.0999999999999996</v>
      </c>
      <c r="AC457" s="38">
        <v>10</v>
      </c>
      <c r="AD457" s="38">
        <v>10</v>
      </c>
      <c r="AE457" s="38">
        <v>1.86</v>
      </c>
      <c r="AF457" s="38">
        <v>9.4</v>
      </c>
      <c r="AG457" s="50">
        <v>81</v>
      </c>
      <c r="AH457" s="8"/>
      <c r="AI457" s="50">
        <v>2</v>
      </c>
      <c r="AJ457" s="3"/>
      <c r="AK457" s="3"/>
      <c r="AL457" s="3"/>
      <c r="AM457" s="3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H457" s="30"/>
      <c r="FI457" s="30"/>
      <c r="FJ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0"/>
      <c r="HE457" s="30"/>
      <c r="HF457" s="30"/>
      <c r="HG457" s="30"/>
      <c r="HH457" s="30"/>
      <c r="HI457" s="30"/>
      <c r="HJ457" s="30"/>
      <c r="HK457" s="30"/>
      <c r="HL457" s="30"/>
      <c r="HM457" s="30"/>
      <c r="HN457" s="30"/>
      <c r="HO457" s="30"/>
      <c r="HP457" s="30"/>
      <c r="HQ457" s="30"/>
      <c r="HR457" s="30"/>
      <c r="HS457" s="30"/>
      <c r="HT457" s="30"/>
      <c r="HU457" s="30"/>
      <c r="HV457" s="30"/>
      <c r="HW457" s="30"/>
      <c r="HX457" s="30"/>
      <c r="HY457" s="30"/>
      <c r="HZ457" s="30"/>
      <c r="IA457" s="30"/>
      <c r="IB457" s="30"/>
      <c r="IC457" s="30"/>
      <c r="ID457" s="30"/>
      <c r="IE457" s="30"/>
      <c r="IF457" s="30"/>
      <c r="IG457" s="30"/>
      <c r="IH457" s="30"/>
      <c r="II457" s="30"/>
      <c r="IJ457" s="30"/>
      <c r="IK457" s="30"/>
      <c r="IL457" s="30"/>
      <c r="IM457" s="30"/>
      <c r="IN457" s="30"/>
      <c r="IO457" s="30"/>
      <c r="IP457" s="30"/>
      <c r="IQ457" s="30"/>
      <c r="IR457" s="30"/>
      <c r="IS457" s="30"/>
      <c r="IT457" s="30"/>
      <c r="IU457" s="30"/>
      <c r="IV457" s="30"/>
      <c r="IW457" s="30"/>
      <c r="IX457" s="30"/>
      <c r="IY457" s="30"/>
      <c r="IZ457" s="30"/>
      <c r="JA457" s="30"/>
      <c r="JB457" s="30"/>
      <c r="JC457" s="30"/>
      <c r="JD457" s="30"/>
      <c r="JE457" s="30"/>
      <c r="JF457" s="30"/>
      <c r="JG457" s="30"/>
      <c r="JH457" s="30"/>
      <c r="JI457" s="30"/>
      <c r="JJ457" s="30"/>
      <c r="JK457" s="30"/>
      <c r="JL457" s="30"/>
      <c r="JM457" s="30"/>
      <c r="JN457" s="30"/>
      <c r="JO457" s="30"/>
      <c r="JP457" s="30"/>
      <c r="JQ457" s="30"/>
      <c r="JR457" s="30"/>
      <c r="JS457" s="30"/>
      <c r="JT457" s="30"/>
      <c r="JU457" s="30"/>
      <c r="JV457" s="30"/>
      <c r="JW457" s="30"/>
      <c r="JX457" s="30"/>
      <c r="JY457" s="30"/>
      <c r="JZ457" s="30"/>
      <c r="KA457" s="30"/>
      <c r="KB457" s="30"/>
      <c r="KC457" s="30"/>
      <c r="KD457" s="30"/>
      <c r="KE457" s="30"/>
      <c r="KF457" s="30"/>
      <c r="KG457" s="30"/>
      <c r="KH457" s="30"/>
      <c r="KI457" s="30"/>
      <c r="KJ457" s="30"/>
      <c r="KK457" s="30"/>
      <c r="KL457" s="30"/>
      <c r="KM457" s="30"/>
      <c r="KN457" s="30"/>
      <c r="KO457" s="30"/>
      <c r="KP457" s="30"/>
      <c r="KQ457" s="30"/>
      <c r="KR457" s="30"/>
      <c r="KS457" s="30"/>
      <c r="KT457" s="30"/>
      <c r="KU457" s="30"/>
      <c r="KV457" s="30"/>
      <c r="KW457" s="30"/>
      <c r="KX457" s="30"/>
      <c r="KY457" s="30"/>
      <c r="KZ457" s="30"/>
      <c r="LA457" s="30"/>
      <c r="LB457" s="30"/>
      <c r="LC457" s="30"/>
      <c r="LD457" s="30"/>
      <c r="LE457" s="30"/>
      <c r="LF457" s="30"/>
      <c r="LG457" s="30"/>
      <c r="LH457" s="30"/>
      <c r="LI457" s="30"/>
    </row>
    <row r="458" spans="1:321">
      <c r="A458">
        <v>875</v>
      </c>
      <c r="B458" s="31">
        <v>15099</v>
      </c>
      <c r="C458" s="31" t="s">
        <v>1267</v>
      </c>
      <c r="D458" s="39" t="s">
        <v>1161</v>
      </c>
      <c r="E458" s="49"/>
      <c r="F458" s="46">
        <v>1600</v>
      </c>
      <c r="G458" s="46">
        <v>383</v>
      </c>
      <c r="H458" s="46">
        <v>30.2</v>
      </c>
      <c r="I458" s="46">
        <v>32.1</v>
      </c>
      <c r="J458" s="46">
        <v>23.3</v>
      </c>
      <c r="K458" s="46">
        <v>10.4</v>
      </c>
      <c r="L458" s="46">
        <v>1.7</v>
      </c>
      <c r="M458" s="46">
        <v>2.2999999999999998</v>
      </c>
      <c r="N458" s="47">
        <v>33</v>
      </c>
      <c r="O458" s="47">
        <v>4.0999999999999996</v>
      </c>
      <c r="P458" s="47">
        <v>50</v>
      </c>
      <c r="Q458" s="47">
        <v>424</v>
      </c>
      <c r="R458" s="47">
        <v>465</v>
      </c>
      <c r="S458" s="47">
        <v>221</v>
      </c>
      <c r="T458" s="47">
        <v>5.74</v>
      </c>
      <c r="U458" s="47">
        <v>43</v>
      </c>
      <c r="V458" s="38">
        <v>42</v>
      </c>
      <c r="W458" s="38">
        <v>60</v>
      </c>
      <c r="X458" s="38">
        <v>24</v>
      </c>
      <c r="Y458" s="38">
        <v>214</v>
      </c>
      <c r="Z458" s="38">
        <v>0.2</v>
      </c>
      <c r="AA458" s="38">
        <v>0.33</v>
      </c>
      <c r="AB458" s="38">
        <v>5.4</v>
      </c>
      <c r="AC458" s="38">
        <v>14</v>
      </c>
      <c r="AD458" s="38">
        <v>14</v>
      </c>
      <c r="AE458" s="38">
        <v>2.84</v>
      </c>
      <c r="AF458" s="38">
        <v>18.7</v>
      </c>
      <c r="AG458" s="50">
        <v>154</v>
      </c>
      <c r="AH458" s="8"/>
      <c r="AI458" s="50">
        <v>3</v>
      </c>
      <c r="AJ458" s="3"/>
      <c r="AK458" s="3"/>
      <c r="AL458" s="3"/>
      <c r="AM458" s="3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H458" s="30"/>
      <c r="FI458" s="30"/>
      <c r="FJ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  <c r="GS458" s="30"/>
      <c r="GT458" s="30"/>
      <c r="GU458" s="30"/>
      <c r="GV458" s="30"/>
      <c r="GW458" s="30"/>
      <c r="GX458" s="30"/>
      <c r="GY458" s="30"/>
      <c r="GZ458" s="30"/>
      <c r="HA458" s="30"/>
      <c r="HB458" s="30"/>
      <c r="HC458" s="30"/>
      <c r="HD458" s="30"/>
      <c r="HE458" s="30"/>
      <c r="HF458" s="30"/>
      <c r="HG458" s="30"/>
      <c r="HH458" s="30"/>
      <c r="HI458" s="30"/>
      <c r="HJ458" s="30"/>
      <c r="HK458" s="30"/>
      <c r="HL458" s="30"/>
      <c r="HM458" s="30"/>
      <c r="HN458" s="30"/>
      <c r="HO458" s="30"/>
      <c r="HP458" s="30"/>
      <c r="HQ458" s="30"/>
      <c r="HR458" s="30"/>
      <c r="HS458" s="30"/>
      <c r="HT458" s="30"/>
      <c r="HU458" s="30"/>
      <c r="HV458" s="30"/>
      <c r="HW458" s="30"/>
      <c r="HX458" s="30"/>
      <c r="HY458" s="30"/>
      <c r="HZ458" s="30"/>
      <c r="IA458" s="30"/>
      <c r="IB458" s="30"/>
      <c r="IC458" s="30"/>
      <c r="ID458" s="30"/>
      <c r="IE458" s="30"/>
      <c r="IF458" s="30"/>
      <c r="IG458" s="30"/>
      <c r="IH458" s="30"/>
      <c r="II458" s="30"/>
      <c r="IJ458" s="30"/>
      <c r="IK458" s="30"/>
      <c r="IL458" s="30"/>
      <c r="IM458" s="30"/>
      <c r="IN458" s="30"/>
      <c r="IO458" s="30"/>
      <c r="IP458" s="30"/>
      <c r="IQ458" s="30"/>
      <c r="IR458" s="30"/>
      <c r="IS458" s="30"/>
      <c r="IT458" s="30"/>
      <c r="IU458" s="30"/>
      <c r="IV458" s="30"/>
      <c r="IW458" s="30"/>
      <c r="IX458" s="30"/>
      <c r="IY458" s="30"/>
      <c r="IZ458" s="30"/>
      <c r="JA458" s="30"/>
      <c r="JB458" s="30"/>
      <c r="JC458" s="30"/>
      <c r="JD458" s="30"/>
      <c r="JE458" s="30"/>
      <c r="JF458" s="30"/>
      <c r="JG458" s="30"/>
      <c r="JH458" s="30"/>
      <c r="JI458" s="30"/>
      <c r="JJ458" s="30"/>
      <c r="JK458" s="30"/>
      <c r="JL458" s="30"/>
      <c r="JM458" s="30"/>
      <c r="JN458" s="30"/>
      <c r="JO458" s="30"/>
      <c r="JP458" s="30"/>
      <c r="JQ458" s="30"/>
      <c r="JR458" s="30"/>
      <c r="JS458" s="30"/>
      <c r="JT458" s="30"/>
      <c r="JU458" s="30"/>
      <c r="JV458" s="30"/>
      <c r="JW458" s="30"/>
      <c r="JX458" s="30"/>
      <c r="JY458" s="30"/>
      <c r="JZ458" s="30"/>
      <c r="KA458" s="30"/>
      <c r="KB458" s="30"/>
      <c r="KC458" s="30"/>
      <c r="KD458" s="30"/>
      <c r="KE458" s="30"/>
      <c r="KF458" s="30"/>
      <c r="KG458" s="30"/>
      <c r="KH458" s="30"/>
      <c r="KI458" s="30"/>
      <c r="KJ458" s="30"/>
      <c r="KK458" s="30"/>
      <c r="KL458" s="30"/>
      <c r="KM458" s="30"/>
      <c r="KN458" s="30"/>
      <c r="KO458" s="30"/>
      <c r="KP458" s="30"/>
      <c r="KQ458" s="30"/>
      <c r="KR458" s="30"/>
      <c r="KS458" s="30"/>
      <c r="KT458" s="30"/>
      <c r="KU458" s="30"/>
      <c r="KV458" s="30"/>
      <c r="KW458" s="30"/>
      <c r="KX458" s="30"/>
      <c r="KY458" s="30"/>
      <c r="KZ458" s="30"/>
      <c r="LA458" s="30"/>
      <c r="LB458" s="30"/>
      <c r="LC458" s="30"/>
      <c r="LD458" s="30"/>
      <c r="LE458" s="30"/>
      <c r="LF458" s="30"/>
      <c r="LG458" s="30"/>
      <c r="LH458" s="30"/>
      <c r="LI458" s="30"/>
    </row>
    <row r="459" spans="1:321">
      <c r="A459">
        <v>878</v>
      </c>
      <c r="B459" s="31">
        <v>15100</v>
      </c>
      <c r="C459" s="31" t="s">
        <v>1268</v>
      </c>
      <c r="D459" s="39" t="s">
        <v>1161</v>
      </c>
      <c r="E459" s="49"/>
      <c r="F459" s="46">
        <v>505</v>
      </c>
      <c r="G459" s="46">
        <v>120</v>
      </c>
      <c r="H459" s="46">
        <v>65.099999999999994</v>
      </c>
      <c r="I459" s="46">
        <v>2.9</v>
      </c>
      <c r="J459" s="46">
        <v>0.7</v>
      </c>
      <c r="K459" s="46">
        <v>21</v>
      </c>
      <c r="L459" s="46">
        <v>8.9</v>
      </c>
      <c r="M459" s="46">
        <v>1.4</v>
      </c>
      <c r="N459" s="47">
        <v>137</v>
      </c>
      <c r="O459" s="47">
        <v>4.4000000000000004</v>
      </c>
      <c r="P459" s="47">
        <v>61</v>
      </c>
      <c r="Q459" s="47">
        <v>72</v>
      </c>
      <c r="R459" s="47">
        <v>212</v>
      </c>
      <c r="S459" s="47">
        <v>3</v>
      </c>
      <c r="T459" s="47">
        <v>0.67</v>
      </c>
      <c r="U459" s="47">
        <v>6</v>
      </c>
      <c r="V459" s="38">
        <v>0</v>
      </c>
      <c r="W459" s="38">
        <v>0</v>
      </c>
      <c r="X459" s="38">
        <v>0</v>
      </c>
      <c r="Y459" s="38">
        <v>1</v>
      </c>
      <c r="Z459" s="38">
        <v>0.06</v>
      </c>
      <c r="AA459" s="38">
        <v>0.01</v>
      </c>
      <c r="AB459" s="38">
        <v>1.6</v>
      </c>
      <c r="AC459" s="38">
        <v>26</v>
      </c>
      <c r="AD459" s="38">
        <v>26</v>
      </c>
      <c r="AE459" s="38">
        <v>0</v>
      </c>
      <c r="AF459" s="38">
        <v>0</v>
      </c>
      <c r="AG459" s="50">
        <v>0</v>
      </c>
      <c r="AH459" s="8"/>
      <c r="AI459" s="50">
        <v>100</v>
      </c>
      <c r="AJ459" s="3"/>
      <c r="AK459" s="3"/>
      <c r="AL459" s="3"/>
      <c r="AM459" s="3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FF459" s="30"/>
      <c r="FG459" s="30"/>
      <c r="FH459" s="30"/>
      <c r="FI459" s="30"/>
      <c r="FJ459" s="30"/>
      <c r="FK459" s="30"/>
      <c r="FL459" s="30"/>
      <c r="FM459" s="30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  <c r="GS459" s="30"/>
      <c r="GT459" s="30"/>
      <c r="GU459" s="30"/>
      <c r="GV459" s="30"/>
      <c r="GW459" s="30"/>
      <c r="GX459" s="30"/>
      <c r="GY459" s="30"/>
      <c r="GZ459" s="30"/>
      <c r="HA459" s="30"/>
      <c r="HB459" s="30"/>
      <c r="HC459" s="30"/>
      <c r="HD459" s="30"/>
      <c r="HE459" s="30"/>
      <c r="HF459" s="30"/>
      <c r="HG459" s="30"/>
      <c r="HH459" s="30"/>
      <c r="HI459" s="30"/>
      <c r="HJ459" s="30"/>
      <c r="HK459" s="30"/>
      <c r="HL459" s="30"/>
      <c r="HM459" s="30"/>
      <c r="HN459" s="30"/>
      <c r="HO459" s="30"/>
      <c r="HP459" s="30"/>
      <c r="HQ459" s="30"/>
      <c r="HR459" s="30"/>
      <c r="HS459" s="30"/>
      <c r="HT459" s="30"/>
      <c r="HU459" s="30"/>
      <c r="HV459" s="30"/>
      <c r="HW459" s="30"/>
      <c r="HX459" s="30"/>
      <c r="HY459" s="30"/>
      <c r="HZ459" s="30"/>
      <c r="IA459" s="30"/>
      <c r="IB459" s="30"/>
      <c r="IC459" s="30"/>
      <c r="ID459" s="30"/>
      <c r="IE459" s="30"/>
      <c r="IF459" s="30"/>
      <c r="IG459" s="30"/>
      <c r="IH459" s="30"/>
      <c r="II459" s="30"/>
      <c r="IJ459" s="30"/>
      <c r="IK459" s="30"/>
      <c r="IL459" s="30"/>
      <c r="IM459" s="30"/>
      <c r="IN459" s="30"/>
      <c r="IO459" s="30"/>
      <c r="IP459" s="30"/>
      <c r="IQ459" s="30"/>
      <c r="IR459" s="30"/>
      <c r="IS459" s="30"/>
      <c r="IT459" s="30"/>
      <c r="IU459" s="30"/>
      <c r="IV459" s="30"/>
      <c r="IW459" s="30"/>
      <c r="IX459" s="30"/>
      <c r="IY459" s="30"/>
      <c r="IZ459" s="30"/>
      <c r="JA459" s="30"/>
      <c r="JB459" s="30"/>
      <c r="JC459" s="30"/>
      <c r="JD459" s="30"/>
      <c r="JE459" s="30"/>
      <c r="JF459" s="30"/>
      <c r="JG459" s="30"/>
      <c r="JH459" s="30"/>
      <c r="JI459" s="30"/>
      <c r="JJ459" s="30"/>
      <c r="JK459" s="30"/>
      <c r="JL459" s="30"/>
      <c r="JM459" s="30"/>
      <c r="JN459" s="30"/>
      <c r="JO459" s="30"/>
      <c r="JP459" s="30"/>
      <c r="JQ459" s="30"/>
      <c r="JR459" s="30"/>
      <c r="JS459" s="30"/>
      <c r="JT459" s="30"/>
      <c r="JU459" s="30"/>
      <c r="JV459" s="30"/>
      <c r="JW459" s="30"/>
      <c r="JX459" s="30"/>
      <c r="JY459" s="30"/>
      <c r="JZ459" s="30"/>
      <c r="KA459" s="30"/>
      <c r="KB459" s="30"/>
      <c r="KC459" s="30"/>
      <c r="KD459" s="30"/>
      <c r="KE459" s="30"/>
      <c r="KF459" s="30"/>
      <c r="KG459" s="30"/>
      <c r="KH459" s="30"/>
      <c r="KI459" s="30"/>
      <c r="KJ459" s="30"/>
      <c r="KK459" s="30"/>
      <c r="KL459" s="30"/>
      <c r="KM459" s="30"/>
      <c r="KN459" s="30"/>
      <c r="KO459" s="30"/>
      <c r="KP459" s="30"/>
      <c r="KQ459" s="30"/>
      <c r="KR459" s="30"/>
      <c r="KS459" s="30"/>
      <c r="KT459" s="30"/>
      <c r="KU459" s="30"/>
      <c r="KV459" s="30"/>
      <c r="KW459" s="30"/>
      <c r="KX459" s="30"/>
      <c r="KY459" s="30"/>
      <c r="KZ459" s="30"/>
      <c r="LA459" s="30"/>
      <c r="LB459" s="30"/>
      <c r="LC459" s="30"/>
      <c r="LD459" s="30"/>
      <c r="LE459" s="30"/>
      <c r="LF459" s="30"/>
      <c r="LG459" s="30"/>
      <c r="LH459" s="30"/>
      <c r="LI459" s="30"/>
    </row>
    <row r="460" spans="1:321">
      <c r="A460">
        <v>881</v>
      </c>
      <c r="B460" s="31">
        <v>15101</v>
      </c>
      <c r="C460" s="31" t="s">
        <v>1269</v>
      </c>
      <c r="D460" s="39" t="s">
        <v>1161</v>
      </c>
      <c r="E460" s="49"/>
      <c r="F460" s="46">
        <v>1860</v>
      </c>
      <c r="G460" s="46">
        <v>450</v>
      </c>
      <c r="H460" s="46">
        <v>32.799999999999997</v>
      </c>
      <c r="I460" s="46">
        <v>19.2</v>
      </c>
      <c r="J460" s="46">
        <v>39.299999999999997</v>
      </c>
      <c r="K460" s="46">
        <v>4.5999999999999996</v>
      </c>
      <c r="L460" s="46">
        <v>0.8</v>
      </c>
      <c r="M460" s="46">
        <v>3.4</v>
      </c>
      <c r="N460" s="47">
        <v>879</v>
      </c>
      <c r="O460" s="47">
        <v>2.2999999999999998</v>
      </c>
      <c r="P460" s="47">
        <v>33</v>
      </c>
      <c r="Q460" s="47">
        <v>782</v>
      </c>
      <c r="R460" s="47">
        <v>281</v>
      </c>
      <c r="S460" s="47">
        <v>90</v>
      </c>
      <c r="T460" s="47">
        <v>5.28</v>
      </c>
      <c r="U460" s="47">
        <v>7</v>
      </c>
      <c r="V460" s="38">
        <v>55</v>
      </c>
      <c r="W460" s="38">
        <v>69</v>
      </c>
      <c r="X460" s="38">
        <v>41</v>
      </c>
      <c r="Y460" s="38">
        <v>171</v>
      </c>
      <c r="Z460" s="38">
        <v>0.11</v>
      </c>
      <c r="AA460" s="38">
        <v>0.17</v>
      </c>
      <c r="AB460" s="38">
        <v>5.4</v>
      </c>
      <c r="AC460" s="38">
        <v>22</v>
      </c>
      <c r="AD460" s="38">
        <v>22</v>
      </c>
      <c r="AE460" s="38">
        <v>16.78</v>
      </c>
      <c r="AF460" s="38">
        <v>10.9</v>
      </c>
      <c r="AG460" s="50">
        <v>305</v>
      </c>
      <c r="AH460" s="8"/>
      <c r="AI460" s="50">
        <v>3</v>
      </c>
      <c r="AJ460" s="3"/>
      <c r="AK460" s="3"/>
      <c r="AL460" s="3"/>
      <c r="AM460" s="3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FF460" s="30"/>
      <c r="FG460" s="30"/>
      <c r="FH460" s="30"/>
      <c r="FI460" s="30"/>
      <c r="FJ460" s="30"/>
      <c r="FK460" s="30"/>
      <c r="FL460" s="30"/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  <c r="GS460" s="30"/>
      <c r="GT460" s="30"/>
      <c r="GU460" s="30"/>
      <c r="GV460" s="30"/>
      <c r="GW460" s="30"/>
      <c r="GX460" s="30"/>
      <c r="GY460" s="30"/>
      <c r="GZ460" s="30"/>
      <c r="HA460" s="30"/>
      <c r="HB460" s="30"/>
      <c r="HC460" s="30"/>
      <c r="HD460" s="30"/>
      <c r="HE460" s="30"/>
      <c r="HF460" s="30"/>
      <c r="HG460" s="30"/>
      <c r="HH460" s="30"/>
      <c r="HI460" s="30"/>
      <c r="HJ460" s="30"/>
      <c r="HK460" s="30"/>
      <c r="HL460" s="30"/>
      <c r="HM460" s="30"/>
      <c r="HN460" s="30"/>
      <c r="HO460" s="30"/>
      <c r="HP460" s="30"/>
      <c r="HQ460" s="30"/>
      <c r="HR460" s="30"/>
      <c r="HS460" s="30"/>
      <c r="HT460" s="30"/>
      <c r="HU460" s="30"/>
      <c r="HV460" s="30"/>
      <c r="HW460" s="30"/>
      <c r="HX460" s="30"/>
      <c r="HY460" s="30"/>
      <c r="HZ460" s="30"/>
      <c r="IA460" s="30"/>
      <c r="IB460" s="30"/>
      <c r="IC460" s="30"/>
      <c r="ID460" s="30"/>
      <c r="IE460" s="30"/>
      <c r="IF460" s="30"/>
      <c r="IG460" s="30"/>
      <c r="IH460" s="30"/>
      <c r="II460" s="30"/>
      <c r="IJ460" s="30"/>
      <c r="IK460" s="30"/>
      <c r="IL460" s="30"/>
      <c r="IM460" s="30"/>
      <c r="IN460" s="30"/>
      <c r="IO460" s="30"/>
      <c r="IP460" s="30"/>
      <c r="IQ460" s="30"/>
      <c r="IR460" s="30"/>
      <c r="IS460" s="30"/>
      <c r="IT460" s="30"/>
      <c r="IU460" s="30"/>
      <c r="IV460" s="30"/>
      <c r="IW460" s="30"/>
      <c r="IX460" s="30"/>
      <c r="IY460" s="30"/>
      <c r="IZ460" s="30"/>
      <c r="JA460" s="30"/>
      <c r="JB460" s="30"/>
      <c r="JC460" s="30"/>
      <c r="JD460" s="30"/>
      <c r="JE460" s="30"/>
      <c r="JF460" s="30"/>
      <c r="JG460" s="30"/>
      <c r="JH460" s="30"/>
      <c r="JI460" s="30"/>
      <c r="JJ460" s="30"/>
      <c r="JK460" s="30"/>
      <c r="JL460" s="30"/>
      <c r="JM460" s="30"/>
      <c r="JN460" s="30"/>
      <c r="JO460" s="30"/>
      <c r="JP460" s="30"/>
      <c r="JQ460" s="30"/>
      <c r="JR460" s="30"/>
      <c r="JS460" s="30"/>
      <c r="JT460" s="30"/>
      <c r="JU460" s="30"/>
      <c r="JV460" s="30"/>
      <c r="JW460" s="30"/>
      <c r="JX460" s="30"/>
      <c r="JY460" s="30"/>
      <c r="JZ460" s="30"/>
      <c r="KA460" s="30"/>
      <c r="KB460" s="30"/>
      <c r="KC460" s="30"/>
      <c r="KD460" s="30"/>
      <c r="KE460" s="30"/>
      <c r="KF460" s="30"/>
      <c r="KG460" s="30"/>
      <c r="KH460" s="30"/>
      <c r="KI460" s="30"/>
      <c r="KJ460" s="30"/>
      <c r="KK460" s="30"/>
      <c r="KL460" s="30"/>
      <c r="KM460" s="30"/>
      <c r="KN460" s="30"/>
      <c r="KO460" s="30"/>
      <c r="KP460" s="30"/>
      <c r="KQ460" s="30"/>
      <c r="KR460" s="30"/>
      <c r="KS460" s="30"/>
      <c r="KT460" s="30"/>
      <c r="KU460" s="30"/>
      <c r="KV460" s="30"/>
      <c r="KW460" s="30"/>
      <c r="KX460" s="30"/>
      <c r="KY460" s="30"/>
      <c r="KZ460" s="30"/>
      <c r="LA460" s="30"/>
      <c r="LB460" s="30"/>
      <c r="LC460" s="30"/>
      <c r="LD460" s="30"/>
      <c r="LE460" s="30"/>
      <c r="LF460" s="30"/>
      <c r="LG460" s="30"/>
      <c r="LH460" s="30"/>
      <c r="LI460" s="30"/>
    </row>
    <row r="461" spans="1:321">
      <c r="A461">
        <v>884</v>
      </c>
      <c r="B461" s="31">
        <v>15102</v>
      </c>
      <c r="C461" s="31" t="s">
        <v>1270</v>
      </c>
      <c r="D461" s="39" t="s">
        <v>1161</v>
      </c>
      <c r="E461" s="49"/>
      <c r="F461" s="46">
        <v>809</v>
      </c>
      <c r="G461" s="46">
        <v>195</v>
      </c>
      <c r="H461" s="46">
        <v>65.900000000000006</v>
      </c>
      <c r="I461" s="46">
        <v>11.3</v>
      </c>
      <c r="J461" s="46">
        <v>14.2</v>
      </c>
      <c r="K461" s="46">
        <v>5.2</v>
      </c>
      <c r="L461" s="46">
        <v>0.6</v>
      </c>
      <c r="M461" s="46">
        <v>2.9</v>
      </c>
      <c r="N461" s="47">
        <v>90</v>
      </c>
      <c r="O461" s="47">
        <v>1.6</v>
      </c>
      <c r="P461" s="47">
        <v>23</v>
      </c>
      <c r="Q461" s="47">
        <v>202</v>
      </c>
      <c r="R461" s="47">
        <v>302</v>
      </c>
      <c r="S461" s="47">
        <v>761</v>
      </c>
      <c r="T461" s="47">
        <v>1.24</v>
      </c>
      <c r="U461" s="47">
        <v>9</v>
      </c>
      <c r="V461" s="38">
        <v>51</v>
      </c>
      <c r="W461" s="38">
        <v>58</v>
      </c>
      <c r="X461" s="38">
        <v>44</v>
      </c>
      <c r="Y461" s="38">
        <v>80</v>
      </c>
      <c r="Z461" s="38">
        <v>0.06</v>
      </c>
      <c r="AA461" s="38">
        <v>0.36</v>
      </c>
      <c r="AB461" s="38">
        <v>2.7</v>
      </c>
      <c r="AC461" s="38">
        <v>9</v>
      </c>
      <c r="AD461" s="38">
        <v>9</v>
      </c>
      <c r="AE461" s="38">
        <v>0.61</v>
      </c>
      <c r="AF461" s="38">
        <v>7.9</v>
      </c>
      <c r="AG461" s="50">
        <v>49</v>
      </c>
      <c r="AH461" s="8"/>
      <c r="AI461" s="50">
        <v>1</v>
      </c>
      <c r="AJ461" s="3"/>
      <c r="AK461" s="3"/>
      <c r="AL461" s="3"/>
      <c r="AM461" s="3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H461" s="30"/>
      <c r="FI461" s="30"/>
      <c r="FJ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  <c r="GS461" s="30"/>
      <c r="GT461" s="30"/>
      <c r="GU461" s="30"/>
      <c r="GV461" s="30"/>
      <c r="GW461" s="30"/>
      <c r="GX461" s="30"/>
      <c r="GY461" s="30"/>
      <c r="GZ461" s="30"/>
      <c r="HA461" s="30"/>
      <c r="HB461" s="30"/>
      <c r="HC461" s="30"/>
      <c r="HD461" s="30"/>
      <c r="HE461" s="30"/>
      <c r="HF461" s="30"/>
      <c r="HG461" s="30"/>
      <c r="HH461" s="30"/>
      <c r="HI461" s="30"/>
      <c r="HJ461" s="30"/>
      <c r="HK461" s="30"/>
      <c r="HL461" s="30"/>
      <c r="HM461" s="30"/>
      <c r="HN461" s="30"/>
      <c r="HO461" s="30"/>
      <c r="HP461" s="30"/>
      <c r="HQ461" s="30"/>
      <c r="HR461" s="30"/>
      <c r="HS461" s="30"/>
      <c r="HT461" s="30"/>
      <c r="HU461" s="30"/>
      <c r="HV461" s="30"/>
      <c r="HW461" s="30"/>
      <c r="HX461" s="30"/>
      <c r="HY461" s="30"/>
      <c r="HZ461" s="30"/>
      <c r="IA461" s="30"/>
      <c r="IB461" s="30"/>
      <c r="IC461" s="30"/>
      <c r="ID461" s="30"/>
      <c r="IE461" s="30"/>
      <c r="IF461" s="30"/>
      <c r="IG461" s="30"/>
      <c r="IH461" s="30"/>
      <c r="II461" s="30"/>
      <c r="IJ461" s="30"/>
      <c r="IK461" s="30"/>
      <c r="IL461" s="30"/>
      <c r="IM461" s="30"/>
      <c r="IN461" s="30"/>
      <c r="IO461" s="30"/>
      <c r="IP461" s="30"/>
      <c r="IQ461" s="30"/>
      <c r="IR461" s="30"/>
      <c r="IS461" s="30"/>
      <c r="IT461" s="30"/>
      <c r="IU461" s="30"/>
      <c r="IV461" s="30"/>
      <c r="IW461" s="30"/>
      <c r="IX461" s="30"/>
      <c r="IY461" s="30"/>
      <c r="IZ461" s="30"/>
      <c r="JA461" s="30"/>
      <c r="JB461" s="30"/>
      <c r="JC461" s="30"/>
      <c r="JD461" s="30"/>
      <c r="JE461" s="30"/>
      <c r="JF461" s="30"/>
      <c r="JG461" s="30"/>
      <c r="JH461" s="30"/>
      <c r="JI461" s="30"/>
      <c r="JJ461" s="30"/>
      <c r="JK461" s="30"/>
      <c r="JL461" s="30"/>
      <c r="JM461" s="30"/>
      <c r="JN461" s="30"/>
      <c r="JO461" s="30"/>
      <c r="JP461" s="30"/>
      <c r="JQ461" s="30"/>
      <c r="JR461" s="30"/>
      <c r="JS461" s="30"/>
      <c r="JT461" s="30"/>
      <c r="JU461" s="30"/>
      <c r="JV461" s="30"/>
      <c r="JW461" s="30"/>
      <c r="JX461" s="30"/>
      <c r="JY461" s="30"/>
      <c r="JZ461" s="30"/>
      <c r="KA461" s="30"/>
      <c r="KB461" s="30"/>
      <c r="KC461" s="30"/>
      <c r="KD461" s="30"/>
      <c r="KE461" s="30"/>
      <c r="KF461" s="30"/>
      <c r="KG461" s="30"/>
      <c r="KH461" s="30"/>
      <c r="KI461" s="30"/>
      <c r="KJ461" s="30"/>
      <c r="KK461" s="30"/>
      <c r="KL461" s="30"/>
      <c r="KM461" s="30"/>
      <c r="KN461" s="30"/>
      <c r="KO461" s="30"/>
      <c r="KP461" s="30"/>
      <c r="KQ461" s="30"/>
      <c r="KR461" s="30"/>
      <c r="KS461" s="30"/>
      <c r="KT461" s="30"/>
      <c r="KU461" s="30"/>
      <c r="KV461" s="30"/>
      <c r="KW461" s="30"/>
      <c r="KX461" s="30"/>
      <c r="KY461" s="30"/>
      <c r="KZ461" s="30"/>
      <c r="LA461" s="30"/>
      <c r="LB461" s="30"/>
      <c r="LC461" s="30"/>
      <c r="LD461" s="30"/>
      <c r="LE461" s="30"/>
      <c r="LF461" s="30"/>
      <c r="LG461" s="30"/>
      <c r="LH461" s="30"/>
      <c r="LI461" s="30"/>
    </row>
    <row r="462" spans="1:321">
      <c r="A462">
        <v>887</v>
      </c>
      <c r="B462" s="31">
        <v>15103</v>
      </c>
      <c r="C462" s="31" t="s">
        <v>1271</v>
      </c>
      <c r="D462" s="39" t="s">
        <v>1161</v>
      </c>
      <c r="E462" s="49"/>
      <c r="F462" s="46">
        <v>449</v>
      </c>
      <c r="G462" s="46">
        <v>106</v>
      </c>
      <c r="H462" s="46">
        <v>71</v>
      </c>
      <c r="I462" s="46">
        <v>2.5</v>
      </c>
      <c r="J462" s="46">
        <v>0.2</v>
      </c>
      <c r="K462" s="46">
        <v>22.8</v>
      </c>
      <c r="L462" s="46">
        <v>1.7</v>
      </c>
      <c r="M462" s="46">
        <v>1.8</v>
      </c>
      <c r="N462" s="47">
        <v>10</v>
      </c>
      <c r="O462" s="47">
        <v>1.4</v>
      </c>
      <c r="P462" s="47">
        <v>20</v>
      </c>
      <c r="Q462" s="47">
        <v>82</v>
      </c>
      <c r="R462" s="47">
        <v>650</v>
      </c>
      <c r="S462" s="47">
        <v>330</v>
      </c>
      <c r="T462" s="47">
        <v>0.32</v>
      </c>
      <c r="U462" s="47">
        <v>1</v>
      </c>
      <c r="V462" s="38">
        <v>0</v>
      </c>
      <c r="W462" s="38">
        <v>0</v>
      </c>
      <c r="X462" s="38">
        <v>0</v>
      </c>
      <c r="Y462" s="38">
        <v>0</v>
      </c>
      <c r="Z462" s="38">
        <v>0.06</v>
      </c>
      <c r="AA462" s="38">
        <v>0.03</v>
      </c>
      <c r="AB462" s="38">
        <v>1.1000000000000001</v>
      </c>
      <c r="AC462" s="38">
        <v>42</v>
      </c>
      <c r="AD462" s="38">
        <v>42</v>
      </c>
      <c r="AE462" s="38">
        <v>0</v>
      </c>
      <c r="AF462" s="38">
        <v>6</v>
      </c>
      <c r="AG462" s="50">
        <v>0</v>
      </c>
      <c r="AH462" s="8"/>
      <c r="AI462" s="50">
        <v>48</v>
      </c>
      <c r="AJ462" s="3"/>
      <c r="AK462" s="3"/>
      <c r="AL462" s="3"/>
      <c r="AM462" s="3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H462" s="30"/>
      <c r="FI462" s="30"/>
      <c r="FJ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  <c r="GS462" s="30"/>
      <c r="GT462" s="30"/>
      <c r="GU462" s="30"/>
      <c r="GV462" s="30"/>
      <c r="GW462" s="30"/>
      <c r="GX462" s="30"/>
      <c r="GY462" s="30"/>
      <c r="GZ462" s="30"/>
      <c r="HA462" s="30"/>
      <c r="HB462" s="30"/>
      <c r="HC462" s="30"/>
      <c r="HD462" s="30"/>
      <c r="HE462" s="30"/>
      <c r="HF462" s="30"/>
      <c r="HG462" s="30"/>
      <c r="HH462" s="30"/>
      <c r="HI462" s="30"/>
      <c r="HJ462" s="30"/>
      <c r="HK462" s="30"/>
      <c r="HL462" s="30"/>
      <c r="HM462" s="30"/>
      <c r="HN462" s="30"/>
      <c r="HO462" s="30"/>
      <c r="HP462" s="30"/>
      <c r="HQ462" s="30"/>
      <c r="HR462" s="30"/>
      <c r="HS462" s="30"/>
      <c r="HT462" s="30"/>
      <c r="HU462" s="30"/>
      <c r="HV462" s="30"/>
      <c r="HW462" s="30"/>
      <c r="HX462" s="30"/>
      <c r="HY462" s="30"/>
      <c r="HZ462" s="30"/>
      <c r="IA462" s="30"/>
      <c r="IB462" s="30"/>
      <c r="IC462" s="30"/>
      <c r="ID462" s="30"/>
      <c r="IE462" s="30"/>
      <c r="IF462" s="30"/>
      <c r="IG462" s="30"/>
      <c r="IH462" s="30"/>
      <c r="II462" s="30"/>
      <c r="IJ462" s="30"/>
      <c r="IK462" s="30"/>
      <c r="IL462" s="30"/>
      <c r="IM462" s="30"/>
      <c r="IN462" s="30"/>
      <c r="IO462" s="30"/>
      <c r="IP462" s="30"/>
      <c r="IQ462" s="30"/>
      <c r="IR462" s="30"/>
      <c r="IS462" s="30"/>
      <c r="IT462" s="30"/>
      <c r="IU462" s="30"/>
      <c r="IV462" s="30"/>
      <c r="IW462" s="30"/>
      <c r="IX462" s="30"/>
      <c r="IY462" s="30"/>
      <c r="IZ462" s="30"/>
      <c r="JA462" s="30"/>
      <c r="JB462" s="30"/>
      <c r="JC462" s="30"/>
      <c r="JD462" s="30"/>
      <c r="JE462" s="30"/>
      <c r="JF462" s="30"/>
      <c r="JG462" s="30"/>
      <c r="JH462" s="30"/>
      <c r="JI462" s="30"/>
      <c r="JJ462" s="30"/>
      <c r="JK462" s="30"/>
      <c r="JL462" s="30"/>
      <c r="JM462" s="30"/>
      <c r="JN462" s="30"/>
      <c r="JO462" s="30"/>
      <c r="JP462" s="30"/>
      <c r="JQ462" s="30"/>
      <c r="JR462" s="30"/>
      <c r="JS462" s="30"/>
      <c r="JT462" s="30"/>
      <c r="JU462" s="30"/>
      <c r="JV462" s="30"/>
      <c r="JW462" s="30"/>
      <c r="JX462" s="30"/>
      <c r="JY462" s="30"/>
      <c r="JZ462" s="30"/>
      <c r="KA462" s="30"/>
      <c r="KB462" s="30"/>
      <c r="KC462" s="30"/>
      <c r="KD462" s="30"/>
      <c r="KE462" s="30"/>
      <c r="KF462" s="30"/>
      <c r="KG462" s="30"/>
      <c r="KH462" s="30"/>
      <c r="KI462" s="30"/>
      <c r="KJ462" s="30"/>
      <c r="KK462" s="30"/>
      <c r="KL462" s="30"/>
      <c r="KM462" s="30"/>
      <c r="KN462" s="30"/>
      <c r="KO462" s="30"/>
      <c r="KP462" s="30"/>
      <c r="KQ462" s="30"/>
      <c r="KR462" s="30"/>
      <c r="KS462" s="30"/>
      <c r="KT462" s="30"/>
      <c r="KU462" s="30"/>
      <c r="KV462" s="30"/>
      <c r="KW462" s="30"/>
      <c r="KX462" s="30"/>
      <c r="KY462" s="30"/>
      <c r="KZ462" s="30"/>
      <c r="LA462" s="30"/>
      <c r="LB462" s="30"/>
      <c r="LC462" s="30"/>
      <c r="LD462" s="30"/>
      <c r="LE462" s="30"/>
      <c r="LF462" s="30"/>
      <c r="LG462" s="30"/>
      <c r="LH462" s="30"/>
      <c r="LI462" s="30"/>
    </row>
    <row r="463" spans="1:321">
      <c r="A463">
        <v>890</v>
      </c>
      <c r="B463" s="31">
        <v>15104</v>
      </c>
      <c r="C463" s="31" t="s">
        <v>1272</v>
      </c>
      <c r="D463" s="39" t="s">
        <v>1161</v>
      </c>
      <c r="E463" s="49"/>
      <c r="F463" s="46">
        <v>344</v>
      </c>
      <c r="G463" s="46">
        <v>81</v>
      </c>
      <c r="H463" s="46">
        <v>76.900000000000006</v>
      </c>
      <c r="I463" s="46">
        <v>1.2</v>
      </c>
      <c r="J463" s="46">
        <v>0.3</v>
      </c>
      <c r="K463" s="46">
        <v>16.899999999999999</v>
      </c>
      <c r="L463" s="46">
        <v>3</v>
      </c>
      <c r="M463" s="46">
        <v>1.7</v>
      </c>
      <c r="N463" s="47">
        <v>8</v>
      </c>
      <c r="O463" s="47">
        <v>0.6</v>
      </c>
      <c r="P463" s="47">
        <v>20</v>
      </c>
      <c r="Q463" s="47">
        <v>25</v>
      </c>
      <c r="R463" s="47">
        <v>245</v>
      </c>
      <c r="S463" s="47">
        <v>348</v>
      </c>
      <c r="T463" s="47">
        <v>0.19</v>
      </c>
      <c r="U463" s="47">
        <v>1</v>
      </c>
      <c r="V463" s="38">
        <v>0</v>
      </c>
      <c r="W463" s="38">
        <v>0</v>
      </c>
      <c r="X463" s="38">
        <v>0</v>
      </c>
      <c r="Y463" s="38">
        <v>2</v>
      </c>
      <c r="Z463" s="38">
        <v>0.04</v>
      </c>
      <c r="AA463" s="38">
        <v>0.03</v>
      </c>
      <c r="AB463" s="38">
        <v>0.2</v>
      </c>
      <c r="AC463" s="38">
        <v>11</v>
      </c>
      <c r="AD463" s="38">
        <v>11</v>
      </c>
      <c r="AE463" s="38">
        <v>0</v>
      </c>
      <c r="AF463" s="38">
        <v>13.7</v>
      </c>
      <c r="AG463" s="50">
        <v>0</v>
      </c>
      <c r="AH463" s="8"/>
      <c r="AI463" s="50">
        <v>18</v>
      </c>
      <c r="AJ463" s="3"/>
      <c r="AK463" s="3"/>
      <c r="AL463" s="3"/>
      <c r="AM463" s="3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FF463" s="30"/>
      <c r="FG463" s="30"/>
      <c r="FH463" s="30"/>
      <c r="FI463" s="30"/>
      <c r="FJ463" s="30"/>
      <c r="FK463" s="30"/>
      <c r="FL463" s="30"/>
      <c r="FM463" s="30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  <c r="GS463" s="30"/>
      <c r="GT463" s="30"/>
      <c r="GU463" s="30"/>
      <c r="GV463" s="30"/>
      <c r="GW463" s="30"/>
      <c r="GX463" s="30"/>
      <c r="GY463" s="30"/>
      <c r="GZ463" s="30"/>
      <c r="HA463" s="30"/>
      <c r="HB463" s="30"/>
      <c r="HC463" s="30"/>
      <c r="HD463" s="30"/>
      <c r="HE463" s="30"/>
      <c r="HF463" s="30"/>
      <c r="HG463" s="30"/>
      <c r="HH463" s="30"/>
      <c r="HI463" s="30"/>
      <c r="HJ463" s="30"/>
      <c r="HK463" s="30"/>
      <c r="HL463" s="30"/>
      <c r="HM463" s="30"/>
      <c r="HN463" s="30"/>
      <c r="HO463" s="30"/>
      <c r="HP463" s="30"/>
      <c r="HQ463" s="30"/>
      <c r="HR463" s="30"/>
      <c r="HS463" s="30"/>
      <c r="HT463" s="30"/>
      <c r="HU463" s="30"/>
      <c r="HV463" s="30"/>
      <c r="HW463" s="30"/>
      <c r="HX463" s="30"/>
      <c r="HY463" s="30"/>
      <c r="HZ463" s="30"/>
      <c r="IA463" s="30"/>
      <c r="IB463" s="30"/>
      <c r="IC463" s="30"/>
      <c r="ID463" s="30"/>
      <c r="IE463" s="30"/>
      <c r="IF463" s="30"/>
      <c r="IG463" s="30"/>
      <c r="IH463" s="30"/>
      <c r="II463" s="30"/>
      <c r="IJ463" s="30"/>
      <c r="IK463" s="30"/>
      <c r="IL463" s="30"/>
      <c r="IM463" s="30"/>
      <c r="IN463" s="30"/>
      <c r="IO463" s="30"/>
      <c r="IP463" s="30"/>
      <c r="IQ463" s="30"/>
      <c r="IR463" s="30"/>
      <c r="IS463" s="30"/>
      <c r="IT463" s="30"/>
      <c r="IU463" s="30"/>
      <c r="IV463" s="30"/>
      <c r="IW463" s="30"/>
      <c r="IX463" s="30"/>
      <c r="IY463" s="30"/>
      <c r="IZ463" s="30"/>
      <c r="JA463" s="30"/>
      <c r="JB463" s="30"/>
      <c r="JC463" s="30"/>
      <c r="JD463" s="30"/>
      <c r="JE463" s="30"/>
      <c r="JF463" s="30"/>
      <c r="JG463" s="30"/>
      <c r="JH463" s="30"/>
      <c r="JI463" s="30"/>
      <c r="JJ463" s="30"/>
      <c r="JK463" s="30"/>
      <c r="JL463" s="30"/>
      <c r="JM463" s="30"/>
      <c r="JN463" s="30"/>
      <c r="JO463" s="30"/>
      <c r="JP463" s="30"/>
      <c r="JQ463" s="30"/>
      <c r="JR463" s="30"/>
      <c r="JS463" s="30"/>
      <c r="JT463" s="30"/>
      <c r="JU463" s="30"/>
      <c r="JV463" s="30"/>
      <c r="JW463" s="30"/>
      <c r="JX463" s="30"/>
      <c r="JY463" s="30"/>
      <c r="JZ463" s="30"/>
      <c r="KA463" s="30"/>
      <c r="KB463" s="30"/>
      <c r="KC463" s="30"/>
      <c r="KD463" s="30"/>
      <c r="KE463" s="30"/>
      <c r="KF463" s="30"/>
      <c r="KG463" s="30"/>
      <c r="KH463" s="30"/>
      <c r="KI463" s="30"/>
      <c r="KJ463" s="30"/>
      <c r="KK463" s="30"/>
      <c r="KL463" s="30"/>
      <c r="KM463" s="30"/>
      <c r="KN463" s="30"/>
      <c r="KO463" s="30"/>
      <c r="KP463" s="30"/>
      <c r="KQ463" s="30"/>
      <c r="KR463" s="30"/>
      <c r="KS463" s="30"/>
      <c r="KT463" s="30"/>
      <c r="KU463" s="30"/>
      <c r="KV463" s="30"/>
      <c r="KW463" s="30"/>
      <c r="KX463" s="30"/>
      <c r="KY463" s="30"/>
      <c r="KZ463" s="30"/>
      <c r="LA463" s="30"/>
      <c r="LB463" s="30"/>
      <c r="LC463" s="30"/>
      <c r="LD463" s="30"/>
      <c r="LE463" s="30"/>
      <c r="LF463" s="30"/>
      <c r="LG463" s="30"/>
      <c r="LH463" s="30"/>
      <c r="LI463" s="30"/>
    </row>
    <row r="464" spans="1:321">
      <c r="A464">
        <v>893</v>
      </c>
      <c r="B464" s="31">
        <v>15105</v>
      </c>
      <c r="C464" s="31" t="s">
        <v>1273</v>
      </c>
      <c r="D464" s="39" t="s">
        <v>1161</v>
      </c>
      <c r="E464" s="49"/>
      <c r="F464" s="46">
        <v>591</v>
      </c>
      <c r="G464" s="46">
        <v>141</v>
      </c>
      <c r="H464" s="46">
        <v>70.400000000000006</v>
      </c>
      <c r="I464" s="46">
        <v>2</v>
      </c>
      <c r="J464" s="46">
        <v>6.2</v>
      </c>
      <c r="K464" s="46">
        <v>18.600000000000001</v>
      </c>
      <c r="L464" s="46">
        <v>1.4</v>
      </c>
      <c r="M464" s="46">
        <v>1.4</v>
      </c>
      <c r="N464" s="47">
        <v>10</v>
      </c>
      <c r="O464" s="47">
        <v>1.1000000000000001</v>
      </c>
      <c r="P464" s="47">
        <v>16</v>
      </c>
      <c r="Q464" s="47">
        <v>67</v>
      </c>
      <c r="R464" s="47">
        <v>529</v>
      </c>
      <c r="S464" s="47">
        <v>209</v>
      </c>
      <c r="T464" s="47">
        <v>0.26</v>
      </c>
      <c r="U464" s="47">
        <v>1</v>
      </c>
      <c r="V464" s="38">
        <v>51</v>
      </c>
      <c r="W464" s="38">
        <v>54</v>
      </c>
      <c r="X464" s="38">
        <v>48</v>
      </c>
      <c r="Y464" s="38">
        <v>38</v>
      </c>
      <c r="Z464" s="38">
        <v>0.05</v>
      </c>
      <c r="AA464" s="38">
        <v>0.03</v>
      </c>
      <c r="AB464" s="38">
        <v>0.9</v>
      </c>
      <c r="AC464" s="38">
        <v>34</v>
      </c>
      <c r="AD464" s="38">
        <v>34</v>
      </c>
      <c r="AE464" s="38">
        <v>0</v>
      </c>
      <c r="AF464" s="38">
        <v>4.9000000000000004</v>
      </c>
      <c r="AG464" s="50">
        <v>2</v>
      </c>
      <c r="AH464" s="8"/>
      <c r="AI464" s="50">
        <v>39</v>
      </c>
      <c r="AJ464" s="3"/>
      <c r="AK464" s="3"/>
      <c r="AL464" s="3"/>
      <c r="AM464" s="3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H464" s="30"/>
      <c r="FI464" s="30"/>
      <c r="FJ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  <c r="GS464" s="30"/>
      <c r="GT464" s="30"/>
      <c r="GU464" s="30"/>
      <c r="GV464" s="30"/>
      <c r="GW464" s="30"/>
      <c r="GX464" s="30"/>
      <c r="GY464" s="30"/>
      <c r="GZ464" s="30"/>
      <c r="HA464" s="30"/>
      <c r="HB464" s="30"/>
      <c r="HC464" s="30"/>
      <c r="HD464" s="30"/>
      <c r="HE464" s="30"/>
      <c r="HF464" s="30"/>
      <c r="HG464" s="30"/>
      <c r="HH464" s="30"/>
      <c r="HI464" s="30"/>
      <c r="HJ464" s="30"/>
      <c r="HK464" s="30"/>
      <c r="HL464" s="30"/>
      <c r="HM464" s="30"/>
      <c r="HN464" s="30"/>
      <c r="HO464" s="30"/>
      <c r="HP464" s="30"/>
      <c r="HQ464" s="30"/>
      <c r="HR464" s="30"/>
      <c r="HS464" s="30"/>
      <c r="HT464" s="30"/>
      <c r="HU464" s="30"/>
      <c r="HV464" s="30"/>
      <c r="HW464" s="30"/>
      <c r="HX464" s="30"/>
      <c r="HY464" s="30"/>
      <c r="HZ464" s="30"/>
      <c r="IA464" s="30"/>
      <c r="IB464" s="30"/>
      <c r="IC464" s="30"/>
      <c r="ID464" s="30"/>
      <c r="IE464" s="30"/>
      <c r="IF464" s="30"/>
      <c r="IG464" s="30"/>
      <c r="IH464" s="30"/>
      <c r="II464" s="30"/>
      <c r="IJ464" s="30"/>
      <c r="IK464" s="30"/>
      <c r="IL464" s="30"/>
      <c r="IM464" s="30"/>
      <c r="IN464" s="30"/>
      <c r="IO464" s="30"/>
      <c r="IP464" s="30"/>
      <c r="IQ464" s="30"/>
      <c r="IR464" s="30"/>
      <c r="IS464" s="30"/>
      <c r="IT464" s="30"/>
      <c r="IU464" s="30"/>
      <c r="IV464" s="30"/>
      <c r="IW464" s="30"/>
      <c r="IX464" s="30"/>
      <c r="IY464" s="30"/>
      <c r="IZ464" s="30"/>
      <c r="JA464" s="30"/>
      <c r="JB464" s="30"/>
      <c r="JC464" s="30"/>
      <c r="JD464" s="30"/>
      <c r="JE464" s="30"/>
      <c r="JF464" s="30"/>
      <c r="JG464" s="30"/>
      <c r="JH464" s="30"/>
      <c r="JI464" s="30"/>
      <c r="JJ464" s="30"/>
      <c r="JK464" s="30"/>
      <c r="JL464" s="30"/>
      <c r="JM464" s="30"/>
      <c r="JN464" s="30"/>
      <c r="JO464" s="30"/>
      <c r="JP464" s="30"/>
      <c r="JQ464" s="30"/>
      <c r="JR464" s="30"/>
      <c r="JS464" s="30"/>
      <c r="JT464" s="30"/>
      <c r="JU464" s="30"/>
      <c r="JV464" s="30"/>
      <c r="JW464" s="30"/>
      <c r="JX464" s="30"/>
      <c r="JY464" s="30"/>
      <c r="JZ464" s="30"/>
      <c r="KA464" s="30"/>
      <c r="KB464" s="30"/>
      <c r="KC464" s="30"/>
      <c r="KD464" s="30"/>
      <c r="KE464" s="30"/>
      <c r="KF464" s="30"/>
      <c r="KG464" s="30"/>
      <c r="KH464" s="30"/>
      <c r="KI464" s="30"/>
      <c r="KJ464" s="30"/>
      <c r="KK464" s="30"/>
      <c r="KL464" s="30"/>
      <c r="KM464" s="30"/>
      <c r="KN464" s="30"/>
      <c r="KO464" s="30"/>
      <c r="KP464" s="30"/>
      <c r="KQ464" s="30"/>
      <c r="KR464" s="30"/>
      <c r="KS464" s="30"/>
      <c r="KT464" s="30"/>
      <c r="KU464" s="30"/>
      <c r="KV464" s="30"/>
      <c r="KW464" s="30"/>
      <c r="KX464" s="30"/>
      <c r="KY464" s="30"/>
      <c r="KZ464" s="30"/>
      <c r="LA464" s="30"/>
      <c r="LB464" s="30"/>
      <c r="LC464" s="30"/>
      <c r="LD464" s="30"/>
      <c r="LE464" s="30"/>
      <c r="LF464" s="30"/>
      <c r="LG464" s="30"/>
      <c r="LH464" s="30"/>
      <c r="LI464" s="30"/>
    </row>
    <row r="465" spans="1:321">
      <c r="A465">
        <v>894</v>
      </c>
      <c r="B465" s="31">
        <v>15106</v>
      </c>
      <c r="C465" s="31" t="s">
        <v>1274</v>
      </c>
      <c r="D465" s="39" t="s">
        <v>1161</v>
      </c>
      <c r="E465" s="49"/>
      <c r="F465" s="46">
        <v>568</v>
      </c>
      <c r="G465" s="46">
        <v>136</v>
      </c>
      <c r="H465" s="46">
        <v>72.900000000000006</v>
      </c>
      <c r="I465" s="46">
        <v>0.1</v>
      </c>
      <c r="J465" s="46">
        <v>7.8</v>
      </c>
      <c r="K465" s="46">
        <v>14.3</v>
      </c>
      <c r="L465" s="46">
        <v>2.6</v>
      </c>
      <c r="M465" s="46">
        <v>1.5</v>
      </c>
      <c r="N465" s="47">
        <v>8</v>
      </c>
      <c r="O465" s="47">
        <v>0.5</v>
      </c>
      <c r="P465" s="47">
        <v>17</v>
      </c>
      <c r="Q465" s="47">
        <v>22</v>
      </c>
      <c r="R465" s="47">
        <v>207</v>
      </c>
      <c r="S465" s="47">
        <v>276</v>
      </c>
      <c r="T465" s="47">
        <v>0.16</v>
      </c>
      <c r="U465" s="47">
        <v>1</v>
      </c>
      <c r="V465" s="38">
        <v>63</v>
      </c>
      <c r="W465" s="38">
        <v>67</v>
      </c>
      <c r="X465" s="38">
        <v>59</v>
      </c>
      <c r="Y465" s="38">
        <v>48</v>
      </c>
      <c r="Z465" s="38">
        <v>0.03</v>
      </c>
      <c r="AA465" s="38">
        <v>0.03</v>
      </c>
      <c r="AB465" s="38">
        <v>0.2</v>
      </c>
      <c r="AC465" s="38">
        <v>9</v>
      </c>
      <c r="AD465" s="38">
        <v>9</v>
      </c>
      <c r="AE465" s="38">
        <v>0.01</v>
      </c>
      <c r="AF465" s="38">
        <v>11.6</v>
      </c>
      <c r="AG465" s="50">
        <v>2</v>
      </c>
      <c r="AH465" s="8"/>
      <c r="AI465" s="50">
        <v>15</v>
      </c>
      <c r="AJ465" s="3"/>
      <c r="AK465" s="3"/>
      <c r="AL465" s="3"/>
      <c r="AM465" s="3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FF465" s="30"/>
      <c r="FG465" s="30"/>
      <c r="FH465" s="30"/>
      <c r="FI465" s="30"/>
      <c r="FJ465" s="30"/>
      <c r="FK465" s="30"/>
      <c r="FL465" s="30"/>
      <c r="FM465" s="30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  <c r="GS465" s="30"/>
      <c r="GT465" s="30"/>
      <c r="GU465" s="30"/>
      <c r="GV465" s="30"/>
      <c r="GW465" s="30"/>
      <c r="GX465" s="30"/>
      <c r="GY465" s="30"/>
      <c r="GZ465" s="30"/>
      <c r="HA465" s="30"/>
      <c r="HB465" s="30"/>
      <c r="HC465" s="30"/>
      <c r="HD465" s="30"/>
      <c r="HE465" s="30"/>
      <c r="HF465" s="30"/>
      <c r="HG465" s="30"/>
      <c r="HH465" s="30"/>
      <c r="HI465" s="30"/>
      <c r="HJ465" s="30"/>
      <c r="HK465" s="30"/>
      <c r="HL465" s="30"/>
      <c r="HM465" s="30"/>
      <c r="HN465" s="30"/>
      <c r="HO465" s="30"/>
      <c r="HP465" s="30"/>
      <c r="HQ465" s="30"/>
      <c r="HR465" s="30"/>
      <c r="HS465" s="30"/>
      <c r="HT465" s="30"/>
      <c r="HU465" s="30"/>
      <c r="HV465" s="30"/>
      <c r="HW465" s="30"/>
      <c r="HX465" s="30"/>
      <c r="HY465" s="30"/>
      <c r="HZ465" s="30"/>
      <c r="IA465" s="30"/>
      <c r="IB465" s="30"/>
      <c r="IC465" s="30"/>
      <c r="ID465" s="30"/>
      <c r="IE465" s="30"/>
      <c r="IF465" s="30"/>
      <c r="IG465" s="30"/>
      <c r="IH465" s="30"/>
      <c r="II465" s="30"/>
      <c r="IJ465" s="30"/>
      <c r="IK465" s="30"/>
      <c r="IL465" s="30"/>
      <c r="IM465" s="30"/>
      <c r="IN465" s="30"/>
      <c r="IO465" s="30"/>
      <c r="IP465" s="30"/>
      <c r="IQ465" s="30"/>
      <c r="IR465" s="30"/>
      <c r="IS465" s="30"/>
      <c r="IT465" s="30"/>
      <c r="IU465" s="30"/>
      <c r="IV465" s="30"/>
      <c r="IW465" s="30"/>
      <c r="IX465" s="30"/>
      <c r="IY465" s="30"/>
      <c r="IZ465" s="30"/>
      <c r="JA465" s="30"/>
      <c r="JB465" s="30"/>
      <c r="JC465" s="30"/>
      <c r="JD465" s="30"/>
      <c r="JE465" s="30"/>
      <c r="JF465" s="30"/>
      <c r="JG465" s="30"/>
      <c r="JH465" s="30"/>
      <c r="JI465" s="30"/>
      <c r="JJ465" s="30"/>
      <c r="JK465" s="30"/>
      <c r="JL465" s="30"/>
      <c r="JM465" s="30"/>
      <c r="JN465" s="30"/>
      <c r="JO465" s="30"/>
      <c r="JP465" s="30"/>
      <c r="JQ465" s="30"/>
      <c r="JR465" s="30"/>
      <c r="JS465" s="30"/>
      <c r="JT465" s="30"/>
      <c r="JU465" s="30"/>
      <c r="JV465" s="30"/>
      <c r="JW465" s="30"/>
      <c r="JX465" s="30"/>
      <c r="JY465" s="30"/>
      <c r="JZ465" s="30"/>
      <c r="KA465" s="30"/>
      <c r="KB465" s="30"/>
      <c r="KC465" s="30"/>
      <c r="KD465" s="30"/>
      <c r="KE465" s="30"/>
      <c r="KF465" s="30"/>
      <c r="KG465" s="30"/>
      <c r="KH465" s="30"/>
      <c r="KI465" s="30"/>
      <c r="KJ465" s="30"/>
      <c r="KK465" s="30"/>
      <c r="KL465" s="30"/>
      <c r="KM465" s="30"/>
      <c r="KN465" s="30"/>
      <c r="KO465" s="30"/>
      <c r="KP465" s="30"/>
      <c r="KQ465" s="30"/>
      <c r="KR465" s="30"/>
      <c r="KS465" s="30"/>
      <c r="KT465" s="30"/>
      <c r="KU465" s="30"/>
      <c r="KV465" s="30"/>
      <c r="KW465" s="30"/>
      <c r="KX465" s="30"/>
      <c r="KY465" s="30"/>
      <c r="KZ465" s="30"/>
      <c r="LA465" s="30"/>
      <c r="LB465" s="30"/>
      <c r="LC465" s="30"/>
      <c r="LD465" s="30"/>
      <c r="LE465" s="30"/>
      <c r="LF465" s="30"/>
      <c r="LG465" s="30"/>
      <c r="LH465" s="30"/>
      <c r="LI465" s="30"/>
    </row>
    <row r="466" spans="1:321">
      <c r="A466">
        <v>897</v>
      </c>
      <c r="B466" s="31">
        <v>15107</v>
      </c>
      <c r="C466" s="31" t="s">
        <v>1275</v>
      </c>
      <c r="D466" s="39" t="s">
        <v>1161</v>
      </c>
      <c r="E466" s="49"/>
      <c r="F466" s="46">
        <v>522</v>
      </c>
      <c r="G466" s="46">
        <v>125</v>
      </c>
      <c r="H466" s="46">
        <v>74</v>
      </c>
      <c r="I466" s="46">
        <v>14.3</v>
      </c>
      <c r="J466" s="46">
        <v>6.3</v>
      </c>
      <c r="K466" s="46">
        <v>2.5</v>
      </c>
      <c r="L466" s="46">
        <v>0.5</v>
      </c>
      <c r="M466" s="46">
        <v>2.4</v>
      </c>
      <c r="N466" s="47">
        <v>105</v>
      </c>
      <c r="O466" s="47">
        <v>1</v>
      </c>
      <c r="P466" s="47">
        <v>26</v>
      </c>
      <c r="Q466" s="47">
        <v>216</v>
      </c>
      <c r="R466" s="47">
        <v>203</v>
      </c>
      <c r="S466" s="47">
        <v>596</v>
      </c>
      <c r="T466" s="47">
        <v>0.51</v>
      </c>
      <c r="U466" s="47">
        <v>16</v>
      </c>
      <c r="V466" s="38">
        <v>16</v>
      </c>
      <c r="W466" s="38">
        <v>22</v>
      </c>
      <c r="X466" s="38">
        <v>10</v>
      </c>
      <c r="Y466" s="38">
        <v>68</v>
      </c>
      <c r="Z466" s="38">
        <v>0.01</v>
      </c>
      <c r="AA466" s="38">
        <v>0.01</v>
      </c>
      <c r="AB466" s="38">
        <v>1.6</v>
      </c>
      <c r="AC466" s="38">
        <v>9</v>
      </c>
      <c r="AD466" s="38">
        <v>9</v>
      </c>
      <c r="AE466" s="38">
        <v>0.86</v>
      </c>
      <c r="AF466" s="38">
        <v>5.2</v>
      </c>
      <c r="AG466" s="50">
        <v>55</v>
      </c>
      <c r="AH466" s="8"/>
      <c r="AI466" s="50">
        <v>1</v>
      </c>
      <c r="AJ466" s="3"/>
      <c r="AK466" s="3"/>
      <c r="AL466" s="3"/>
      <c r="AM466" s="3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0"/>
      <c r="HE466" s="30"/>
      <c r="HF466" s="30"/>
      <c r="HG466" s="30"/>
      <c r="HH466" s="30"/>
      <c r="HI466" s="30"/>
      <c r="HJ466" s="30"/>
      <c r="HK466" s="30"/>
      <c r="HL466" s="30"/>
      <c r="HM466" s="30"/>
      <c r="HN466" s="30"/>
      <c r="HO466" s="30"/>
      <c r="HP466" s="30"/>
      <c r="HQ466" s="30"/>
      <c r="HR466" s="30"/>
      <c r="HS466" s="30"/>
      <c r="HT466" s="30"/>
      <c r="HU466" s="30"/>
      <c r="HV466" s="30"/>
      <c r="HW466" s="30"/>
      <c r="HX466" s="30"/>
      <c r="HY466" s="30"/>
      <c r="HZ466" s="30"/>
      <c r="IA466" s="30"/>
      <c r="IB466" s="30"/>
      <c r="IC466" s="30"/>
      <c r="ID466" s="30"/>
      <c r="IE466" s="30"/>
      <c r="IF466" s="30"/>
      <c r="IG466" s="30"/>
      <c r="IH466" s="30"/>
      <c r="II466" s="30"/>
      <c r="IJ466" s="30"/>
      <c r="IK466" s="30"/>
      <c r="IL466" s="30"/>
      <c r="IM466" s="30"/>
      <c r="IN466" s="30"/>
      <c r="IO466" s="30"/>
      <c r="IP466" s="30"/>
      <c r="IQ466" s="30"/>
      <c r="IR466" s="30"/>
      <c r="IS466" s="30"/>
      <c r="IT466" s="30"/>
      <c r="IU466" s="30"/>
      <c r="IV466" s="30"/>
      <c r="IW466" s="30"/>
      <c r="IX466" s="30"/>
      <c r="IY466" s="30"/>
      <c r="IZ466" s="30"/>
      <c r="JA466" s="30"/>
      <c r="JB466" s="30"/>
      <c r="JC466" s="30"/>
      <c r="JD466" s="30"/>
      <c r="JE466" s="30"/>
      <c r="JF466" s="30"/>
      <c r="JG466" s="30"/>
      <c r="JH466" s="30"/>
      <c r="JI466" s="30"/>
      <c r="JJ466" s="30"/>
      <c r="JK466" s="30"/>
      <c r="JL466" s="30"/>
      <c r="JM466" s="30"/>
      <c r="JN466" s="30"/>
      <c r="JO466" s="30"/>
      <c r="JP466" s="30"/>
      <c r="JQ466" s="30"/>
      <c r="JR466" s="30"/>
      <c r="JS466" s="30"/>
      <c r="JT466" s="30"/>
      <c r="JU466" s="30"/>
      <c r="JV466" s="30"/>
      <c r="JW466" s="30"/>
      <c r="JX466" s="30"/>
      <c r="JY466" s="30"/>
      <c r="JZ466" s="30"/>
      <c r="KA466" s="30"/>
      <c r="KB466" s="30"/>
      <c r="KC466" s="30"/>
      <c r="KD466" s="30"/>
      <c r="KE466" s="30"/>
      <c r="KF466" s="30"/>
      <c r="KG466" s="30"/>
      <c r="KH466" s="30"/>
      <c r="KI466" s="30"/>
      <c r="KJ466" s="30"/>
      <c r="KK466" s="30"/>
      <c r="KL466" s="30"/>
      <c r="KM466" s="30"/>
      <c r="KN466" s="30"/>
      <c r="KO466" s="30"/>
      <c r="KP466" s="30"/>
      <c r="KQ466" s="30"/>
      <c r="KR466" s="30"/>
      <c r="KS466" s="30"/>
      <c r="KT466" s="30"/>
      <c r="KU466" s="30"/>
      <c r="KV466" s="30"/>
      <c r="KW466" s="30"/>
      <c r="KX466" s="30"/>
      <c r="KY466" s="30"/>
      <c r="KZ466" s="30"/>
      <c r="LA466" s="30"/>
      <c r="LB466" s="30"/>
      <c r="LC466" s="30"/>
      <c r="LD466" s="30"/>
      <c r="LE466" s="30"/>
      <c r="LF466" s="30"/>
      <c r="LG466" s="30"/>
      <c r="LH466" s="30"/>
      <c r="LI466" s="30"/>
    </row>
    <row r="467" spans="1:321">
      <c r="A467">
        <v>900</v>
      </c>
      <c r="B467" s="31">
        <v>15108</v>
      </c>
      <c r="C467" s="31" t="s">
        <v>1276</v>
      </c>
      <c r="D467" s="39" t="s">
        <v>1161</v>
      </c>
      <c r="E467" s="49"/>
      <c r="F467" s="46">
        <v>925</v>
      </c>
      <c r="G467" s="46">
        <v>222</v>
      </c>
      <c r="H467" s="46">
        <v>59.4</v>
      </c>
      <c r="I467" s="46">
        <v>17.100000000000001</v>
      </c>
      <c r="J467" s="46">
        <v>14.6</v>
      </c>
      <c r="K467" s="46">
        <v>5.2</v>
      </c>
      <c r="L467" s="46">
        <v>0.8</v>
      </c>
      <c r="M467" s="46">
        <v>2.9</v>
      </c>
      <c r="N467" s="47">
        <v>16</v>
      </c>
      <c r="O467" s="47">
        <v>2.1</v>
      </c>
      <c r="P467" s="47">
        <v>25</v>
      </c>
      <c r="Q467" s="47">
        <v>225</v>
      </c>
      <c r="R467" s="47">
        <v>235</v>
      </c>
      <c r="S467" s="47">
        <v>783</v>
      </c>
      <c r="T467" s="47">
        <v>3.04</v>
      </c>
      <c r="U467" s="47">
        <v>23</v>
      </c>
      <c r="V467" s="38">
        <v>21</v>
      </c>
      <c r="W467" s="38">
        <v>29</v>
      </c>
      <c r="X467" s="38">
        <v>13</v>
      </c>
      <c r="Y467" s="38">
        <v>94</v>
      </c>
      <c r="Z467" s="38">
        <v>0.11</v>
      </c>
      <c r="AA467" s="38">
        <v>0.17</v>
      </c>
      <c r="AB467" s="38">
        <v>2.9</v>
      </c>
      <c r="AC467" s="38">
        <v>8</v>
      </c>
      <c r="AD467" s="38">
        <v>8</v>
      </c>
      <c r="AE467" s="38">
        <v>1.52</v>
      </c>
      <c r="AF467" s="38">
        <v>8.1999999999999993</v>
      </c>
      <c r="AG467" s="50">
        <v>82</v>
      </c>
      <c r="AH467" s="8"/>
      <c r="AI467" s="50">
        <v>1</v>
      </c>
      <c r="AJ467" s="3"/>
      <c r="AK467" s="3"/>
      <c r="AL467" s="3"/>
      <c r="AM467" s="3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H467" s="30"/>
      <c r="FI467" s="30"/>
      <c r="FJ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0"/>
      <c r="HE467" s="30"/>
      <c r="HF467" s="30"/>
      <c r="HG467" s="30"/>
      <c r="HH467" s="30"/>
      <c r="HI467" s="30"/>
      <c r="HJ467" s="30"/>
      <c r="HK467" s="30"/>
      <c r="HL467" s="30"/>
      <c r="HM467" s="30"/>
      <c r="HN467" s="30"/>
      <c r="HO467" s="30"/>
      <c r="HP467" s="30"/>
      <c r="HQ467" s="30"/>
      <c r="HR467" s="30"/>
      <c r="HS467" s="30"/>
      <c r="HT467" s="30"/>
      <c r="HU467" s="30"/>
      <c r="HV467" s="30"/>
      <c r="HW467" s="30"/>
      <c r="HX467" s="30"/>
      <c r="HY467" s="30"/>
      <c r="HZ467" s="30"/>
      <c r="IA467" s="30"/>
      <c r="IB467" s="30"/>
      <c r="IC467" s="30"/>
      <c r="ID467" s="30"/>
      <c r="IE467" s="30"/>
      <c r="IF467" s="30"/>
      <c r="IG467" s="30"/>
      <c r="IH467" s="30"/>
      <c r="II467" s="30"/>
      <c r="IJ467" s="30"/>
      <c r="IK467" s="30"/>
      <c r="IL467" s="30"/>
      <c r="IM467" s="30"/>
      <c r="IN467" s="30"/>
      <c r="IO467" s="30"/>
      <c r="IP467" s="30"/>
      <c r="IQ467" s="30"/>
      <c r="IR467" s="30"/>
      <c r="IS467" s="30"/>
      <c r="IT467" s="30"/>
      <c r="IU467" s="30"/>
      <c r="IV467" s="30"/>
      <c r="IW467" s="30"/>
      <c r="IX467" s="30"/>
      <c r="IY467" s="30"/>
      <c r="IZ467" s="30"/>
      <c r="JA467" s="30"/>
      <c r="JB467" s="30"/>
      <c r="JC467" s="30"/>
      <c r="JD467" s="30"/>
      <c r="JE467" s="30"/>
      <c r="JF467" s="30"/>
      <c r="JG467" s="30"/>
      <c r="JH467" s="30"/>
      <c r="JI467" s="30"/>
      <c r="JJ467" s="30"/>
      <c r="JK467" s="30"/>
      <c r="JL467" s="30"/>
      <c r="JM467" s="30"/>
      <c r="JN467" s="30"/>
      <c r="JO467" s="30"/>
      <c r="JP467" s="30"/>
      <c r="JQ467" s="30"/>
      <c r="JR467" s="30"/>
      <c r="JS467" s="30"/>
      <c r="JT467" s="30"/>
      <c r="JU467" s="30"/>
      <c r="JV467" s="30"/>
      <c r="JW467" s="30"/>
      <c r="JX467" s="30"/>
      <c r="JY467" s="30"/>
      <c r="JZ467" s="30"/>
      <c r="KA467" s="30"/>
      <c r="KB467" s="30"/>
      <c r="KC467" s="30"/>
      <c r="KD467" s="30"/>
      <c r="KE467" s="30"/>
      <c r="KF467" s="30"/>
      <c r="KG467" s="30"/>
      <c r="KH467" s="30"/>
      <c r="KI467" s="30"/>
      <c r="KJ467" s="30"/>
      <c r="KK467" s="30"/>
      <c r="KL467" s="30"/>
      <c r="KM467" s="30"/>
      <c r="KN467" s="30"/>
      <c r="KO467" s="30"/>
      <c r="KP467" s="30"/>
      <c r="KQ467" s="30"/>
      <c r="KR467" s="30"/>
      <c r="KS467" s="30"/>
      <c r="KT467" s="30"/>
      <c r="KU467" s="30"/>
      <c r="KV467" s="30"/>
      <c r="KW467" s="30"/>
      <c r="KX467" s="30"/>
      <c r="KY467" s="30"/>
      <c r="KZ467" s="30"/>
      <c r="LA467" s="30"/>
      <c r="LB467" s="30"/>
      <c r="LC467" s="30"/>
      <c r="LD467" s="30"/>
      <c r="LE467" s="30"/>
      <c r="LF467" s="30"/>
      <c r="LG467" s="30"/>
      <c r="LH467" s="30"/>
      <c r="LI467" s="30"/>
    </row>
    <row r="468" spans="1:321">
      <c r="A468">
        <v>903</v>
      </c>
      <c r="B468" s="31">
        <v>15109</v>
      </c>
      <c r="C468" s="31" t="s">
        <v>1277</v>
      </c>
      <c r="D468" s="39" t="s">
        <v>1161</v>
      </c>
      <c r="E468" s="49"/>
      <c r="F468" s="46">
        <v>1040</v>
      </c>
      <c r="G468" s="46">
        <v>248</v>
      </c>
      <c r="H468" s="46">
        <v>51.7</v>
      </c>
      <c r="I468" s="46">
        <v>3.1</v>
      </c>
      <c r="J468" s="46">
        <v>13.9</v>
      </c>
      <c r="K468" s="46">
        <v>25.3</v>
      </c>
      <c r="L468" s="46">
        <v>4.9000000000000004</v>
      </c>
      <c r="M468" s="46">
        <v>1.2</v>
      </c>
      <c r="N468" s="47">
        <v>44</v>
      </c>
      <c r="O468" s="47">
        <v>0.8</v>
      </c>
      <c r="P468" s="47">
        <v>21</v>
      </c>
      <c r="Q468" s="47">
        <v>50</v>
      </c>
      <c r="R468" s="47">
        <v>325</v>
      </c>
      <c r="S468" s="47">
        <v>16</v>
      </c>
      <c r="T468" s="47">
        <v>0.73</v>
      </c>
      <c r="U468" s="47">
        <v>1</v>
      </c>
      <c r="V468" s="38">
        <v>796</v>
      </c>
      <c r="W468" s="38">
        <v>1590</v>
      </c>
      <c r="X468" s="38">
        <v>0</v>
      </c>
      <c r="Y468" s="38">
        <v>9550</v>
      </c>
      <c r="Z468" s="38">
        <v>0.04</v>
      </c>
      <c r="AA468" s="38">
        <v>7.0000000000000007E-2</v>
      </c>
      <c r="AB468" s="38">
        <v>1.2</v>
      </c>
      <c r="AC468" s="38">
        <v>11</v>
      </c>
      <c r="AD468" s="38">
        <v>11</v>
      </c>
      <c r="AE468" s="38">
        <v>0</v>
      </c>
      <c r="AF468" s="38">
        <v>35.200000000000003</v>
      </c>
      <c r="AG468" s="50">
        <v>0</v>
      </c>
      <c r="AH468" s="8"/>
      <c r="AI468" s="50">
        <v>56</v>
      </c>
      <c r="AJ468" s="3"/>
      <c r="AK468" s="3"/>
      <c r="AL468" s="3"/>
      <c r="AM468" s="3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H468" s="30"/>
      <c r="FI468" s="30"/>
      <c r="FJ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  <c r="GS468" s="30"/>
      <c r="GT468" s="30"/>
      <c r="GU468" s="30"/>
      <c r="GV468" s="30"/>
      <c r="GW468" s="30"/>
      <c r="GX468" s="30"/>
      <c r="GY468" s="30"/>
      <c r="GZ468" s="30"/>
      <c r="HA468" s="30"/>
      <c r="HB468" s="30"/>
      <c r="HC468" s="30"/>
      <c r="HD468" s="30"/>
      <c r="HE468" s="30"/>
      <c r="HF468" s="30"/>
      <c r="HG468" s="30"/>
      <c r="HH468" s="30"/>
      <c r="HI468" s="30"/>
      <c r="HJ468" s="30"/>
      <c r="HK468" s="30"/>
      <c r="HL468" s="30"/>
      <c r="HM468" s="30"/>
      <c r="HN468" s="30"/>
      <c r="HO468" s="30"/>
      <c r="HP468" s="30"/>
      <c r="HQ468" s="30"/>
      <c r="HR468" s="30"/>
      <c r="HS468" s="30"/>
      <c r="HT468" s="30"/>
      <c r="HU468" s="30"/>
      <c r="HV468" s="30"/>
      <c r="HW468" s="30"/>
      <c r="HX468" s="30"/>
      <c r="HY468" s="30"/>
      <c r="HZ468" s="30"/>
      <c r="IA468" s="30"/>
      <c r="IB468" s="30"/>
      <c r="IC468" s="30"/>
      <c r="ID468" s="30"/>
      <c r="IE468" s="30"/>
      <c r="IF468" s="30"/>
      <c r="IG468" s="30"/>
      <c r="IH468" s="30"/>
      <c r="II468" s="30"/>
      <c r="IJ468" s="30"/>
      <c r="IK468" s="30"/>
      <c r="IL468" s="30"/>
      <c r="IM468" s="30"/>
      <c r="IN468" s="30"/>
      <c r="IO468" s="30"/>
      <c r="IP468" s="30"/>
      <c r="IQ468" s="30"/>
      <c r="IR468" s="30"/>
      <c r="IS468" s="30"/>
      <c r="IT468" s="30"/>
      <c r="IU468" s="30"/>
      <c r="IV468" s="30"/>
      <c r="IW468" s="30"/>
      <c r="IX468" s="30"/>
      <c r="IY468" s="30"/>
      <c r="IZ468" s="30"/>
      <c r="JA468" s="30"/>
      <c r="JB468" s="30"/>
      <c r="JC468" s="30"/>
      <c r="JD468" s="30"/>
      <c r="JE468" s="30"/>
      <c r="JF468" s="30"/>
      <c r="JG468" s="30"/>
      <c r="JH468" s="30"/>
      <c r="JI468" s="30"/>
      <c r="JJ468" s="30"/>
      <c r="JK468" s="30"/>
      <c r="JL468" s="30"/>
      <c r="JM468" s="30"/>
      <c r="JN468" s="30"/>
      <c r="JO468" s="30"/>
      <c r="JP468" s="30"/>
      <c r="JQ468" s="30"/>
      <c r="JR468" s="30"/>
      <c r="JS468" s="30"/>
      <c r="JT468" s="30"/>
      <c r="JU468" s="30"/>
      <c r="JV468" s="30"/>
      <c r="JW468" s="30"/>
      <c r="JX468" s="30"/>
      <c r="JY468" s="30"/>
      <c r="JZ468" s="30"/>
      <c r="KA468" s="30"/>
      <c r="KB468" s="30"/>
      <c r="KC468" s="30"/>
      <c r="KD468" s="30"/>
      <c r="KE468" s="30"/>
      <c r="KF468" s="30"/>
      <c r="KG468" s="30"/>
      <c r="KH468" s="30"/>
      <c r="KI468" s="30"/>
      <c r="KJ468" s="30"/>
      <c r="KK468" s="30"/>
      <c r="KL468" s="30"/>
      <c r="KM468" s="30"/>
      <c r="KN468" s="30"/>
      <c r="KO468" s="30"/>
      <c r="KP468" s="30"/>
      <c r="KQ468" s="30"/>
      <c r="KR468" s="30"/>
      <c r="KS468" s="30"/>
      <c r="KT468" s="30"/>
      <c r="KU468" s="30"/>
      <c r="KV468" s="30"/>
      <c r="KW468" s="30"/>
      <c r="KX468" s="30"/>
      <c r="KY468" s="30"/>
      <c r="KZ468" s="30"/>
      <c r="LA468" s="30"/>
      <c r="LB468" s="30"/>
      <c r="LC468" s="30"/>
      <c r="LD468" s="30"/>
      <c r="LE468" s="30"/>
      <c r="LF468" s="30"/>
      <c r="LG468" s="30"/>
      <c r="LH468" s="30"/>
      <c r="LI468" s="30"/>
    </row>
    <row r="469" spans="1:321">
      <c r="A469">
        <v>906</v>
      </c>
      <c r="B469" s="31">
        <v>15110</v>
      </c>
      <c r="C469" s="31" t="s">
        <v>1278</v>
      </c>
      <c r="D469" s="39" t="s">
        <v>1161</v>
      </c>
      <c r="E469" s="49"/>
      <c r="F469" s="46">
        <v>1370</v>
      </c>
      <c r="G469" s="46">
        <v>326</v>
      </c>
      <c r="H469" s="46">
        <v>32.1</v>
      </c>
      <c r="I469" s="46">
        <v>4.8</v>
      </c>
      <c r="J469" s="46">
        <v>13.6</v>
      </c>
      <c r="K469" s="46">
        <v>44.4</v>
      </c>
      <c r="L469" s="46">
        <v>3.3</v>
      </c>
      <c r="M469" s="46">
        <v>1.9</v>
      </c>
      <c r="N469" s="47">
        <v>17</v>
      </c>
      <c r="O469" s="47">
        <v>2.7</v>
      </c>
      <c r="P469" s="47">
        <v>37</v>
      </c>
      <c r="Q469" s="47">
        <v>159</v>
      </c>
      <c r="R469" s="47">
        <v>1260</v>
      </c>
      <c r="S469" s="47">
        <v>13</v>
      </c>
      <c r="T469" s="47">
        <v>0.63</v>
      </c>
      <c r="U469" s="47">
        <v>1</v>
      </c>
      <c r="V469" s="38">
        <v>0</v>
      </c>
      <c r="W469" s="38">
        <v>0</v>
      </c>
      <c r="X469" s="38">
        <v>0</v>
      </c>
      <c r="Y469" s="38">
        <v>0</v>
      </c>
      <c r="Z469" s="38">
        <v>0.11</v>
      </c>
      <c r="AA469" s="38">
        <v>7.0000000000000007E-2</v>
      </c>
      <c r="AB469" s="38">
        <v>2.2999999999999998</v>
      </c>
      <c r="AC469" s="38">
        <v>82</v>
      </c>
      <c r="AD469" s="38">
        <v>82</v>
      </c>
      <c r="AE469" s="38">
        <v>0</v>
      </c>
      <c r="AF469" s="38">
        <v>12</v>
      </c>
      <c r="AG469" s="50">
        <v>0</v>
      </c>
      <c r="AH469" s="8"/>
      <c r="AI469" s="50">
        <v>93</v>
      </c>
      <c r="AJ469" s="3"/>
      <c r="AK469" s="3"/>
      <c r="AL469" s="3"/>
      <c r="AM469" s="3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FF469" s="30"/>
      <c r="FG469" s="30"/>
      <c r="FH469" s="30"/>
      <c r="FI469" s="30"/>
      <c r="FJ469" s="30"/>
      <c r="FK469" s="30"/>
      <c r="FL469" s="30"/>
      <c r="FM469" s="30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  <c r="GS469" s="30"/>
      <c r="GT469" s="30"/>
      <c r="GU469" s="30"/>
      <c r="GV469" s="30"/>
      <c r="GW469" s="30"/>
      <c r="GX469" s="30"/>
      <c r="GY469" s="30"/>
      <c r="GZ469" s="30"/>
      <c r="HA469" s="30"/>
      <c r="HB469" s="30"/>
      <c r="HC469" s="30"/>
      <c r="HD469" s="30"/>
      <c r="HE469" s="30"/>
      <c r="HF469" s="30"/>
      <c r="HG469" s="30"/>
      <c r="HH469" s="30"/>
      <c r="HI469" s="30"/>
      <c r="HJ469" s="30"/>
      <c r="HK469" s="30"/>
      <c r="HL469" s="30"/>
      <c r="HM469" s="30"/>
      <c r="HN469" s="30"/>
      <c r="HO469" s="30"/>
      <c r="HP469" s="30"/>
      <c r="HQ469" s="30"/>
      <c r="HR469" s="30"/>
      <c r="HS469" s="30"/>
      <c r="HT469" s="30"/>
      <c r="HU469" s="30"/>
      <c r="HV469" s="30"/>
      <c r="HW469" s="30"/>
      <c r="HX469" s="30"/>
      <c r="HY469" s="30"/>
      <c r="HZ469" s="30"/>
      <c r="IA469" s="30"/>
      <c r="IB469" s="30"/>
      <c r="IC469" s="30"/>
      <c r="ID469" s="30"/>
      <c r="IE469" s="30"/>
      <c r="IF469" s="30"/>
      <c r="IG469" s="30"/>
      <c r="IH469" s="30"/>
      <c r="II469" s="30"/>
      <c r="IJ469" s="30"/>
      <c r="IK469" s="30"/>
      <c r="IL469" s="30"/>
      <c r="IM469" s="30"/>
      <c r="IN469" s="30"/>
      <c r="IO469" s="30"/>
      <c r="IP469" s="30"/>
      <c r="IQ469" s="30"/>
      <c r="IR469" s="30"/>
      <c r="IS469" s="30"/>
      <c r="IT469" s="30"/>
      <c r="IU469" s="30"/>
      <c r="IV469" s="30"/>
      <c r="IW469" s="30"/>
      <c r="IX469" s="30"/>
      <c r="IY469" s="30"/>
      <c r="IZ469" s="30"/>
      <c r="JA469" s="30"/>
      <c r="JB469" s="30"/>
      <c r="JC469" s="30"/>
      <c r="JD469" s="30"/>
      <c r="JE469" s="30"/>
      <c r="JF469" s="30"/>
      <c r="JG469" s="30"/>
      <c r="JH469" s="30"/>
      <c r="JI469" s="30"/>
      <c r="JJ469" s="30"/>
      <c r="JK469" s="30"/>
      <c r="JL469" s="30"/>
      <c r="JM469" s="30"/>
      <c r="JN469" s="30"/>
      <c r="JO469" s="30"/>
      <c r="JP469" s="30"/>
      <c r="JQ469" s="30"/>
      <c r="JR469" s="30"/>
      <c r="JS469" s="30"/>
      <c r="JT469" s="30"/>
      <c r="JU469" s="30"/>
      <c r="JV469" s="30"/>
      <c r="JW469" s="30"/>
      <c r="JX469" s="30"/>
      <c r="JY469" s="30"/>
      <c r="JZ469" s="30"/>
      <c r="KA469" s="30"/>
      <c r="KB469" s="30"/>
      <c r="KC469" s="30"/>
      <c r="KD469" s="30"/>
      <c r="KE469" s="30"/>
      <c r="KF469" s="30"/>
      <c r="KG469" s="30"/>
      <c r="KH469" s="30"/>
      <c r="KI469" s="30"/>
      <c r="KJ469" s="30"/>
      <c r="KK469" s="30"/>
      <c r="KL469" s="30"/>
      <c r="KM469" s="30"/>
      <c r="KN469" s="30"/>
      <c r="KO469" s="30"/>
      <c r="KP469" s="30"/>
      <c r="KQ469" s="30"/>
      <c r="KR469" s="30"/>
      <c r="KS469" s="30"/>
      <c r="KT469" s="30"/>
      <c r="KU469" s="30"/>
      <c r="KV469" s="30"/>
      <c r="KW469" s="30"/>
      <c r="KX469" s="30"/>
      <c r="KY469" s="30"/>
      <c r="KZ469" s="30"/>
      <c r="LA469" s="30"/>
      <c r="LB469" s="30"/>
      <c r="LC469" s="30"/>
      <c r="LD469" s="30"/>
      <c r="LE469" s="30"/>
      <c r="LF469" s="30"/>
      <c r="LG469" s="30"/>
      <c r="LH469" s="30"/>
      <c r="LI469" s="30"/>
    </row>
    <row r="470" spans="1:321">
      <c r="A470">
        <v>909</v>
      </c>
      <c r="B470" s="31">
        <v>15111</v>
      </c>
      <c r="C470" s="31" t="s">
        <v>1279</v>
      </c>
      <c r="D470" s="39" t="s">
        <v>1161</v>
      </c>
      <c r="E470" s="49"/>
      <c r="F470" s="46">
        <v>537</v>
      </c>
      <c r="G470" s="46">
        <v>127</v>
      </c>
      <c r="H470" s="46">
        <v>64.099999999999994</v>
      </c>
      <c r="I470" s="46">
        <v>5.7</v>
      </c>
      <c r="J470" s="46">
        <v>0.8</v>
      </c>
      <c r="K470" s="46">
        <v>21.6</v>
      </c>
      <c r="L470" s="46">
        <v>5.4</v>
      </c>
      <c r="M470" s="46">
        <v>2.2999999999999998</v>
      </c>
      <c r="N470" s="47">
        <v>35</v>
      </c>
      <c r="O470" s="47">
        <v>2.2000000000000002</v>
      </c>
      <c r="P470" s="47">
        <v>36</v>
      </c>
      <c r="Q470" s="47">
        <v>173</v>
      </c>
      <c r="R470" s="47">
        <v>557</v>
      </c>
      <c r="S470" s="47">
        <v>359</v>
      </c>
      <c r="T470" s="47">
        <v>0.77</v>
      </c>
      <c r="U470" s="47">
        <v>2</v>
      </c>
      <c r="V470" s="38">
        <v>0</v>
      </c>
      <c r="W470" s="38">
        <v>0</v>
      </c>
      <c r="X470" s="38">
        <v>0</v>
      </c>
      <c r="Y470" s="38">
        <v>1</v>
      </c>
      <c r="Z470" s="38">
        <v>0.09</v>
      </c>
      <c r="AA470" s="38">
        <v>0.06</v>
      </c>
      <c r="AB470" s="38">
        <v>1</v>
      </c>
      <c r="AC470" s="38">
        <v>58</v>
      </c>
      <c r="AD470" s="38">
        <v>58</v>
      </c>
      <c r="AE470" s="38">
        <v>0</v>
      </c>
      <c r="AF470" s="38">
        <v>3.4</v>
      </c>
      <c r="AG470" s="50">
        <v>0</v>
      </c>
      <c r="AH470" s="8"/>
      <c r="AI470" s="50">
        <v>134</v>
      </c>
      <c r="AJ470" s="3"/>
      <c r="AK470" s="3"/>
      <c r="AL470" s="3"/>
      <c r="AM470" s="3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FF470" s="30"/>
      <c r="FG470" s="30"/>
      <c r="FH470" s="30"/>
      <c r="FI470" s="30"/>
      <c r="FJ470" s="30"/>
      <c r="FK470" s="30"/>
      <c r="FL470" s="30"/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  <c r="GS470" s="30"/>
      <c r="GT470" s="30"/>
      <c r="GU470" s="30"/>
      <c r="GV470" s="30"/>
      <c r="GW470" s="30"/>
      <c r="GX470" s="30"/>
      <c r="GY470" s="30"/>
      <c r="GZ470" s="30"/>
      <c r="HA470" s="30"/>
      <c r="HB470" s="30"/>
      <c r="HC470" s="30"/>
      <c r="HD470" s="30"/>
      <c r="HE470" s="30"/>
      <c r="HF470" s="30"/>
      <c r="HG470" s="30"/>
      <c r="HH470" s="30"/>
      <c r="HI470" s="30"/>
      <c r="HJ470" s="30"/>
      <c r="HK470" s="30"/>
      <c r="HL470" s="30"/>
      <c r="HM470" s="30"/>
      <c r="HN470" s="30"/>
      <c r="HO470" s="30"/>
      <c r="HP470" s="30"/>
      <c r="HQ470" s="30"/>
      <c r="HR470" s="30"/>
      <c r="HS470" s="30"/>
      <c r="HT470" s="30"/>
      <c r="HU470" s="30"/>
      <c r="HV470" s="30"/>
      <c r="HW470" s="30"/>
      <c r="HX470" s="30"/>
      <c r="HY470" s="30"/>
      <c r="HZ470" s="30"/>
      <c r="IA470" s="30"/>
      <c r="IB470" s="30"/>
      <c r="IC470" s="30"/>
      <c r="ID470" s="30"/>
      <c r="IE470" s="30"/>
      <c r="IF470" s="30"/>
      <c r="IG470" s="30"/>
      <c r="IH470" s="30"/>
      <c r="II470" s="30"/>
      <c r="IJ470" s="30"/>
      <c r="IK470" s="30"/>
      <c r="IL470" s="30"/>
      <c r="IM470" s="30"/>
      <c r="IN470" s="30"/>
      <c r="IO470" s="30"/>
      <c r="IP470" s="30"/>
      <c r="IQ470" s="30"/>
      <c r="IR470" s="30"/>
      <c r="IS470" s="30"/>
      <c r="IT470" s="30"/>
      <c r="IU470" s="30"/>
      <c r="IV470" s="30"/>
      <c r="IW470" s="30"/>
      <c r="IX470" s="30"/>
      <c r="IY470" s="30"/>
      <c r="IZ470" s="30"/>
      <c r="JA470" s="30"/>
      <c r="JB470" s="30"/>
      <c r="JC470" s="30"/>
      <c r="JD470" s="30"/>
      <c r="JE470" s="30"/>
      <c r="JF470" s="30"/>
      <c r="JG470" s="30"/>
      <c r="JH470" s="30"/>
      <c r="JI470" s="30"/>
      <c r="JJ470" s="30"/>
      <c r="JK470" s="30"/>
      <c r="JL470" s="30"/>
      <c r="JM470" s="30"/>
      <c r="JN470" s="30"/>
      <c r="JO470" s="30"/>
      <c r="JP470" s="30"/>
      <c r="JQ470" s="30"/>
      <c r="JR470" s="30"/>
      <c r="JS470" s="30"/>
      <c r="JT470" s="30"/>
      <c r="JU470" s="30"/>
      <c r="JV470" s="30"/>
      <c r="JW470" s="30"/>
      <c r="JX470" s="30"/>
      <c r="JY470" s="30"/>
      <c r="JZ470" s="30"/>
      <c r="KA470" s="30"/>
      <c r="KB470" s="30"/>
      <c r="KC470" s="30"/>
      <c r="KD470" s="30"/>
      <c r="KE470" s="30"/>
      <c r="KF470" s="30"/>
      <c r="KG470" s="30"/>
      <c r="KH470" s="30"/>
      <c r="KI470" s="30"/>
      <c r="KJ470" s="30"/>
      <c r="KK470" s="30"/>
      <c r="KL470" s="30"/>
      <c r="KM470" s="30"/>
      <c r="KN470" s="30"/>
      <c r="KO470" s="30"/>
      <c r="KP470" s="30"/>
      <c r="KQ470" s="30"/>
      <c r="KR470" s="30"/>
      <c r="KS470" s="30"/>
      <c r="KT470" s="30"/>
      <c r="KU470" s="30"/>
      <c r="KV470" s="30"/>
      <c r="KW470" s="30"/>
      <c r="KX470" s="30"/>
      <c r="KY470" s="30"/>
      <c r="KZ470" s="30"/>
      <c r="LA470" s="30"/>
      <c r="LB470" s="30"/>
      <c r="LC470" s="30"/>
      <c r="LD470" s="30"/>
      <c r="LE470" s="30"/>
      <c r="LF470" s="30"/>
      <c r="LG470" s="30"/>
      <c r="LH470" s="30"/>
      <c r="LI470" s="30"/>
    </row>
    <row r="471" spans="1:321">
      <c r="A471">
        <v>912</v>
      </c>
      <c r="B471" s="31">
        <v>15112</v>
      </c>
      <c r="C471" s="31" t="s">
        <v>1280</v>
      </c>
      <c r="D471" s="39" t="s">
        <v>1161</v>
      </c>
      <c r="E471" s="49"/>
      <c r="F471" s="46">
        <v>383</v>
      </c>
      <c r="G471" s="46">
        <v>91</v>
      </c>
      <c r="H471" s="46">
        <v>77.8</v>
      </c>
      <c r="I471" s="46">
        <v>1.9</v>
      </c>
      <c r="J471" s="46">
        <v>2.2999999999999998</v>
      </c>
      <c r="K471" s="46">
        <v>14.9</v>
      </c>
      <c r="L471" s="46">
        <v>1.8</v>
      </c>
      <c r="M471" s="46">
        <v>1.4</v>
      </c>
      <c r="N471" s="47">
        <v>11</v>
      </c>
      <c r="O471" s="47">
        <v>0.9</v>
      </c>
      <c r="P471" s="47">
        <v>18</v>
      </c>
      <c r="Q471" s="47">
        <v>41</v>
      </c>
      <c r="R471" s="47">
        <v>431</v>
      </c>
      <c r="S471" s="47">
        <v>250</v>
      </c>
      <c r="T471" s="47">
        <v>0.44</v>
      </c>
      <c r="U471" s="47">
        <v>1</v>
      </c>
      <c r="V471" s="38">
        <v>48</v>
      </c>
      <c r="W471" s="38">
        <v>95</v>
      </c>
      <c r="X471" s="38">
        <v>0</v>
      </c>
      <c r="Y471" s="38">
        <v>570</v>
      </c>
      <c r="Z471" s="38">
        <v>0.09</v>
      </c>
      <c r="AA471" s="38">
        <v>0.05</v>
      </c>
      <c r="AB471" s="38">
        <v>1.1000000000000001</v>
      </c>
      <c r="AC471" s="38">
        <v>13</v>
      </c>
      <c r="AD471" s="38">
        <v>13</v>
      </c>
      <c r="AE471" s="38">
        <v>0</v>
      </c>
      <c r="AF471" s="38">
        <v>5.3</v>
      </c>
      <c r="AG471" s="50">
        <v>0</v>
      </c>
      <c r="AH471" s="8"/>
      <c r="AI471" s="50">
        <v>19</v>
      </c>
      <c r="AJ471" s="3"/>
      <c r="AK471" s="3"/>
      <c r="AL471" s="3"/>
      <c r="AM471" s="3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FF471" s="30"/>
      <c r="FG471" s="30"/>
      <c r="FH471" s="30"/>
      <c r="FI471" s="30"/>
      <c r="FJ471" s="30"/>
      <c r="FK471" s="30"/>
      <c r="FL471" s="30"/>
      <c r="FM471" s="30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  <c r="GS471" s="30"/>
      <c r="GT471" s="30"/>
      <c r="GU471" s="30"/>
      <c r="GV471" s="30"/>
      <c r="GW471" s="30"/>
      <c r="GX471" s="30"/>
      <c r="GY471" s="30"/>
      <c r="GZ471" s="30"/>
      <c r="HA471" s="30"/>
      <c r="HB471" s="30"/>
      <c r="HC471" s="30"/>
      <c r="HD471" s="30"/>
      <c r="HE471" s="30"/>
      <c r="HF471" s="30"/>
      <c r="HG471" s="30"/>
      <c r="HH471" s="30"/>
      <c r="HI471" s="30"/>
      <c r="HJ471" s="30"/>
      <c r="HK471" s="30"/>
      <c r="HL471" s="30"/>
      <c r="HM471" s="30"/>
      <c r="HN471" s="30"/>
      <c r="HO471" s="30"/>
      <c r="HP471" s="30"/>
      <c r="HQ471" s="30"/>
      <c r="HR471" s="30"/>
      <c r="HS471" s="30"/>
      <c r="HT471" s="30"/>
      <c r="HU471" s="30"/>
      <c r="HV471" s="30"/>
      <c r="HW471" s="30"/>
      <c r="HX471" s="30"/>
      <c r="HY471" s="30"/>
      <c r="HZ471" s="30"/>
      <c r="IA471" s="30"/>
      <c r="IB471" s="30"/>
      <c r="IC471" s="30"/>
      <c r="ID471" s="30"/>
      <c r="IE471" s="30"/>
      <c r="IF471" s="30"/>
      <c r="IG471" s="30"/>
      <c r="IH471" s="30"/>
      <c r="II471" s="30"/>
      <c r="IJ471" s="30"/>
      <c r="IK471" s="30"/>
      <c r="IL471" s="30"/>
      <c r="IM471" s="30"/>
      <c r="IN471" s="30"/>
      <c r="IO471" s="30"/>
      <c r="IP471" s="30"/>
      <c r="IQ471" s="30"/>
      <c r="IR471" s="30"/>
      <c r="IS471" s="30"/>
      <c r="IT471" s="30"/>
      <c r="IU471" s="30"/>
      <c r="IV471" s="30"/>
      <c r="IW471" s="30"/>
      <c r="IX471" s="30"/>
      <c r="IY471" s="30"/>
      <c r="IZ471" s="30"/>
      <c r="JA471" s="30"/>
      <c r="JB471" s="30"/>
      <c r="JC471" s="30"/>
      <c r="JD471" s="30"/>
      <c r="JE471" s="30"/>
      <c r="JF471" s="30"/>
      <c r="JG471" s="30"/>
      <c r="JH471" s="30"/>
      <c r="JI471" s="30"/>
      <c r="JJ471" s="30"/>
      <c r="JK471" s="30"/>
      <c r="JL471" s="30"/>
      <c r="JM471" s="30"/>
      <c r="JN471" s="30"/>
      <c r="JO471" s="30"/>
      <c r="JP471" s="30"/>
      <c r="JQ471" s="30"/>
      <c r="JR471" s="30"/>
      <c r="JS471" s="30"/>
      <c r="JT471" s="30"/>
      <c r="JU471" s="30"/>
      <c r="JV471" s="30"/>
      <c r="JW471" s="30"/>
      <c r="JX471" s="30"/>
      <c r="JY471" s="30"/>
      <c r="JZ471" s="30"/>
      <c r="KA471" s="30"/>
      <c r="KB471" s="30"/>
      <c r="KC471" s="30"/>
      <c r="KD471" s="30"/>
      <c r="KE471" s="30"/>
      <c r="KF471" s="30"/>
      <c r="KG471" s="30"/>
      <c r="KH471" s="30"/>
      <c r="KI471" s="30"/>
      <c r="KJ471" s="30"/>
      <c r="KK471" s="30"/>
      <c r="KL471" s="30"/>
      <c r="KM471" s="30"/>
      <c r="KN471" s="30"/>
      <c r="KO471" s="30"/>
      <c r="KP471" s="30"/>
      <c r="KQ471" s="30"/>
      <c r="KR471" s="30"/>
      <c r="KS471" s="30"/>
      <c r="KT471" s="30"/>
      <c r="KU471" s="30"/>
      <c r="KV471" s="30"/>
      <c r="KW471" s="30"/>
      <c r="KX471" s="30"/>
      <c r="KY471" s="30"/>
      <c r="KZ471" s="30"/>
      <c r="LA471" s="30"/>
      <c r="LB471" s="30"/>
      <c r="LC471" s="30"/>
      <c r="LD471" s="30"/>
      <c r="LE471" s="30"/>
      <c r="LF471" s="30"/>
      <c r="LG471" s="30"/>
      <c r="LH471" s="30"/>
      <c r="LI471" s="30"/>
    </row>
    <row r="472" spans="1:321">
      <c r="A472">
        <v>915</v>
      </c>
      <c r="B472" s="31">
        <v>15113</v>
      </c>
      <c r="C472" s="31" t="s">
        <v>1281</v>
      </c>
      <c r="D472" s="39" t="s">
        <v>1161</v>
      </c>
      <c r="E472" s="49"/>
      <c r="F472" s="46">
        <v>373</v>
      </c>
      <c r="G472" s="46">
        <v>89</v>
      </c>
      <c r="H472" s="46">
        <v>81.099999999999994</v>
      </c>
      <c r="I472" s="46">
        <v>2.2000000000000002</v>
      </c>
      <c r="J472" s="46">
        <v>4.4000000000000004</v>
      </c>
      <c r="K472" s="46">
        <v>9.3000000000000007</v>
      </c>
      <c r="L472" s="46">
        <v>2.2000000000000002</v>
      </c>
      <c r="M472" s="46">
        <v>0.9</v>
      </c>
      <c r="N472" s="47">
        <v>23</v>
      </c>
      <c r="O472" s="47">
        <v>0.7</v>
      </c>
      <c r="P472" s="47">
        <v>21</v>
      </c>
      <c r="Q472" s="47">
        <v>33</v>
      </c>
      <c r="R472" s="47">
        <v>179</v>
      </c>
      <c r="S472" s="47">
        <v>130</v>
      </c>
      <c r="T472" s="47">
        <v>0.42</v>
      </c>
      <c r="U472" s="47">
        <v>1</v>
      </c>
      <c r="V472" s="38">
        <v>263</v>
      </c>
      <c r="W472" s="38">
        <v>526</v>
      </c>
      <c r="X472" s="38">
        <v>0</v>
      </c>
      <c r="Y472" s="38">
        <v>3155</v>
      </c>
      <c r="Z472" s="38">
        <v>0.05</v>
      </c>
      <c r="AA472" s="38">
        <v>0.04</v>
      </c>
      <c r="AB472" s="38">
        <v>1.1000000000000001</v>
      </c>
      <c r="AC472" s="38">
        <v>10</v>
      </c>
      <c r="AD472" s="38">
        <v>10</v>
      </c>
      <c r="AE472" s="38">
        <v>0</v>
      </c>
      <c r="AF472" s="38">
        <v>17</v>
      </c>
      <c r="AG472" s="50">
        <v>0</v>
      </c>
      <c r="AH472" s="8"/>
      <c r="AI472" s="50">
        <v>42</v>
      </c>
      <c r="AJ472" s="3"/>
      <c r="AK472" s="3"/>
      <c r="AL472" s="3"/>
      <c r="AM472" s="3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H472" s="30"/>
      <c r="FI472" s="30"/>
      <c r="FJ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  <c r="GS472" s="30"/>
      <c r="GT472" s="30"/>
      <c r="GU472" s="30"/>
      <c r="GV472" s="30"/>
      <c r="GW472" s="30"/>
      <c r="GX472" s="30"/>
      <c r="GY472" s="30"/>
      <c r="GZ472" s="30"/>
      <c r="HA472" s="30"/>
      <c r="HB472" s="30"/>
      <c r="HC472" s="30"/>
      <c r="HD472" s="30"/>
      <c r="HE472" s="30"/>
      <c r="HF472" s="30"/>
      <c r="HG472" s="30"/>
      <c r="HH472" s="30"/>
      <c r="HI472" s="30"/>
      <c r="HJ472" s="30"/>
      <c r="HK472" s="30"/>
      <c r="HL472" s="30"/>
      <c r="HM472" s="30"/>
      <c r="HN472" s="30"/>
      <c r="HO472" s="30"/>
      <c r="HP472" s="30"/>
      <c r="HQ472" s="30"/>
      <c r="HR472" s="30"/>
      <c r="HS472" s="30"/>
      <c r="HT472" s="30"/>
      <c r="HU472" s="30"/>
      <c r="HV472" s="30"/>
      <c r="HW472" s="30"/>
      <c r="HX472" s="30"/>
      <c r="HY472" s="30"/>
      <c r="HZ472" s="30"/>
      <c r="IA472" s="30"/>
      <c r="IB472" s="30"/>
      <c r="IC472" s="30"/>
      <c r="ID472" s="30"/>
      <c r="IE472" s="30"/>
      <c r="IF472" s="30"/>
      <c r="IG472" s="30"/>
      <c r="IH472" s="30"/>
      <c r="II472" s="30"/>
      <c r="IJ472" s="30"/>
      <c r="IK472" s="30"/>
      <c r="IL472" s="30"/>
      <c r="IM472" s="30"/>
      <c r="IN472" s="30"/>
      <c r="IO472" s="30"/>
      <c r="IP472" s="30"/>
      <c r="IQ472" s="30"/>
      <c r="IR472" s="30"/>
      <c r="IS472" s="30"/>
      <c r="IT472" s="30"/>
      <c r="IU472" s="30"/>
      <c r="IV472" s="30"/>
      <c r="IW472" s="30"/>
      <c r="IX472" s="30"/>
      <c r="IY472" s="30"/>
      <c r="IZ472" s="30"/>
      <c r="JA472" s="30"/>
      <c r="JB472" s="30"/>
      <c r="JC472" s="30"/>
      <c r="JD472" s="30"/>
      <c r="JE472" s="30"/>
      <c r="JF472" s="30"/>
      <c r="JG472" s="30"/>
      <c r="JH472" s="30"/>
      <c r="JI472" s="30"/>
      <c r="JJ472" s="30"/>
      <c r="JK472" s="30"/>
      <c r="JL472" s="30"/>
      <c r="JM472" s="30"/>
      <c r="JN472" s="30"/>
      <c r="JO472" s="30"/>
      <c r="JP472" s="30"/>
      <c r="JQ472" s="30"/>
      <c r="JR472" s="30"/>
      <c r="JS472" s="30"/>
      <c r="JT472" s="30"/>
      <c r="JU472" s="30"/>
      <c r="JV472" s="30"/>
      <c r="JW472" s="30"/>
      <c r="JX472" s="30"/>
      <c r="JY472" s="30"/>
      <c r="JZ472" s="30"/>
      <c r="KA472" s="30"/>
      <c r="KB472" s="30"/>
      <c r="KC472" s="30"/>
      <c r="KD472" s="30"/>
      <c r="KE472" s="30"/>
      <c r="KF472" s="30"/>
      <c r="KG472" s="30"/>
      <c r="KH472" s="30"/>
      <c r="KI472" s="30"/>
      <c r="KJ472" s="30"/>
      <c r="KK472" s="30"/>
      <c r="KL472" s="30"/>
      <c r="KM472" s="30"/>
      <c r="KN472" s="30"/>
      <c r="KO472" s="30"/>
      <c r="KP472" s="30"/>
      <c r="KQ472" s="30"/>
      <c r="KR472" s="30"/>
      <c r="KS472" s="30"/>
      <c r="KT472" s="30"/>
      <c r="KU472" s="30"/>
      <c r="KV472" s="30"/>
      <c r="KW472" s="30"/>
      <c r="KX472" s="30"/>
      <c r="KY472" s="30"/>
      <c r="KZ472" s="30"/>
      <c r="LA472" s="30"/>
      <c r="LB472" s="30"/>
      <c r="LC472" s="30"/>
      <c r="LD472" s="30"/>
      <c r="LE472" s="30"/>
      <c r="LF472" s="30"/>
      <c r="LG472" s="30"/>
      <c r="LH472" s="30"/>
      <c r="LI472" s="30"/>
    </row>
    <row r="473" spans="1:321">
      <c r="A473">
        <v>918</v>
      </c>
      <c r="B473" s="31">
        <v>15114</v>
      </c>
      <c r="C473" s="31" t="s">
        <v>1282</v>
      </c>
      <c r="D473" s="39" t="s">
        <v>1161</v>
      </c>
      <c r="E473" s="49"/>
      <c r="F473" s="46">
        <v>261</v>
      </c>
      <c r="G473" s="46">
        <v>62</v>
      </c>
      <c r="H473" s="46">
        <v>83.6</v>
      </c>
      <c r="I473" s="46">
        <v>3.6</v>
      </c>
      <c r="J473" s="46">
        <v>1.3</v>
      </c>
      <c r="K473" s="46">
        <v>7.7</v>
      </c>
      <c r="L473" s="46">
        <v>2.8</v>
      </c>
      <c r="M473" s="46">
        <v>1.1000000000000001</v>
      </c>
      <c r="N473" s="47">
        <v>17</v>
      </c>
      <c r="O473" s="47">
        <v>1.2</v>
      </c>
      <c r="P473" s="47">
        <v>26</v>
      </c>
      <c r="Q473" s="47">
        <v>55</v>
      </c>
      <c r="R473" s="47">
        <v>175</v>
      </c>
      <c r="S473" s="47">
        <v>164</v>
      </c>
      <c r="T473" s="47">
        <v>0.42</v>
      </c>
      <c r="U473" s="47">
        <v>2</v>
      </c>
      <c r="V473" s="38">
        <v>3</v>
      </c>
      <c r="W473" s="38">
        <v>5</v>
      </c>
      <c r="X473" s="38">
        <v>0</v>
      </c>
      <c r="Y473" s="38">
        <v>30</v>
      </c>
      <c r="Z473" s="38">
        <v>7.0000000000000007E-2</v>
      </c>
      <c r="AA473" s="38">
        <v>0.03</v>
      </c>
      <c r="AB473" s="38">
        <v>0.4</v>
      </c>
      <c r="AC473" s="38">
        <v>4</v>
      </c>
      <c r="AD473" s="38">
        <v>4</v>
      </c>
      <c r="AE473" s="38">
        <v>0</v>
      </c>
      <c r="AF473" s="38">
        <v>2.6</v>
      </c>
      <c r="AG473" s="50">
        <v>0</v>
      </c>
      <c r="AH473" s="8"/>
      <c r="AI473" s="50">
        <v>62</v>
      </c>
      <c r="AJ473" s="3"/>
      <c r="AK473" s="3"/>
      <c r="AL473" s="3"/>
      <c r="AM473" s="3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FF473" s="30"/>
      <c r="FG473" s="30"/>
      <c r="FH473" s="30"/>
      <c r="FI473" s="30"/>
      <c r="FJ473" s="30"/>
      <c r="FK473" s="30"/>
      <c r="FL473" s="30"/>
      <c r="FM473" s="30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  <c r="GS473" s="30"/>
      <c r="GT473" s="30"/>
      <c r="GU473" s="30"/>
      <c r="GV473" s="30"/>
      <c r="GW473" s="30"/>
      <c r="GX473" s="30"/>
      <c r="GY473" s="30"/>
      <c r="GZ473" s="30"/>
      <c r="HA473" s="30"/>
      <c r="HB473" s="30"/>
      <c r="HC473" s="30"/>
      <c r="HD473" s="30"/>
      <c r="HE473" s="30"/>
      <c r="HF473" s="30"/>
      <c r="HG473" s="30"/>
      <c r="HH473" s="30"/>
      <c r="HI473" s="30"/>
      <c r="HJ473" s="30"/>
      <c r="HK473" s="30"/>
      <c r="HL473" s="30"/>
      <c r="HM473" s="30"/>
      <c r="HN473" s="30"/>
      <c r="HO473" s="30"/>
      <c r="HP473" s="30"/>
      <c r="HQ473" s="30"/>
      <c r="HR473" s="30"/>
      <c r="HS473" s="30"/>
      <c r="HT473" s="30"/>
      <c r="HU473" s="30"/>
      <c r="HV473" s="30"/>
      <c r="HW473" s="30"/>
      <c r="HX473" s="30"/>
      <c r="HY473" s="30"/>
      <c r="HZ473" s="30"/>
      <c r="IA473" s="30"/>
      <c r="IB473" s="30"/>
      <c r="IC473" s="30"/>
      <c r="ID473" s="30"/>
      <c r="IE473" s="30"/>
      <c r="IF473" s="30"/>
      <c r="IG473" s="30"/>
      <c r="IH473" s="30"/>
      <c r="II473" s="30"/>
      <c r="IJ473" s="30"/>
      <c r="IK473" s="30"/>
      <c r="IL473" s="30"/>
      <c r="IM473" s="30"/>
      <c r="IN473" s="30"/>
      <c r="IO473" s="30"/>
      <c r="IP473" s="30"/>
      <c r="IQ473" s="30"/>
      <c r="IR473" s="30"/>
      <c r="IS473" s="30"/>
      <c r="IT473" s="30"/>
      <c r="IU473" s="30"/>
      <c r="IV473" s="30"/>
      <c r="IW473" s="30"/>
      <c r="IX473" s="30"/>
      <c r="IY473" s="30"/>
      <c r="IZ473" s="30"/>
      <c r="JA473" s="30"/>
      <c r="JB473" s="30"/>
      <c r="JC473" s="30"/>
      <c r="JD473" s="30"/>
      <c r="JE473" s="30"/>
      <c r="JF473" s="30"/>
      <c r="JG473" s="30"/>
      <c r="JH473" s="30"/>
      <c r="JI473" s="30"/>
      <c r="JJ473" s="30"/>
      <c r="JK473" s="30"/>
      <c r="JL473" s="30"/>
      <c r="JM473" s="30"/>
      <c r="JN473" s="30"/>
      <c r="JO473" s="30"/>
      <c r="JP473" s="30"/>
      <c r="JQ473" s="30"/>
      <c r="JR473" s="30"/>
      <c r="JS473" s="30"/>
      <c r="JT473" s="30"/>
      <c r="JU473" s="30"/>
      <c r="JV473" s="30"/>
      <c r="JW473" s="30"/>
      <c r="JX473" s="30"/>
      <c r="JY473" s="30"/>
      <c r="JZ473" s="30"/>
      <c r="KA473" s="30"/>
      <c r="KB473" s="30"/>
      <c r="KC473" s="30"/>
      <c r="KD473" s="30"/>
      <c r="KE473" s="30"/>
      <c r="KF473" s="30"/>
      <c r="KG473" s="30"/>
      <c r="KH473" s="30"/>
      <c r="KI473" s="30"/>
      <c r="KJ473" s="30"/>
      <c r="KK473" s="30"/>
      <c r="KL473" s="30"/>
      <c r="KM473" s="30"/>
      <c r="KN473" s="30"/>
      <c r="KO473" s="30"/>
      <c r="KP473" s="30"/>
      <c r="KQ473" s="30"/>
      <c r="KR473" s="30"/>
      <c r="KS473" s="30"/>
      <c r="KT473" s="30"/>
      <c r="KU473" s="30"/>
      <c r="KV473" s="30"/>
      <c r="KW473" s="30"/>
      <c r="KX473" s="30"/>
      <c r="KY473" s="30"/>
      <c r="KZ473" s="30"/>
      <c r="LA473" s="30"/>
      <c r="LB473" s="30"/>
      <c r="LC473" s="30"/>
      <c r="LD473" s="30"/>
      <c r="LE473" s="30"/>
      <c r="LF473" s="30"/>
      <c r="LG473" s="30"/>
      <c r="LH473" s="30"/>
      <c r="LI473" s="30"/>
    </row>
    <row r="474" spans="1:321">
      <c r="A474">
        <v>921</v>
      </c>
      <c r="B474" s="31">
        <v>15115</v>
      </c>
      <c r="C474" s="31" t="s">
        <v>1283</v>
      </c>
      <c r="D474" s="39" t="s">
        <v>1161</v>
      </c>
      <c r="E474" s="49"/>
      <c r="F474" s="46">
        <v>584</v>
      </c>
      <c r="G474" s="46">
        <v>139</v>
      </c>
      <c r="H474" s="46">
        <v>65.2</v>
      </c>
      <c r="I474" s="46">
        <v>7.2</v>
      </c>
      <c r="J474" s="46">
        <v>4.5</v>
      </c>
      <c r="K474" s="46">
        <v>14.3</v>
      </c>
      <c r="L474" s="46">
        <v>6.7</v>
      </c>
      <c r="M474" s="46">
        <v>2.2000000000000002</v>
      </c>
      <c r="N474" s="47">
        <v>66</v>
      </c>
      <c r="O474" s="47">
        <v>1.9</v>
      </c>
      <c r="P474" s="47">
        <v>34</v>
      </c>
      <c r="Q474" s="47">
        <v>197</v>
      </c>
      <c r="R474" s="47">
        <v>259</v>
      </c>
      <c r="S474" s="47">
        <v>273</v>
      </c>
      <c r="T474" s="47">
        <v>0.96</v>
      </c>
      <c r="U474" s="47">
        <v>2</v>
      </c>
      <c r="V474" s="38">
        <v>25</v>
      </c>
      <c r="W474" s="38">
        <v>32</v>
      </c>
      <c r="X474" s="38">
        <v>19</v>
      </c>
      <c r="Y474" s="38">
        <v>77</v>
      </c>
      <c r="Z474" s="38">
        <v>0.08</v>
      </c>
      <c r="AA474" s="38">
        <v>0.11</v>
      </c>
      <c r="AB474" s="38">
        <v>0.6</v>
      </c>
      <c r="AC474" s="38">
        <v>47</v>
      </c>
      <c r="AD474" s="38">
        <v>47</v>
      </c>
      <c r="AE474" s="38">
        <v>0.12</v>
      </c>
      <c r="AF474" s="38">
        <v>4.4000000000000004</v>
      </c>
      <c r="AG474" s="50">
        <v>8</v>
      </c>
      <c r="AH474" s="8"/>
      <c r="AI474" s="50">
        <v>153</v>
      </c>
      <c r="AJ474" s="3"/>
      <c r="AK474" s="3"/>
      <c r="AL474" s="3"/>
      <c r="AM474" s="3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  <c r="GS474" s="30"/>
      <c r="GT474" s="30"/>
      <c r="GU474" s="30"/>
      <c r="GV474" s="30"/>
      <c r="GW474" s="30"/>
      <c r="GX474" s="30"/>
      <c r="GY474" s="30"/>
      <c r="GZ474" s="30"/>
      <c r="HA474" s="30"/>
      <c r="HB474" s="30"/>
      <c r="HC474" s="30"/>
      <c r="HD474" s="30"/>
      <c r="HE474" s="30"/>
      <c r="HF474" s="30"/>
      <c r="HG474" s="30"/>
      <c r="HH474" s="30"/>
      <c r="HI474" s="30"/>
      <c r="HJ474" s="30"/>
      <c r="HK474" s="30"/>
      <c r="HL474" s="30"/>
      <c r="HM474" s="30"/>
      <c r="HN474" s="30"/>
      <c r="HO474" s="30"/>
      <c r="HP474" s="30"/>
      <c r="HQ474" s="30"/>
      <c r="HR474" s="30"/>
      <c r="HS474" s="30"/>
      <c r="HT474" s="30"/>
      <c r="HU474" s="30"/>
      <c r="HV474" s="30"/>
      <c r="HW474" s="30"/>
      <c r="HX474" s="30"/>
      <c r="HY474" s="30"/>
      <c r="HZ474" s="30"/>
      <c r="IA474" s="30"/>
      <c r="IB474" s="30"/>
      <c r="IC474" s="30"/>
      <c r="ID474" s="30"/>
      <c r="IE474" s="30"/>
      <c r="IF474" s="30"/>
      <c r="IG474" s="30"/>
      <c r="IH474" s="30"/>
      <c r="II474" s="30"/>
      <c r="IJ474" s="30"/>
      <c r="IK474" s="30"/>
      <c r="IL474" s="30"/>
      <c r="IM474" s="30"/>
      <c r="IN474" s="30"/>
      <c r="IO474" s="30"/>
      <c r="IP474" s="30"/>
      <c r="IQ474" s="30"/>
      <c r="IR474" s="30"/>
      <c r="IS474" s="30"/>
      <c r="IT474" s="30"/>
      <c r="IU474" s="30"/>
      <c r="IV474" s="30"/>
      <c r="IW474" s="30"/>
      <c r="IX474" s="30"/>
      <c r="IY474" s="30"/>
      <c r="IZ474" s="30"/>
      <c r="JA474" s="30"/>
      <c r="JB474" s="30"/>
      <c r="JC474" s="30"/>
      <c r="JD474" s="30"/>
      <c r="JE474" s="30"/>
      <c r="JF474" s="30"/>
      <c r="JG474" s="30"/>
      <c r="JH474" s="30"/>
      <c r="JI474" s="30"/>
      <c r="JJ474" s="30"/>
      <c r="JK474" s="30"/>
      <c r="JL474" s="30"/>
      <c r="JM474" s="30"/>
      <c r="JN474" s="30"/>
      <c r="JO474" s="30"/>
      <c r="JP474" s="30"/>
      <c r="JQ474" s="30"/>
      <c r="JR474" s="30"/>
      <c r="JS474" s="30"/>
      <c r="JT474" s="30"/>
      <c r="JU474" s="30"/>
      <c r="JV474" s="30"/>
      <c r="JW474" s="30"/>
      <c r="JX474" s="30"/>
      <c r="JY474" s="30"/>
      <c r="JZ474" s="30"/>
      <c r="KA474" s="30"/>
      <c r="KB474" s="30"/>
      <c r="KC474" s="30"/>
      <c r="KD474" s="30"/>
      <c r="KE474" s="30"/>
      <c r="KF474" s="30"/>
      <c r="KG474" s="30"/>
      <c r="KH474" s="30"/>
      <c r="KI474" s="30"/>
      <c r="KJ474" s="30"/>
      <c r="KK474" s="30"/>
      <c r="KL474" s="30"/>
      <c r="KM474" s="30"/>
      <c r="KN474" s="30"/>
      <c r="KO474" s="30"/>
      <c r="KP474" s="30"/>
      <c r="KQ474" s="30"/>
      <c r="KR474" s="30"/>
      <c r="KS474" s="30"/>
      <c r="KT474" s="30"/>
      <c r="KU474" s="30"/>
      <c r="KV474" s="30"/>
      <c r="KW474" s="30"/>
      <c r="KX474" s="30"/>
      <c r="KY474" s="30"/>
      <c r="KZ474" s="30"/>
      <c r="LA474" s="30"/>
      <c r="LB474" s="30"/>
      <c r="LC474" s="30"/>
      <c r="LD474" s="30"/>
      <c r="LE474" s="30"/>
      <c r="LF474" s="30"/>
      <c r="LG474" s="30"/>
      <c r="LH474" s="30"/>
      <c r="LI474" s="30"/>
    </row>
    <row r="475" spans="1:321">
      <c r="A475">
        <v>924</v>
      </c>
      <c r="B475" s="31">
        <v>15116</v>
      </c>
      <c r="C475" s="31" t="s">
        <v>1284</v>
      </c>
      <c r="D475" s="39" t="s">
        <v>1161</v>
      </c>
      <c r="E475" s="49"/>
      <c r="F475" s="46">
        <v>741</v>
      </c>
      <c r="G475" s="46">
        <v>176</v>
      </c>
      <c r="H475" s="46">
        <v>61.5</v>
      </c>
      <c r="I475" s="46">
        <v>3.9</v>
      </c>
      <c r="J475" s="46">
        <v>5.7</v>
      </c>
      <c r="K475" s="46">
        <v>27.2</v>
      </c>
      <c r="L475" s="46">
        <v>0.2</v>
      </c>
      <c r="M475" s="46">
        <v>1.4</v>
      </c>
      <c r="N475" s="47">
        <v>53</v>
      </c>
      <c r="O475" s="47">
        <v>0.4</v>
      </c>
      <c r="P475" s="47">
        <v>12</v>
      </c>
      <c r="Q475" s="47">
        <v>96</v>
      </c>
      <c r="R475" s="47">
        <v>73</v>
      </c>
      <c r="S475" s="47">
        <v>419</v>
      </c>
      <c r="T475" s="47">
        <v>0.64</v>
      </c>
      <c r="U475" s="47">
        <v>1</v>
      </c>
      <c r="V475" s="38">
        <v>44</v>
      </c>
      <c r="W475" s="38">
        <v>47</v>
      </c>
      <c r="X475" s="38">
        <v>42</v>
      </c>
      <c r="Y475" s="38">
        <v>27</v>
      </c>
      <c r="Z475" s="38">
        <v>0.02</v>
      </c>
      <c r="AA475" s="38">
        <v>0.14000000000000001</v>
      </c>
      <c r="AB475" s="38">
        <v>0.3</v>
      </c>
      <c r="AC475" s="38">
        <v>9</v>
      </c>
      <c r="AD475" s="38">
        <v>9</v>
      </c>
      <c r="AE475" s="38">
        <v>0.2</v>
      </c>
      <c r="AF475" s="38">
        <v>0</v>
      </c>
      <c r="AG475" s="50">
        <v>18</v>
      </c>
      <c r="AH475" s="8"/>
      <c r="AI475" s="50">
        <v>48</v>
      </c>
      <c r="AJ475" s="3"/>
      <c r="AK475" s="3"/>
      <c r="AL475" s="3"/>
      <c r="AM475" s="3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H475" s="30"/>
      <c r="FI475" s="30"/>
      <c r="FJ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  <c r="GS475" s="30"/>
      <c r="GT475" s="30"/>
      <c r="GU475" s="30"/>
      <c r="GV475" s="30"/>
      <c r="GW475" s="30"/>
      <c r="GX475" s="30"/>
      <c r="GY475" s="30"/>
      <c r="GZ475" s="30"/>
      <c r="HA475" s="30"/>
      <c r="HB475" s="30"/>
      <c r="HC475" s="30"/>
      <c r="HD475" s="30"/>
      <c r="HE475" s="30"/>
      <c r="HF475" s="30"/>
      <c r="HG475" s="30"/>
      <c r="HH475" s="30"/>
      <c r="HI475" s="30"/>
      <c r="HJ475" s="30"/>
      <c r="HK475" s="30"/>
      <c r="HL475" s="30"/>
      <c r="HM475" s="30"/>
      <c r="HN475" s="30"/>
      <c r="HO475" s="30"/>
      <c r="HP475" s="30"/>
      <c r="HQ475" s="30"/>
      <c r="HR475" s="30"/>
      <c r="HS475" s="30"/>
      <c r="HT475" s="30"/>
      <c r="HU475" s="30"/>
      <c r="HV475" s="30"/>
      <c r="HW475" s="30"/>
      <c r="HX475" s="30"/>
      <c r="HY475" s="30"/>
      <c r="HZ475" s="30"/>
      <c r="IA475" s="30"/>
      <c r="IB475" s="30"/>
      <c r="IC475" s="30"/>
      <c r="ID475" s="30"/>
      <c r="IE475" s="30"/>
      <c r="IF475" s="30"/>
      <c r="IG475" s="30"/>
      <c r="IH475" s="30"/>
      <c r="II475" s="30"/>
      <c r="IJ475" s="30"/>
      <c r="IK475" s="30"/>
      <c r="IL475" s="30"/>
      <c r="IM475" s="30"/>
      <c r="IN475" s="30"/>
      <c r="IO475" s="30"/>
      <c r="IP475" s="30"/>
      <c r="IQ475" s="30"/>
      <c r="IR475" s="30"/>
      <c r="IS475" s="30"/>
      <c r="IT475" s="30"/>
      <c r="IU475" s="30"/>
      <c r="IV475" s="30"/>
      <c r="IW475" s="30"/>
      <c r="IX475" s="30"/>
      <c r="IY475" s="30"/>
      <c r="IZ475" s="30"/>
      <c r="JA475" s="30"/>
      <c r="JB475" s="30"/>
      <c r="JC475" s="30"/>
      <c r="JD475" s="30"/>
      <c r="JE475" s="30"/>
      <c r="JF475" s="30"/>
      <c r="JG475" s="30"/>
      <c r="JH475" s="30"/>
      <c r="JI475" s="30"/>
      <c r="JJ475" s="30"/>
      <c r="JK475" s="30"/>
      <c r="JL475" s="30"/>
      <c r="JM475" s="30"/>
      <c r="JN475" s="30"/>
      <c r="JO475" s="30"/>
      <c r="JP475" s="30"/>
      <c r="JQ475" s="30"/>
      <c r="JR475" s="30"/>
      <c r="JS475" s="30"/>
      <c r="JT475" s="30"/>
      <c r="JU475" s="30"/>
      <c r="JV475" s="30"/>
      <c r="JW475" s="30"/>
      <c r="JX475" s="30"/>
      <c r="JY475" s="30"/>
      <c r="JZ475" s="30"/>
      <c r="KA475" s="30"/>
      <c r="KB475" s="30"/>
      <c r="KC475" s="30"/>
      <c r="KD475" s="30"/>
      <c r="KE475" s="30"/>
      <c r="KF475" s="30"/>
      <c r="KG475" s="30"/>
      <c r="KH475" s="30"/>
      <c r="KI475" s="30"/>
      <c r="KJ475" s="30"/>
      <c r="KK475" s="30"/>
      <c r="KL475" s="30"/>
      <c r="KM475" s="30"/>
      <c r="KN475" s="30"/>
      <c r="KO475" s="30"/>
      <c r="KP475" s="30"/>
      <c r="KQ475" s="30"/>
      <c r="KR475" s="30"/>
      <c r="KS475" s="30"/>
      <c r="KT475" s="30"/>
      <c r="KU475" s="30"/>
      <c r="KV475" s="30"/>
      <c r="KW475" s="30"/>
      <c r="KX475" s="30"/>
      <c r="KY475" s="30"/>
      <c r="KZ475" s="30"/>
      <c r="LA475" s="30"/>
      <c r="LB475" s="30"/>
      <c r="LC475" s="30"/>
      <c r="LD475" s="30"/>
      <c r="LE475" s="30"/>
      <c r="LF475" s="30"/>
      <c r="LG475" s="30"/>
      <c r="LH475" s="30"/>
      <c r="LI475" s="30"/>
    </row>
    <row r="476" spans="1:321">
      <c r="A476">
        <v>927</v>
      </c>
      <c r="B476" s="31">
        <v>15117</v>
      </c>
      <c r="C476" s="31" t="s">
        <v>1285</v>
      </c>
      <c r="D476" s="39" t="s">
        <v>1161</v>
      </c>
      <c r="E476" s="49"/>
      <c r="F476" s="46">
        <v>761</v>
      </c>
      <c r="G476" s="46">
        <v>181</v>
      </c>
      <c r="H476" s="46">
        <v>56.9</v>
      </c>
      <c r="I476" s="46">
        <v>4.0999999999999996</v>
      </c>
      <c r="J476" s="46">
        <v>5.2</v>
      </c>
      <c r="K476" s="46">
        <v>28.3</v>
      </c>
      <c r="L476" s="46">
        <v>2.5</v>
      </c>
      <c r="M476" s="46">
        <v>3.1</v>
      </c>
      <c r="N476" s="47">
        <v>8</v>
      </c>
      <c r="O476" s="47">
        <v>1.3</v>
      </c>
      <c r="P476" s="47">
        <v>29</v>
      </c>
      <c r="Q476" s="47">
        <v>50</v>
      </c>
      <c r="R476" s="47">
        <v>696</v>
      </c>
      <c r="S476" s="47">
        <v>616</v>
      </c>
      <c r="T476" s="47">
        <v>1.0900000000000001</v>
      </c>
      <c r="U476" s="47">
        <v>1</v>
      </c>
      <c r="V476" s="38">
        <v>2</v>
      </c>
      <c r="W476" s="38">
        <v>3</v>
      </c>
      <c r="X476" s="38">
        <v>0</v>
      </c>
      <c r="Y476" s="38">
        <v>20</v>
      </c>
      <c r="Z476" s="38">
        <v>0.21</v>
      </c>
      <c r="AA476" s="38">
        <v>0.1</v>
      </c>
      <c r="AB476" s="38">
        <v>2.4</v>
      </c>
      <c r="AC476" s="38">
        <v>0</v>
      </c>
      <c r="AD476" s="38">
        <v>0</v>
      </c>
      <c r="AE476" s="38">
        <v>0</v>
      </c>
      <c r="AF476" s="38">
        <v>1.7</v>
      </c>
      <c r="AG476" s="50">
        <v>0</v>
      </c>
      <c r="AH476" s="8"/>
      <c r="AI476" s="50">
        <v>21</v>
      </c>
      <c r="AJ476" s="3"/>
      <c r="AK476" s="3"/>
      <c r="AL476" s="3"/>
      <c r="AM476" s="3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H476" s="30"/>
      <c r="FI476" s="30"/>
      <c r="FJ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  <c r="GS476" s="30"/>
      <c r="GT476" s="30"/>
      <c r="GU476" s="30"/>
      <c r="GV476" s="30"/>
      <c r="GW476" s="30"/>
      <c r="GX476" s="30"/>
      <c r="GY476" s="30"/>
      <c r="GZ476" s="30"/>
      <c r="HA476" s="30"/>
      <c r="HB476" s="30"/>
      <c r="HC476" s="30"/>
      <c r="HD476" s="30"/>
      <c r="HE476" s="30"/>
      <c r="HF476" s="30"/>
      <c r="HG476" s="30"/>
      <c r="HH476" s="30"/>
      <c r="HI476" s="30"/>
      <c r="HJ476" s="30"/>
      <c r="HK476" s="30"/>
      <c r="HL476" s="30"/>
      <c r="HM476" s="30"/>
      <c r="HN476" s="30"/>
      <c r="HO476" s="30"/>
      <c r="HP476" s="30"/>
      <c r="HQ476" s="30"/>
      <c r="HR476" s="30"/>
      <c r="HS476" s="30"/>
      <c r="HT476" s="30"/>
      <c r="HU476" s="30"/>
      <c r="HV476" s="30"/>
      <c r="HW476" s="30"/>
      <c r="HX476" s="30"/>
      <c r="HY476" s="30"/>
      <c r="HZ476" s="30"/>
      <c r="IA476" s="30"/>
      <c r="IB476" s="30"/>
      <c r="IC476" s="30"/>
      <c r="ID476" s="30"/>
      <c r="IE476" s="30"/>
      <c r="IF476" s="30"/>
      <c r="IG476" s="30"/>
      <c r="IH476" s="30"/>
      <c r="II476" s="30"/>
      <c r="IJ476" s="30"/>
      <c r="IK476" s="30"/>
      <c r="IL476" s="30"/>
      <c r="IM476" s="30"/>
      <c r="IN476" s="30"/>
      <c r="IO476" s="30"/>
      <c r="IP476" s="30"/>
      <c r="IQ476" s="30"/>
      <c r="IR476" s="30"/>
      <c r="IS476" s="30"/>
      <c r="IT476" s="30"/>
      <c r="IU476" s="30"/>
      <c r="IV476" s="30"/>
      <c r="IW476" s="30"/>
      <c r="IX476" s="30"/>
      <c r="IY476" s="30"/>
      <c r="IZ476" s="30"/>
      <c r="JA476" s="30"/>
      <c r="JB476" s="30"/>
      <c r="JC476" s="30"/>
      <c r="JD476" s="30"/>
      <c r="JE476" s="30"/>
      <c r="JF476" s="30"/>
      <c r="JG476" s="30"/>
      <c r="JH476" s="30"/>
      <c r="JI476" s="30"/>
      <c r="JJ476" s="30"/>
      <c r="JK476" s="30"/>
      <c r="JL476" s="30"/>
      <c r="JM476" s="30"/>
      <c r="JN476" s="30"/>
      <c r="JO476" s="30"/>
      <c r="JP476" s="30"/>
      <c r="JQ476" s="30"/>
      <c r="JR476" s="30"/>
      <c r="JS476" s="30"/>
      <c r="JT476" s="30"/>
      <c r="JU476" s="30"/>
      <c r="JV476" s="30"/>
      <c r="JW476" s="30"/>
      <c r="JX476" s="30"/>
      <c r="JY476" s="30"/>
      <c r="JZ476" s="30"/>
      <c r="KA476" s="30"/>
      <c r="KB476" s="30"/>
      <c r="KC476" s="30"/>
      <c r="KD476" s="30"/>
      <c r="KE476" s="30"/>
      <c r="KF476" s="30"/>
      <c r="KG476" s="30"/>
      <c r="KH476" s="30"/>
      <c r="KI476" s="30"/>
      <c r="KJ476" s="30"/>
      <c r="KK476" s="30"/>
      <c r="KL476" s="30"/>
      <c r="KM476" s="30"/>
      <c r="KN476" s="30"/>
      <c r="KO476" s="30"/>
      <c r="KP476" s="30"/>
      <c r="KQ476" s="30"/>
      <c r="KR476" s="30"/>
      <c r="KS476" s="30"/>
      <c r="KT476" s="30"/>
      <c r="KU476" s="30"/>
      <c r="KV476" s="30"/>
      <c r="KW476" s="30"/>
      <c r="KX476" s="30"/>
      <c r="KY476" s="30"/>
      <c r="KZ476" s="30"/>
      <c r="LA476" s="30"/>
      <c r="LB476" s="30"/>
      <c r="LC476" s="30"/>
      <c r="LD476" s="30"/>
      <c r="LE476" s="30"/>
      <c r="LF476" s="30"/>
      <c r="LG476" s="30"/>
      <c r="LH476" s="30"/>
      <c r="LI476" s="30"/>
    </row>
    <row r="477" spans="1:321">
      <c r="A477">
        <v>930</v>
      </c>
      <c r="B477" s="31">
        <v>15118</v>
      </c>
      <c r="C477" s="31" t="s">
        <v>1286</v>
      </c>
      <c r="D477" s="39" t="s">
        <v>1161</v>
      </c>
      <c r="E477" s="49"/>
      <c r="F477" s="46">
        <v>524</v>
      </c>
      <c r="G477" s="46">
        <v>125</v>
      </c>
      <c r="H477" s="46">
        <v>66.400000000000006</v>
      </c>
      <c r="I477" s="46">
        <v>4.9000000000000004</v>
      </c>
      <c r="J477" s="46">
        <v>2.2999999999999998</v>
      </c>
      <c r="K477" s="46">
        <v>17.8</v>
      </c>
      <c r="L477" s="46">
        <v>6.5</v>
      </c>
      <c r="M477" s="46">
        <v>2</v>
      </c>
      <c r="N477" s="47">
        <v>56</v>
      </c>
      <c r="O477" s="47">
        <v>1.8</v>
      </c>
      <c r="P477" s="47">
        <v>41</v>
      </c>
      <c r="Q477" s="47">
        <v>106</v>
      </c>
      <c r="R477" s="47">
        <v>479</v>
      </c>
      <c r="S477" s="47">
        <v>273</v>
      </c>
      <c r="T477" s="47">
        <v>0.89</v>
      </c>
      <c r="U477" s="47">
        <v>4</v>
      </c>
      <c r="V477" s="38">
        <v>23</v>
      </c>
      <c r="W477" s="38">
        <v>34</v>
      </c>
      <c r="X477" s="38">
        <v>12</v>
      </c>
      <c r="Y477" s="38">
        <v>130</v>
      </c>
      <c r="Z477" s="38">
        <v>0.14000000000000001</v>
      </c>
      <c r="AA477" s="38">
        <v>0.05</v>
      </c>
      <c r="AB477" s="38">
        <v>1</v>
      </c>
      <c r="AC477" s="38">
        <v>54</v>
      </c>
      <c r="AD477" s="38">
        <v>54</v>
      </c>
      <c r="AE477" s="38">
        <v>0</v>
      </c>
      <c r="AF477" s="38">
        <v>2.9</v>
      </c>
      <c r="AG477" s="50">
        <v>0</v>
      </c>
      <c r="AH477" s="8"/>
      <c r="AI477" s="50">
        <v>108</v>
      </c>
      <c r="AJ477" s="3"/>
      <c r="AK477" s="3"/>
      <c r="AL477" s="3"/>
      <c r="AM477" s="3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  <c r="GS477" s="30"/>
      <c r="GT477" s="30"/>
      <c r="GU477" s="30"/>
      <c r="GV477" s="30"/>
      <c r="GW477" s="30"/>
      <c r="GX477" s="30"/>
      <c r="GY477" s="30"/>
      <c r="GZ477" s="30"/>
      <c r="HA477" s="30"/>
      <c r="HB477" s="30"/>
      <c r="HC477" s="30"/>
      <c r="HD477" s="30"/>
      <c r="HE477" s="30"/>
      <c r="HF477" s="30"/>
      <c r="HG477" s="30"/>
      <c r="HH477" s="30"/>
      <c r="HI477" s="30"/>
      <c r="HJ477" s="30"/>
      <c r="HK477" s="30"/>
      <c r="HL477" s="30"/>
      <c r="HM477" s="30"/>
      <c r="HN477" s="30"/>
      <c r="HO477" s="30"/>
      <c r="HP477" s="30"/>
      <c r="HQ477" s="30"/>
      <c r="HR477" s="30"/>
      <c r="HS477" s="30"/>
      <c r="HT477" s="30"/>
      <c r="HU477" s="30"/>
      <c r="HV477" s="30"/>
      <c r="HW477" s="30"/>
      <c r="HX477" s="30"/>
      <c r="HY477" s="30"/>
      <c r="HZ477" s="30"/>
      <c r="IA477" s="30"/>
      <c r="IB477" s="30"/>
      <c r="IC477" s="30"/>
      <c r="ID477" s="30"/>
      <c r="IE477" s="30"/>
      <c r="IF477" s="30"/>
      <c r="IG477" s="30"/>
      <c r="IH477" s="30"/>
      <c r="II477" s="30"/>
      <c r="IJ477" s="30"/>
      <c r="IK477" s="30"/>
      <c r="IL477" s="30"/>
      <c r="IM477" s="30"/>
      <c r="IN477" s="30"/>
      <c r="IO477" s="30"/>
      <c r="IP477" s="30"/>
      <c r="IQ477" s="30"/>
      <c r="IR477" s="30"/>
      <c r="IS477" s="30"/>
      <c r="IT477" s="30"/>
      <c r="IU477" s="30"/>
      <c r="IV477" s="30"/>
      <c r="IW477" s="30"/>
      <c r="IX477" s="30"/>
      <c r="IY477" s="30"/>
      <c r="IZ477" s="30"/>
      <c r="JA477" s="30"/>
      <c r="JB477" s="30"/>
      <c r="JC477" s="30"/>
      <c r="JD477" s="30"/>
      <c r="JE477" s="30"/>
      <c r="JF477" s="30"/>
      <c r="JG477" s="30"/>
      <c r="JH477" s="30"/>
      <c r="JI477" s="30"/>
      <c r="JJ477" s="30"/>
      <c r="JK477" s="30"/>
      <c r="JL477" s="30"/>
      <c r="JM477" s="30"/>
      <c r="JN477" s="30"/>
      <c r="JO477" s="30"/>
      <c r="JP477" s="30"/>
      <c r="JQ477" s="30"/>
      <c r="JR477" s="30"/>
      <c r="JS477" s="30"/>
      <c r="JT477" s="30"/>
      <c r="JU477" s="30"/>
      <c r="JV477" s="30"/>
      <c r="JW477" s="30"/>
      <c r="JX477" s="30"/>
      <c r="JY477" s="30"/>
      <c r="JZ477" s="30"/>
      <c r="KA477" s="30"/>
      <c r="KB477" s="30"/>
      <c r="KC477" s="30"/>
      <c r="KD477" s="30"/>
      <c r="KE477" s="30"/>
      <c r="KF477" s="30"/>
      <c r="KG477" s="30"/>
      <c r="KH477" s="30"/>
      <c r="KI477" s="30"/>
      <c r="KJ477" s="30"/>
      <c r="KK477" s="30"/>
      <c r="KL477" s="30"/>
      <c r="KM477" s="30"/>
      <c r="KN477" s="30"/>
      <c r="KO477" s="30"/>
      <c r="KP477" s="30"/>
      <c r="KQ477" s="30"/>
      <c r="KR477" s="30"/>
      <c r="KS477" s="30"/>
      <c r="KT477" s="30"/>
      <c r="KU477" s="30"/>
      <c r="KV477" s="30"/>
      <c r="KW477" s="30"/>
      <c r="KX477" s="30"/>
      <c r="KY477" s="30"/>
      <c r="KZ477" s="30"/>
      <c r="LA477" s="30"/>
      <c r="LB477" s="30"/>
      <c r="LC477" s="30"/>
      <c r="LD477" s="30"/>
      <c r="LE477" s="30"/>
      <c r="LF477" s="30"/>
      <c r="LG477" s="30"/>
      <c r="LH477" s="30"/>
      <c r="LI477" s="30"/>
    </row>
    <row r="478" spans="1:321">
      <c r="A478">
        <v>933</v>
      </c>
      <c r="B478" s="31">
        <v>15119</v>
      </c>
      <c r="C478" s="31" t="s">
        <v>1287</v>
      </c>
      <c r="D478" s="39" t="s">
        <v>1161</v>
      </c>
      <c r="E478" s="49"/>
      <c r="F478" s="46">
        <v>311</v>
      </c>
      <c r="G478" s="46">
        <v>74</v>
      </c>
      <c r="H478" s="46">
        <v>82.3</v>
      </c>
      <c r="I478" s="46">
        <v>2.7</v>
      </c>
      <c r="J478" s="46">
        <v>2.2000000000000002</v>
      </c>
      <c r="K478" s="46">
        <v>9.6999999999999993</v>
      </c>
      <c r="L478" s="46">
        <v>2.2999999999999998</v>
      </c>
      <c r="M478" s="46">
        <v>0.8</v>
      </c>
      <c r="N478" s="47">
        <v>93</v>
      </c>
      <c r="O478" s="47">
        <v>1.1000000000000001</v>
      </c>
      <c r="P478" s="47">
        <v>24</v>
      </c>
      <c r="Q478" s="47">
        <v>91</v>
      </c>
      <c r="R478" s="47">
        <v>130</v>
      </c>
      <c r="S478" s="47">
        <v>23</v>
      </c>
      <c r="T478" s="47">
        <v>0.54</v>
      </c>
      <c r="U478" s="47">
        <v>4</v>
      </c>
      <c r="V478" s="38">
        <v>22</v>
      </c>
      <c r="W478" s="38">
        <v>23</v>
      </c>
      <c r="X478" s="38">
        <v>22</v>
      </c>
      <c r="Y478" s="38">
        <v>10</v>
      </c>
      <c r="Z478" s="38">
        <v>0.02</v>
      </c>
      <c r="AA478" s="38">
        <v>0.14000000000000001</v>
      </c>
      <c r="AB478" s="38">
        <v>0.4</v>
      </c>
      <c r="AC478" s="38">
        <v>9</v>
      </c>
      <c r="AD478" s="38">
        <v>9</v>
      </c>
      <c r="AE478" s="38">
        <v>0.28000000000000003</v>
      </c>
      <c r="AF478" s="38">
        <v>0</v>
      </c>
      <c r="AG478" s="50">
        <v>8</v>
      </c>
      <c r="AH478" s="8"/>
      <c r="AI478" s="50">
        <v>36</v>
      </c>
      <c r="AJ478" s="3"/>
      <c r="AK478" s="3"/>
      <c r="AL478" s="3"/>
      <c r="AM478" s="3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  <c r="GS478" s="30"/>
      <c r="GT478" s="30"/>
      <c r="GU478" s="30"/>
      <c r="GV478" s="30"/>
      <c r="GW478" s="30"/>
      <c r="GX478" s="30"/>
      <c r="GY478" s="30"/>
      <c r="GZ478" s="30"/>
      <c r="HA478" s="30"/>
      <c r="HB478" s="30"/>
      <c r="HC478" s="30"/>
      <c r="HD478" s="30"/>
      <c r="HE478" s="30"/>
      <c r="HF478" s="30"/>
      <c r="HG478" s="30"/>
      <c r="HH478" s="30"/>
      <c r="HI478" s="30"/>
      <c r="HJ478" s="30"/>
      <c r="HK478" s="30"/>
      <c r="HL478" s="30"/>
      <c r="HM478" s="30"/>
      <c r="HN478" s="30"/>
      <c r="HO478" s="30"/>
      <c r="HP478" s="30"/>
      <c r="HQ478" s="30"/>
      <c r="HR478" s="30"/>
      <c r="HS478" s="30"/>
      <c r="HT478" s="30"/>
      <c r="HU478" s="30"/>
      <c r="HV478" s="30"/>
      <c r="HW478" s="30"/>
      <c r="HX478" s="30"/>
      <c r="HY478" s="30"/>
      <c r="HZ478" s="30"/>
      <c r="IA478" s="30"/>
      <c r="IB478" s="30"/>
      <c r="IC478" s="30"/>
      <c r="ID478" s="30"/>
      <c r="IE478" s="30"/>
      <c r="IF478" s="30"/>
      <c r="IG478" s="30"/>
      <c r="IH478" s="30"/>
      <c r="II478" s="30"/>
      <c r="IJ478" s="30"/>
      <c r="IK478" s="30"/>
      <c r="IL478" s="30"/>
      <c r="IM478" s="30"/>
      <c r="IN478" s="30"/>
      <c r="IO478" s="30"/>
      <c r="IP478" s="30"/>
      <c r="IQ478" s="30"/>
      <c r="IR478" s="30"/>
      <c r="IS478" s="30"/>
      <c r="IT478" s="30"/>
      <c r="IU478" s="30"/>
      <c r="IV478" s="30"/>
      <c r="IW478" s="30"/>
      <c r="IX478" s="30"/>
      <c r="IY478" s="30"/>
      <c r="IZ478" s="30"/>
      <c r="JA478" s="30"/>
      <c r="JB478" s="30"/>
      <c r="JC478" s="30"/>
      <c r="JD478" s="30"/>
      <c r="JE478" s="30"/>
      <c r="JF478" s="30"/>
      <c r="JG478" s="30"/>
      <c r="JH478" s="30"/>
      <c r="JI478" s="30"/>
      <c r="JJ478" s="30"/>
      <c r="JK478" s="30"/>
      <c r="JL478" s="30"/>
      <c r="JM478" s="30"/>
      <c r="JN478" s="30"/>
      <c r="JO478" s="30"/>
      <c r="JP478" s="30"/>
      <c r="JQ478" s="30"/>
      <c r="JR478" s="30"/>
      <c r="JS478" s="30"/>
      <c r="JT478" s="30"/>
      <c r="JU478" s="30"/>
      <c r="JV478" s="30"/>
      <c r="JW478" s="30"/>
      <c r="JX478" s="30"/>
      <c r="JY478" s="30"/>
      <c r="JZ478" s="30"/>
      <c r="KA478" s="30"/>
      <c r="KB478" s="30"/>
      <c r="KC478" s="30"/>
      <c r="KD478" s="30"/>
      <c r="KE478" s="30"/>
      <c r="KF478" s="30"/>
      <c r="KG478" s="30"/>
      <c r="KH478" s="30"/>
      <c r="KI478" s="30"/>
      <c r="KJ478" s="30"/>
      <c r="KK478" s="30"/>
      <c r="KL478" s="30"/>
      <c r="KM478" s="30"/>
      <c r="KN478" s="30"/>
      <c r="KO478" s="30"/>
      <c r="KP478" s="30"/>
      <c r="KQ478" s="30"/>
      <c r="KR478" s="30"/>
      <c r="KS478" s="30"/>
      <c r="KT478" s="30"/>
      <c r="KU478" s="30"/>
      <c r="KV478" s="30"/>
      <c r="KW478" s="30"/>
      <c r="KX478" s="30"/>
      <c r="KY478" s="30"/>
      <c r="KZ478" s="30"/>
      <c r="LA478" s="30"/>
      <c r="LB478" s="30"/>
      <c r="LC478" s="30"/>
      <c r="LD478" s="30"/>
      <c r="LE478" s="30"/>
      <c r="LF478" s="30"/>
      <c r="LG478" s="30"/>
      <c r="LH478" s="30"/>
      <c r="LI478" s="30"/>
    </row>
    <row r="479" spans="1:321">
      <c r="A479">
        <v>936</v>
      </c>
      <c r="B479" s="31">
        <v>15120</v>
      </c>
      <c r="C479" s="31" t="s">
        <v>1288</v>
      </c>
      <c r="D479" s="39" t="s">
        <v>1161</v>
      </c>
      <c r="E479" s="49"/>
      <c r="F479" s="46">
        <v>277</v>
      </c>
      <c r="G479" s="46">
        <v>67</v>
      </c>
      <c r="H479" s="46">
        <v>80.8</v>
      </c>
      <c r="I479" s="46">
        <v>3.8</v>
      </c>
      <c r="J479" s="46">
        <v>2.4</v>
      </c>
      <c r="K479" s="46">
        <v>4.9000000000000004</v>
      </c>
      <c r="L479" s="46">
        <v>5.0999999999999996</v>
      </c>
      <c r="M479" s="46">
        <v>3</v>
      </c>
      <c r="N479" s="47">
        <v>91</v>
      </c>
      <c r="O479" s="47">
        <v>6.7</v>
      </c>
      <c r="P479" s="47">
        <v>41</v>
      </c>
      <c r="Q479" s="47">
        <v>75</v>
      </c>
      <c r="R479" s="47">
        <v>456</v>
      </c>
      <c r="S479" s="47">
        <v>411</v>
      </c>
      <c r="T479" s="47">
        <v>0.66</v>
      </c>
      <c r="U479" s="47">
        <v>1</v>
      </c>
      <c r="V479" s="38">
        <v>88</v>
      </c>
      <c r="W479" s="38">
        <v>176</v>
      </c>
      <c r="X479" s="38">
        <v>0</v>
      </c>
      <c r="Y479" s="38">
        <v>1050</v>
      </c>
      <c r="Z479" s="38">
        <v>0.09</v>
      </c>
      <c r="AA479" s="38">
        <v>0.27</v>
      </c>
      <c r="AB479" s="38">
        <v>1.4</v>
      </c>
      <c r="AC479" s="38">
        <v>233</v>
      </c>
      <c r="AD479" s="38">
        <v>233</v>
      </c>
      <c r="AE479" s="38">
        <v>0</v>
      </c>
      <c r="AF479" s="38">
        <v>21.5</v>
      </c>
      <c r="AG479" s="50">
        <v>0</v>
      </c>
      <c r="AH479" s="8"/>
      <c r="AI479" s="50">
        <v>22</v>
      </c>
      <c r="AJ479" s="3"/>
      <c r="AK479" s="3"/>
      <c r="AL479" s="3"/>
      <c r="AM479" s="3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  <c r="GS479" s="30"/>
      <c r="GT479" s="30"/>
      <c r="GU479" s="30"/>
      <c r="GV479" s="30"/>
      <c r="GW479" s="30"/>
      <c r="GX479" s="30"/>
      <c r="GY479" s="30"/>
      <c r="GZ479" s="30"/>
      <c r="HA479" s="30"/>
      <c r="HB479" s="30"/>
      <c r="HC479" s="30"/>
      <c r="HD479" s="30"/>
      <c r="HE479" s="30"/>
      <c r="HF479" s="30"/>
      <c r="HG479" s="30"/>
      <c r="HH479" s="30"/>
      <c r="HI479" s="30"/>
      <c r="HJ479" s="30"/>
      <c r="HK479" s="30"/>
      <c r="HL479" s="30"/>
      <c r="HM479" s="30"/>
      <c r="HN479" s="30"/>
      <c r="HO479" s="30"/>
      <c r="HP479" s="30"/>
      <c r="HQ479" s="30"/>
      <c r="HR479" s="30"/>
      <c r="HS479" s="30"/>
      <c r="HT479" s="30"/>
      <c r="HU479" s="30"/>
      <c r="HV479" s="30"/>
      <c r="HW479" s="30"/>
      <c r="HX479" s="30"/>
      <c r="HY479" s="30"/>
      <c r="HZ479" s="30"/>
      <c r="IA479" s="30"/>
      <c r="IB479" s="30"/>
      <c r="IC479" s="30"/>
      <c r="ID479" s="30"/>
      <c r="IE479" s="30"/>
      <c r="IF479" s="30"/>
      <c r="IG479" s="30"/>
      <c r="IH479" s="30"/>
      <c r="II479" s="30"/>
      <c r="IJ479" s="30"/>
      <c r="IK479" s="30"/>
      <c r="IL479" s="30"/>
      <c r="IM479" s="30"/>
      <c r="IN479" s="30"/>
      <c r="IO479" s="30"/>
      <c r="IP479" s="30"/>
      <c r="IQ479" s="30"/>
      <c r="IR479" s="30"/>
      <c r="IS479" s="30"/>
      <c r="IT479" s="30"/>
      <c r="IU479" s="30"/>
      <c r="IV479" s="30"/>
      <c r="IW479" s="30"/>
      <c r="IX479" s="30"/>
      <c r="IY479" s="30"/>
      <c r="IZ479" s="30"/>
      <c r="JA479" s="30"/>
      <c r="JB479" s="30"/>
      <c r="JC479" s="30"/>
      <c r="JD479" s="30"/>
      <c r="JE479" s="30"/>
      <c r="JF479" s="30"/>
      <c r="JG479" s="30"/>
      <c r="JH479" s="30"/>
      <c r="JI479" s="30"/>
      <c r="JJ479" s="30"/>
      <c r="JK479" s="30"/>
      <c r="JL479" s="30"/>
      <c r="JM479" s="30"/>
      <c r="JN479" s="30"/>
      <c r="JO479" s="30"/>
      <c r="JP479" s="30"/>
      <c r="JQ479" s="30"/>
      <c r="JR479" s="30"/>
      <c r="JS479" s="30"/>
      <c r="JT479" s="30"/>
      <c r="JU479" s="30"/>
      <c r="JV479" s="30"/>
      <c r="JW479" s="30"/>
      <c r="JX479" s="30"/>
      <c r="JY479" s="30"/>
      <c r="JZ479" s="30"/>
      <c r="KA479" s="30"/>
      <c r="KB479" s="30"/>
      <c r="KC479" s="30"/>
      <c r="KD479" s="30"/>
      <c r="KE479" s="30"/>
      <c r="KF479" s="30"/>
      <c r="KG479" s="30"/>
      <c r="KH479" s="30"/>
      <c r="KI479" s="30"/>
      <c r="KJ479" s="30"/>
      <c r="KK479" s="30"/>
      <c r="KL479" s="30"/>
      <c r="KM479" s="30"/>
      <c r="KN479" s="30"/>
      <c r="KO479" s="30"/>
      <c r="KP479" s="30"/>
      <c r="KQ479" s="30"/>
      <c r="KR479" s="30"/>
      <c r="KS479" s="30"/>
      <c r="KT479" s="30"/>
      <c r="KU479" s="30"/>
      <c r="KV479" s="30"/>
      <c r="KW479" s="30"/>
      <c r="KX479" s="30"/>
      <c r="KY479" s="30"/>
      <c r="KZ479" s="30"/>
      <c r="LA479" s="30"/>
      <c r="LB479" s="30"/>
      <c r="LC479" s="30"/>
      <c r="LD479" s="30"/>
      <c r="LE479" s="30"/>
      <c r="LF479" s="30"/>
      <c r="LG479" s="30"/>
      <c r="LH479" s="30"/>
      <c r="LI479" s="30"/>
    </row>
    <row r="480" spans="1:321">
      <c r="A480">
        <v>939</v>
      </c>
      <c r="B480" s="31">
        <v>15121</v>
      </c>
      <c r="C480" s="31" t="s">
        <v>1289</v>
      </c>
      <c r="D480" s="39" t="s">
        <v>1161</v>
      </c>
      <c r="E480" s="49"/>
      <c r="F480" s="46">
        <v>465</v>
      </c>
      <c r="G480" s="46">
        <v>111</v>
      </c>
      <c r="H480" s="46">
        <v>73.7</v>
      </c>
      <c r="I480" s="46">
        <v>2.4</v>
      </c>
      <c r="J480" s="46">
        <v>3.5</v>
      </c>
      <c r="K480" s="46">
        <v>15.8</v>
      </c>
      <c r="L480" s="46">
        <v>3.2</v>
      </c>
      <c r="M480" s="46">
        <v>1.4</v>
      </c>
      <c r="N480" s="47">
        <v>15</v>
      </c>
      <c r="O480" s="47">
        <v>0.9</v>
      </c>
      <c r="P480" s="47">
        <v>33</v>
      </c>
      <c r="Q480" s="47">
        <v>37</v>
      </c>
      <c r="R480" s="47">
        <v>256</v>
      </c>
      <c r="S480" s="47">
        <v>220</v>
      </c>
      <c r="T480" s="47">
        <v>0.32</v>
      </c>
      <c r="U480" s="47">
        <v>2</v>
      </c>
      <c r="V480" s="38">
        <v>0</v>
      </c>
      <c r="W480" s="38">
        <v>0</v>
      </c>
      <c r="X480" s="38">
        <v>0</v>
      </c>
      <c r="Y480" s="38">
        <v>2</v>
      </c>
      <c r="Z480" s="38">
        <v>0.08</v>
      </c>
      <c r="AA480" s="38">
        <v>0.04</v>
      </c>
      <c r="AB480" s="38">
        <v>1</v>
      </c>
      <c r="AC480" s="38">
        <v>14</v>
      </c>
      <c r="AD480" s="38">
        <v>14</v>
      </c>
      <c r="AE480" s="38">
        <v>0</v>
      </c>
      <c r="AF480" s="38">
        <v>12</v>
      </c>
      <c r="AG480" s="50">
        <v>0</v>
      </c>
      <c r="AH480" s="8"/>
      <c r="AI480" s="50">
        <v>48</v>
      </c>
      <c r="AJ480" s="3"/>
      <c r="AK480" s="3"/>
      <c r="AL480" s="3"/>
      <c r="AM480" s="3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  <c r="GS480" s="30"/>
      <c r="GT480" s="30"/>
      <c r="GU480" s="30"/>
      <c r="GV480" s="30"/>
      <c r="GW480" s="30"/>
      <c r="GX480" s="30"/>
      <c r="GY480" s="30"/>
      <c r="GZ480" s="30"/>
      <c r="HA480" s="30"/>
      <c r="HB480" s="30"/>
      <c r="HC480" s="30"/>
      <c r="HD480" s="30"/>
      <c r="HE480" s="30"/>
      <c r="HF480" s="30"/>
      <c r="HG480" s="30"/>
      <c r="HH480" s="30"/>
      <c r="HI480" s="30"/>
      <c r="HJ480" s="30"/>
      <c r="HK480" s="30"/>
      <c r="HL480" s="30"/>
      <c r="HM480" s="30"/>
      <c r="HN480" s="30"/>
      <c r="HO480" s="30"/>
      <c r="HP480" s="30"/>
      <c r="HQ480" s="30"/>
      <c r="HR480" s="30"/>
      <c r="HS480" s="30"/>
      <c r="HT480" s="30"/>
      <c r="HU480" s="30"/>
      <c r="HV480" s="30"/>
      <c r="HW480" s="30"/>
      <c r="HX480" s="30"/>
      <c r="HY480" s="30"/>
      <c r="HZ480" s="30"/>
      <c r="IA480" s="30"/>
      <c r="IB480" s="30"/>
      <c r="IC480" s="30"/>
      <c r="ID480" s="30"/>
      <c r="IE480" s="30"/>
      <c r="IF480" s="30"/>
      <c r="IG480" s="30"/>
      <c r="IH480" s="30"/>
      <c r="II480" s="30"/>
      <c r="IJ480" s="30"/>
      <c r="IK480" s="30"/>
      <c r="IL480" s="30"/>
      <c r="IM480" s="30"/>
      <c r="IN480" s="30"/>
      <c r="IO480" s="30"/>
      <c r="IP480" s="30"/>
      <c r="IQ480" s="30"/>
      <c r="IR480" s="30"/>
      <c r="IS480" s="30"/>
      <c r="IT480" s="30"/>
      <c r="IU480" s="30"/>
      <c r="IV480" s="30"/>
      <c r="IW480" s="30"/>
      <c r="IX480" s="30"/>
      <c r="IY480" s="30"/>
      <c r="IZ480" s="30"/>
      <c r="JA480" s="30"/>
      <c r="JB480" s="30"/>
      <c r="JC480" s="30"/>
      <c r="JD480" s="30"/>
      <c r="JE480" s="30"/>
      <c r="JF480" s="30"/>
      <c r="JG480" s="30"/>
      <c r="JH480" s="30"/>
      <c r="JI480" s="30"/>
      <c r="JJ480" s="30"/>
      <c r="JK480" s="30"/>
      <c r="JL480" s="30"/>
      <c r="JM480" s="30"/>
      <c r="JN480" s="30"/>
      <c r="JO480" s="30"/>
      <c r="JP480" s="30"/>
      <c r="JQ480" s="30"/>
      <c r="JR480" s="30"/>
      <c r="JS480" s="30"/>
      <c r="JT480" s="30"/>
      <c r="JU480" s="30"/>
      <c r="JV480" s="30"/>
      <c r="JW480" s="30"/>
      <c r="JX480" s="30"/>
      <c r="JY480" s="30"/>
      <c r="JZ480" s="30"/>
      <c r="KA480" s="30"/>
      <c r="KB480" s="30"/>
      <c r="KC480" s="30"/>
      <c r="KD480" s="30"/>
      <c r="KE480" s="30"/>
      <c r="KF480" s="30"/>
      <c r="KG480" s="30"/>
      <c r="KH480" s="30"/>
      <c r="KI480" s="30"/>
      <c r="KJ480" s="30"/>
      <c r="KK480" s="30"/>
      <c r="KL480" s="30"/>
      <c r="KM480" s="30"/>
      <c r="KN480" s="30"/>
      <c r="KO480" s="30"/>
      <c r="KP480" s="30"/>
      <c r="KQ480" s="30"/>
      <c r="KR480" s="30"/>
      <c r="KS480" s="30"/>
      <c r="KT480" s="30"/>
      <c r="KU480" s="30"/>
      <c r="KV480" s="30"/>
      <c r="KW480" s="30"/>
      <c r="KX480" s="30"/>
      <c r="KY480" s="30"/>
      <c r="KZ480" s="30"/>
      <c r="LA480" s="30"/>
      <c r="LB480" s="30"/>
      <c r="LC480" s="30"/>
      <c r="LD480" s="30"/>
      <c r="LE480" s="30"/>
      <c r="LF480" s="30"/>
      <c r="LG480" s="30"/>
      <c r="LH480" s="30"/>
      <c r="LI480" s="30"/>
    </row>
    <row r="481" spans="1:321">
      <c r="A481">
        <v>942</v>
      </c>
      <c r="B481" s="31">
        <v>15122</v>
      </c>
      <c r="C481" s="31" t="s">
        <v>1290</v>
      </c>
      <c r="D481" s="39" t="s">
        <v>1161</v>
      </c>
      <c r="E481" s="49"/>
      <c r="F481" s="46">
        <v>351</v>
      </c>
      <c r="G481" s="46">
        <v>83</v>
      </c>
      <c r="H481" s="46">
        <v>78.3</v>
      </c>
      <c r="I481" s="46">
        <v>2.4</v>
      </c>
      <c r="J481" s="46">
        <v>1.7</v>
      </c>
      <c r="K481" s="46">
        <v>12.9</v>
      </c>
      <c r="L481" s="46">
        <v>3.5</v>
      </c>
      <c r="M481" s="46">
        <v>1.2</v>
      </c>
      <c r="N481" s="47">
        <v>15</v>
      </c>
      <c r="O481" s="47">
        <v>1</v>
      </c>
      <c r="P481" s="47">
        <v>35</v>
      </c>
      <c r="Q481" s="47">
        <v>110</v>
      </c>
      <c r="R481" s="47">
        <v>82</v>
      </c>
      <c r="S481" s="47">
        <v>209</v>
      </c>
      <c r="T481" s="47">
        <v>0.71</v>
      </c>
      <c r="U481" s="47">
        <v>10</v>
      </c>
      <c r="V481" s="38">
        <v>0</v>
      </c>
      <c r="W481" s="38">
        <v>0</v>
      </c>
      <c r="X481" s="38">
        <v>0</v>
      </c>
      <c r="Y481" s="38">
        <v>0</v>
      </c>
      <c r="Z481" s="38">
        <v>0.13</v>
      </c>
      <c r="AA481" s="38">
        <v>0.03</v>
      </c>
      <c r="AB481" s="38">
        <v>0.2</v>
      </c>
      <c r="AC481" s="38">
        <v>6</v>
      </c>
      <c r="AD481" s="38">
        <v>6</v>
      </c>
      <c r="AE481" s="38">
        <v>0</v>
      </c>
      <c r="AF481" s="38">
        <v>0</v>
      </c>
      <c r="AG481" s="50">
        <v>0</v>
      </c>
      <c r="AH481" s="8"/>
      <c r="AI481" s="50">
        <v>316</v>
      </c>
      <c r="AJ481" s="3"/>
      <c r="AK481" s="3"/>
      <c r="AL481" s="3"/>
      <c r="AM481" s="3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H481" s="30"/>
      <c r="FI481" s="30"/>
      <c r="FJ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  <c r="GS481" s="30"/>
      <c r="GT481" s="30"/>
      <c r="GU481" s="30"/>
      <c r="GV481" s="30"/>
      <c r="GW481" s="30"/>
      <c r="GX481" s="30"/>
      <c r="GY481" s="30"/>
      <c r="GZ481" s="30"/>
      <c r="HA481" s="30"/>
      <c r="HB481" s="30"/>
      <c r="HC481" s="30"/>
      <c r="HD481" s="30"/>
      <c r="HE481" s="30"/>
      <c r="HF481" s="30"/>
      <c r="HG481" s="30"/>
      <c r="HH481" s="30"/>
      <c r="HI481" s="30"/>
      <c r="HJ481" s="30"/>
      <c r="HK481" s="30"/>
      <c r="HL481" s="30"/>
      <c r="HM481" s="30"/>
      <c r="HN481" s="30"/>
      <c r="HO481" s="30"/>
      <c r="HP481" s="30"/>
      <c r="HQ481" s="30"/>
      <c r="HR481" s="30"/>
      <c r="HS481" s="30"/>
      <c r="HT481" s="30"/>
      <c r="HU481" s="30"/>
      <c r="HV481" s="30"/>
      <c r="HW481" s="30"/>
      <c r="HX481" s="30"/>
      <c r="HY481" s="30"/>
      <c r="HZ481" s="30"/>
      <c r="IA481" s="30"/>
      <c r="IB481" s="30"/>
      <c r="IC481" s="30"/>
      <c r="ID481" s="30"/>
      <c r="IE481" s="30"/>
      <c r="IF481" s="30"/>
      <c r="IG481" s="30"/>
      <c r="IH481" s="30"/>
      <c r="II481" s="30"/>
      <c r="IJ481" s="30"/>
      <c r="IK481" s="30"/>
      <c r="IL481" s="30"/>
      <c r="IM481" s="30"/>
      <c r="IN481" s="30"/>
      <c r="IO481" s="30"/>
      <c r="IP481" s="30"/>
      <c r="IQ481" s="30"/>
      <c r="IR481" s="30"/>
      <c r="IS481" s="30"/>
      <c r="IT481" s="30"/>
      <c r="IU481" s="30"/>
      <c r="IV481" s="30"/>
      <c r="IW481" s="30"/>
      <c r="IX481" s="30"/>
      <c r="IY481" s="30"/>
      <c r="IZ481" s="30"/>
      <c r="JA481" s="30"/>
      <c r="JB481" s="30"/>
      <c r="JC481" s="30"/>
      <c r="JD481" s="30"/>
      <c r="JE481" s="30"/>
      <c r="JF481" s="30"/>
      <c r="JG481" s="30"/>
      <c r="JH481" s="30"/>
      <c r="JI481" s="30"/>
      <c r="JJ481" s="30"/>
      <c r="JK481" s="30"/>
      <c r="JL481" s="30"/>
      <c r="JM481" s="30"/>
      <c r="JN481" s="30"/>
      <c r="JO481" s="30"/>
      <c r="JP481" s="30"/>
      <c r="JQ481" s="30"/>
      <c r="JR481" s="30"/>
      <c r="JS481" s="30"/>
      <c r="JT481" s="30"/>
      <c r="JU481" s="30"/>
      <c r="JV481" s="30"/>
      <c r="JW481" s="30"/>
      <c r="JX481" s="30"/>
      <c r="JY481" s="30"/>
      <c r="JZ481" s="30"/>
      <c r="KA481" s="30"/>
      <c r="KB481" s="30"/>
      <c r="KC481" s="30"/>
      <c r="KD481" s="30"/>
      <c r="KE481" s="30"/>
      <c r="KF481" s="30"/>
      <c r="KG481" s="30"/>
      <c r="KH481" s="30"/>
      <c r="KI481" s="30"/>
      <c r="KJ481" s="30"/>
      <c r="KK481" s="30"/>
      <c r="KL481" s="30"/>
      <c r="KM481" s="30"/>
      <c r="KN481" s="30"/>
      <c r="KO481" s="30"/>
      <c r="KP481" s="30"/>
      <c r="KQ481" s="30"/>
      <c r="KR481" s="30"/>
      <c r="KS481" s="30"/>
      <c r="KT481" s="30"/>
      <c r="KU481" s="30"/>
      <c r="KV481" s="30"/>
      <c r="KW481" s="30"/>
      <c r="KX481" s="30"/>
      <c r="KY481" s="30"/>
      <c r="KZ481" s="30"/>
      <c r="LA481" s="30"/>
      <c r="LB481" s="30"/>
      <c r="LC481" s="30"/>
      <c r="LD481" s="30"/>
      <c r="LE481" s="30"/>
      <c r="LF481" s="30"/>
      <c r="LG481" s="30"/>
      <c r="LH481" s="30"/>
      <c r="LI481" s="30"/>
    </row>
    <row r="482" spans="1:321">
      <c r="A482">
        <v>943</v>
      </c>
      <c r="B482" s="31">
        <v>15123</v>
      </c>
      <c r="C482" s="31" t="s">
        <v>1291</v>
      </c>
      <c r="D482" s="39" t="s">
        <v>1161</v>
      </c>
      <c r="E482" s="49"/>
      <c r="F482" s="46">
        <v>363</v>
      </c>
      <c r="G482" s="46">
        <v>86</v>
      </c>
      <c r="H482" s="46">
        <v>79.3</v>
      </c>
      <c r="I482" s="46">
        <v>1.9</v>
      </c>
      <c r="J482" s="46">
        <v>1.6</v>
      </c>
      <c r="K482" s="46">
        <v>15.3</v>
      </c>
      <c r="L482" s="46">
        <v>1.4</v>
      </c>
      <c r="M482" s="46">
        <v>0.5</v>
      </c>
      <c r="N482" s="47">
        <v>39</v>
      </c>
      <c r="O482" s="47">
        <v>0.4</v>
      </c>
      <c r="P482" s="47">
        <v>18</v>
      </c>
      <c r="Q482" s="47">
        <v>77</v>
      </c>
      <c r="R482" s="47">
        <v>69</v>
      </c>
      <c r="S482" s="47">
        <v>14</v>
      </c>
      <c r="T482" s="47">
        <v>0.45</v>
      </c>
      <c r="U482" s="47">
        <v>5</v>
      </c>
      <c r="V482" s="38">
        <v>11</v>
      </c>
      <c r="W482" s="38">
        <v>11</v>
      </c>
      <c r="X482" s="38">
        <v>11</v>
      </c>
      <c r="Y482" s="38">
        <v>5</v>
      </c>
      <c r="Z482" s="38">
        <v>0.05</v>
      </c>
      <c r="AA482" s="38">
        <v>0.08</v>
      </c>
      <c r="AB482" s="38">
        <v>0.1</v>
      </c>
      <c r="AC482" s="38">
        <v>3</v>
      </c>
      <c r="AD482" s="38">
        <v>3</v>
      </c>
      <c r="AE482" s="38">
        <v>0.14000000000000001</v>
      </c>
      <c r="AF482" s="38">
        <v>0</v>
      </c>
      <c r="AG482" s="50">
        <v>4</v>
      </c>
      <c r="AH482" s="8"/>
      <c r="AI482" s="50">
        <v>128</v>
      </c>
      <c r="AJ482" s="3"/>
      <c r="AK482" s="3"/>
      <c r="AL482" s="3"/>
      <c r="AM482" s="3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H482" s="30"/>
      <c r="FI482" s="30"/>
      <c r="FJ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  <c r="GS482" s="30"/>
      <c r="GT482" s="30"/>
      <c r="GU482" s="30"/>
      <c r="GV482" s="30"/>
      <c r="GW482" s="30"/>
      <c r="GX482" s="30"/>
      <c r="GY482" s="30"/>
      <c r="GZ482" s="30"/>
      <c r="HA482" s="30"/>
      <c r="HB482" s="30"/>
      <c r="HC482" s="30"/>
      <c r="HD482" s="30"/>
      <c r="HE482" s="30"/>
      <c r="HF482" s="30"/>
      <c r="HG482" s="30"/>
      <c r="HH482" s="30"/>
      <c r="HI482" s="30"/>
      <c r="HJ482" s="30"/>
      <c r="HK482" s="30"/>
      <c r="HL482" s="30"/>
      <c r="HM482" s="30"/>
      <c r="HN482" s="30"/>
      <c r="HO482" s="30"/>
      <c r="HP482" s="30"/>
      <c r="HQ482" s="30"/>
      <c r="HR482" s="30"/>
      <c r="HS482" s="30"/>
      <c r="HT482" s="30"/>
      <c r="HU482" s="30"/>
      <c r="HV482" s="30"/>
      <c r="HW482" s="30"/>
      <c r="HX482" s="30"/>
      <c r="HY482" s="30"/>
      <c r="HZ482" s="30"/>
      <c r="IA482" s="30"/>
      <c r="IB482" s="30"/>
      <c r="IC482" s="30"/>
      <c r="ID482" s="30"/>
      <c r="IE482" s="30"/>
      <c r="IF482" s="30"/>
      <c r="IG482" s="30"/>
      <c r="IH482" s="30"/>
      <c r="II482" s="30"/>
      <c r="IJ482" s="30"/>
      <c r="IK482" s="30"/>
      <c r="IL482" s="30"/>
      <c r="IM482" s="30"/>
      <c r="IN482" s="30"/>
      <c r="IO482" s="30"/>
      <c r="IP482" s="30"/>
      <c r="IQ482" s="30"/>
      <c r="IR482" s="30"/>
      <c r="IS482" s="30"/>
      <c r="IT482" s="30"/>
      <c r="IU482" s="30"/>
      <c r="IV482" s="30"/>
      <c r="IW482" s="30"/>
      <c r="IX482" s="30"/>
      <c r="IY482" s="30"/>
      <c r="IZ482" s="30"/>
      <c r="JA482" s="30"/>
      <c r="JB482" s="30"/>
      <c r="JC482" s="30"/>
      <c r="JD482" s="30"/>
      <c r="JE482" s="30"/>
      <c r="JF482" s="30"/>
      <c r="JG482" s="30"/>
      <c r="JH482" s="30"/>
      <c r="JI482" s="30"/>
      <c r="JJ482" s="30"/>
      <c r="JK482" s="30"/>
      <c r="JL482" s="30"/>
      <c r="JM482" s="30"/>
      <c r="JN482" s="30"/>
      <c r="JO482" s="30"/>
      <c r="JP482" s="30"/>
      <c r="JQ482" s="30"/>
      <c r="JR482" s="30"/>
      <c r="JS482" s="30"/>
      <c r="JT482" s="30"/>
      <c r="JU482" s="30"/>
      <c r="JV482" s="30"/>
      <c r="JW482" s="30"/>
      <c r="JX482" s="30"/>
      <c r="JY482" s="30"/>
      <c r="JZ482" s="30"/>
      <c r="KA482" s="30"/>
      <c r="KB482" s="30"/>
      <c r="KC482" s="30"/>
      <c r="KD482" s="30"/>
      <c r="KE482" s="30"/>
      <c r="KF482" s="30"/>
      <c r="KG482" s="30"/>
      <c r="KH482" s="30"/>
      <c r="KI482" s="30"/>
      <c r="KJ482" s="30"/>
      <c r="KK482" s="30"/>
      <c r="KL482" s="30"/>
      <c r="KM482" s="30"/>
      <c r="KN482" s="30"/>
      <c r="KO482" s="30"/>
      <c r="KP482" s="30"/>
      <c r="KQ482" s="30"/>
      <c r="KR482" s="30"/>
      <c r="KS482" s="30"/>
      <c r="KT482" s="30"/>
      <c r="KU482" s="30"/>
      <c r="KV482" s="30"/>
      <c r="KW482" s="30"/>
      <c r="KX482" s="30"/>
      <c r="KY482" s="30"/>
      <c r="KZ482" s="30"/>
      <c r="LA482" s="30"/>
      <c r="LB482" s="30"/>
      <c r="LC482" s="30"/>
      <c r="LD482" s="30"/>
      <c r="LE482" s="30"/>
      <c r="LF482" s="30"/>
      <c r="LG482" s="30"/>
      <c r="LH482" s="30"/>
      <c r="LI482" s="30"/>
    </row>
    <row r="483" spans="1:321">
      <c r="A483">
        <v>945</v>
      </c>
      <c r="B483" s="31">
        <v>15124</v>
      </c>
      <c r="C483" s="31" t="s">
        <v>1292</v>
      </c>
      <c r="D483" s="39" t="s">
        <v>1161</v>
      </c>
      <c r="E483" s="49"/>
      <c r="F483" s="46">
        <v>1590</v>
      </c>
      <c r="G483" s="46">
        <v>379</v>
      </c>
      <c r="H483" s="46">
        <v>23.5</v>
      </c>
      <c r="I483" s="46">
        <v>7.6</v>
      </c>
      <c r="J483" s="46">
        <v>16.100000000000001</v>
      </c>
      <c r="K483" s="46">
        <v>49.9</v>
      </c>
      <c r="L483" s="46">
        <v>2.2000000000000002</v>
      </c>
      <c r="M483" s="46">
        <v>0.8</v>
      </c>
      <c r="N483" s="47">
        <v>45</v>
      </c>
      <c r="O483" s="47">
        <v>3.3</v>
      </c>
      <c r="P483" s="47">
        <v>21</v>
      </c>
      <c r="Q483" s="47">
        <v>134</v>
      </c>
      <c r="R483" s="47">
        <v>105</v>
      </c>
      <c r="S483" s="47">
        <v>80</v>
      </c>
      <c r="T483" s="47">
        <v>0.66</v>
      </c>
      <c r="U483" s="47">
        <v>2</v>
      </c>
      <c r="V483" s="38">
        <v>90</v>
      </c>
      <c r="W483" s="38">
        <v>92</v>
      </c>
      <c r="X483" s="38">
        <v>88</v>
      </c>
      <c r="Y483" s="38">
        <v>24</v>
      </c>
      <c r="Z483" s="38">
        <v>0.47</v>
      </c>
      <c r="AA483" s="38">
        <v>0.36</v>
      </c>
      <c r="AB483" s="38">
        <v>3</v>
      </c>
      <c r="AC483" s="38" t="s">
        <v>1293</v>
      </c>
      <c r="AD483" s="38">
        <v>21</v>
      </c>
      <c r="AE483" s="38">
        <v>0.56999999999999995</v>
      </c>
      <c r="AF483" s="38">
        <v>0.7</v>
      </c>
      <c r="AG483" s="50">
        <v>23</v>
      </c>
      <c r="AH483" s="8"/>
      <c r="AI483" s="3"/>
      <c r="AJ483" s="3"/>
      <c r="AK483" s="3"/>
      <c r="AL483" s="3"/>
      <c r="AM483" s="3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  <c r="GS483" s="30"/>
      <c r="GT483" s="30"/>
      <c r="GU483" s="30"/>
      <c r="GV483" s="30"/>
      <c r="GW483" s="30"/>
      <c r="GX483" s="30"/>
      <c r="GY483" s="30"/>
      <c r="GZ483" s="30"/>
      <c r="HA483" s="30"/>
      <c r="HB483" s="30"/>
      <c r="HC483" s="30"/>
      <c r="HD483" s="30"/>
      <c r="HE483" s="30"/>
      <c r="HF483" s="30"/>
      <c r="HG483" s="30"/>
      <c r="HH483" s="30"/>
      <c r="HI483" s="30"/>
      <c r="HJ483" s="30"/>
      <c r="HK483" s="30"/>
      <c r="HL483" s="30"/>
      <c r="HM483" s="30"/>
      <c r="HN483" s="30"/>
      <c r="HO483" s="30"/>
      <c r="HP483" s="30"/>
      <c r="HQ483" s="30"/>
      <c r="HR483" s="30"/>
      <c r="HS483" s="30"/>
      <c r="HT483" s="30"/>
      <c r="HU483" s="30"/>
      <c r="HV483" s="30"/>
      <c r="HW483" s="30"/>
      <c r="HX483" s="30"/>
      <c r="HY483" s="30"/>
      <c r="HZ483" s="30"/>
      <c r="IA483" s="30"/>
      <c r="IB483" s="30"/>
      <c r="IC483" s="30"/>
      <c r="ID483" s="30"/>
      <c r="IE483" s="30"/>
      <c r="IF483" s="30"/>
      <c r="IG483" s="30"/>
      <c r="IH483" s="30"/>
      <c r="II483" s="30"/>
      <c r="IJ483" s="30"/>
      <c r="IK483" s="30"/>
      <c r="IL483" s="30"/>
      <c r="IM483" s="30"/>
      <c r="IN483" s="30"/>
      <c r="IO483" s="30"/>
      <c r="IP483" s="30"/>
      <c r="IQ483" s="30"/>
      <c r="IR483" s="30"/>
      <c r="IS483" s="30"/>
      <c r="IT483" s="30"/>
      <c r="IU483" s="30"/>
      <c r="IV483" s="30"/>
      <c r="IW483" s="30"/>
      <c r="IX483" s="30"/>
      <c r="IY483" s="30"/>
      <c r="IZ483" s="30"/>
      <c r="JA483" s="30"/>
      <c r="JB483" s="30"/>
      <c r="JC483" s="30"/>
      <c r="JD483" s="30"/>
      <c r="JE483" s="30"/>
      <c r="JF483" s="30"/>
      <c r="JG483" s="30"/>
      <c r="JH483" s="30"/>
      <c r="JI483" s="30"/>
      <c r="JJ483" s="30"/>
      <c r="JK483" s="30"/>
      <c r="JL483" s="30"/>
      <c r="JM483" s="30"/>
      <c r="JN483" s="30"/>
      <c r="JO483" s="30"/>
      <c r="JP483" s="30"/>
      <c r="JQ483" s="30"/>
      <c r="JR483" s="30"/>
      <c r="JS483" s="30"/>
      <c r="JT483" s="30"/>
      <c r="JU483" s="30"/>
      <c r="JV483" s="30"/>
      <c r="JW483" s="30"/>
      <c r="JX483" s="30"/>
      <c r="JY483" s="30"/>
      <c r="JZ483" s="30"/>
      <c r="KA483" s="30"/>
      <c r="KB483" s="30"/>
      <c r="KC483" s="30"/>
      <c r="KD483" s="30"/>
      <c r="KE483" s="30"/>
      <c r="KF483" s="30"/>
      <c r="KG483" s="30"/>
      <c r="KH483" s="30"/>
      <c r="KI483" s="30"/>
      <c r="KJ483" s="30"/>
      <c r="KK483" s="30"/>
      <c r="KL483" s="30"/>
      <c r="KM483" s="30"/>
      <c r="KN483" s="30"/>
      <c r="KO483" s="30"/>
      <c r="KP483" s="30"/>
      <c r="KQ483" s="30"/>
      <c r="KR483" s="30"/>
      <c r="KS483" s="30"/>
      <c r="KT483" s="30"/>
      <c r="KU483" s="30"/>
      <c r="KV483" s="30"/>
      <c r="KW483" s="30"/>
      <c r="KX483" s="30"/>
      <c r="KY483" s="30"/>
      <c r="KZ483" s="30"/>
      <c r="LA483" s="30"/>
      <c r="LB483" s="30"/>
      <c r="LC483" s="30"/>
      <c r="LD483" s="30"/>
      <c r="LE483" s="30"/>
      <c r="LF483" s="30"/>
      <c r="LG483" s="30"/>
      <c r="LH483" s="30"/>
      <c r="LI483" s="30"/>
    </row>
    <row r="484" spans="1:321">
      <c r="A484">
        <v>947</v>
      </c>
      <c r="B484" s="31">
        <v>15125</v>
      </c>
      <c r="C484" s="31" t="s">
        <v>1294</v>
      </c>
      <c r="D484" s="39" t="s">
        <v>1161</v>
      </c>
      <c r="E484" s="49"/>
      <c r="F484" s="46">
        <v>1430</v>
      </c>
      <c r="G484" s="46">
        <v>340</v>
      </c>
      <c r="H484" s="46">
        <v>28.2</v>
      </c>
      <c r="I484" s="46">
        <v>6.4</v>
      </c>
      <c r="J484" s="46">
        <v>12.9</v>
      </c>
      <c r="K484" s="46">
        <v>48.7</v>
      </c>
      <c r="L484" s="46">
        <v>2.1</v>
      </c>
      <c r="M484" s="46">
        <v>1.7</v>
      </c>
      <c r="N484" s="47">
        <v>136</v>
      </c>
      <c r="O484" s="47">
        <v>3.5</v>
      </c>
      <c r="P484" s="47">
        <v>19</v>
      </c>
      <c r="Q484" s="47">
        <v>331</v>
      </c>
      <c r="R484" s="47">
        <v>350</v>
      </c>
      <c r="S484" s="47">
        <v>241</v>
      </c>
      <c r="T484" s="47">
        <v>0.52</v>
      </c>
      <c r="U484" s="47">
        <v>0</v>
      </c>
      <c r="V484" s="38">
        <v>48</v>
      </c>
      <c r="W484" s="38">
        <v>48</v>
      </c>
      <c r="X484" s="38">
        <v>48</v>
      </c>
      <c r="Y484" s="38">
        <v>1</v>
      </c>
      <c r="Z484" s="38">
        <v>0.46</v>
      </c>
      <c r="AA484" s="38">
        <v>0.28999999999999998</v>
      </c>
      <c r="AB484" s="38">
        <v>3</v>
      </c>
      <c r="AC484" s="38" t="s">
        <v>1295</v>
      </c>
      <c r="AD484" s="38">
        <v>17</v>
      </c>
      <c r="AE484" s="38">
        <v>0.4</v>
      </c>
      <c r="AF484" s="38">
        <v>0</v>
      </c>
      <c r="AG484" s="50">
        <v>0</v>
      </c>
      <c r="AH484" s="8"/>
      <c r="AI484" s="50">
        <v>58</v>
      </c>
      <c r="AJ484" s="3"/>
      <c r="AK484" s="3"/>
      <c r="AL484" s="3"/>
      <c r="AM484" s="3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H484" s="30"/>
      <c r="FI484" s="30"/>
      <c r="FJ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  <c r="GS484" s="30"/>
      <c r="GT484" s="30"/>
      <c r="GU484" s="30"/>
      <c r="GV484" s="30"/>
      <c r="GW484" s="30"/>
      <c r="GX484" s="30"/>
      <c r="GY484" s="30"/>
      <c r="GZ484" s="30"/>
      <c r="HA484" s="30"/>
      <c r="HB484" s="30"/>
      <c r="HC484" s="30"/>
      <c r="HD484" s="30"/>
      <c r="HE484" s="30"/>
      <c r="HF484" s="30"/>
      <c r="HG484" s="30"/>
      <c r="HH484" s="30"/>
      <c r="HI484" s="30"/>
      <c r="HJ484" s="30"/>
      <c r="HK484" s="30"/>
      <c r="HL484" s="30"/>
      <c r="HM484" s="30"/>
      <c r="HN484" s="30"/>
      <c r="HO484" s="30"/>
      <c r="HP484" s="30"/>
      <c r="HQ484" s="30"/>
      <c r="HR484" s="30"/>
      <c r="HS484" s="30"/>
      <c r="HT484" s="30"/>
      <c r="HU484" s="30"/>
      <c r="HV484" s="30"/>
      <c r="HW484" s="30"/>
      <c r="HX484" s="30"/>
      <c r="HY484" s="30"/>
      <c r="HZ484" s="30"/>
      <c r="IA484" s="30"/>
      <c r="IB484" s="30"/>
      <c r="IC484" s="30"/>
      <c r="ID484" s="30"/>
      <c r="IE484" s="30"/>
      <c r="IF484" s="30"/>
      <c r="IG484" s="30"/>
      <c r="IH484" s="30"/>
      <c r="II484" s="30"/>
      <c r="IJ484" s="30"/>
      <c r="IK484" s="30"/>
      <c r="IL484" s="30"/>
      <c r="IM484" s="30"/>
      <c r="IN484" s="30"/>
      <c r="IO484" s="30"/>
      <c r="IP484" s="30"/>
      <c r="IQ484" s="30"/>
      <c r="IR484" s="30"/>
      <c r="IS484" s="30"/>
      <c r="IT484" s="30"/>
      <c r="IU484" s="30"/>
      <c r="IV484" s="30"/>
      <c r="IW484" s="30"/>
      <c r="IX484" s="30"/>
      <c r="IY484" s="30"/>
      <c r="IZ484" s="30"/>
      <c r="JA484" s="30"/>
      <c r="JB484" s="30"/>
      <c r="JC484" s="30"/>
      <c r="JD484" s="30"/>
      <c r="JE484" s="30"/>
      <c r="JF484" s="30"/>
      <c r="JG484" s="30"/>
      <c r="JH484" s="30"/>
      <c r="JI484" s="30"/>
      <c r="JJ484" s="30"/>
      <c r="JK484" s="30"/>
      <c r="JL484" s="30"/>
      <c r="JM484" s="30"/>
      <c r="JN484" s="30"/>
      <c r="JO484" s="30"/>
      <c r="JP484" s="30"/>
      <c r="JQ484" s="30"/>
      <c r="JR484" s="30"/>
      <c r="JS484" s="30"/>
      <c r="JT484" s="30"/>
      <c r="JU484" s="30"/>
      <c r="JV484" s="30"/>
      <c r="JW484" s="30"/>
      <c r="JX484" s="30"/>
      <c r="JY484" s="30"/>
      <c r="JZ484" s="30"/>
      <c r="KA484" s="30"/>
      <c r="KB484" s="30"/>
      <c r="KC484" s="30"/>
      <c r="KD484" s="30"/>
      <c r="KE484" s="30"/>
      <c r="KF484" s="30"/>
      <c r="KG484" s="30"/>
      <c r="KH484" s="30"/>
      <c r="KI484" s="30"/>
      <c r="KJ484" s="30"/>
      <c r="KK484" s="30"/>
      <c r="KL484" s="30"/>
      <c r="KM484" s="30"/>
      <c r="KN484" s="30"/>
      <c r="KO484" s="30"/>
      <c r="KP484" s="30"/>
      <c r="KQ484" s="30"/>
      <c r="KR484" s="30"/>
      <c r="KS484" s="30"/>
      <c r="KT484" s="30"/>
      <c r="KU484" s="30"/>
      <c r="KV484" s="30"/>
      <c r="KW484" s="30"/>
      <c r="KX484" s="30"/>
      <c r="KY484" s="30"/>
      <c r="KZ484" s="30"/>
      <c r="LA484" s="30"/>
      <c r="LB484" s="30"/>
      <c r="LC484" s="30"/>
      <c r="LD484" s="30"/>
      <c r="LE484" s="30"/>
      <c r="LF484" s="30"/>
      <c r="LG484" s="30"/>
      <c r="LH484" s="30"/>
      <c r="LI484" s="30"/>
    </row>
    <row r="485" spans="1:321">
      <c r="A485">
        <v>950</v>
      </c>
      <c r="B485" s="31">
        <v>15126</v>
      </c>
      <c r="C485" s="31" t="s">
        <v>1296</v>
      </c>
      <c r="D485" s="39" t="s">
        <v>1161</v>
      </c>
      <c r="E485" s="49"/>
      <c r="F485" s="46">
        <v>291</v>
      </c>
      <c r="G485" s="46">
        <v>69</v>
      </c>
      <c r="H485" s="46">
        <v>81.8</v>
      </c>
      <c r="I485" s="46">
        <v>3.7</v>
      </c>
      <c r="J485" s="46">
        <v>1.9</v>
      </c>
      <c r="K485" s="46">
        <v>8.1</v>
      </c>
      <c r="L485" s="46">
        <v>2.7</v>
      </c>
      <c r="M485" s="46">
        <v>1.9</v>
      </c>
      <c r="N485" s="47">
        <v>22</v>
      </c>
      <c r="O485" s="47">
        <v>1.2</v>
      </c>
      <c r="P485" s="47">
        <v>21</v>
      </c>
      <c r="Q485" s="47">
        <v>54</v>
      </c>
      <c r="R485" s="47">
        <v>142</v>
      </c>
      <c r="S485" s="47">
        <v>459</v>
      </c>
      <c r="T485" s="47">
        <v>0.42</v>
      </c>
      <c r="U485" s="47">
        <v>6</v>
      </c>
      <c r="V485" s="38">
        <v>9</v>
      </c>
      <c r="W485" s="38">
        <v>18</v>
      </c>
      <c r="X485" s="38">
        <v>0</v>
      </c>
      <c r="Y485" s="38">
        <v>105</v>
      </c>
      <c r="Z485" s="38">
        <v>0.05</v>
      </c>
      <c r="AA485" s="38">
        <v>0.03</v>
      </c>
      <c r="AB485" s="38">
        <v>0.3</v>
      </c>
      <c r="AC485" s="38">
        <v>31</v>
      </c>
      <c r="AD485" s="38">
        <v>31</v>
      </c>
      <c r="AE485" s="38">
        <v>0</v>
      </c>
      <c r="AF485" s="38">
        <v>4.8</v>
      </c>
      <c r="AG485" s="50">
        <v>0</v>
      </c>
      <c r="AH485" s="8"/>
      <c r="AI485" s="50">
        <v>74</v>
      </c>
      <c r="AJ485" s="3"/>
      <c r="AK485" s="3"/>
      <c r="AL485" s="3"/>
      <c r="AM485" s="3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0"/>
      <c r="HE485" s="30"/>
      <c r="HF485" s="30"/>
      <c r="HG485" s="30"/>
      <c r="HH485" s="30"/>
      <c r="HI485" s="30"/>
      <c r="HJ485" s="30"/>
      <c r="HK485" s="30"/>
      <c r="HL485" s="30"/>
      <c r="HM485" s="30"/>
      <c r="HN485" s="30"/>
      <c r="HO485" s="30"/>
      <c r="HP485" s="30"/>
      <c r="HQ485" s="30"/>
      <c r="HR485" s="30"/>
      <c r="HS485" s="30"/>
      <c r="HT485" s="30"/>
      <c r="HU485" s="30"/>
      <c r="HV485" s="30"/>
      <c r="HW485" s="30"/>
      <c r="HX485" s="30"/>
      <c r="HY485" s="30"/>
      <c r="HZ485" s="30"/>
      <c r="IA485" s="30"/>
      <c r="IB485" s="30"/>
      <c r="IC485" s="30"/>
      <c r="ID485" s="30"/>
      <c r="IE485" s="30"/>
      <c r="IF485" s="30"/>
      <c r="IG485" s="30"/>
      <c r="IH485" s="30"/>
      <c r="II485" s="30"/>
      <c r="IJ485" s="30"/>
      <c r="IK485" s="30"/>
      <c r="IL485" s="30"/>
      <c r="IM485" s="30"/>
      <c r="IN485" s="30"/>
      <c r="IO485" s="30"/>
      <c r="IP485" s="30"/>
      <c r="IQ485" s="30"/>
      <c r="IR485" s="30"/>
      <c r="IS485" s="30"/>
      <c r="IT485" s="30"/>
      <c r="IU485" s="30"/>
      <c r="IV485" s="30"/>
      <c r="IW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0"/>
      <c r="JI485" s="30"/>
      <c r="JJ485" s="30"/>
      <c r="JK485" s="30"/>
      <c r="JL485" s="30"/>
      <c r="JM485" s="30"/>
      <c r="JN485" s="30"/>
      <c r="JO485" s="30"/>
      <c r="JP485" s="30"/>
      <c r="JQ485" s="30"/>
      <c r="JR485" s="30"/>
      <c r="JS485" s="30"/>
      <c r="JT485" s="30"/>
      <c r="JU485" s="30"/>
      <c r="JV485" s="30"/>
      <c r="JW485" s="30"/>
      <c r="JX485" s="30"/>
      <c r="JY485" s="30"/>
      <c r="JZ485" s="30"/>
      <c r="KA485" s="30"/>
      <c r="KB485" s="30"/>
      <c r="KC485" s="30"/>
      <c r="KD485" s="30"/>
      <c r="KE485" s="30"/>
      <c r="KF485" s="30"/>
      <c r="KG485" s="30"/>
      <c r="KH485" s="30"/>
      <c r="KI485" s="30"/>
      <c r="KJ485" s="30"/>
      <c r="KK485" s="30"/>
      <c r="KL485" s="30"/>
      <c r="KM485" s="30"/>
      <c r="KN485" s="30"/>
      <c r="KO485" s="30"/>
      <c r="KP485" s="30"/>
      <c r="KQ485" s="30"/>
      <c r="KR485" s="30"/>
      <c r="KS485" s="30"/>
      <c r="KT485" s="30"/>
      <c r="KU485" s="30"/>
      <c r="KV485" s="30"/>
      <c r="KW485" s="30"/>
      <c r="KX485" s="30"/>
      <c r="KY485" s="30"/>
      <c r="KZ485" s="30"/>
      <c r="LA485" s="30"/>
      <c r="LB485" s="30"/>
      <c r="LC485" s="30"/>
      <c r="LD485" s="30"/>
      <c r="LE485" s="30"/>
      <c r="LF485" s="30"/>
      <c r="LG485" s="30"/>
      <c r="LH485" s="30"/>
      <c r="LI485" s="30"/>
    </row>
    <row r="486" spans="1:321">
      <c r="A486">
        <v>951</v>
      </c>
      <c r="B486" s="31">
        <v>15127</v>
      </c>
      <c r="C486" s="31" t="s">
        <v>1297</v>
      </c>
      <c r="D486" s="39" t="s">
        <v>1161</v>
      </c>
      <c r="E486" s="49"/>
      <c r="F486" s="46">
        <v>608</v>
      </c>
      <c r="G486" s="46">
        <v>145</v>
      </c>
      <c r="H486" s="46">
        <v>69</v>
      </c>
      <c r="I486" s="46">
        <v>2.2000000000000002</v>
      </c>
      <c r="J486" s="46">
        <v>7</v>
      </c>
      <c r="K486" s="46">
        <v>17.3</v>
      </c>
      <c r="L486" s="46">
        <v>2.2000000000000002</v>
      </c>
      <c r="M486" s="46">
        <v>2.2999999999999998</v>
      </c>
      <c r="N486" s="47">
        <v>25</v>
      </c>
      <c r="O486" s="47">
        <v>1.7</v>
      </c>
      <c r="P486" s="47">
        <v>22</v>
      </c>
      <c r="Q486" s="47">
        <v>68</v>
      </c>
      <c r="R486" s="47">
        <v>475</v>
      </c>
      <c r="S486" s="47">
        <v>537</v>
      </c>
      <c r="T486" s="47">
        <v>0.41</v>
      </c>
      <c r="U486" s="47">
        <v>1</v>
      </c>
      <c r="V486" s="38">
        <v>10</v>
      </c>
      <c r="W486" s="38">
        <v>20</v>
      </c>
      <c r="X486" s="38">
        <v>0</v>
      </c>
      <c r="Y486" s="38">
        <v>120</v>
      </c>
      <c r="Z486" s="38">
        <v>0.06</v>
      </c>
      <c r="AA486" s="38">
        <v>0.04</v>
      </c>
      <c r="AB486" s="38">
        <v>0.9</v>
      </c>
      <c r="AC486" s="38">
        <v>32</v>
      </c>
      <c r="AD486" s="38">
        <v>32</v>
      </c>
      <c r="AE486" s="38">
        <v>0</v>
      </c>
      <c r="AF486" s="38">
        <v>11.4</v>
      </c>
      <c r="AG486" s="50">
        <v>0</v>
      </c>
      <c r="AH486" s="8"/>
      <c r="AI486" s="50">
        <v>41</v>
      </c>
      <c r="AJ486" s="3"/>
      <c r="AK486" s="3"/>
      <c r="AL486" s="3"/>
      <c r="AM486" s="3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H486" s="30"/>
      <c r="FI486" s="30"/>
      <c r="FJ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  <c r="GS486" s="30"/>
      <c r="GT486" s="30"/>
      <c r="GU486" s="30"/>
      <c r="GV486" s="30"/>
      <c r="GW486" s="30"/>
      <c r="GX486" s="30"/>
      <c r="GY486" s="30"/>
      <c r="GZ486" s="30"/>
      <c r="HA486" s="30"/>
      <c r="HB486" s="30"/>
      <c r="HC486" s="30"/>
      <c r="HD486" s="30"/>
      <c r="HE486" s="30"/>
      <c r="HF486" s="30"/>
      <c r="HG486" s="30"/>
      <c r="HH486" s="30"/>
      <c r="HI486" s="30"/>
      <c r="HJ486" s="30"/>
      <c r="HK486" s="30"/>
      <c r="HL486" s="30"/>
      <c r="HM486" s="30"/>
      <c r="HN486" s="30"/>
      <c r="HO486" s="30"/>
      <c r="HP486" s="30"/>
      <c r="HQ486" s="30"/>
      <c r="HR486" s="30"/>
      <c r="HS486" s="30"/>
      <c r="HT486" s="30"/>
      <c r="HU486" s="30"/>
      <c r="HV486" s="30"/>
      <c r="HW486" s="30"/>
      <c r="HX486" s="30"/>
      <c r="HY486" s="30"/>
      <c r="HZ486" s="30"/>
      <c r="IA486" s="30"/>
      <c r="IB486" s="30"/>
      <c r="IC486" s="30"/>
      <c r="ID486" s="30"/>
      <c r="IE486" s="30"/>
      <c r="IF486" s="30"/>
      <c r="IG486" s="30"/>
      <c r="IH486" s="30"/>
      <c r="II486" s="30"/>
      <c r="IJ486" s="30"/>
      <c r="IK486" s="30"/>
      <c r="IL486" s="30"/>
      <c r="IM486" s="30"/>
      <c r="IN486" s="30"/>
      <c r="IO486" s="30"/>
      <c r="IP486" s="30"/>
      <c r="IQ486" s="30"/>
      <c r="IR486" s="30"/>
      <c r="IS486" s="30"/>
      <c r="IT486" s="30"/>
      <c r="IU486" s="30"/>
      <c r="IV486" s="30"/>
      <c r="IW486" s="30"/>
      <c r="IX486" s="30"/>
      <c r="IY486" s="30"/>
      <c r="IZ486" s="30"/>
      <c r="JA486" s="30"/>
      <c r="JB486" s="30"/>
      <c r="JC486" s="30"/>
      <c r="JD486" s="30"/>
      <c r="JE486" s="30"/>
      <c r="JF486" s="30"/>
      <c r="JG486" s="30"/>
      <c r="JH486" s="30"/>
      <c r="JI486" s="30"/>
      <c r="JJ486" s="30"/>
      <c r="JK486" s="30"/>
      <c r="JL486" s="30"/>
      <c r="JM486" s="30"/>
      <c r="JN486" s="30"/>
      <c r="JO486" s="30"/>
      <c r="JP486" s="30"/>
      <c r="JQ486" s="30"/>
      <c r="JR486" s="30"/>
      <c r="JS486" s="30"/>
      <c r="JT486" s="30"/>
      <c r="JU486" s="30"/>
      <c r="JV486" s="30"/>
      <c r="JW486" s="30"/>
      <c r="JX486" s="30"/>
      <c r="JY486" s="30"/>
      <c r="JZ486" s="30"/>
      <c r="KA486" s="30"/>
      <c r="KB486" s="30"/>
      <c r="KC486" s="30"/>
      <c r="KD486" s="30"/>
      <c r="KE486" s="30"/>
      <c r="KF486" s="30"/>
      <c r="KG486" s="30"/>
      <c r="KH486" s="30"/>
      <c r="KI486" s="30"/>
      <c r="KJ486" s="30"/>
      <c r="KK486" s="30"/>
      <c r="KL486" s="30"/>
      <c r="KM486" s="30"/>
      <c r="KN486" s="30"/>
      <c r="KO486" s="30"/>
      <c r="KP486" s="30"/>
      <c r="KQ486" s="30"/>
      <c r="KR486" s="30"/>
      <c r="KS486" s="30"/>
      <c r="KT486" s="30"/>
      <c r="KU486" s="30"/>
      <c r="KV486" s="30"/>
      <c r="KW486" s="30"/>
      <c r="KX486" s="30"/>
      <c r="KY486" s="30"/>
      <c r="KZ486" s="30"/>
      <c r="LA486" s="30"/>
      <c r="LB486" s="30"/>
      <c r="LC486" s="30"/>
      <c r="LD486" s="30"/>
      <c r="LE486" s="30"/>
      <c r="LF486" s="30"/>
      <c r="LG486" s="30"/>
      <c r="LH486" s="30"/>
      <c r="LI486" s="30"/>
    </row>
    <row r="487" spans="1:321">
      <c r="A487">
        <v>954</v>
      </c>
      <c r="B487" s="31">
        <v>15128</v>
      </c>
      <c r="C487" s="31" t="s">
        <v>1298</v>
      </c>
      <c r="D487" s="39" t="s">
        <v>1161</v>
      </c>
      <c r="E487" s="49"/>
      <c r="F487" s="46">
        <v>544</v>
      </c>
      <c r="G487" s="46">
        <v>131</v>
      </c>
      <c r="H487" s="46">
        <v>72.5</v>
      </c>
      <c r="I487" s="46">
        <v>4.2</v>
      </c>
      <c r="J487" s="46">
        <v>8.5</v>
      </c>
      <c r="K487" s="46">
        <v>6.6</v>
      </c>
      <c r="L487" s="46">
        <v>5.8</v>
      </c>
      <c r="M487" s="46">
        <v>2.4</v>
      </c>
      <c r="N487" s="47">
        <v>38</v>
      </c>
      <c r="O487" s="47">
        <v>2.1</v>
      </c>
      <c r="P487" s="47">
        <v>30</v>
      </c>
      <c r="Q487" s="47">
        <v>71</v>
      </c>
      <c r="R487" s="47">
        <v>253</v>
      </c>
      <c r="S487" s="47">
        <v>520</v>
      </c>
      <c r="T487" s="47">
        <v>1.96</v>
      </c>
      <c r="U487" s="47">
        <v>2</v>
      </c>
      <c r="V487" s="38">
        <v>29</v>
      </c>
      <c r="W487" s="38">
        <v>58</v>
      </c>
      <c r="X487" s="38">
        <v>0</v>
      </c>
      <c r="Y487" s="38">
        <v>348</v>
      </c>
      <c r="Z487" s="38">
        <v>0.13</v>
      </c>
      <c r="AA487" s="38">
        <v>0.09</v>
      </c>
      <c r="AB487" s="38">
        <v>1.1000000000000001</v>
      </c>
      <c r="AC487" s="38">
        <v>56</v>
      </c>
      <c r="AD487" s="38">
        <v>56</v>
      </c>
      <c r="AE487" s="38">
        <v>0</v>
      </c>
      <c r="AF487" s="38">
        <v>16.8</v>
      </c>
      <c r="AG487" s="50">
        <v>0</v>
      </c>
      <c r="AH487" s="8"/>
      <c r="AI487" s="50">
        <v>66</v>
      </c>
      <c r="AJ487" s="3"/>
      <c r="AK487" s="3"/>
      <c r="AL487" s="3"/>
      <c r="AM487" s="3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H487" s="30"/>
      <c r="FI487" s="30"/>
      <c r="FJ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  <c r="GS487" s="30"/>
      <c r="GT487" s="30"/>
      <c r="GU487" s="30"/>
      <c r="GV487" s="30"/>
      <c r="GW487" s="30"/>
      <c r="GX487" s="30"/>
      <c r="GY487" s="30"/>
      <c r="GZ487" s="30"/>
      <c r="HA487" s="30"/>
      <c r="HB487" s="30"/>
      <c r="HC487" s="30"/>
      <c r="HD487" s="30"/>
      <c r="HE487" s="30"/>
      <c r="HF487" s="30"/>
      <c r="HG487" s="30"/>
      <c r="HH487" s="30"/>
      <c r="HI487" s="30"/>
      <c r="HJ487" s="30"/>
      <c r="HK487" s="30"/>
      <c r="HL487" s="30"/>
      <c r="HM487" s="30"/>
      <c r="HN487" s="30"/>
      <c r="HO487" s="30"/>
      <c r="HP487" s="30"/>
      <c r="HQ487" s="30"/>
      <c r="HR487" s="30"/>
      <c r="HS487" s="30"/>
      <c r="HT487" s="30"/>
      <c r="HU487" s="30"/>
      <c r="HV487" s="30"/>
      <c r="HW487" s="30"/>
      <c r="HX487" s="30"/>
      <c r="HY487" s="30"/>
      <c r="HZ487" s="30"/>
      <c r="IA487" s="30"/>
      <c r="IB487" s="30"/>
      <c r="IC487" s="30"/>
      <c r="ID487" s="30"/>
      <c r="IE487" s="30"/>
      <c r="IF487" s="30"/>
      <c r="IG487" s="30"/>
      <c r="IH487" s="30"/>
      <c r="II487" s="30"/>
      <c r="IJ487" s="30"/>
      <c r="IK487" s="30"/>
      <c r="IL487" s="30"/>
      <c r="IM487" s="30"/>
      <c r="IN487" s="30"/>
      <c r="IO487" s="30"/>
      <c r="IP487" s="30"/>
      <c r="IQ487" s="30"/>
      <c r="IR487" s="30"/>
      <c r="IS487" s="30"/>
      <c r="IT487" s="30"/>
      <c r="IU487" s="30"/>
      <c r="IV487" s="30"/>
      <c r="IW487" s="30"/>
      <c r="IX487" s="30"/>
      <c r="IY487" s="30"/>
      <c r="IZ487" s="30"/>
      <c r="JA487" s="30"/>
      <c r="JB487" s="30"/>
      <c r="JC487" s="30"/>
      <c r="JD487" s="30"/>
      <c r="JE487" s="30"/>
      <c r="JF487" s="30"/>
      <c r="JG487" s="30"/>
      <c r="JH487" s="30"/>
      <c r="JI487" s="30"/>
      <c r="JJ487" s="30"/>
      <c r="JK487" s="30"/>
      <c r="JL487" s="30"/>
      <c r="JM487" s="30"/>
      <c r="JN487" s="30"/>
      <c r="JO487" s="30"/>
      <c r="JP487" s="30"/>
      <c r="JQ487" s="30"/>
      <c r="JR487" s="30"/>
      <c r="JS487" s="30"/>
      <c r="JT487" s="30"/>
      <c r="JU487" s="30"/>
      <c r="JV487" s="30"/>
      <c r="JW487" s="30"/>
      <c r="JX487" s="30"/>
      <c r="JY487" s="30"/>
      <c r="JZ487" s="30"/>
      <c r="KA487" s="30"/>
      <c r="KB487" s="30"/>
      <c r="KC487" s="30"/>
      <c r="KD487" s="30"/>
      <c r="KE487" s="30"/>
      <c r="KF487" s="30"/>
      <c r="KG487" s="30"/>
      <c r="KH487" s="30"/>
      <c r="KI487" s="30"/>
      <c r="KJ487" s="30"/>
      <c r="KK487" s="30"/>
      <c r="KL487" s="30"/>
      <c r="KM487" s="30"/>
      <c r="KN487" s="30"/>
      <c r="KO487" s="30"/>
      <c r="KP487" s="30"/>
      <c r="KQ487" s="30"/>
      <c r="KR487" s="30"/>
      <c r="KS487" s="30"/>
      <c r="KT487" s="30"/>
      <c r="KU487" s="30"/>
      <c r="KV487" s="30"/>
      <c r="KW487" s="30"/>
      <c r="KX487" s="30"/>
      <c r="KY487" s="30"/>
      <c r="KZ487" s="30"/>
      <c r="LA487" s="30"/>
      <c r="LB487" s="30"/>
      <c r="LC487" s="30"/>
      <c r="LD487" s="30"/>
      <c r="LE487" s="30"/>
      <c r="LF487" s="30"/>
      <c r="LG487" s="30"/>
      <c r="LH487" s="30"/>
      <c r="LI487" s="30"/>
    </row>
    <row r="488" spans="1:321">
      <c r="A488">
        <v>957</v>
      </c>
      <c r="B488" s="31">
        <v>15129</v>
      </c>
      <c r="C488" s="31" t="s">
        <v>1299</v>
      </c>
      <c r="D488" s="39" t="s">
        <v>1161</v>
      </c>
      <c r="E488" s="49"/>
      <c r="F488" s="46">
        <v>513</v>
      </c>
      <c r="G488" s="46">
        <v>121</v>
      </c>
      <c r="H488" s="46">
        <v>68.599999999999994</v>
      </c>
      <c r="I488" s="46">
        <v>2.6</v>
      </c>
      <c r="J488" s="46">
        <v>0.3</v>
      </c>
      <c r="K488" s="46">
        <v>26.7</v>
      </c>
      <c r="L488" s="46">
        <v>0.2</v>
      </c>
      <c r="M488" s="46">
        <v>1.5</v>
      </c>
      <c r="N488" s="47">
        <v>10</v>
      </c>
      <c r="O488" s="47">
        <v>0.3</v>
      </c>
      <c r="P488" s="47">
        <v>9</v>
      </c>
      <c r="Q488" s="47">
        <v>49</v>
      </c>
      <c r="R488" s="47">
        <v>22</v>
      </c>
      <c r="S488" s="47">
        <v>521</v>
      </c>
      <c r="T488" s="47">
        <v>0.45</v>
      </c>
      <c r="U488" s="47">
        <v>1</v>
      </c>
      <c r="V488" s="38">
        <v>0</v>
      </c>
      <c r="W488" s="38">
        <v>0</v>
      </c>
      <c r="X488" s="38">
        <v>0</v>
      </c>
      <c r="Y488" s="38">
        <v>0</v>
      </c>
      <c r="Z488" s="38">
        <v>0.02</v>
      </c>
      <c r="AA488" s="38">
        <v>0.04</v>
      </c>
      <c r="AB488" s="38">
        <v>0.4</v>
      </c>
      <c r="AC488" s="38">
        <v>2</v>
      </c>
      <c r="AD488" s="38">
        <v>2</v>
      </c>
      <c r="AE488" s="38">
        <v>0</v>
      </c>
      <c r="AF488" s="38">
        <v>0</v>
      </c>
      <c r="AG488" s="50">
        <v>0</v>
      </c>
      <c r="AH488" s="8"/>
      <c r="AI488" s="50">
        <v>51</v>
      </c>
      <c r="AJ488" s="3"/>
      <c r="AK488" s="3"/>
      <c r="AL488" s="3"/>
      <c r="AM488" s="3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  <c r="GS488" s="30"/>
      <c r="GT488" s="30"/>
      <c r="GU488" s="30"/>
      <c r="GV488" s="30"/>
      <c r="GW488" s="30"/>
      <c r="GX488" s="30"/>
      <c r="GY488" s="30"/>
      <c r="GZ488" s="30"/>
      <c r="HA488" s="30"/>
      <c r="HB488" s="30"/>
      <c r="HC488" s="30"/>
      <c r="HD488" s="30"/>
      <c r="HE488" s="30"/>
      <c r="HF488" s="30"/>
      <c r="HG488" s="30"/>
      <c r="HH488" s="30"/>
      <c r="HI488" s="30"/>
      <c r="HJ488" s="30"/>
      <c r="HK488" s="30"/>
      <c r="HL488" s="30"/>
      <c r="HM488" s="30"/>
      <c r="HN488" s="30"/>
      <c r="HO488" s="30"/>
      <c r="HP488" s="30"/>
      <c r="HQ488" s="30"/>
      <c r="HR488" s="30"/>
      <c r="HS488" s="30"/>
      <c r="HT488" s="30"/>
      <c r="HU488" s="30"/>
      <c r="HV488" s="30"/>
      <c r="HW488" s="30"/>
      <c r="HX488" s="30"/>
      <c r="HY488" s="30"/>
      <c r="HZ488" s="30"/>
      <c r="IA488" s="30"/>
      <c r="IB488" s="30"/>
      <c r="IC488" s="30"/>
      <c r="ID488" s="30"/>
      <c r="IE488" s="30"/>
      <c r="IF488" s="30"/>
      <c r="IG488" s="30"/>
      <c r="IH488" s="30"/>
      <c r="II488" s="30"/>
      <c r="IJ488" s="30"/>
      <c r="IK488" s="30"/>
      <c r="IL488" s="30"/>
      <c r="IM488" s="30"/>
      <c r="IN488" s="30"/>
      <c r="IO488" s="30"/>
      <c r="IP488" s="30"/>
      <c r="IQ488" s="30"/>
      <c r="IR488" s="30"/>
      <c r="IS488" s="30"/>
      <c r="IT488" s="30"/>
      <c r="IU488" s="30"/>
      <c r="IV488" s="30"/>
      <c r="IW488" s="30"/>
      <c r="IX488" s="30"/>
      <c r="IY488" s="30"/>
      <c r="IZ488" s="30"/>
      <c r="JA488" s="30"/>
      <c r="JB488" s="30"/>
      <c r="JC488" s="30"/>
      <c r="JD488" s="30"/>
      <c r="JE488" s="30"/>
      <c r="JF488" s="30"/>
      <c r="JG488" s="30"/>
      <c r="JH488" s="30"/>
      <c r="JI488" s="30"/>
      <c r="JJ488" s="30"/>
      <c r="JK488" s="30"/>
      <c r="JL488" s="30"/>
      <c r="JM488" s="30"/>
      <c r="JN488" s="30"/>
      <c r="JO488" s="30"/>
      <c r="JP488" s="30"/>
      <c r="JQ488" s="30"/>
      <c r="JR488" s="30"/>
      <c r="JS488" s="30"/>
      <c r="JT488" s="30"/>
      <c r="JU488" s="30"/>
      <c r="JV488" s="30"/>
      <c r="JW488" s="30"/>
      <c r="JX488" s="30"/>
      <c r="JY488" s="30"/>
      <c r="JZ488" s="30"/>
      <c r="KA488" s="30"/>
      <c r="KB488" s="30"/>
      <c r="KC488" s="30"/>
      <c r="KD488" s="30"/>
      <c r="KE488" s="30"/>
      <c r="KF488" s="30"/>
      <c r="KG488" s="30"/>
      <c r="KH488" s="30"/>
      <c r="KI488" s="30"/>
      <c r="KJ488" s="30"/>
      <c r="KK488" s="30"/>
      <c r="KL488" s="30"/>
      <c r="KM488" s="30"/>
      <c r="KN488" s="30"/>
      <c r="KO488" s="30"/>
      <c r="KP488" s="30"/>
      <c r="KQ488" s="30"/>
      <c r="KR488" s="30"/>
      <c r="KS488" s="30"/>
      <c r="KT488" s="30"/>
      <c r="KU488" s="30"/>
      <c r="KV488" s="30"/>
      <c r="KW488" s="30"/>
      <c r="KX488" s="30"/>
      <c r="KY488" s="30"/>
      <c r="KZ488" s="30"/>
      <c r="LA488" s="30"/>
      <c r="LB488" s="30"/>
      <c r="LC488" s="30"/>
      <c r="LD488" s="30"/>
      <c r="LE488" s="30"/>
      <c r="LF488" s="30"/>
      <c r="LG488" s="30"/>
      <c r="LH488" s="30"/>
      <c r="LI488" s="30"/>
    </row>
    <row r="489" spans="1:321">
      <c r="A489">
        <v>960</v>
      </c>
      <c r="B489" s="31">
        <v>15130</v>
      </c>
      <c r="C489" s="31" t="s">
        <v>1300</v>
      </c>
      <c r="D489" s="39" t="s">
        <v>1161</v>
      </c>
      <c r="E489" s="49"/>
      <c r="F489" s="46">
        <v>1560</v>
      </c>
      <c r="G489" s="46">
        <v>374</v>
      </c>
      <c r="H489" s="46">
        <v>21.6</v>
      </c>
      <c r="I489" s="46">
        <v>8</v>
      </c>
      <c r="J489" s="46">
        <v>16.7</v>
      </c>
      <c r="K489" s="46">
        <v>43.8</v>
      </c>
      <c r="L489" s="46">
        <v>7.9</v>
      </c>
      <c r="M489" s="46">
        <v>2</v>
      </c>
      <c r="N489" s="47">
        <v>25</v>
      </c>
      <c r="O489" s="47">
        <v>2.7</v>
      </c>
      <c r="P489" s="47">
        <v>83</v>
      </c>
      <c r="Q489" s="47">
        <v>199</v>
      </c>
      <c r="R489" s="47">
        <v>234</v>
      </c>
      <c r="S489" s="47">
        <v>354</v>
      </c>
      <c r="T489" s="47">
        <v>1.64</v>
      </c>
      <c r="U489" s="47">
        <v>27</v>
      </c>
      <c r="V489" s="38">
        <v>44</v>
      </c>
      <c r="W489" s="38">
        <v>46</v>
      </c>
      <c r="X489" s="38">
        <v>42</v>
      </c>
      <c r="Y489" s="38">
        <v>25</v>
      </c>
      <c r="Z489" s="38">
        <v>0.32</v>
      </c>
      <c r="AA489" s="38">
        <v>0.09</v>
      </c>
      <c r="AB489" s="38">
        <v>2.2000000000000002</v>
      </c>
      <c r="AC489" s="38" t="s">
        <v>1301</v>
      </c>
      <c r="AD489" s="38">
        <v>0</v>
      </c>
      <c r="AE489" s="38">
        <v>0</v>
      </c>
      <c r="AF489" s="38">
        <v>0</v>
      </c>
      <c r="AG489" s="50">
        <v>28</v>
      </c>
      <c r="AH489" s="8"/>
      <c r="AI489" s="50">
        <v>370</v>
      </c>
      <c r="AJ489" s="3"/>
      <c r="AK489" s="3"/>
      <c r="AL489" s="3"/>
      <c r="AM489" s="3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H489" s="30"/>
      <c r="FI489" s="30"/>
      <c r="FJ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  <c r="GS489" s="30"/>
      <c r="GT489" s="30"/>
      <c r="GU489" s="30"/>
      <c r="GV489" s="30"/>
      <c r="GW489" s="30"/>
      <c r="GX489" s="30"/>
      <c r="GY489" s="30"/>
      <c r="GZ489" s="30"/>
      <c r="HA489" s="30"/>
      <c r="HB489" s="30"/>
      <c r="HC489" s="30"/>
      <c r="HD489" s="30"/>
      <c r="HE489" s="30"/>
      <c r="HF489" s="30"/>
      <c r="HG489" s="30"/>
      <c r="HH489" s="30"/>
      <c r="HI489" s="30"/>
      <c r="HJ489" s="30"/>
      <c r="HK489" s="30"/>
      <c r="HL489" s="30"/>
      <c r="HM489" s="30"/>
      <c r="HN489" s="30"/>
      <c r="HO489" s="30"/>
      <c r="HP489" s="30"/>
      <c r="HQ489" s="30"/>
      <c r="HR489" s="30"/>
      <c r="HS489" s="30"/>
      <c r="HT489" s="30"/>
      <c r="HU489" s="30"/>
      <c r="HV489" s="30"/>
      <c r="HW489" s="30"/>
      <c r="HX489" s="30"/>
      <c r="HY489" s="30"/>
      <c r="HZ489" s="30"/>
      <c r="IA489" s="30"/>
      <c r="IB489" s="30"/>
      <c r="IC489" s="30"/>
      <c r="ID489" s="30"/>
      <c r="IE489" s="30"/>
      <c r="IF489" s="30"/>
      <c r="IG489" s="30"/>
      <c r="IH489" s="30"/>
      <c r="II489" s="30"/>
      <c r="IJ489" s="30"/>
      <c r="IK489" s="30"/>
      <c r="IL489" s="30"/>
      <c r="IM489" s="30"/>
      <c r="IN489" s="30"/>
      <c r="IO489" s="30"/>
      <c r="IP489" s="30"/>
      <c r="IQ489" s="30"/>
      <c r="IR489" s="30"/>
      <c r="IS489" s="30"/>
      <c r="IT489" s="30"/>
      <c r="IU489" s="30"/>
      <c r="IV489" s="30"/>
      <c r="IW489" s="30"/>
      <c r="IX489" s="30"/>
      <c r="IY489" s="30"/>
      <c r="IZ489" s="30"/>
      <c r="JA489" s="30"/>
      <c r="JB489" s="30"/>
      <c r="JC489" s="30"/>
      <c r="JD489" s="30"/>
      <c r="JE489" s="30"/>
      <c r="JF489" s="30"/>
      <c r="JG489" s="30"/>
      <c r="JH489" s="30"/>
      <c r="JI489" s="30"/>
      <c r="JJ489" s="30"/>
      <c r="JK489" s="30"/>
      <c r="JL489" s="30"/>
      <c r="JM489" s="30"/>
      <c r="JN489" s="30"/>
      <c r="JO489" s="30"/>
      <c r="JP489" s="30"/>
      <c r="JQ489" s="30"/>
      <c r="JR489" s="30"/>
      <c r="JS489" s="30"/>
      <c r="JT489" s="30"/>
      <c r="JU489" s="30"/>
      <c r="JV489" s="30"/>
      <c r="JW489" s="30"/>
      <c r="JX489" s="30"/>
      <c r="JY489" s="30"/>
      <c r="JZ489" s="30"/>
      <c r="KA489" s="30"/>
      <c r="KB489" s="30"/>
      <c r="KC489" s="30"/>
      <c r="KD489" s="30"/>
      <c r="KE489" s="30"/>
      <c r="KF489" s="30"/>
      <c r="KG489" s="30"/>
      <c r="KH489" s="30"/>
      <c r="KI489" s="30"/>
      <c r="KJ489" s="30"/>
      <c r="KK489" s="30"/>
      <c r="KL489" s="30"/>
      <c r="KM489" s="30"/>
      <c r="KN489" s="30"/>
      <c r="KO489" s="30"/>
      <c r="KP489" s="30"/>
      <c r="KQ489" s="30"/>
      <c r="KR489" s="30"/>
      <c r="KS489" s="30"/>
      <c r="KT489" s="30"/>
      <c r="KU489" s="30"/>
      <c r="KV489" s="30"/>
      <c r="KW489" s="30"/>
      <c r="KX489" s="30"/>
      <c r="KY489" s="30"/>
      <c r="KZ489" s="30"/>
      <c r="LA489" s="30"/>
      <c r="LB489" s="30"/>
      <c r="LC489" s="30"/>
      <c r="LD489" s="30"/>
      <c r="LE489" s="30"/>
      <c r="LF489" s="30"/>
      <c r="LG489" s="30"/>
      <c r="LH489" s="30"/>
      <c r="LI489" s="30"/>
    </row>
    <row r="490" spans="1:321">
      <c r="A490">
        <v>963</v>
      </c>
      <c r="B490" s="31">
        <v>15131</v>
      </c>
      <c r="C490" s="31" t="s">
        <v>1302</v>
      </c>
      <c r="D490" s="39" t="s">
        <v>1161</v>
      </c>
      <c r="E490" s="49"/>
      <c r="F490" s="46">
        <v>1960</v>
      </c>
      <c r="G490" s="46">
        <v>471</v>
      </c>
      <c r="H490" s="46">
        <v>15.1</v>
      </c>
      <c r="I490" s="46">
        <v>8.6</v>
      </c>
      <c r="J490" s="46">
        <v>31</v>
      </c>
      <c r="K490" s="46">
        <v>37.1</v>
      </c>
      <c r="L490" s="46">
        <v>4.8</v>
      </c>
      <c r="M490" s="46">
        <v>3.5</v>
      </c>
      <c r="N490" s="47">
        <v>29</v>
      </c>
      <c r="O490" s="47">
        <v>3</v>
      </c>
      <c r="P490" s="47">
        <v>39</v>
      </c>
      <c r="Q490" s="47">
        <v>132</v>
      </c>
      <c r="R490" s="47">
        <v>783</v>
      </c>
      <c r="S490" s="47">
        <v>587</v>
      </c>
      <c r="T490" s="47">
        <v>0.78</v>
      </c>
      <c r="U490" s="47">
        <v>2</v>
      </c>
      <c r="V490" s="38">
        <v>5</v>
      </c>
      <c r="W490" s="38">
        <v>9</v>
      </c>
      <c r="X490" s="38">
        <v>1</v>
      </c>
      <c r="Y490" s="38">
        <v>50</v>
      </c>
      <c r="Z490" s="38">
        <v>0.17</v>
      </c>
      <c r="AA490" s="38">
        <v>0.09</v>
      </c>
      <c r="AB490" s="38">
        <v>1.8</v>
      </c>
      <c r="AC490" s="38">
        <v>81</v>
      </c>
      <c r="AD490" s="38">
        <v>81</v>
      </c>
      <c r="AE490" s="38">
        <v>0</v>
      </c>
      <c r="AF490" s="38">
        <v>8.1999999999999993</v>
      </c>
      <c r="AG490" s="50">
        <v>0</v>
      </c>
      <c r="AH490" s="8"/>
      <c r="AI490" s="50">
        <v>190</v>
      </c>
      <c r="AJ490" s="3"/>
      <c r="AK490" s="3"/>
      <c r="AL490" s="3"/>
      <c r="AM490" s="3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  <c r="GS490" s="30"/>
      <c r="GT490" s="30"/>
      <c r="GU490" s="30"/>
      <c r="GV490" s="30"/>
      <c r="GW490" s="30"/>
      <c r="GX490" s="30"/>
      <c r="GY490" s="30"/>
      <c r="GZ490" s="30"/>
      <c r="HA490" s="30"/>
      <c r="HB490" s="30"/>
      <c r="HC490" s="30"/>
      <c r="HD490" s="30"/>
      <c r="HE490" s="30"/>
      <c r="HF490" s="30"/>
      <c r="HG490" s="30"/>
      <c r="HH490" s="30"/>
      <c r="HI490" s="30"/>
      <c r="HJ490" s="30"/>
      <c r="HK490" s="30"/>
      <c r="HL490" s="30"/>
      <c r="HM490" s="30"/>
      <c r="HN490" s="30"/>
      <c r="HO490" s="30"/>
      <c r="HP490" s="30"/>
      <c r="HQ490" s="30"/>
      <c r="HR490" s="30"/>
      <c r="HS490" s="30"/>
      <c r="HT490" s="30"/>
      <c r="HU490" s="30"/>
      <c r="HV490" s="30"/>
      <c r="HW490" s="30"/>
      <c r="HX490" s="30"/>
      <c r="HY490" s="30"/>
      <c r="HZ490" s="30"/>
      <c r="IA490" s="30"/>
      <c r="IB490" s="30"/>
      <c r="IC490" s="30"/>
      <c r="ID490" s="30"/>
      <c r="IE490" s="30"/>
      <c r="IF490" s="30"/>
      <c r="IG490" s="30"/>
      <c r="IH490" s="30"/>
      <c r="II490" s="30"/>
      <c r="IJ490" s="30"/>
      <c r="IK490" s="30"/>
      <c r="IL490" s="30"/>
      <c r="IM490" s="30"/>
      <c r="IN490" s="30"/>
      <c r="IO490" s="30"/>
      <c r="IP490" s="30"/>
      <c r="IQ490" s="30"/>
      <c r="IR490" s="30"/>
      <c r="IS490" s="30"/>
      <c r="IT490" s="30"/>
      <c r="IU490" s="30"/>
      <c r="IV490" s="30"/>
      <c r="IW490" s="30"/>
      <c r="IX490" s="30"/>
      <c r="IY490" s="30"/>
      <c r="IZ490" s="30"/>
      <c r="JA490" s="30"/>
      <c r="JB490" s="30"/>
      <c r="JC490" s="30"/>
      <c r="JD490" s="30"/>
      <c r="JE490" s="30"/>
      <c r="JF490" s="30"/>
      <c r="JG490" s="30"/>
      <c r="JH490" s="30"/>
      <c r="JI490" s="30"/>
      <c r="JJ490" s="30"/>
      <c r="JK490" s="30"/>
      <c r="JL490" s="30"/>
      <c r="JM490" s="30"/>
      <c r="JN490" s="30"/>
      <c r="JO490" s="30"/>
      <c r="JP490" s="30"/>
      <c r="JQ490" s="30"/>
      <c r="JR490" s="30"/>
      <c r="JS490" s="30"/>
      <c r="JT490" s="30"/>
      <c r="JU490" s="30"/>
      <c r="JV490" s="30"/>
      <c r="JW490" s="30"/>
      <c r="JX490" s="30"/>
      <c r="JY490" s="30"/>
      <c r="JZ490" s="30"/>
      <c r="KA490" s="30"/>
      <c r="KB490" s="30"/>
      <c r="KC490" s="30"/>
      <c r="KD490" s="30"/>
      <c r="KE490" s="30"/>
      <c r="KF490" s="30"/>
      <c r="KG490" s="30"/>
      <c r="KH490" s="30"/>
      <c r="KI490" s="30"/>
      <c r="KJ490" s="30"/>
      <c r="KK490" s="30"/>
      <c r="KL490" s="30"/>
      <c r="KM490" s="30"/>
      <c r="KN490" s="30"/>
      <c r="KO490" s="30"/>
      <c r="KP490" s="30"/>
      <c r="KQ490" s="30"/>
      <c r="KR490" s="30"/>
      <c r="KS490" s="30"/>
      <c r="KT490" s="30"/>
      <c r="KU490" s="30"/>
      <c r="KV490" s="30"/>
      <c r="KW490" s="30"/>
      <c r="KX490" s="30"/>
      <c r="KY490" s="30"/>
      <c r="KZ490" s="30"/>
      <c r="LA490" s="30"/>
      <c r="LB490" s="30"/>
      <c r="LC490" s="30"/>
      <c r="LD490" s="30"/>
      <c r="LE490" s="30"/>
      <c r="LF490" s="30"/>
      <c r="LG490" s="30"/>
      <c r="LH490" s="30"/>
      <c r="LI490" s="30"/>
    </row>
    <row r="491" spans="1:321">
      <c r="A491">
        <v>966</v>
      </c>
      <c r="B491" s="31">
        <v>15132</v>
      </c>
      <c r="C491" s="31" t="s">
        <v>1303</v>
      </c>
      <c r="D491" s="39" t="s">
        <v>1161</v>
      </c>
      <c r="E491" s="49"/>
      <c r="F491" s="46">
        <v>252</v>
      </c>
      <c r="G491" s="46">
        <v>60</v>
      </c>
      <c r="H491" s="46">
        <v>86.6</v>
      </c>
      <c r="I491" s="46">
        <v>2</v>
      </c>
      <c r="J491" s="46">
        <v>2.2000000000000002</v>
      </c>
      <c r="K491" s="46">
        <v>8</v>
      </c>
      <c r="L491" s="46">
        <v>0</v>
      </c>
      <c r="M491" s="46">
        <v>1.1000000000000001</v>
      </c>
      <c r="N491" s="47">
        <v>106</v>
      </c>
      <c r="O491" s="47">
        <v>0.1</v>
      </c>
      <c r="P491" s="47">
        <v>8</v>
      </c>
      <c r="Q491" s="47">
        <v>66</v>
      </c>
      <c r="R491" s="47">
        <v>93</v>
      </c>
      <c r="S491" s="47">
        <v>262</v>
      </c>
      <c r="T491" s="47">
        <v>0.24</v>
      </c>
      <c r="U491" s="47">
        <v>2</v>
      </c>
      <c r="V491" s="38">
        <v>24</v>
      </c>
      <c r="W491" s="38">
        <v>26</v>
      </c>
      <c r="X491" s="38">
        <v>23</v>
      </c>
      <c r="Y491" s="38">
        <v>16</v>
      </c>
      <c r="Z491" s="38">
        <v>0.04</v>
      </c>
      <c r="AA491" s="38">
        <v>0.11</v>
      </c>
      <c r="AB491" s="38">
        <v>0</v>
      </c>
      <c r="AC491" s="38">
        <v>0</v>
      </c>
      <c r="AD491" s="38">
        <v>0</v>
      </c>
      <c r="AE491" s="38">
        <v>0.12</v>
      </c>
      <c r="AF491" s="38">
        <v>0</v>
      </c>
      <c r="AG491" s="50">
        <v>7</v>
      </c>
      <c r="AH491" s="8"/>
      <c r="AI491" s="50">
        <v>0</v>
      </c>
      <c r="AJ491" s="3"/>
      <c r="AK491" s="3"/>
      <c r="AL491" s="3"/>
      <c r="AM491" s="3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H491" s="30"/>
      <c r="FI491" s="30"/>
      <c r="FJ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  <c r="GS491" s="30"/>
      <c r="GT491" s="30"/>
      <c r="GU491" s="30"/>
      <c r="GV491" s="30"/>
      <c r="GW491" s="30"/>
      <c r="GX491" s="30"/>
      <c r="GY491" s="30"/>
      <c r="GZ491" s="30"/>
      <c r="HA491" s="30"/>
      <c r="HB491" s="30"/>
      <c r="HC491" s="30"/>
      <c r="HD491" s="30"/>
      <c r="HE491" s="30"/>
      <c r="HF491" s="30"/>
      <c r="HG491" s="30"/>
      <c r="HH491" s="30"/>
      <c r="HI491" s="30"/>
      <c r="HJ491" s="30"/>
      <c r="HK491" s="30"/>
      <c r="HL491" s="30"/>
      <c r="HM491" s="30"/>
      <c r="HN491" s="30"/>
      <c r="HO491" s="30"/>
      <c r="HP491" s="30"/>
      <c r="HQ491" s="30"/>
      <c r="HR491" s="30"/>
      <c r="HS491" s="30"/>
      <c r="HT491" s="30"/>
      <c r="HU491" s="30"/>
      <c r="HV491" s="30"/>
      <c r="HW491" s="30"/>
      <c r="HX491" s="30"/>
      <c r="HY491" s="30"/>
      <c r="HZ491" s="30"/>
      <c r="IA491" s="30"/>
      <c r="IB491" s="30"/>
      <c r="IC491" s="30"/>
      <c r="ID491" s="30"/>
      <c r="IE491" s="30"/>
      <c r="IF491" s="30"/>
      <c r="IG491" s="30"/>
      <c r="IH491" s="30"/>
      <c r="II491" s="30"/>
      <c r="IJ491" s="30"/>
      <c r="IK491" s="30"/>
      <c r="IL491" s="30"/>
      <c r="IM491" s="30"/>
      <c r="IN491" s="30"/>
      <c r="IO491" s="30"/>
      <c r="IP491" s="30"/>
      <c r="IQ491" s="30"/>
      <c r="IR491" s="30"/>
      <c r="IS491" s="30"/>
      <c r="IT491" s="30"/>
      <c r="IU491" s="30"/>
      <c r="IV491" s="30"/>
      <c r="IW491" s="30"/>
      <c r="IX491" s="30"/>
      <c r="IY491" s="30"/>
      <c r="IZ491" s="30"/>
      <c r="JA491" s="30"/>
      <c r="JB491" s="30"/>
      <c r="JC491" s="30"/>
      <c r="JD491" s="30"/>
      <c r="JE491" s="30"/>
      <c r="JF491" s="30"/>
      <c r="JG491" s="30"/>
      <c r="JH491" s="30"/>
      <c r="JI491" s="30"/>
      <c r="JJ491" s="30"/>
      <c r="JK491" s="30"/>
      <c r="JL491" s="30"/>
      <c r="JM491" s="30"/>
      <c r="JN491" s="30"/>
      <c r="JO491" s="30"/>
      <c r="JP491" s="30"/>
      <c r="JQ491" s="30"/>
      <c r="JR491" s="30"/>
      <c r="JS491" s="30"/>
      <c r="JT491" s="30"/>
      <c r="JU491" s="30"/>
      <c r="JV491" s="30"/>
      <c r="JW491" s="30"/>
      <c r="JX491" s="30"/>
      <c r="JY491" s="30"/>
      <c r="JZ491" s="30"/>
      <c r="KA491" s="30"/>
      <c r="KB491" s="30"/>
      <c r="KC491" s="30"/>
      <c r="KD491" s="30"/>
      <c r="KE491" s="30"/>
      <c r="KF491" s="30"/>
      <c r="KG491" s="30"/>
      <c r="KH491" s="30"/>
      <c r="KI491" s="30"/>
      <c r="KJ491" s="30"/>
      <c r="KK491" s="30"/>
      <c r="KL491" s="30"/>
      <c r="KM491" s="30"/>
      <c r="KN491" s="30"/>
      <c r="KO491" s="30"/>
      <c r="KP491" s="30"/>
      <c r="KQ491" s="30"/>
      <c r="KR491" s="30"/>
      <c r="KS491" s="30"/>
      <c r="KT491" s="30"/>
      <c r="KU491" s="30"/>
      <c r="KV491" s="30"/>
      <c r="KW491" s="30"/>
      <c r="KX491" s="30"/>
      <c r="KY491" s="30"/>
      <c r="KZ491" s="30"/>
      <c r="LA491" s="30"/>
      <c r="LB491" s="30"/>
      <c r="LC491" s="30"/>
      <c r="LD491" s="30"/>
      <c r="LE491" s="30"/>
      <c r="LF491" s="30"/>
      <c r="LG491" s="30"/>
      <c r="LH491" s="30"/>
      <c r="LI491" s="30"/>
    </row>
    <row r="492" spans="1:321">
      <c r="A492">
        <v>969</v>
      </c>
      <c r="B492" s="31">
        <v>15133</v>
      </c>
      <c r="C492" s="31" t="s">
        <v>1304</v>
      </c>
      <c r="D492" s="39" t="s">
        <v>1161</v>
      </c>
      <c r="E492" s="49"/>
      <c r="F492" s="46">
        <v>1720</v>
      </c>
      <c r="G492" s="46">
        <v>412</v>
      </c>
      <c r="H492" s="46">
        <v>28.4</v>
      </c>
      <c r="I492" s="46">
        <v>4.3</v>
      </c>
      <c r="J492" s="46">
        <v>26.1</v>
      </c>
      <c r="K492" s="46">
        <v>39.4</v>
      </c>
      <c r="L492" s="46">
        <v>1.1000000000000001</v>
      </c>
      <c r="M492" s="46">
        <v>0.8</v>
      </c>
      <c r="N492" s="47">
        <v>81</v>
      </c>
      <c r="O492" s="47">
        <v>0.5</v>
      </c>
      <c r="P492" s="47">
        <v>19</v>
      </c>
      <c r="Q492" s="47">
        <v>105</v>
      </c>
      <c r="R492" s="47">
        <v>140</v>
      </c>
      <c r="S492" s="47">
        <v>24</v>
      </c>
      <c r="T492" s="47">
        <v>0.66</v>
      </c>
      <c r="U492" s="47">
        <v>4</v>
      </c>
      <c r="V492" s="38">
        <v>196</v>
      </c>
      <c r="W492" s="38">
        <v>205</v>
      </c>
      <c r="X492" s="38">
        <v>187</v>
      </c>
      <c r="Y492" s="38">
        <v>105</v>
      </c>
      <c r="Z492" s="38">
        <v>0.03</v>
      </c>
      <c r="AA492" s="38">
        <v>0.18</v>
      </c>
      <c r="AB492" s="38">
        <v>0.3</v>
      </c>
      <c r="AC492" s="38">
        <v>9</v>
      </c>
      <c r="AD492" s="38">
        <v>9</v>
      </c>
      <c r="AE492" s="38">
        <v>0.32</v>
      </c>
      <c r="AF492" s="38">
        <v>0</v>
      </c>
      <c r="AG492" s="50">
        <v>73</v>
      </c>
      <c r="AH492" s="8"/>
      <c r="AI492" s="50">
        <v>91</v>
      </c>
      <c r="AJ492" s="3"/>
      <c r="AK492" s="3"/>
      <c r="AL492" s="3"/>
      <c r="AM492" s="3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H492" s="30"/>
      <c r="FI492" s="30"/>
      <c r="FJ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  <c r="GZ492" s="30"/>
      <c r="HA492" s="30"/>
      <c r="HB492" s="30"/>
      <c r="HC492" s="30"/>
      <c r="HD492" s="30"/>
      <c r="HE492" s="30"/>
      <c r="HF492" s="30"/>
      <c r="HG492" s="30"/>
      <c r="HH492" s="30"/>
      <c r="HI492" s="30"/>
      <c r="HJ492" s="30"/>
      <c r="HK492" s="30"/>
      <c r="HL492" s="30"/>
      <c r="HM492" s="30"/>
      <c r="HN492" s="30"/>
      <c r="HO492" s="30"/>
      <c r="HP492" s="30"/>
      <c r="HQ492" s="30"/>
      <c r="HR492" s="30"/>
      <c r="HS492" s="30"/>
      <c r="HT492" s="30"/>
      <c r="HU492" s="30"/>
      <c r="HV492" s="30"/>
      <c r="HW492" s="30"/>
      <c r="HX492" s="30"/>
      <c r="HY492" s="30"/>
      <c r="HZ492" s="30"/>
      <c r="IA492" s="30"/>
      <c r="IB492" s="30"/>
      <c r="IC492" s="30"/>
      <c r="ID492" s="30"/>
      <c r="IE492" s="30"/>
      <c r="IF492" s="30"/>
      <c r="IG492" s="30"/>
      <c r="IH492" s="30"/>
      <c r="II492" s="30"/>
      <c r="IJ492" s="30"/>
      <c r="IK492" s="30"/>
      <c r="IL492" s="30"/>
      <c r="IM492" s="30"/>
      <c r="IN492" s="30"/>
      <c r="IO492" s="30"/>
      <c r="IP492" s="30"/>
      <c r="IQ492" s="30"/>
      <c r="IR492" s="30"/>
      <c r="IS492" s="30"/>
      <c r="IT492" s="30"/>
      <c r="IU492" s="30"/>
      <c r="IV492" s="30"/>
      <c r="IW492" s="30"/>
      <c r="IX492" s="30"/>
      <c r="IY492" s="30"/>
      <c r="IZ492" s="30"/>
      <c r="JA492" s="30"/>
      <c r="JB492" s="30"/>
      <c r="JC492" s="30"/>
      <c r="JD492" s="30"/>
      <c r="JE492" s="30"/>
      <c r="JF492" s="30"/>
      <c r="JG492" s="30"/>
      <c r="JH492" s="30"/>
      <c r="JI492" s="30"/>
      <c r="JJ492" s="30"/>
      <c r="JK492" s="30"/>
      <c r="JL492" s="30"/>
      <c r="JM492" s="30"/>
      <c r="JN492" s="30"/>
      <c r="JO492" s="30"/>
      <c r="JP492" s="30"/>
      <c r="JQ492" s="30"/>
      <c r="JR492" s="30"/>
      <c r="JS492" s="30"/>
      <c r="JT492" s="30"/>
      <c r="JU492" s="30"/>
      <c r="JV492" s="30"/>
      <c r="JW492" s="30"/>
      <c r="JX492" s="30"/>
      <c r="JY492" s="30"/>
      <c r="JZ492" s="30"/>
      <c r="KA492" s="30"/>
      <c r="KB492" s="30"/>
      <c r="KC492" s="30"/>
      <c r="KD492" s="30"/>
      <c r="KE492" s="30"/>
      <c r="KF492" s="30"/>
      <c r="KG492" s="30"/>
      <c r="KH492" s="30"/>
      <c r="KI492" s="30"/>
      <c r="KJ492" s="30"/>
      <c r="KK492" s="30"/>
      <c r="KL492" s="30"/>
      <c r="KM492" s="30"/>
      <c r="KN492" s="30"/>
      <c r="KO492" s="30"/>
      <c r="KP492" s="30"/>
      <c r="KQ492" s="30"/>
      <c r="KR492" s="30"/>
      <c r="KS492" s="30"/>
      <c r="KT492" s="30"/>
      <c r="KU492" s="30"/>
      <c r="KV492" s="30"/>
      <c r="KW492" s="30"/>
      <c r="KX492" s="30"/>
      <c r="KY492" s="30"/>
      <c r="KZ492" s="30"/>
      <c r="LA492" s="30"/>
      <c r="LB492" s="30"/>
      <c r="LC492" s="30"/>
      <c r="LD492" s="30"/>
      <c r="LE492" s="30"/>
      <c r="LF492" s="30"/>
      <c r="LG492" s="30"/>
      <c r="LH492" s="30"/>
      <c r="LI492" s="30"/>
    </row>
    <row r="493" spans="1:321">
      <c r="A493">
        <v>972</v>
      </c>
      <c r="B493" s="31">
        <v>15134</v>
      </c>
      <c r="C493" s="31" t="s">
        <v>1305</v>
      </c>
      <c r="D493" s="39" t="s">
        <v>1161</v>
      </c>
      <c r="E493" s="49"/>
      <c r="F493" s="46">
        <v>659</v>
      </c>
      <c r="G493" s="46">
        <v>157</v>
      </c>
      <c r="H493" s="46">
        <v>65.900000000000006</v>
      </c>
      <c r="I493" s="46">
        <v>8.1</v>
      </c>
      <c r="J493" s="46">
        <v>5.4</v>
      </c>
      <c r="K493" s="46">
        <v>18.600000000000001</v>
      </c>
      <c r="L493" s="46">
        <v>0.8</v>
      </c>
      <c r="M493" s="46">
        <v>1.3</v>
      </c>
      <c r="N493" s="47">
        <v>14</v>
      </c>
      <c r="O493" s="47">
        <v>4.4000000000000004</v>
      </c>
      <c r="P493" s="47">
        <v>17</v>
      </c>
      <c r="Q493" s="47">
        <v>126</v>
      </c>
      <c r="R493" s="47">
        <v>133</v>
      </c>
      <c r="S493" s="47">
        <v>321</v>
      </c>
      <c r="T493" s="47">
        <v>1.55</v>
      </c>
      <c r="U493" s="47">
        <v>7</v>
      </c>
      <c r="V493" s="38">
        <v>9</v>
      </c>
      <c r="W493" s="38">
        <v>16</v>
      </c>
      <c r="X493" s="38">
        <v>2</v>
      </c>
      <c r="Y493" s="38">
        <v>79</v>
      </c>
      <c r="Z493" s="38">
        <v>0.02</v>
      </c>
      <c r="AA493" s="38">
        <v>0.1</v>
      </c>
      <c r="AB493" s="38">
        <v>1.4</v>
      </c>
      <c r="AC493" s="38">
        <v>5</v>
      </c>
      <c r="AD493" s="38">
        <v>5</v>
      </c>
      <c r="AE493" s="38">
        <v>0.43</v>
      </c>
      <c r="AF493" s="38">
        <v>4.0999999999999996</v>
      </c>
      <c r="AG493" s="50">
        <v>19</v>
      </c>
      <c r="AH493" s="8"/>
      <c r="AI493" s="50">
        <v>34</v>
      </c>
      <c r="AJ493" s="3"/>
      <c r="AK493" s="3"/>
      <c r="AL493" s="3"/>
      <c r="AM493" s="3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H493" s="30"/>
      <c r="FI493" s="30"/>
      <c r="FJ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  <c r="GZ493" s="30"/>
      <c r="HA493" s="30"/>
      <c r="HB493" s="30"/>
      <c r="HC493" s="30"/>
      <c r="HD493" s="30"/>
      <c r="HE493" s="30"/>
      <c r="HF493" s="30"/>
      <c r="HG493" s="30"/>
      <c r="HH493" s="30"/>
      <c r="HI493" s="30"/>
      <c r="HJ493" s="30"/>
      <c r="HK493" s="30"/>
      <c r="HL493" s="30"/>
      <c r="HM493" s="30"/>
      <c r="HN493" s="30"/>
      <c r="HO493" s="30"/>
      <c r="HP493" s="30"/>
      <c r="HQ493" s="30"/>
      <c r="HR493" s="30"/>
      <c r="HS493" s="30"/>
      <c r="HT493" s="30"/>
      <c r="HU493" s="30"/>
      <c r="HV493" s="30"/>
      <c r="HW493" s="30"/>
      <c r="HX493" s="30"/>
      <c r="HY493" s="30"/>
      <c r="HZ493" s="30"/>
      <c r="IA493" s="30"/>
      <c r="IB493" s="30"/>
      <c r="IC493" s="30"/>
      <c r="ID493" s="30"/>
      <c r="IE493" s="30"/>
      <c r="IF493" s="30"/>
      <c r="IG493" s="30"/>
      <c r="IH493" s="30"/>
      <c r="II493" s="30"/>
      <c r="IJ493" s="30"/>
      <c r="IK493" s="30"/>
      <c r="IL493" s="30"/>
      <c r="IM493" s="30"/>
      <c r="IN493" s="30"/>
      <c r="IO493" s="30"/>
      <c r="IP493" s="30"/>
      <c r="IQ493" s="30"/>
      <c r="IR493" s="30"/>
      <c r="IS493" s="30"/>
      <c r="IT493" s="30"/>
      <c r="IU493" s="30"/>
      <c r="IV493" s="30"/>
      <c r="IW493" s="30"/>
      <c r="IX493" s="30"/>
      <c r="IY493" s="30"/>
      <c r="IZ493" s="30"/>
      <c r="JA493" s="30"/>
      <c r="JB493" s="30"/>
      <c r="JC493" s="30"/>
      <c r="JD493" s="30"/>
      <c r="JE493" s="30"/>
      <c r="JF493" s="30"/>
      <c r="JG493" s="30"/>
      <c r="JH493" s="30"/>
      <c r="JI493" s="30"/>
      <c r="JJ493" s="30"/>
      <c r="JK493" s="30"/>
      <c r="JL493" s="30"/>
      <c r="JM493" s="30"/>
      <c r="JN493" s="30"/>
      <c r="JO493" s="30"/>
      <c r="JP493" s="30"/>
      <c r="JQ493" s="30"/>
      <c r="JR493" s="30"/>
      <c r="JS493" s="30"/>
      <c r="JT493" s="30"/>
      <c r="JU493" s="30"/>
      <c r="JV493" s="30"/>
      <c r="JW493" s="30"/>
      <c r="JX493" s="30"/>
      <c r="JY493" s="30"/>
      <c r="JZ493" s="30"/>
      <c r="KA493" s="30"/>
      <c r="KB493" s="30"/>
      <c r="KC493" s="30"/>
      <c r="KD493" s="30"/>
      <c r="KE493" s="30"/>
      <c r="KF493" s="30"/>
      <c r="KG493" s="30"/>
      <c r="KH493" s="30"/>
      <c r="KI493" s="30"/>
      <c r="KJ493" s="30"/>
      <c r="KK493" s="30"/>
      <c r="KL493" s="30"/>
      <c r="KM493" s="30"/>
      <c r="KN493" s="30"/>
      <c r="KO493" s="30"/>
      <c r="KP493" s="30"/>
      <c r="KQ493" s="30"/>
      <c r="KR493" s="30"/>
      <c r="KS493" s="30"/>
      <c r="KT493" s="30"/>
      <c r="KU493" s="30"/>
      <c r="KV493" s="30"/>
      <c r="KW493" s="30"/>
      <c r="KX493" s="30"/>
      <c r="KY493" s="30"/>
      <c r="KZ493" s="30"/>
      <c r="LA493" s="30"/>
      <c r="LB493" s="30"/>
      <c r="LC493" s="30"/>
      <c r="LD493" s="30"/>
      <c r="LE493" s="30"/>
      <c r="LF493" s="30"/>
      <c r="LG493" s="30"/>
      <c r="LH493" s="30"/>
      <c r="LI493" s="30"/>
    </row>
    <row r="494" spans="1:321">
      <c r="A494">
        <v>975</v>
      </c>
      <c r="B494" s="31">
        <v>15136</v>
      </c>
      <c r="C494" s="31" t="s">
        <v>1306</v>
      </c>
      <c r="D494" s="39" t="s">
        <v>1161</v>
      </c>
      <c r="E494" s="49"/>
      <c r="F494" s="46">
        <v>468</v>
      </c>
      <c r="G494" s="46">
        <v>111</v>
      </c>
      <c r="H494" s="46">
        <v>76.3</v>
      </c>
      <c r="I494" s="46">
        <v>2.5</v>
      </c>
      <c r="J494" s="46">
        <v>3.9</v>
      </c>
      <c r="K494" s="46">
        <v>16.100000000000001</v>
      </c>
      <c r="L494" s="46">
        <v>0.9</v>
      </c>
      <c r="M494" s="46">
        <v>0.3</v>
      </c>
      <c r="N494" s="47">
        <v>14</v>
      </c>
      <c r="O494" s="47">
        <v>0.9</v>
      </c>
      <c r="P494" s="47">
        <v>21</v>
      </c>
      <c r="Q494" s="47">
        <v>32</v>
      </c>
      <c r="R494" s="47">
        <v>60</v>
      </c>
      <c r="S494" s="47">
        <v>3</v>
      </c>
      <c r="T494" s="47">
        <v>0.24</v>
      </c>
      <c r="U494" s="47">
        <v>1</v>
      </c>
      <c r="V494" s="38">
        <v>7</v>
      </c>
      <c r="W494" s="38">
        <v>7</v>
      </c>
      <c r="X494" s="38">
        <v>7</v>
      </c>
      <c r="Y494" s="38">
        <v>0</v>
      </c>
      <c r="Z494" s="38">
        <v>0.11</v>
      </c>
      <c r="AA494" s="38">
        <v>0.05</v>
      </c>
      <c r="AB494" s="38">
        <v>1.4</v>
      </c>
      <c r="AC494" s="38" t="s">
        <v>1307</v>
      </c>
      <c r="AD494" s="38">
        <v>7</v>
      </c>
      <c r="AE494" s="38">
        <v>0.06</v>
      </c>
      <c r="AF494" s="38">
        <v>0</v>
      </c>
      <c r="AG494" s="50">
        <v>0</v>
      </c>
      <c r="AH494" s="8"/>
      <c r="AI494" s="50">
        <v>45</v>
      </c>
      <c r="AJ494" s="3"/>
      <c r="AK494" s="3"/>
      <c r="AL494" s="3"/>
      <c r="AM494" s="3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  <c r="GZ494" s="30"/>
      <c r="HA494" s="30"/>
      <c r="HB494" s="30"/>
      <c r="HC494" s="30"/>
      <c r="HD494" s="30"/>
      <c r="HE494" s="30"/>
      <c r="HF494" s="30"/>
      <c r="HG494" s="30"/>
      <c r="HH494" s="30"/>
      <c r="HI494" s="30"/>
      <c r="HJ494" s="30"/>
      <c r="HK494" s="30"/>
      <c r="HL494" s="30"/>
      <c r="HM494" s="30"/>
      <c r="HN494" s="30"/>
      <c r="HO494" s="30"/>
      <c r="HP494" s="30"/>
      <c r="HQ494" s="30"/>
      <c r="HR494" s="30"/>
      <c r="HS494" s="30"/>
      <c r="HT494" s="30"/>
      <c r="HU494" s="30"/>
      <c r="HV494" s="30"/>
      <c r="HW494" s="30"/>
      <c r="HX494" s="30"/>
      <c r="HY494" s="30"/>
      <c r="HZ494" s="30"/>
      <c r="IA494" s="30"/>
      <c r="IB494" s="30"/>
      <c r="IC494" s="30"/>
      <c r="ID494" s="30"/>
      <c r="IE494" s="30"/>
      <c r="IF494" s="30"/>
      <c r="IG494" s="30"/>
      <c r="IH494" s="30"/>
      <c r="II494" s="30"/>
      <c r="IJ494" s="30"/>
      <c r="IK494" s="30"/>
      <c r="IL494" s="30"/>
      <c r="IM494" s="30"/>
      <c r="IN494" s="30"/>
      <c r="IO494" s="30"/>
      <c r="IP494" s="30"/>
      <c r="IQ494" s="30"/>
      <c r="IR494" s="30"/>
      <c r="IS494" s="30"/>
      <c r="IT494" s="30"/>
      <c r="IU494" s="30"/>
      <c r="IV494" s="30"/>
      <c r="IW494" s="30"/>
      <c r="IX494" s="30"/>
      <c r="IY494" s="30"/>
      <c r="IZ494" s="30"/>
      <c r="JA494" s="30"/>
      <c r="JB494" s="30"/>
      <c r="JC494" s="30"/>
      <c r="JD494" s="30"/>
      <c r="JE494" s="30"/>
      <c r="JF494" s="30"/>
      <c r="JG494" s="30"/>
      <c r="JH494" s="30"/>
      <c r="JI494" s="30"/>
      <c r="JJ494" s="30"/>
      <c r="JK494" s="30"/>
      <c r="JL494" s="30"/>
      <c r="JM494" s="30"/>
      <c r="JN494" s="30"/>
      <c r="JO494" s="30"/>
      <c r="JP494" s="30"/>
      <c r="JQ494" s="30"/>
      <c r="JR494" s="30"/>
      <c r="JS494" s="30"/>
      <c r="JT494" s="30"/>
      <c r="JU494" s="30"/>
      <c r="JV494" s="30"/>
      <c r="JW494" s="30"/>
      <c r="JX494" s="30"/>
      <c r="JY494" s="30"/>
      <c r="JZ494" s="30"/>
      <c r="KA494" s="30"/>
      <c r="KB494" s="30"/>
      <c r="KC494" s="30"/>
      <c r="KD494" s="30"/>
      <c r="KE494" s="30"/>
      <c r="KF494" s="30"/>
      <c r="KG494" s="30"/>
      <c r="KH494" s="30"/>
      <c r="KI494" s="30"/>
      <c r="KJ494" s="30"/>
      <c r="KK494" s="30"/>
      <c r="KL494" s="30"/>
      <c r="KM494" s="30"/>
      <c r="KN494" s="30"/>
      <c r="KO494" s="30"/>
      <c r="KP494" s="30"/>
      <c r="KQ494" s="30"/>
      <c r="KR494" s="30"/>
      <c r="KS494" s="30"/>
      <c r="KT494" s="30"/>
      <c r="KU494" s="30"/>
      <c r="KV494" s="30"/>
      <c r="KW494" s="30"/>
      <c r="KX494" s="30"/>
      <c r="KY494" s="30"/>
      <c r="KZ494" s="30"/>
      <c r="LA494" s="30"/>
      <c r="LB494" s="30"/>
      <c r="LC494" s="30"/>
      <c r="LD494" s="30"/>
      <c r="LE494" s="30"/>
      <c r="LF494" s="30"/>
      <c r="LG494" s="30"/>
      <c r="LH494" s="30"/>
      <c r="LI494" s="30"/>
    </row>
    <row r="495" spans="1:321">
      <c r="A495">
        <v>978</v>
      </c>
      <c r="B495" s="31">
        <v>15137</v>
      </c>
      <c r="C495" s="31" t="s">
        <v>1308</v>
      </c>
      <c r="D495" s="39" t="s">
        <v>1161</v>
      </c>
      <c r="E495" s="49"/>
      <c r="F495" s="46">
        <v>394</v>
      </c>
      <c r="G495" s="46">
        <v>94</v>
      </c>
      <c r="H495" s="46">
        <v>80.099999999999994</v>
      </c>
      <c r="I495" s="46">
        <v>8.1999999999999993</v>
      </c>
      <c r="J495" s="46">
        <v>5.0999999999999996</v>
      </c>
      <c r="K495" s="46">
        <v>3.2</v>
      </c>
      <c r="L495" s="46">
        <v>1.3</v>
      </c>
      <c r="M495" s="46">
        <v>2.1</v>
      </c>
      <c r="N495" s="47">
        <v>23</v>
      </c>
      <c r="O495" s="47">
        <v>5.2</v>
      </c>
      <c r="P495" s="47">
        <v>24</v>
      </c>
      <c r="Q495" s="47">
        <v>126</v>
      </c>
      <c r="R495" s="47">
        <v>199</v>
      </c>
      <c r="S495" s="47">
        <v>559</v>
      </c>
      <c r="T495" s="47">
        <v>1.65</v>
      </c>
      <c r="U495" s="47">
        <v>8</v>
      </c>
      <c r="V495" s="38">
        <v>15</v>
      </c>
      <c r="W495" s="38">
        <v>28</v>
      </c>
      <c r="X495" s="38">
        <v>3</v>
      </c>
      <c r="Y495" s="38">
        <v>151</v>
      </c>
      <c r="Z495" s="38">
        <v>0.03</v>
      </c>
      <c r="AA495" s="38">
        <v>0.1</v>
      </c>
      <c r="AB495" s="38">
        <v>1.7</v>
      </c>
      <c r="AC495" s="38">
        <v>13</v>
      </c>
      <c r="AD495" s="38">
        <v>13</v>
      </c>
      <c r="AE495" s="38">
        <v>0.51</v>
      </c>
      <c r="AF495" s="38">
        <v>9.3000000000000007</v>
      </c>
      <c r="AG495" s="50">
        <v>23</v>
      </c>
      <c r="AH495" s="8"/>
      <c r="AI495" s="50">
        <v>2</v>
      </c>
      <c r="AJ495" s="3"/>
      <c r="AK495" s="3"/>
      <c r="AL495" s="3"/>
      <c r="AM495" s="3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H495" s="30"/>
      <c r="FI495" s="30"/>
      <c r="FJ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  <c r="GZ495" s="30"/>
      <c r="HA495" s="30"/>
      <c r="HB495" s="30"/>
      <c r="HC495" s="30"/>
      <c r="HD495" s="30"/>
      <c r="HE495" s="30"/>
      <c r="HF495" s="30"/>
      <c r="HG495" s="30"/>
      <c r="HH495" s="30"/>
      <c r="HI495" s="30"/>
      <c r="HJ495" s="30"/>
      <c r="HK495" s="30"/>
      <c r="HL495" s="30"/>
      <c r="HM495" s="30"/>
      <c r="HN495" s="30"/>
      <c r="HO495" s="30"/>
      <c r="HP495" s="30"/>
      <c r="HQ495" s="30"/>
      <c r="HR495" s="30"/>
      <c r="HS495" s="30"/>
      <c r="HT495" s="30"/>
      <c r="HU495" s="30"/>
      <c r="HV495" s="30"/>
      <c r="HW495" s="30"/>
      <c r="HX495" s="30"/>
      <c r="HY495" s="30"/>
      <c r="HZ495" s="30"/>
      <c r="IA495" s="30"/>
      <c r="IB495" s="30"/>
      <c r="IC495" s="30"/>
      <c r="ID495" s="30"/>
      <c r="IE495" s="30"/>
      <c r="IF495" s="30"/>
      <c r="IG495" s="30"/>
      <c r="IH495" s="30"/>
      <c r="II495" s="30"/>
      <c r="IJ495" s="30"/>
      <c r="IK495" s="30"/>
      <c r="IL495" s="30"/>
      <c r="IM495" s="30"/>
      <c r="IN495" s="30"/>
      <c r="IO495" s="30"/>
      <c r="IP495" s="30"/>
      <c r="IQ495" s="30"/>
      <c r="IR495" s="30"/>
      <c r="IS495" s="30"/>
      <c r="IT495" s="30"/>
      <c r="IU495" s="30"/>
      <c r="IV495" s="30"/>
      <c r="IW495" s="30"/>
      <c r="IX495" s="30"/>
      <c r="IY495" s="30"/>
      <c r="IZ495" s="30"/>
      <c r="JA495" s="30"/>
      <c r="JB495" s="30"/>
      <c r="JC495" s="30"/>
      <c r="JD495" s="30"/>
      <c r="JE495" s="30"/>
      <c r="JF495" s="30"/>
      <c r="JG495" s="30"/>
      <c r="JH495" s="30"/>
      <c r="JI495" s="30"/>
      <c r="JJ495" s="30"/>
      <c r="JK495" s="30"/>
      <c r="JL495" s="30"/>
      <c r="JM495" s="30"/>
      <c r="JN495" s="30"/>
      <c r="JO495" s="30"/>
      <c r="JP495" s="30"/>
      <c r="JQ495" s="30"/>
      <c r="JR495" s="30"/>
      <c r="JS495" s="30"/>
      <c r="JT495" s="30"/>
      <c r="JU495" s="30"/>
      <c r="JV495" s="30"/>
      <c r="JW495" s="30"/>
      <c r="JX495" s="30"/>
      <c r="JY495" s="30"/>
      <c r="JZ495" s="30"/>
      <c r="KA495" s="30"/>
      <c r="KB495" s="30"/>
      <c r="KC495" s="30"/>
      <c r="KD495" s="30"/>
      <c r="KE495" s="30"/>
      <c r="KF495" s="30"/>
      <c r="KG495" s="30"/>
      <c r="KH495" s="30"/>
      <c r="KI495" s="30"/>
      <c r="KJ495" s="30"/>
      <c r="KK495" s="30"/>
      <c r="KL495" s="30"/>
      <c r="KM495" s="30"/>
      <c r="KN495" s="30"/>
      <c r="KO495" s="30"/>
      <c r="KP495" s="30"/>
      <c r="KQ495" s="30"/>
      <c r="KR495" s="30"/>
      <c r="KS495" s="30"/>
      <c r="KT495" s="30"/>
      <c r="KU495" s="30"/>
      <c r="KV495" s="30"/>
      <c r="KW495" s="30"/>
      <c r="KX495" s="30"/>
      <c r="KY495" s="30"/>
      <c r="KZ495" s="30"/>
      <c r="LA495" s="30"/>
      <c r="LB495" s="30"/>
      <c r="LC495" s="30"/>
      <c r="LD495" s="30"/>
      <c r="LE495" s="30"/>
      <c r="LF495" s="30"/>
      <c r="LG495" s="30"/>
      <c r="LH495" s="30"/>
      <c r="LI495" s="30"/>
    </row>
    <row r="496" spans="1:321">
      <c r="A496">
        <v>979</v>
      </c>
      <c r="B496" s="31">
        <v>15138</v>
      </c>
      <c r="C496" s="31" t="s">
        <v>1309</v>
      </c>
      <c r="D496" s="39" t="s">
        <v>1161</v>
      </c>
      <c r="E496" s="49"/>
      <c r="F496" s="46">
        <v>819</v>
      </c>
      <c r="G496" s="46">
        <v>195</v>
      </c>
      <c r="H496" s="46">
        <v>59.3</v>
      </c>
      <c r="I496" s="46">
        <v>8.1999999999999993</v>
      </c>
      <c r="J496" s="46">
        <v>8.3000000000000007</v>
      </c>
      <c r="K496" s="46">
        <v>21.4</v>
      </c>
      <c r="L496" s="46">
        <v>0.9</v>
      </c>
      <c r="M496" s="46">
        <v>1.9</v>
      </c>
      <c r="N496" s="47">
        <v>35</v>
      </c>
      <c r="O496" s="47">
        <v>1</v>
      </c>
      <c r="P496" s="47">
        <v>22</v>
      </c>
      <c r="Q496" s="47">
        <v>115</v>
      </c>
      <c r="R496" s="47">
        <v>187</v>
      </c>
      <c r="S496" s="47">
        <v>457</v>
      </c>
      <c r="T496" s="47">
        <v>0.62</v>
      </c>
      <c r="U496" s="47">
        <v>15</v>
      </c>
      <c r="V496" s="38">
        <v>13</v>
      </c>
      <c r="W496" s="38">
        <v>19</v>
      </c>
      <c r="X496" s="38">
        <v>8</v>
      </c>
      <c r="Y496" s="38">
        <v>65</v>
      </c>
      <c r="Z496" s="38">
        <v>0.06</v>
      </c>
      <c r="AA496" s="38">
        <v>0.09</v>
      </c>
      <c r="AB496" s="38">
        <v>1.2</v>
      </c>
      <c r="AC496" s="38">
        <v>4</v>
      </c>
      <c r="AD496" s="38">
        <v>4</v>
      </c>
      <c r="AE496" s="38">
        <v>1.08</v>
      </c>
      <c r="AF496" s="38">
        <v>1.9</v>
      </c>
      <c r="AG496" s="50">
        <v>19</v>
      </c>
      <c r="AH496" s="8"/>
      <c r="AI496" s="50">
        <v>48</v>
      </c>
      <c r="AJ496" s="3"/>
      <c r="AK496" s="3"/>
      <c r="AL496" s="3"/>
      <c r="AM496" s="3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  <c r="GS496" s="30"/>
      <c r="GT496" s="30"/>
      <c r="GU496" s="30"/>
      <c r="GV496" s="30"/>
      <c r="GW496" s="30"/>
      <c r="GX496" s="30"/>
      <c r="GY496" s="30"/>
      <c r="GZ496" s="30"/>
      <c r="HA496" s="30"/>
      <c r="HB496" s="30"/>
      <c r="HC496" s="30"/>
      <c r="HD496" s="30"/>
      <c r="HE496" s="30"/>
      <c r="HF496" s="30"/>
      <c r="HG496" s="30"/>
      <c r="HH496" s="30"/>
      <c r="HI496" s="30"/>
      <c r="HJ496" s="30"/>
      <c r="HK496" s="30"/>
      <c r="HL496" s="30"/>
      <c r="HM496" s="30"/>
      <c r="HN496" s="30"/>
      <c r="HO496" s="30"/>
      <c r="HP496" s="30"/>
      <c r="HQ496" s="30"/>
      <c r="HR496" s="30"/>
      <c r="HS496" s="30"/>
      <c r="HT496" s="30"/>
      <c r="HU496" s="30"/>
      <c r="HV496" s="30"/>
      <c r="HW496" s="30"/>
      <c r="HX496" s="30"/>
      <c r="HY496" s="30"/>
      <c r="HZ496" s="30"/>
      <c r="IA496" s="30"/>
      <c r="IB496" s="30"/>
      <c r="IC496" s="30"/>
      <c r="ID496" s="30"/>
      <c r="IE496" s="30"/>
      <c r="IF496" s="30"/>
      <c r="IG496" s="30"/>
      <c r="IH496" s="30"/>
      <c r="II496" s="30"/>
      <c r="IJ496" s="30"/>
      <c r="IK496" s="30"/>
      <c r="IL496" s="30"/>
      <c r="IM496" s="30"/>
      <c r="IN496" s="30"/>
      <c r="IO496" s="30"/>
      <c r="IP496" s="30"/>
      <c r="IQ496" s="30"/>
      <c r="IR496" s="30"/>
      <c r="IS496" s="30"/>
      <c r="IT496" s="30"/>
      <c r="IU496" s="30"/>
      <c r="IV496" s="30"/>
      <c r="IW496" s="30"/>
      <c r="IX496" s="30"/>
      <c r="IY496" s="30"/>
      <c r="IZ496" s="30"/>
      <c r="JA496" s="30"/>
      <c r="JB496" s="30"/>
      <c r="JC496" s="30"/>
      <c r="JD496" s="30"/>
      <c r="JE496" s="30"/>
      <c r="JF496" s="30"/>
      <c r="JG496" s="30"/>
      <c r="JH496" s="30"/>
      <c r="JI496" s="30"/>
      <c r="JJ496" s="30"/>
      <c r="JK496" s="30"/>
      <c r="JL496" s="30"/>
      <c r="JM496" s="30"/>
      <c r="JN496" s="30"/>
      <c r="JO496" s="30"/>
      <c r="JP496" s="30"/>
      <c r="JQ496" s="30"/>
      <c r="JR496" s="30"/>
      <c r="JS496" s="30"/>
      <c r="JT496" s="30"/>
      <c r="JU496" s="30"/>
      <c r="JV496" s="30"/>
      <c r="JW496" s="30"/>
      <c r="JX496" s="30"/>
      <c r="JY496" s="30"/>
      <c r="JZ496" s="30"/>
      <c r="KA496" s="30"/>
      <c r="KB496" s="30"/>
      <c r="KC496" s="30"/>
      <c r="KD496" s="30"/>
      <c r="KE496" s="30"/>
      <c r="KF496" s="30"/>
      <c r="KG496" s="30"/>
      <c r="KH496" s="30"/>
      <c r="KI496" s="30"/>
      <c r="KJ496" s="30"/>
      <c r="KK496" s="30"/>
      <c r="KL496" s="30"/>
      <c r="KM496" s="30"/>
      <c r="KN496" s="30"/>
      <c r="KO496" s="30"/>
      <c r="KP496" s="30"/>
      <c r="KQ496" s="30"/>
      <c r="KR496" s="30"/>
      <c r="KS496" s="30"/>
      <c r="KT496" s="30"/>
      <c r="KU496" s="30"/>
      <c r="KV496" s="30"/>
      <c r="KW496" s="30"/>
      <c r="KX496" s="30"/>
      <c r="KY496" s="30"/>
      <c r="KZ496" s="30"/>
      <c r="LA496" s="30"/>
      <c r="LB496" s="30"/>
      <c r="LC496" s="30"/>
      <c r="LD496" s="30"/>
      <c r="LE496" s="30"/>
      <c r="LF496" s="30"/>
      <c r="LG496" s="30"/>
      <c r="LH496" s="30"/>
      <c r="LI496" s="30"/>
    </row>
    <row r="497" spans="1:321">
      <c r="A497">
        <v>982</v>
      </c>
      <c r="B497" s="31">
        <v>15139</v>
      </c>
      <c r="C497" s="31" t="s">
        <v>1310</v>
      </c>
      <c r="D497" s="39" t="s">
        <v>1161</v>
      </c>
      <c r="E497" s="49"/>
      <c r="F497" s="46">
        <v>524</v>
      </c>
      <c r="G497" s="46">
        <v>126</v>
      </c>
      <c r="H497" s="46">
        <v>69.2</v>
      </c>
      <c r="I497" s="46">
        <v>6</v>
      </c>
      <c r="J497" s="46">
        <v>5.0999999999999996</v>
      </c>
      <c r="K497" s="46">
        <v>10.3</v>
      </c>
      <c r="L497" s="46">
        <v>7.3</v>
      </c>
      <c r="M497" s="46">
        <v>2.1</v>
      </c>
      <c r="N497" s="47">
        <v>77</v>
      </c>
      <c r="O497" s="47">
        <v>2.5</v>
      </c>
      <c r="P497" s="47">
        <v>48</v>
      </c>
      <c r="Q497" s="47">
        <v>83</v>
      </c>
      <c r="R497" s="47">
        <v>329</v>
      </c>
      <c r="S497" s="47">
        <v>426</v>
      </c>
      <c r="T497" s="47">
        <v>0.96</v>
      </c>
      <c r="U497" s="47">
        <v>11</v>
      </c>
      <c r="V497" s="38">
        <v>12</v>
      </c>
      <c r="W497" s="38">
        <v>23</v>
      </c>
      <c r="X497" s="38">
        <v>0</v>
      </c>
      <c r="Y497" s="38">
        <v>140</v>
      </c>
      <c r="Z497" s="38">
        <v>0.11</v>
      </c>
      <c r="AA497" s="38">
        <v>0.06</v>
      </c>
      <c r="AB497" s="38">
        <v>0.6</v>
      </c>
      <c r="AC497" s="38">
        <v>61</v>
      </c>
      <c r="AD497" s="38">
        <v>61</v>
      </c>
      <c r="AE497" s="38">
        <v>0</v>
      </c>
      <c r="AF497" s="38">
        <v>5.5</v>
      </c>
      <c r="AG497" s="50">
        <v>0</v>
      </c>
      <c r="AH497" s="8"/>
      <c r="AI497" s="50">
        <v>123</v>
      </c>
      <c r="AJ497" s="3"/>
      <c r="AK497" s="3"/>
      <c r="AL497" s="3"/>
      <c r="AM497" s="3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H497" s="30"/>
      <c r="FI497" s="30"/>
      <c r="FJ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  <c r="GS497" s="30"/>
      <c r="GT497" s="30"/>
      <c r="GU497" s="30"/>
      <c r="GV497" s="30"/>
      <c r="GW497" s="30"/>
      <c r="GX497" s="30"/>
      <c r="GY497" s="30"/>
      <c r="GZ497" s="30"/>
      <c r="HA497" s="30"/>
      <c r="HB497" s="30"/>
      <c r="HC497" s="30"/>
      <c r="HD497" s="30"/>
      <c r="HE497" s="30"/>
      <c r="HF497" s="30"/>
      <c r="HG497" s="30"/>
      <c r="HH497" s="30"/>
      <c r="HI497" s="30"/>
      <c r="HJ497" s="30"/>
      <c r="HK497" s="30"/>
      <c r="HL497" s="30"/>
      <c r="HM497" s="30"/>
      <c r="HN497" s="30"/>
      <c r="HO497" s="30"/>
      <c r="HP497" s="30"/>
      <c r="HQ497" s="30"/>
      <c r="HR497" s="30"/>
      <c r="HS497" s="30"/>
      <c r="HT497" s="30"/>
      <c r="HU497" s="30"/>
      <c r="HV497" s="30"/>
      <c r="HW497" s="30"/>
      <c r="HX497" s="30"/>
      <c r="HY497" s="30"/>
      <c r="HZ497" s="30"/>
      <c r="IA497" s="30"/>
      <c r="IB497" s="30"/>
      <c r="IC497" s="30"/>
      <c r="ID497" s="30"/>
      <c r="IE497" s="30"/>
      <c r="IF497" s="30"/>
      <c r="IG497" s="30"/>
      <c r="IH497" s="30"/>
      <c r="II497" s="30"/>
      <c r="IJ497" s="30"/>
      <c r="IK497" s="30"/>
      <c r="IL497" s="30"/>
      <c r="IM497" s="30"/>
      <c r="IN497" s="30"/>
      <c r="IO497" s="30"/>
      <c r="IP497" s="30"/>
      <c r="IQ497" s="30"/>
      <c r="IR497" s="30"/>
      <c r="IS497" s="30"/>
      <c r="IT497" s="30"/>
      <c r="IU497" s="30"/>
      <c r="IV497" s="30"/>
      <c r="IW497" s="30"/>
      <c r="IX497" s="30"/>
      <c r="IY497" s="30"/>
      <c r="IZ497" s="30"/>
      <c r="JA497" s="30"/>
      <c r="JB497" s="30"/>
      <c r="JC497" s="30"/>
      <c r="JD497" s="30"/>
      <c r="JE497" s="30"/>
      <c r="JF497" s="30"/>
      <c r="JG497" s="30"/>
      <c r="JH497" s="30"/>
      <c r="JI497" s="30"/>
      <c r="JJ497" s="30"/>
      <c r="JK497" s="30"/>
      <c r="JL497" s="30"/>
      <c r="JM497" s="30"/>
      <c r="JN497" s="30"/>
      <c r="JO497" s="30"/>
      <c r="JP497" s="30"/>
      <c r="JQ497" s="30"/>
      <c r="JR497" s="30"/>
      <c r="JS497" s="30"/>
      <c r="JT497" s="30"/>
      <c r="JU497" s="30"/>
      <c r="JV497" s="30"/>
      <c r="JW497" s="30"/>
      <c r="JX497" s="30"/>
      <c r="JY497" s="30"/>
      <c r="JZ497" s="30"/>
      <c r="KA497" s="30"/>
      <c r="KB497" s="30"/>
      <c r="KC497" s="30"/>
      <c r="KD497" s="30"/>
      <c r="KE497" s="30"/>
      <c r="KF497" s="30"/>
      <c r="KG497" s="30"/>
      <c r="KH497" s="30"/>
      <c r="KI497" s="30"/>
      <c r="KJ497" s="30"/>
      <c r="KK497" s="30"/>
      <c r="KL497" s="30"/>
      <c r="KM497" s="30"/>
      <c r="KN497" s="30"/>
      <c r="KO497" s="30"/>
      <c r="KP497" s="30"/>
      <c r="KQ497" s="30"/>
      <c r="KR497" s="30"/>
      <c r="KS497" s="30"/>
      <c r="KT497" s="30"/>
      <c r="KU497" s="30"/>
      <c r="KV497" s="30"/>
      <c r="KW497" s="30"/>
      <c r="KX497" s="30"/>
      <c r="KY497" s="30"/>
      <c r="KZ497" s="30"/>
      <c r="LA497" s="30"/>
      <c r="LB497" s="30"/>
      <c r="LC497" s="30"/>
      <c r="LD497" s="30"/>
      <c r="LE497" s="30"/>
      <c r="LF497" s="30"/>
      <c r="LG497" s="30"/>
      <c r="LH497" s="30"/>
      <c r="LI497" s="30"/>
    </row>
    <row r="498" spans="1:321">
      <c r="A498">
        <v>985</v>
      </c>
      <c r="B498" s="31">
        <v>15140</v>
      </c>
      <c r="C498" s="31" t="s">
        <v>1311</v>
      </c>
      <c r="D498" s="39" t="s">
        <v>1161</v>
      </c>
      <c r="E498" s="49"/>
      <c r="F498" s="46">
        <v>1410</v>
      </c>
      <c r="G498" s="46">
        <v>337</v>
      </c>
      <c r="H498" s="46">
        <v>36.1</v>
      </c>
      <c r="I498" s="46">
        <v>5.9</v>
      </c>
      <c r="J498" s="46">
        <v>18.5</v>
      </c>
      <c r="K498" s="46">
        <v>35.9</v>
      </c>
      <c r="L498" s="46">
        <v>1.7</v>
      </c>
      <c r="M498" s="46">
        <v>1.9</v>
      </c>
      <c r="N498" s="47">
        <v>62</v>
      </c>
      <c r="O498" s="47">
        <v>2.8</v>
      </c>
      <c r="P498" s="47">
        <v>18</v>
      </c>
      <c r="Q498" s="47">
        <v>108</v>
      </c>
      <c r="R498" s="47">
        <v>109</v>
      </c>
      <c r="S498" s="47">
        <v>518</v>
      </c>
      <c r="T498" s="47">
        <v>0.5</v>
      </c>
      <c r="U498" s="47">
        <v>1</v>
      </c>
      <c r="V498" s="38">
        <v>73</v>
      </c>
      <c r="W498" s="38">
        <v>87</v>
      </c>
      <c r="X498" s="38">
        <v>58</v>
      </c>
      <c r="Y498" s="38">
        <v>170</v>
      </c>
      <c r="Z498" s="38">
        <v>0.38</v>
      </c>
      <c r="AA498" s="38">
        <v>0.27</v>
      </c>
      <c r="AB498" s="38">
        <v>2.4</v>
      </c>
      <c r="AC498" s="38" t="s">
        <v>1312</v>
      </c>
      <c r="AD498" s="38">
        <v>15</v>
      </c>
      <c r="AE498" s="38">
        <v>0.35</v>
      </c>
      <c r="AF498" s="38">
        <v>1.4</v>
      </c>
      <c r="AG498" s="50">
        <v>11</v>
      </c>
      <c r="AH498" s="8"/>
      <c r="AI498" s="50">
        <v>46</v>
      </c>
      <c r="AJ498" s="3"/>
      <c r="AK498" s="3"/>
      <c r="AL498" s="3"/>
      <c r="AM498" s="3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H498" s="30"/>
      <c r="FI498" s="30"/>
      <c r="FJ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  <c r="GS498" s="30"/>
      <c r="GT498" s="30"/>
      <c r="GU498" s="30"/>
      <c r="GV498" s="30"/>
      <c r="GW498" s="30"/>
      <c r="GX498" s="30"/>
      <c r="GY498" s="30"/>
      <c r="GZ498" s="30"/>
      <c r="HA498" s="30"/>
      <c r="HB498" s="30"/>
      <c r="HC498" s="30"/>
      <c r="HD498" s="30"/>
      <c r="HE498" s="30"/>
      <c r="HF498" s="30"/>
      <c r="HG498" s="30"/>
      <c r="HH498" s="30"/>
      <c r="HI498" s="30"/>
      <c r="HJ498" s="30"/>
      <c r="HK498" s="30"/>
      <c r="HL498" s="30"/>
      <c r="HM498" s="30"/>
      <c r="HN498" s="30"/>
      <c r="HO498" s="30"/>
      <c r="HP498" s="30"/>
      <c r="HQ498" s="30"/>
      <c r="HR498" s="30"/>
      <c r="HS498" s="30"/>
      <c r="HT498" s="30"/>
      <c r="HU498" s="30"/>
      <c r="HV498" s="30"/>
      <c r="HW498" s="30"/>
      <c r="HX498" s="30"/>
      <c r="HY498" s="30"/>
      <c r="HZ498" s="30"/>
      <c r="IA498" s="30"/>
      <c r="IB498" s="30"/>
      <c r="IC498" s="30"/>
      <c r="ID498" s="30"/>
      <c r="IE498" s="30"/>
      <c r="IF498" s="30"/>
      <c r="IG498" s="30"/>
      <c r="IH498" s="30"/>
      <c r="II498" s="30"/>
      <c r="IJ498" s="30"/>
      <c r="IK498" s="30"/>
      <c r="IL498" s="30"/>
      <c r="IM498" s="30"/>
      <c r="IN498" s="30"/>
      <c r="IO498" s="30"/>
      <c r="IP498" s="30"/>
      <c r="IQ498" s="30"/>
      <c r="IR498" s="30"/>
      <c r="IS498" s="30"/>
      <c r="IT498" s="30"/>
      <c r="IU498" s="30"/>
      <c r="IV498" s="30"/>
      <c r="IW498" s="30"/>
      <c r="IX498" s="30"/>
      <c r="IY498" s="30"/>
      <c r="IZ498" s="30"/>
      <c r="JA498" s="30"/>
      <c r="JB498" s="30"/>
      <c r="JC498" s="30"/>
      <c r="JD498" s="30"/>
      <c r="JE498" s="30"/>
      <c r="JF498" s="30"/>
      <c r="JG498" s="30"/>
      <c r="JH498" s="30"/>
      <c r="JI498" s="30"/>
      <c r="JJ498" s="30"/>
      <c r="JK498" s="30"/>
      <c r="JL498" s="30"/>
      <c r="JM498" s="30"/>
      <c r="JN498" s="30"/>
      <c r="JO498" s="30"/>
      <c r="JP498" s="30"/>
      <c r="JQ498" s="30"/>
      <c r="JR498" s="30"/>
      <c r="JS498" s="30"/>
      <c r="JT498" s="30"/>
      <c r="JU498" s="30"/>
      <c r="JV498" s="30"/>
      <c r="JW498" s="30"/>
      <c r="JX498" s="30"/>
      <c r="JY498" s="30"/>
      <c r="JZ498" s="30"/>
      <c r="KA498" s="30"/>
      <c r="KB498" s="30"/>
      <c r="KC498" s="30"/>
      <c r="KD498" s="30"/>
      <c r="KE498" s="30"/>
      <c r="KF498" s="30"/>
      <c r="KG498" s="30"/>
      <c r="KH498" s="30"/>
      <c r="KI498" s="30"/>
      <c r="KJ498" s="30"/>
      <c r="KK498" s="30"/>
      <c r="KL498" s="30"/>
      <c r="KM498" s="30"/>
      <c r="KN498" s="30"/>
      <c r="KO498" s="30"/>
      <c r="KP498" s="30"/>
      <c r="KQ498" s="30"/>
      <c r="KR498" s="30"/>
      <c r="KS498" s="30"/>
      <c r="KT498" s="30"/>
      <c r="KU498" s="30"/>
      <c r="KV498" s="30"/>
      <c r="KW498" s="30"/>
      <c r="KX498" s="30"/>
      <c r="KY498" s="30"/>
      <c r="KZ498" s="30"/>
      <c r="LA498" s="30"/>
      <c r="LB498" s="30"/>
      <c r="LC498" s="30"/>
      <c r="LD498" s="30"/>
      <c r="LE498" s="30"/>
      <c r="LF498" s="30"/>
      <c r="LG498" s="30"/>
      <c r="LH498" s="30"/>
      <c r="LI498" s="30"/>
    </row>
    <row r="499" spans="1:321">
      <c r="A499">
        <v>988</v>
      </c>
      <c r="B499" s="31">
        <v>15141</v>
      </c>
      <c r="C499" s="31" t="s">
        <v>1313</v>
      </c>
      <c r="D499" s="39" t="s">
        <v>1161</v>
      </c>
      <c r="E499" s="49"/>
      <c r="F499" s="46">
        <v>359</v>
      </c>
      <c r="G499" s="46">
        <v>86</v>
      </c>
      <c r="H499" s="46">
        <v>82.7</v>
      </c>
      <c r="I499" s="46">
        <v>2.6</v>
      </c>
      <c r="J499" s="46">
        <v>5.5</v>
      </c>
      <c r="K499" s="46">
        <v>5.4</v>
      </c>
      <c r="L499" s="46">
        <v>2.6</v>
      </c>
      <c r="M499" s="46">
        <v>1.3</v>
      </c>
      <c r="N499" s="47">
        <v>24</v>
      </c>
      <c r="O499" s="47">
        <v>0.6</v>
      </c>
      <c r="P499" s="47">
        <v>29</v>
      </c>
      <c r="Q499" s="47">
        <v>44</v>
      </c>
      <c r="R499" s="47">
        <v>195</v>
      </c>
      <c r="S499" s="47">
        <v>196</v>
      </c>
      <c r="T499" s="47">
        <v>0.36</v>
      </c>
      <c r="U499" s="47">
        <v>1</v>
      </c>
      <c r="V499" s="38">
        <v>91</v>
      </c>
      <c r="W499" s="38">
        <v>182</v>
      </c>
      <c r="X499" s="38">
        <v>0</v>
      </c>
      <c r="Y499" s="38">
        <v>1090</v>
      </c>
      <c r="Z499" s="38">
        <v>0.1</v>
      </c>
      <c r="AA499" s="38">
        <v>0.06</v>
      </c>
      <c r="AB499" s="38">
        <v>1.6</v>
      </c>
      <c r="AC499" s="38">
        <v>26</v>
      </c>
      <c r="AD499" s="38">
        <v>26</v>
      </c>
      <c r="AE499" s="38">
        <v>0</v>
      </c>
      <c r="AF499" s="38">
        <v>5.5</v>
      </c>
      <c r="AG499" s="50">
        <v>0</v>
      </c>
      <c r="AH499" s="8"/>
      <c r="AI499" s="50">
        <v>48</v>
      </c>
      <c r="AJ499" s="3"/>
      <c r="AK499" s="3"/>
      <c r="AL499" s="3"/>
      <c r="AM499" s="3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  <c r="GS499" s="30"/>
      <c r="GT499" s="30"/>
      <c r="GU499" s="30"/>
      <c r="GV499" s="30"/>
      <c r="GW499" s="30"/>
      <c r="GX499" s="30"/>
      <c r="GY499" s="30"/>
      <c r="GZ499" s="30"/>
      <c r="HA499" s="30"/>
      <c r="HB499" s="30"/>
      <c r="HC499" s="30"/>
      <c r="HD499" s="30"/>
      <c r="HE499" s="30"/>
      <c r="HF499" s="30"/>
      <c r="HG499" s="30"/>
      <c r="HH499" s="30"/>
      <c r="HI499" s="30"/>
      <c r="HJ499" s="30"/>
      <c r="HK499" s="30"/>
      <c r="HL499" s="30"/>
      <c r="HM499" s="30"/>
      <c r="HN499" s="30"/>
      <c r="HO499" s="30"/>
      <c r="HP499" s="30"/>
      <c r="HQ499" s="30"/>
      <c r="HR499" s="30"/>
      <c r="HS499" s="30"/>
      <c r="HT499" s="30"/>
      <c r="HU499" s="30"/>
      <c r="HV499" s="30"/>
      <c r="HW499" s="30"/>
      <c r="HX499" s="30"/>
      <c r="HY499" s="30"/>
      <c r="HZ499" s="30"/>
      <c r="IA499" s="30"/>
      <c r="IB499" s="30"/>
      <c r="IC499" s="30"/>
      <c r="ID499" s="30"/>
      <c r="IE499" s="30"/>
      <c r="IF499" s="30"/>
      <c r="IG499" s="30"/>
      <c r="IH499" s="30"/>
      <c r="II499" s="30"/>
      <c r="IJ499" s="30"/>
      <c r="IK499" s="30"/>
      <c r="IL499" s="30"/>
      <c r="IM499" s="30"/>
      <c r="IN499" s="30"/>
      <c r="IO499" s="30"/>
      <c r="IP499" s="30"/>
      <c r="IQ499" s="30"/>
      <c r="IR499" s="30"/>
      <c r="IS499" s="30"/>
      <c r="IT499" s="30"/>
      <c r="IU499" s="30"/>
      <c r="IV499" s="30"/>
      <c r="IW499" s="30"/>
      <c r="IX499" s="30"/>
      <c r="IY499" s="30"/>
      <c r="IZ499" s="30"/>
      <c r="JA499" s="30"/>
      <c r="JB499" s="30"/>
      <c r="JC499" s="30"/>
      <c r="JD499" s="30"/>
      <c r="JE499" s="30"/>
      <c r="JF499" s="30"/>
      <c r="JG499" s="30"/>
      <c r="JH499" s="30"/>
      <c r="JI499" s="30"/>
      <c r="JJ499" s="30"/>
      <c r="JK499" s="30"/>
      <c r="JL499" s="30"/>
      <c r="JM499" s="30"/>
      <c r="JN499" s="30"/>
      <c r="JO499" s="30"/>
      <c r="JP499" s="30"/>
      <c r="JQ499" s="30"/>
      <c r="JR499" s="30"/>
      <c r="JS499" s="30"/>
      <c r="JT499" s="30"/>
      <c r="JU499" s="30"/>
      <c r="JV499" s="30"/>
      <c r="JW499" s="30"/>
      <c r="JX499" s="30"/>
      <c r="JY499" s="30"/>
      <c r="JZ499" s="30"/>
      <c r="KA499" s="30"/>
      <c r="KB499" s="30"/>
      <c r="KC499" s="30"/>
      <c r="KD499" s="30"/>
      <c r="KE499" s="30"/>
      <c r="KF499" s="30"/>
      <c r="KG499" s="30"/>
      <c r="KH499" s="30"/>
      <c r="KI499" s="30"/>
      <c r="KJ499" s="30"/>
      <c r="KK499" s="30"/>
      <c r="KL499" s="30"/>
      <c r="KM499" s="30"/>
      <c r="KN499" s="30"/>
      <c r="KO499" s="30"/>
      <c r="KP499" s="30"/>
      <c r="KQ499" s="30"/>
      <c r="KR499" s="30"/>
      <c r="KS499" s="30"/>
      <c r="KT499" s="30"/>
      <c r="KU499" s="30"/>
      <c r="KV499" s="30"/>
      <c r="KW499" s="30"/>
      <c r="KX499" s="30"/>
      <c r="KY499" s="30"/>
      <c r="KZ499" s="30"/>
      <c r="LA499" s="30"/>
      <c r="LB499" s="30"/>
      <c r="LC499" s="30"/>
      <c r="LD499" s="30"/>
      <c r="LE499" s="30"/>
      <c r="LF499" s="30"/>
      <c r="LG499" s="30"/>
      <c r="LH499" s="30"/>
      <c r="LI499" s="30"/>
    </row>
    <row r="500" spans="1:321">
      <c r="A500">
        <v>991</v>
      </c>
      <c r="B500" s="31">
        <v>15142</v>
      </c>
      <c r="C500" s="31" t="s">
        <v>1314</v>
      </c>
      <c r="D500" s="39" t="s">
        <v>1161</v>
      </c>
      <c r="E500" s="49"/>
      <c r="F500" s="46">
        <v>390</v>
      </c>
      <c r="G500" s="46">
        <v>93</v>
      </c>
      <c r="H500" s="46">
        <v>74.900000000000006</v>
      </c>
      <c r="I500" s="46">
        <v>5.2</v>
      </c>
      <c r="J500" s="46">
        <v>2.2999999999999998</v>
      </c>
      <c r="K500" s="46">
        <v>10.199999999999999</v>
      </c>
      <c r="L500" s="46">
        <v>5.3</v>
      </c>
      <c r="M500" s="46">
        <v>2.1</v>
      </c>
      <c r="N500" s="47">
        <v>43</v>
      </c>
      <c r="O500" s="47">
        <v>1.6</v>
      </c>
      <c r="P500" s="47">
        <v>32</v>
      </c>
      <c r="Q500" s="47">
        <v>150</v>
      </c>
      <c r="R500" s="47">
        <v>229</v>
      </c>
      <c r="S500" s="47">
        <v>355</v>
      </c>
      <c r="T500" s="47">
        <v>0.7</v>
      </c>
      <c r="U500" s="47">
        <v>2</v>
      </c>
      <c r="V500" s="38">
        <v>2</v>
      </c>
      <c r="W500" s="38">
        <v>4</v>
      </c>
      <c r="X500" s="38">
        <v>0</v>
      </c>
      <c r="Y500" s="38">
        <v>24</v>
      </c>
      <c r="Z500" s="38">
        <v>0.09</v>
      </c>
      <c r="AA500" s="38">
        <v>0.05</v>
      </c>
      <c r="AB500" s="38">
        <v>0.6</v>
      </c>
      <c r="AC500" s="38">
        <v>69</v>
      </c>
      <c r="AD500" s="38">
        <v>69</v>
      </c>
      <c r="AE500" s="38">
        <v>0</v>
      </c>
      <c r="AF500" s="38">
        <v>1</v>
      </c>
      <c r="AG500" s="50">
        <v>0</v>
      </c>
      <c r="AH500" s="8"/>
      <c r="AI500" s="50">
        <v>156</v>
      </c>
      <c r="AJ500" s="3"/>
      <c r="AK500" s="3"/>
      <c r="AL500" s="3"/>
      <c r="AM500" s="3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H500" s="30"/>
      <c r="FI500" s="30"/>
      <c r="FJ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  <c r="GS500" s="30"/>
      <c r="GT500" s="30"/>
      <c r="GU500" s="30"/>
      <c r="GV500" s="30"/>
      <c r="GW500" s="30"/>
      <c r="GX500" s="30"/>
      <c r="GY500" s="30"/>
      <c r="GZ500" s="30"/>
      <c r="HA500" s="30"/>
      <c r="HB500" s="30"/>
      <c r="HC500" s="30"/>
      <c r="HD500" s="30"/>
      <c r="HE500" s="30"/>
      <c r="HF500" s="30"/>
      <c r="HG500" s="30"/>
      <c r="HH500" s="30"/>
      <c r="HI500" s="30"/>
      <c r="HJ500" s="30"/>
      <c r="HK500" s="30"/>
      <c r="HL500" s="30"/>
      <c r="HM500" s="30"/>
      <c r="HN500" s="30"/>
      <c r="HO500" s="30"/>
      <c r="HP500" s="30"/>
      <c r="HQ500" s="30"/>
      <c r="HR500" s="30"/>
      <c r="HS500" s="30"/>
      <c r="HT500" s="30"/>
      <c r="HU500" s="30"/>
      <c r="HV500" s="30"/>
      <c r="HW500" s="30"/>
      <c r="HX500" s="30"/>
      <c r="HY500" s="30"/>
      <c r="HZ500" s="30"/>
      <c r="IA500" s="30"/>
      <c r="IB500" s="30"/>
      <c r="IC500" s="30"/>
      <c r="ID500" s="30"/>
      <c r="IE500" s="30"/>
      <c r="IF500" s="30"/>
      <c r="IG500" s="30"/>
      <c r="IH500" s="30"/>
      <c r="II500" s="30"/>
      <c r="IJ500" s="30"/>
      <c r="IK500" s="30"/>
      <c r="IL500" s="30"/>
      <c r="IM500" s="30"/>
      <c r="IN500" s="30"/>
      <c r="IO500" s="30"/>
      <c r="IP500" s="30"/>
      <c r="IQ500" s="30"/>
      <c r="IR500" s="30"/>
      <c r="IS500" s="30"/>
      <c r="IT500" s="30"/>
      <c r="IU500" s="30"/>
      <c r="IV500" s="30"/>
      <c r="IW500" s="30"/>
      <c r="IX500" s="30"/>
      <c r="IY500" s="30"/>
      <c r="IZ500" s="30"/>
      <c r="JA500" s="30"/>
      <c r="JB500" s="30"/>
      <c r="JC500" s="30"/>
      <c r="JD500" s="30"/>
      <c r="JE500" s="30"/>
      <c r="JF500" s="30"/>
      <c r="JG500" s="30"/>
      <c r="JH500" s="30"/>
      <c r="JI500" s="30"/>
      <c r="JJ500" s="30"/>
      <c r="JK500" s="30"/>
      <c r="JL500" s="30"/>
      <c r="JM500" s="30"/>
      <c r="JN500" s="30"/>
      <c r="JO500" s="30"/>
      <c r="JP500" s="30"/>
      <c r="JQ500" s="30"/>
      <c r="JR500" s="30"/>
      <c r="JS500" s="30"/>
      <c r="JT500" s="30"/>
      <c r="JU500" s="30"/>
      <c r="JV500" s="30"/>
      <c r="JW500" s="30"/>
      <c r="JX500" s="30"/>
      <c r="JY500" s="30"/>
      <c r="JZ500" s="30"/>
      <c r="KA500" s="30"/>
      <c r="KB500" s="30"/>
      <c r="KC500" s="30"/>
      <c r="KD500" s="30"/>
      <c r="KE500" s="30"/>
      <c r="KF500" s="30"/>
      <c r="KG500" s="30"/>
      <c r="KH500" s="30"/>
      <c r="KI500" s="30"/>
      <c r="KJ500" s="30"/>
      <c r="KK500" s="30"/>
      <c r="KL500" s="30"/>
      <c r="KM500" s="30"/>
      <c r="KN500" s="30"/>
      <c r="KO500" s="30"/>
      <c r="KP500" s="30"/>
      <c r="KQ500" s="30"/>
      <c r="KR500" s="30"/>
      <c r="KS500" s="30"/>
      <c r="KT500" s="30"/>
      <c r="KU500" s="30"/>
      <c r="KV500" s="30"/>
      <c r="KW500" s="30"/>
      <c r="KX500" s="30"/>
      <c r="KY500" s="30"/>
      <c r="KZ500" s="30"/>
      <c r="LA500" s="30"/>
      <c r="LB500" s="30"/>
      <c r="LC500" s="30"/>
      <c r="LD500" s="30"/>
      <c r="LE500" s="30"/>
      <c r="LF500" s="30"/>
      <c r="LG500" s="30"/>
      <c r="LH500" s="30"/>
      <c r="LI500" s="30"/>
    </row>
    <row r="501" spans="1:321">
      <c r="A501">
        <v>994</v>
      </c>
      <c r="B501" s="39">
        <v>10001</v>
      </c>
      <c r="C501" s="39" t="s">
        <v>1075</v>
      </c>
      <c r="D501" s="39" t="s">
        <v>1074</v>
      </c>
      <c r="E501" s="36"/>
      <c r="F501" s="46">
        <v>1340</v>
      </c>
      <c r="G501" s="46">
        <v>321</v>
      </c>
      <c r="H501" s="46">
        <v>9.5</v>
      </c>
      <c r="I501" s="46">
        <v>18.100000000000001</v>
      </c>
      <c r="J501" s="46">
        <v>6</v>
      </c>
      <c r="K501" s="46">
        <v>34.6</v>
      </c>
      <c r="L501" s="46">
        <v>28.2</v>
      </c>
      <c r="M501" s="46">
        <v>3.6</v>
      </c>
      <c r="N501" s="47">
        <v>39</v>
      </c>
      <c r="O501" s="47">
        <v>3.3</v>
      </c>
      <c r="P501" s="47">
        <v>166</v>
      </c>
      <c r="Q501" s="47">
        <v>190</v>
      </c>
      <c r="R501" s="47">
        <v>1330</v>
      </c>
      <c r="S501" s="47">
        <v>2</v>
      </c>
      <c r="T501" s="47">
        <v>1.81</v>
      </c>
      <c r="U501" s="35"/>
      <c r="V501" s="38">
        <v>0</v>
      </c>
      <c r="W501" s="38">
        <v>0</v>
      </c>
      <c r="X501" s="38">
        <v>0</v>
      </c>
      <c r="Y501" s="38" t="s">
        <v>545</v>
      </c>
      <c r="Z501" s="38">
        <v>0.04</v>
      </c>
      <c r="AA501" s="38">
        <v>7.0000000000000007E-2</v>
      </c>
      <c r="AB501" s="38">
        <v>2.2999999999999998</v>
      </c>
      <c r="AC501" s="37"/>
      <c r="AD501" s="37"/>
      <c r="AE501" s="38">
        <v>0</v>
      </c>
      <c r="AF501" s="38" t="s">
        <v>545</v>
      </c>
      <c r="AG501" s="3"/>
      <c r="AH501" s="8"/>
      <c r="AI501" s="3"/>
      <c r="AJ501" s="3"/>
      <c r="AK501" s="3"/>
      <c r="AL501" s="3"/>
      <c r="AM501" s="3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  <c r="GS501" s="30"/>
      <c r="GT501" s="30"/>
      <c r="GU501" s="30"/>
      <c r="GV501" s="30"/>
      <c r="GW501" s="30"/>
      <c r="GX501" s="30"/>
      <c r="GY501" s="30"/>
      <c r="GZ501" s="30"/>
      <c r="HA501" s="30"/>
      <c r="HB501" s="30"/>
      <c r="HC501" s="30"/>
      <c r="HD501" s="30"/>
      <c r="HE501" s="30"/>
      <c r="HF501" s="30"/>
      <c r="HG501" s="30"/>
      <c r="HH501" s="30"/>
      <c r="HI501" s="30"/>
      <c r="HJ501" s="30"/>
      <c r="HK501" s="30"/>
      <c r="HL501" s="30"/>
      <c r="HM501" s="30"/>
      <c r="HN501" s="30"/>
      <c r="HO501" s="30"/>
      <c r="HP501" s="30"/>
      <c r="HQ501" s="30"/>
      <c r="HR501" s="30"/>
      <c r="HS501" s="30"/>
      <c r="HT501" s="30"/>
      <c r="HU501" s="30"/>
      <c r="HV501" s="30"/>
      <c r="HW501" s="30"/>
      <c r="HX501" s="30"/>
      <c r="HY501" s="30"/>
      <c r="HZ501" s="30"/>
      <c r="IA501" s="30"/>
      <c r="IB501" s="30"/>
      <c r="IC501" s="30"/>
      <c r="ID501" s="30"/>
      <c r="IE501" s="30"/>
      <c r="IF501" s="30"/>
      <c r="IG501" s="30"/>
      <c r="IH501" s="30"/>
      <c r="II501" s="30"/>
      <c r="IJ501" s="30"/>
      <c r="IK501" s="30"/>
      <c r="IL501" s="30"/>
      <c r="IM501" s="30"/>
      <c r="IN501" s="30"/>
      <c r="IO501" s="30"/>
      <c r="IP501" s="30"/>
      <c r="IQ501" s="30"/>
      <c r="IR501" s="30"/>
      <c r="IS501" s="30"/>
      <c r="IT501" s="30"/>
      <c r="IU501" s="30"/>
      <c r="IV501" s="30"/>
      <c r="IW501" s="30"/>
      <c r="IX501" s="30"/>
      <c r="IY501" s="30"/>
      <c r="IZ501" s="30"/>
      <c r="JA501" s="30"/>
      <c r="JB501" s="30"/>
      <c r="JC501" s="30"/>
      <c r="JD501" s="30"/>
      <c r="JE501" s="30"/>
      <c r="JF501" s="30"/>
      <c r="JG501" s="30"/>
      <c r="JH501" s="30"/>
      <c r="JI501" s="30"/>
      <c r="JJ501" s="30"/>
      <c r="JK501" s="30"/>
      <c r="JL501" s="30"/>
      <c r="JM501" s="30"/>
      <c r="JN501" s="30"/>
      <c r="JO501" s="30"/>
      <c r="JP501" s="30"/>
      <c r="JQ501" s="30"/>
      <c r="JR501" s="30"/>
      <c r="JS501" s="30"/>
      <c r="JT501" s="30"/>
      <c r="JU501" s="30"/>
      <c r="JV501" s="30"/>
      <c r="JW501" s="30"/>
      <c r="JX501" s="30"/>
      <c r="JY501" s="30"/>
      <c r="JZ501" s="30"/>
      <c r="KA501" s="30"/>
      <c r="KB501" s="30"/>
      <c r="KC501" s="30"/>
      <c r="KD501" s="30"/>
      <c r="KE501" s="30"/>
      <c r="KF501" s="30"/>
      <c r="KG501" s="30"/>
      <c r="KH501" s="30"/>
      <c r="KI501" s="30"/>
      <c r="KJ501" s="30"/>
      <c r="KK501" s="30"/>
      <c r="KL501" s="30"/>
      <c r="KM501" s="30"/>
      <c r="KN501" s="30"/>
      <c r="KO501" s="30"/>
      <c r="KP501" s="30"/>
      <c r="KQ501" s="30"/>
      <c r="KR501" s="30"/>
      <c r="KS501" s="30"/>
      <c r="KT501" s="30"/>
      <c r="KU501" s="30"/>
      <c r="KV501" s="30"/>
      <c r="KW501" s="30"/>
      <c r="KX501" s="30"/>
      <c r="KY501" s="30"/>
      <c r="KZ501" s="30"/>
      <c r="LA501" s="30"/>
      <c r="LB501" s="30"/>
      <c r="LC501" s="30"/>
      <c r="LD501" s="30"/>
      <c r="LE501" s="30"/>
      <c r="LF501" s="30"/>
      <c r="LG501" s="30"/>
      <c r="LH501" s="30"/>
      <c r="LI501" s="30"/>
    </row>
    <row r="502" spans="1:321">
      <c r="A502">
        <v>997</v>
      </c>
      <c r="B502" s="39">
        <v>10002</v>
      </c>
      <c r="C502" s="39" t="s">
        <v>1076</v>
      </c>
      <c r="D502" s="39" t="s">
        <v>1074</v>
      </c>
      <c r="E502" s="46">
        <v>0.48</v>
      </c>
      <c r="F502" s="46">
        <v>1740</v>
      </c>
      <c r="G502" s="46">
        <v>423</v>
      </c>
      <c r="H502" s="46">
        <v>37.1</v>
      </c>
      <c r="I502" s="46">
        <v>4.4000000000000004</v>
      </c>
      <c r="J502" s="46">
        <v>39</v>
      </c>
      <c r="K502" s="46">
        <v>8.5</v>
      </c>
      <c r="L502" s="46">
        <v>10.1</v>
      </c>
      <c r="M502" s="46">
        <v>1</v>
      </c>
      <c r="N502" s="47">
        <v>18</v>
      </c>
      <c r="O502" s="47">
        <v>2.2999999999999998</v>
      </c>
      <c r="P502" s="47">
        <v>47</v>
      </c>
      <c r="Q502" s="47">
        <v>146</v>
      </c>
      <c r="R502" s="47">
        <v>125</v>
      </c>
      <c r="S502" s="47">
        <v>29</v>
      </c>
      <c r="T502" s="47">
        <v>0.73</v>
      </c>
      <c r="U502" s="47">
        <v>3</v>
      </c>
      <c r="V502" s="38">
        <v>0</v>
      </c>
      <c r="W502" s="38">
        <v>0</v>
      </c>
      <c r="X502" s="38">
        <v>0</v>
      </c>
      <c r="Y502" s="38">
        <v>0</v>
      </c>
      <c r="Z502" s="38">
        <v>0.08</v>
      </c>
      <c r="AA502" s="38">
        <v>0.08</v>
      </c>
      <c r="AB502" s="38">
        <v>1</v>
      </c>
      <c r="AC502" s="38">
        <v>14</v>
      </c>
      <c r="AD502" s="38">
        <v>14</v>
      </c>
      <c r="AE502" s="38">
        <v>0</v>
      </c>
      <c r="AF502" s="38">
        <v>2.6</v>
      </c>
      <c r="AG502" s="3"/>
      <c r="AH502" s="8"/>
      <c r="AI502" s="3">
        <v>136</v>
      </c>
      <c r="AJ502" s="3"/>
      <c r="AK502" s="3"/>
      <c r="AL502" s="3"/>
      <c r="AM502" s="3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0"/>
      <c r="EN502" s="30"/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  <c r="FC502" s="30"/>
      <c r="FD502" s="30"/>
      <c r="FE502" s="30"/>
      <c r="FF502" s="30"/>
      <c r="FG502" s="30"/>
      <c r="FH502" s="30"/>
      <c r="FI502" s="30"/>
      <c r="FJ502" s="30"/>
      <c r="FK502" s="30"/>
      <c r="FL502" s="30"/>
      <c r="FM502" s="30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  <c r="GS502" s="30"/>
      <c r="GT502" s="30"/>
      <c r="GU502" s="30"/>
      <c r="GV502" s="30"/>
      <c r="GW502" s="30"/>
      <c r="GX502" s="30"/>
      <c r="GY502" s="30"/>
      <c r="GZ502" s="30"/>
      <c r="HA502" s="30"/>
      <c r="HB502" s="30"/>
      <c r="HC502" s="30"/>
      <c r="HD502" s="30"/>
      <c r="HE502" s="30"/>
      <c r="HF502" s="30"/>
      <c r="HG502" s="30"/>
      <c r="HH502" s="30"/>
      <c r="HI502" s="30"/>
      <c r="HJ502" s="30"/>
      <c r="HK502" s="30"/>
      <c r="HL502" s="30"/>
      <c r="HM502" s="30"/>
      <c r="HN502" s="30"/>
      <c r="HO502" s="30"/>
      <c r="HP502" s="30"/>
      <c r="HQ502" s="30"/>
      <c r="HR502" s="30"/>
      <c r="HS502" s="30"/>
      <c r="HT502" s="30"/>
      <c r="HU502" s="30"/>
      <c r="HV502" s="30"/>
      <c r="HW502" s="30"/>
      <c r="HX502" s="30"/>
      <c r="HY502" s="30"/>
      <c r="HZ502" s="30"/>
      <c r="IA502" s="30"/>
      <c r="IB502" s="30"/>
      <c r="IC502" s="30"/>
      <c r="ID502" s="30"/>
      <c r="IE502" s="30"/>
      <c r="IF502" s="30"/>
      <c r="IG502" s="30"/>
      <c r="IH502" s="30"/>
      <c r="II502" s="30"/>
      <c r="IJ502" s="30"/>
      <c r="IK502" s="30"/>
      <c r="IL502" s="30"/>
      <c r="IM502" s="30"/>
      <c r="IN502" s="30"/>
      <c r="IO502" s="30"/>
      <c r="IP502" s="30"/>
      <c r="IQ502" s="30"/>
      <c r="IR502" s="30"/>
      <c r="IS502" s="30"/>
      <c r="IT502" s="30"/>
      <c r="IU502" s="30"/>
      <c r="IV502" s="30"/>
      <c r="IW502" s="30"/>
      <c r="IX502" s="30"/>
      <c r="IY502" s="30"/>
      <c r="IZ502" s="30"/>
      <c r="JA502" s="30"/>
      <c r="JB502" s="30"/>
      <c r="JC502" s="30"/>
      <c r="JD502" s="30"/>
      <c r="JE502" s="30"/>
      <c r="JF502" s="30"/>
      <c r="JG502" s="30"/>
      <c r="JH502" s="30"/>
      <c r="JI502" s="30"/>
      <c r="JJ502" s="30"/>
      <c r="JK502" s="30"/>
      <c r="JL502" s="30"/>
      <c r="JM502" s="30"/>
      <c r="JN502" s="30"/>
      <c r="JO502" s="30"/>
      <c r="JP502" s="30"/>
      <c r="JQ502" s="30"/>
      <c r="JR502" s="30"/>
      <c r="JS502" s="30"/>
      <c r="JT502" s="30"/>
      <c r="JU502" s="30"/>
      <c r="JV502" s="30"/>
      <c r="JW502" s="30"/>
      <c r="JX502" s="30"/>
      <c r="JY502" s="30"/>
      <c r="JZ502" s="30"/>
      <c r="KA502" s="30"/>
      <c r="KB502" s="30"/>
      <c r="KC502" s="30"/>
      <c r="KD502" s="30"/>
      <c r="KE502" s="30"/>
      <c r="KF502" s="30"/>
      <c r="KG502" s="30"/>
      <c r="KH502" s="30"/>
      <c r="KI502" s="30"/>
      <c r="KJ502" s="30"/>
      <c r="KK502" s="30"/>
      <c r="KL502" s="30"/>
      <c r="KM502" s="30"/>
      <c r="KN502" s="30"/>
      <c r="KO502" s="30"/>
      <c r="KP502" s="30"/>
      <c r="KQ502" s="30"/>
      <c r="KR502" s="30"/>
      <c r="KS502" s="30"/>
      <c r="KT502" s="30"/>
      <c r="KU502" s="30"/>
      <c r="KV502" s="30"/>
      <c r="KW502" s="30"/>
      <c r="KX502" s="30"/>
      <c r="KY502" s="30"/>
      <c r="KZ502" s="30"/>
      <c r="LA502" s="30"/>
      <c r="LB502" s="30"/>
      <c r="LC502" s="30"/>
      <c r="LD502" s="30"/>
      <c r="LE502" s="30"/>
      <c r="LF502" s="30"/>
      <c r="LG502" s="30"/>
      <c r="LH502" s="30"/>
      <c r="LI502" s="30"/>
    </row>
    <row r="503" spans="1:321">
      <c r="A503">
        <v>1000</v>
      </c>
      <c r="B503" s="39">
        <v>10003</v>
      </c>
      <c r="C503" s="39" t="s">
        <v>1077</v>
      </c>
      <c r="D503" s="39" t="s">
        <v>1074</v>
      </c>
      <c r="E503" s="46">
        <v>1</v>
      </c>
      <c r="F503" s="46">
        <v>736</v>
      </c>
      <c r="G503" s="46">
        <v>176</v>
      </c>
      <c r="H503" s="46">
        <v>68</v>
      </c>
      <c r="I503" s="46">
        <v>2</v>
      </c>
      <c r="J503" s="46">
        <v>10.8</v>
      </c>
      <c r="K503" s="46">
        <v>17.3</v>
      </c>
      <c r="L503" s="46">
        <v>1</v>
      </c>
      <c r="M503" s="46">
        <v>0.9</v>
      </c>
      <c r="N503" s="47">
        <v>34.700000000000003</v>
      </c>
      <c r="O503" s="47">
        <v>1.2</v>
      </c>
      <c r="P503" s="47">
        <v>35</v>
      </c>
      <c r="Q503" s="47">
        <v>56</v>
      </c>
      <c r="R503" s="47">
        <v>266</v>
      </c>
      <c r="S503" s="47">
        <v>12</v>
      </c>
      <c r="T503" s="47">
        <v>0.42</v>
      </c>
      <c r="U503" s="47">
        <v>4</v>
      </c>
      <c r="V503" s="38">
        <v>0</v>
      </c>
      <c r="W503" s="38">
        <v>0</v>
      </c>
      <c r="X503" s="38">
        <v>0</v>
      </c>
      <c r="Y503" s="38">
        <v>0</v>
      </c>
      <c r="Z503" s="38">
        <v>0.03</v>
      </c>
      <c r="AA503" s="38">
        <v>0.6</v>
      </c>
      <c r="AB503" s="38">
        <v>1.2</v>
      </c>
      <c r="AC503" s="38">
        <v>20</v>
      </c>
      <c r="AD503" s="38">
        <v>20</v>
      </c>
      <c r="AE503" s="38">
        <v>0</v>
      </c>
      <c r="AF503" s="38">
        <v>5.8</v>
      </c>
      <c r="AG503" s="3"/>
      <c r="AH503" s="8"/>
      <c r="AI503" s="3"/>
      <c r="AJ503" s="3"/>
      <c r="AK503" s="3"/>
      <c r="AL503" s="3"/>
      <c r="AM503" s="3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  <c r="DK503" s="30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  <c r="FC503" s="30"/>
      <c r="FD503" s="30"/>
      <c r="FE503" s="30"/>
      <c r="FF503" s="30"/>
      <c r="FG503" s="30"/>
      <c r="FH503" s="30"/>
      <c r="FI503" s="30"/>
      <c r="FJ503" s="30"/>
      <c r="FK503" s="30"/>
      <c r="FL503" s="30"/>
      <c r="FM503" s="30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  <c r="GS503" s="30"/>
      <c r="GT503" s="30"/>
      <c r="GU503" s="30"/>
      <c r="GV503" s="30"/>
      <c r="GW503" s="30"/>
      <c r="GX503" s="30"/>
      <c r="GY503" s="30"/>
      <c r="GZ503" s="30"/>
      <c r="HA503" s="30"/>
      <c r="HB503" s="30"/>
      <c r="HC503" s="30"/>
      <c r="HD503" s="30"/>
      <c r="HE503" s="30"/>
      <c r="HF503" s="30"/>
      <c r="HG503" s="30"/>
      <c r="HH503" s="30"/>
      <c r="HI503" s="30"/>
      <c r="HJ503" s="30"/>
      <c r="HK503" s="30"/>
      <c r="HL503" s="30"/>
      <c r="HM503" s="30"/>
      <c r="HN503" s="30"/>
      <c r="HO503" s="30"/>
      <c r="HP503" s="30"/>
      <c r="HQ503" s="30"/>
      <c r="HR503" s="30"/>
      <c r="HS503" s="30"/>
      <c r="HT503" s="30"/>
      <c r="HU503" s="30"/>
      <c r="HV503" s="30"/>
      <c r="HW503" s="30"/>
      <c r="HX503" s="30"/>
      <c r="HY503" s="30"/>
      <c r="HZ503" s="30"/>
      <c r="IA503" s="30"/>
      <c r="IB503" s="30"/>
      <c r="IC503" s="30"/>
      <c r="ID503" s="30"/>
      <c r="IE503" s="30"/>
      <c r="IF503" s="30"/>
      <c r="IG503" s="30"/>
      <c r="IH503" s="30"/>
      <c r="II503" s="30"/>
      <c r="IJ503" s="30"/>
      <c r="IK503" s="30"/>
      <c r="IL503" s="30"/>
      <c r="IM503" s="30"/>
      <c r="IN503" s="30"/>
      <c r="IO503" s="30"/>
      <c r="IP503" s="30"/>
      <c r="IQ503" s="30"/>
      <c r="IR503" s="30"/>
      <c r="IS503" s="30"/>
      <c r="IT503" s="30"/>
      <c r="IU503" s="30"/>
      <c r="IV503" s="30"/>
      <c r="IW503" s="30"/>
      <c r="IX503" s="30"/>
      <c r="IY503" s="30"/>
      <c r="IZ503" s="30"/>
      <c r="JA503" s="30"/>
      <c r="JB503" s="30"/>
      <c r="JC503" s="30"/>
      <c r="JD503" s="30"/>
      <c r="JE503" s="30"/>
      <c r="JF503" s="30"/>
      <c r="JG503" s="30"/>
      <c r="JH503" s="30"/>
      <c r="JI503" s="30"/>
      <c r="JJ503" s="30"/>
      <c r="JK503" s="30"/>
      <c r="JL503" s="30"/>
      <c r="JM503" s="30"/>
      <c r="JN503" s="30"/>
      <c r="JO503" s="30"/>
      <c r="JP503" s="30"/>
      <c r="JQ503" s="30"/>
      <c r="JR503" s="30"/>
      <c r="JS503" s="30"/>
      <c r="JT503" s="30"/>
      <c r="JU503" s="30"/>
      <c r="JV503" s="30"/>
      <c r="JW503" s="30"/>
      <c r="JX503" s="30"/>
      <c r="JY503" s="30"/>
      <c r="JZ503" s="30"/>
      <c r="KA503" s="30"/>
      <c r="KB503" s="30"/>
      <c r="KC503" s="30"/>
      <c r="KD503" s="30"/>
      <c r="KE503" s="30"/>
      <c r="KF503" s="30"/>
      <c r="KG503" s="30"/>
      <c r="KH503" s="30"/>
      <c r="KI503" s="30"/>
      <c r="KJ503" s="30"/>
      <c r="KK503" s="30"/>
      <c r="KL503" s="30"/>
      <c r="KM503" s="30"/>
      <c r="KN503" s="30"/>
      <c r="KO503" s="30"/>
      <c r="KP503" s="30"/>
      <c r="KQ503" s="30"/>
      <c r="KR503" s="30"/>
      <c r="KS503" s="30"/>
      <c r="KT503" s="30"/>
      <c r="KU503" s="30"/>
      <c r="KV503" s="30"/>
      <c r="KW503" s="30"/>
      <c r="KX503" s="30"/>
      <c r="KY503" s="30"/>
      <c r="KZ503" s="30"/>
      <c r="LA503" s="30"/>
      <c r="LB503" s="30"/>
      <c r="LC503" s="30"/>
      <c r="LD503" s="30"/>
      <c r="LE503" s="30"/>
      <c r="LF503" s="30"/>
      <c r="LG503" s="30"/>
      <c r="LH503" s="30"/>
      <c r="LI503" s="30"/>
    </row>
    <row r="504" spans="1:321">
      <c r="A504">
        <v>1003</v>
      </c>
      <c r="B504" s="39">
        <v>10004</v>
      </c>
      <c r="C504" s="39" t="s">
        <v>1078</v>
      </c>
      <c r="D504" s="39" t="s">
        <v>1074</v>
      </c>
      <c r="E504" s="46">
        <v>1</v>
      </c>
      <c r="F504" s="46">
        <v>2730</v>
      </c>
      <c r="G504" s="46">
        <v>663</v>
      </c>
      <c r="H504" s="46">
        <v>4.3</v>
      </c>
      <c r="I504" s="46">
        <v>6.7</v>
      </c>
      <c r="J504" s="46">
        <v>63.7</v>
      </c>
      <c r="K504" s="46">
        <v>7.6</v>
      </c>
      <c r="L504" s="46">
        <v>16.100000000000001</v>
      </c>
      <c r="M504" s="46">
        <v>1.6</v>
      </c>
      <c r="N504" s="47">
        <v>25.7</v>
      </c>
      <c r="O504" s="47">
        <v>2.7</v>
      </c>
      <c r="P504" s="47">
        <v>88.8</v>
      </c>
      <c r="Q504" s="47">
        <v>210</v>
      </c>
      <c r="R504" s="47">
        <v>536</v>
      </c>
      <c r="S504" s="47">
        <v>36.5</v>
      </c>
      <c r="T504" s="47">
        <v>2</v>
      </c>
      <c r="U504" s="47">
        <v>3</v>
      </c>
      <c r="V504" s="38">
        <v>0</v>
      </c>
      <c r="W504" s="38">
        <v>0</v>
      </c>
      <c r="X504" s="38">
        <v>0</v>
      </c>
      <c r="Y504" s="38">
        <v>0</v>
      </c>
      <c r="Z504" s="38">
        <v>0.08</v>
      </c>
      <c r="AA504" s="38">
        <v>0.1</v>
      </c>
      <c r="AB504" s="38">
        <v>0.6</v>
      </c>
      <c r="AC504" s="38">
        <v>9</v>
      </c>
      <c r="AD504" s="38">
        <v>9</v>
      </c>
      <c r="AE504" s="38">
        <v>0</v>
      </c>
      <c r="AF504" s="38">
        <v>2</v>
      </c>
      <c r="AG504" s="3"/>
      <c r="AH504" s="8"/>
      <c r="AI504" s="3">
        <v>390</v>
      </c>
      <c r="AJ504" s="3"/>
      <c r="AK504" s="3"/>
      <c r="AL504" s="3"/>
      <c r="AM504" s="3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  <c r="DK504" s="30"/>
      <c r="DL504" s="30"/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0"/>
      <c r="EN504" s="30"/>
      <c r="EO504" s="30"/>
      <c r="EP504" s="30"/>
      <c r="EQ504" s="30"/>
      <c r="ER504" s="30"/>
      <c r="ES504" s="30"/>
      <c r="ET504" s="30"/>
      <c r="EU504" s="30"/>
      <c r="EV504" s="30"/>
      <c r="EW504" s="30"/>
      <c r="EX504" s="30"/>
      <c r="EY504" s="30"/>
      <c r="EZ504" s="30"/>
      <c r="FA504" s="30"/>
      <c r="FB504" s="30"/>
      <c r="FC504" s="30"/>
      <c r="FD504" s="30"/>
      <c r="FE504" s="30"/>
      <c r="FF504" s="30"/>
      <c r="FG504" s="30"/>
      <c r="FH504" s="30"/>
      <c r="FI504" s="30"/>
      <c r="FJ504" s="30"/>
      <c r="FK504" s="30"/>
      <c r="FL504" s="30"/>
      <c r="FM504" s="30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  <c r="GS504" s="30"/>
      <c r="GT504" s="30"/>
      <c r="GU504" s="30"/>
      <c r="GV504" s="30"/>
      <c r="GW504" s="30"/>
      <c r="GX504" s="30"/>
      <c r="GY504" s="30"/>
      <c r="GZ504" s="30"/>
      <c r="HA504" s="30"/>
      <c r="HB504" s="30"/>
      <c r="HC504" s="30"/>
      <c r="HD504" s="30"/>
      <c r="HE504" s="30"/>
      <c r="HF504" s="30"/>
      <c r="HG504" s="30"/>
      <c r="HH504" s="30"/>
      <c r="HI504" s="30"/>
      <c r="HJ504" s="30"/>
      <c r="HK504" s="30"/>
      <c r="HL504" s="30"/>
      <c r="HM504" s="30"/>
      <c r="HN504" s="30"/>
      <c r="HO504" s="30"/>
      <c r="HP504" s="30"/>
      <c r="HQ504" s="30"/>
      <c r="HR504" s="30"/>
      <c r="HS504" s="30"/>
      <c r="HT504" s="30"/>
      <c r="HU504" s="30"/>
      <c r="HV504" s="30"/>
      <c r="HW504" s="30"/>
      <c r="HX504" s="30"/>
      <c r="HY504" s="30"/>
      <c r="HZ504" s="30"/>
      <c r="IA504" s="30"/>
      <c r="IB504" s="30"/>
      <c r="IC504" s="30"/>
      <c r="ID504" s="30"/>
      <c r="IE504" s="30"/>
      <c r="IF504" s="30"/>
      <c r="IG504" s="30"/>
      <c r="IH504" s="30"/>
      <c r="II504" s="30"/>
      <c r="IJ504" s="30"/>
      <c r="IK504" s="30"/>
      <c r="IL504" s="30"/>
      <c r="IM504" s="30"/>
      <c r="IN504" s="30"/>
      <c r="IO504" s="30"/>
      <c r="IP504" s="30"/>
      <c r="IQ504" s="30"/>
      <c r="IR504" s="30"/>
      <c r="IS504" s="30"/>
      <c r="IT504" s="30"/>
      <c r="IU504" s="30"/>
      <c r="IV504" s="30"/>
      <c r="IW504" s="30"/>
      <c r="IX504" s="30"/>
      <c r="IY504" s="30"/>
      <c r="IZ504" s="30"/>
      <c r="JA504" s="30"/>
      <c r="JB504" s="30"/>
      <c r="JC504" s="30"/>
      <c r="JD504" s="30"/>
      <c r="JE504" s="30"/>
      <c r="JF504" s="30"/>
      <c r="JG504" s="30"/>
      <c r="JH504" s="30"/>
      <c r="JI504" s="30"/>
      <c r="JJ504" s="30"/>
      <c r="JK504" s="30"/>
      <c r="JL504" s="30"/>
      <c r="JM504" s="30"/>
      <c r="JN504" s="30"/>
      <c r="JO504" s="30"/>
      <c r="JP504" s="30"/>
      <c r="JQ504" s="30"/>
      <c r="JR504" s="30"/>
      <c r="JS504" s="30"/>
      <c r="JT504" s="30"/>
      <c r="JU504" s="30"/>
      <c r="JV504" s="30"/>
      <c r="JW504" s="30"/>
      <c r="JX504" s="30"/>
      <c r="JY504" s="30"/>
      <c r="JZ504" s="30"/>
      <c r="KA504" s="30"/>
      <c r="KB504" s="30"/>
      <c r="KC504" s="30"/>
      <c r="KD504" s="30"/>
      <c r="KE504" s="30"/>
      <c r="KF504" s="30"/>
      <c r="KG504" s="30"/>
      <c r="KH504" s="30"/>
      <c r="KI504" s="30"/>
      <c r="KJ504" s="30"/>
      <c r="KK504" s="30"/>
      <c r="KL504" s="30"/>
      <c r="KM504" s="30"/>
      <c r="KN504" s="30"/>
      <c r="KO504" s="30"/>
      <c r="KP504" s="30"/>
      <c r="KQ504" s="30"/>
      <c r="KR504" s="30"/>
      <c r="KS504" s="30"/>
      <c r="KT504" s="30"/>
      <c r="KU504" s="30"/>
      <c r="KV504" s="30"/>
      <c r="KW504" s="30"/>
      <c r="KX504" s="30"/>
      <c r="KY504" s="30"/>
      <c r="KZ504" s="30"/>
      <c r="LA504" s="30"/>
      <c r="LB504" s="30"/>
      <c r="LC504" s="30"/>
      <c r="LD504" s="30"/>
      <c r="LE504" s="30"/>
      <c r="LF504" s="30"/>
      <c r="LG504" s="30"/>
      <c r="LH504" s="30"/>
      <c r="LI504" s="30"/>
    </row>
    <row r="505" spans="1:321">
      <c r="A505">
        <v>1006</v>
      </c>
      <c r="B505" s="39">
        <v>10005</v>
      </c>
      <c r="C505" s="39" t="s">
        <v>1079</v>
      </c>
      <c r="D505" s="39" t="s">
        <v>1074</v>
      </c>
      <c r="E505" s="46">
        <v>1</v>
      </c>
      <c r="F505" s="46">
        <v>654</v>
      </c>
      <c r="G505" s="46">
        <v>156</v>
      </c>
      <c r="H505" s="46">
        <v>51.8</v>
      </c>
      <c r="I505" s="46">
        <v>4.8</v>
      </c>
      <c r="J505" s="46">
        <v>0.6</v>
      </c>
      <c r="K505" s="46">
        <v>24.4</v>
      </c>
      <c r="L505" s="46">
        <v>16.8</v>
      </c>
      <c r="M505" s="46">
        <v>1.5</v>
      </c>
      <c r="N505" s="47">
        <v>84</v>
      </c>
      <c r="O505" s="47">
        <v>5.9</v>
      </c>
      <c r="P505" s="47">
        <v>126</v>
      </c>
      <c r="Q505" s="47">
        <v>205</v>
      </c>
      <c r="R505" s="47">
        <v>463</v>
      </c>
      <c r="S505" s="47">
        <v>8</v>
      </c>
      <c r="T505" s="47">
        <v>1.56</v>
      </c>
      <c r="U505" s="47">
        <v>1</v>
      </c>
      <c r="V505" s="38">
        <v>0</v>
      </c>
      <c r="W505" s="38">
        <v>0</v>
      </c>
      <c r="X505" s="38">
        <v>0</v>
      </c>
      <c r="Y505" s="38">
        <v>0</v>
      </c>
      <c r="Z505" s="38">
        <v>0.15</v>
      </c>
      <c r="AA505" s="38">
        <v>7.0000000000000007E-2</v>
      </c>
      <c r="AB505" s="38">
        <v>0.6</v>
      </c>
      <c r="AC505" s="38">
        <v>148</v>
      </c>
      <c r="AD505" s="38">
        <v>148</v>
      </c>
      <c r="AE505" s="38">
        <v>0</v>
      </c>
      <c r="AF505" s="38">
        <v>4.3</v>
      </c>
      <c r="AG505" s="3"/>
      <c r="AH505" s="8" t="s">
        <v>545</v>
      </c>
      <c r="AI505" s="3">
        <v>245</v>
      </c>
      <c r="AJ505" s="3"/>
      <c r="AK505" s="3"/>
      <c r="AL505" s="3"/>
      <c r="AM505" s="3"/>
      <c r="AN505" s="40">
        <v>420</v>
      </c>
      <c r="AO505" s="40">
        <v>494.99999999999994</v>
      </c>
      <c r="AP505" s="40">
        <v>212.0505</v>
      </c>
      <c r="AQ505" s="40">
        <v>53.439</v>
      </c>
      <c r="AR505" s="40">
        <v>31.267499999999998</v>
      </c>
      <c r="AS505" s="40">
        <v>445</v>
      </c>
      <c r="AT505" s="40">
        <v>480</v>
      </c>
      <c r="AU505" s="40">
        <v>450</v>
      </c>
      <c r="AV505" s="40">
        <v>85</v>
      </c>
      <c r="AW505" s="40">
        <v>435</v>
      </c>
      <c r="AX505" s="40">
        <v>171.68699999999998</v>
      </c>
      <c r="AY505" s="40">
        <v>96.076499999999996</v>
      </c>
      <c r="AZ505" s="40">
        <v>160.00000000000011</v>
      </c>
      <c r="BA505" s="40">
        <v>499.99999999999977</v>
      </c>
      <c r="BB505" s="40">
        <v>730</v>
      </c>
      <c r="BC505" s="40">
        <v>395</v>
      </c>
      <c r="BD505" s="40">
        <v>395</v>
      </c>
      <c r="BE505" s="40">
        <v>301.87349999999998</v>
      </c>
      <c r="BF505" s="41">
        <v>0.5736</v>
      </c>
      <c r="BG505" s="51" t="s">
        <v>555</v>
      </c>
      <c r="BH505" s="51" t="s">
        <v>555</v>
      </c>
      <c r="BI505" s="43">
        <v>0.57360000000000011</v>
      </c>
      <c r="BJ505" s="41">
        <v>0.26224992000000003</v>
      </c>
      <c r="BK505" s="41">
        <v>0.12361079999999998</v>
      </c>
      <c r="BL505" s="41">
        <v>0.18530148000000002</v>
      </c>
      <c r="BM505" s="41">
        <v>1.8642000000000001E-3</v>
      </c>
      <c r="BN505" s="44" t="s">
        <v>545</v>
      </c>
      <c r="BO505" s="41" t="s">
        <v>555</v>
      </c>
      <c r="BP505" s="41" t="s">
        <v>555</v>
      </c>
      <c r="BQ505" s="41" t="s">
        <v>555</v>
      </c>
      <c r="BR505" s="41" t="s">
        <v>555</v>
      </c>
      <c r="BS505" s="41" t="s">
        <v>555</v>
      </c>
      <c r="BT505" s="41" t="s">
        <v>555</v>
      </c>
      <c r="BU505" s="41" t="s">
        <v>555</v>
      </c>
      <c r="BV505" s="41" t="s">
        <v>555</v>
      </c>
      <c r="BW505" s="41" t="s">
        <v>555</v>
      </c>
      <c r="BX505" s="41" t="s">
        <v>555</v>
      </c>
      <c r="BY505" s="41">
        <v>1.7552160000000001E-2</v>
      </c>
      <c r="BZ505" s="41">
        <v>0.16774932000000001</v>
      </c>
      <c r="CA505" s="41" t="s">
        <v>555</v>
      </c>
      <c r="CB505" s="41" t="s">
        <v>555</v>
      </c>
      <c r="CC505" s="41" t="s">
        <v>555</v>
      </c>
      <c r="CD505" s="41" t="s">
        <v>555</v>
      </c>
      <c r="CE505" s="41" t="s">
        <v>555</v>
      </c>
      <c r="CF505" s="41" t="s">
        <v>555</v>
      </c>
      <c r="CG505" s="44" t="s">
        <v>545</v>
      </c>
      <c r="CH505" s="44" t="s">
        <v>545</v>
      </c>
      <c r="CI505" s="41" t="s">
        <v>545</v>
      </c>
      <c r="CJ505" s="41" t="s">
        <v>545</v>
      </c>
      <c r="CK505" s="41" t="s">
        <v>545</v>
      </c>
      <c r="CL505" s="41" t="s">
        <v>545</v>
      </c>
      <c r="CM505" s="41" t="s">
        <v>545</v>
      </c>
      <c r="CN505" s="41" t="s">
        <v>545</v>
      </c>
      <c r="CO505" s="41" t="s">
        <v>545</v>
      </c>
      <c r="CP505" s="41">
        <v>6.0801600000000003E-3</v>
      </c>
      <c r="CQ505" s="41" t="s">
        <v>545</v>
      </c>
      <c r="CR505" s="41" t="s">
        <v>555</v>
      </c>
      <c r="CS505" s="41">
        <v>0.13740587999999998</v>
      </c>
      <c r="CT505" s="41" t="s">
        <v>555</v>
      </c>
      <c r="CU505" s="41" t="s">
        <v>545</v>
      </c>
      <c r="CV505" s="41" t="s">
        <v>555</v>
      </c>
      <c r="CW505" s="41">
        <v>2.9052840000000003E-2</v>
      </c>
      <c r="CX505" s="41" t="s">
        <v>555</v>
      </c>
      <c r="CY505" s="41" t="s">
        <v>545</v>
      </c>
      <c r="CZ505" s="41">
        <v>1.60608E-2</v>
      </c>
      <c r="DA505" s="41" t="s">
        <v>545</v>
      </c>
      <c r="DB505" s="41">
        <v>4.8125040000000008E-2</v>
      </c>
      <c r="DC505" s="41" t="s">
        <v>545</v>
      </c>
      <c r="DD505" s="41">
        <v>1.2131640000000001E-2</v>
      </c>
      <c r="DE505" s="41" t="s">
        <v>555</v>
      </c>
      <c r="DF505" s="41" t="s">
        <v>555</v>
      </c>
      <c r="DG505" s="41" t="s">
        <v>555</v>
      </c>
      <c r="DH505" s="41" t="s">
        <v>555</v>
      </c>
      <c r="DI505" s="41" t="s">
        <v>555</v>
      </c>
      <c r="DJ505" s="41" t="s">
        <v>555</v>
      </c>
      <c r="DK505" s="41" t="s">
        <v>555</v>
      </c>
      <c r="DL505" s="41" t="s">
        <v>555</v>
      </c>
      <c r="DM505" s="41" t="s">
        <v>545</v>
      </c>
      <c r="DN505" s="41" t="s">
        <v>545</v>
      </c>
      <c r="DO505" s="41" t="s">
        <v>545</v>
      </c>
      <c r="DP505" s="41" t="s">
        <v>555</v>
      </c>
      <c r="DQ505" s="41" t="s">
        <v>555</v>
      </c>
      <c r="DR505" s="41" t="s">
        <v>555</v>
      </c>
      <c r="DS505" s="41" t="s">
        <v>555</v>
      </c>
      <c r="DT505" s="41" t="s">
        <v>555</v>
      </c>
      <c r="DU505" s="41" t="s">
        <v>555</v>
      </c>
      <c r="DV505" s="41" t="s">
        <v>545</v>
      </c>
      <c r="DW505" s="41" t="s">
        <v>545</v>
      </c>
      <c r="DX505" s="41" t="s">
        <v>555</v>
      </c>
      <c r="DY505" s="41" t="s">
        <v>555</v>
      </c>
      <c r="DZ505" s="41" t="s">
        <v>555</v>
      </c>
      <c r="EA505" s="41" t="s">
        <v>555</v>
      </c>
      <c r="EB505" s="41">
        <v>2.7963000000000002E-2</v>
      </c>
      <c r="EC505" s="41">
        <v>3.1834799999999998E-3</v>
      </c>
      <c r="ED505" s="41">
        <v>2.4779520000000003E-2</v>
      </c>
      <c r="EE505" s="41" t="s">
        <v>545</v>
      </c>
      <c r="EF505" s="41" t="s">
        <v>555</v>
      </c>
      <c r="EG505" s="41" t="s">
        <v>555</v>
      </c>
      <c r="EH505" s="41" t="s">
        <v>555</v>
      </c>
      <c r="EI505" s="41" t="s">
        <v>555</v>
      </c>
      <c r="EJ505" s="41" t="s">
        <v>555</v>
      </c>
      <c r="EK505" s="41" t="s">
        <v>555</v>
      </c>
      <c r="EL505" s="41" t="s">
        <v>555</v>
      </c>
      <c r="EM505" s="41" t="s">
        <v>555</v>
      </c>
      <c r="EN505" s="41" t="s">
        <v>555</v>
      </c>
      <c r="EO505" s="41" t="s">
        <v>555</v>
      </c>
      <c r="EP505" s="41" t="s">
        <v>545</v>
      </c>
      <c r="EQ505" s="41" t="s">
        <v>545</v>
      </c>
      <c r="ER505" s="41" t="s">
        <v>555</v>
      </c>
      <c r="ES505" s="41" t="s">
        <v>555</v>
      </c>
      <c r="ET505" s="41" t="s">
        <v>555</v>
      </c>
      <c r="EU505" s="41" t="s">
        <v>555</v>
      </c>
      <c r="EV505" s="41" t="s">
        <v>555</v>
      </c>
      <c r="EW505" s="41" t="s">
        <v>555</v>
      </c>
      <c r="EX505" s="41" t="s">
        <v>555</v>
      </c>
      <c r="EY505" s="41">
        <v>9.3726240000000002E-2</v>
      </c>
      <c r="EZ505" s="41" t="s">
        <v>555</v>
      </c>
      <c r="FA505" s="41">
        <v>8.5982639999999985E-2</v>
      </c>
      <c r="FB505" s="41" t="s">
        <v>555</v>
      </c>
      <c r="FC505" s="41" t="s">
        <v>555</v>
      </c>
      <c r="FD505" s="41" t="s">
        <v>555</v>
      </c>
      <c r="FE505" s="41" t="s">
        <v>555</v>
      </c>
      <c r="FF505" s="41">
        <v>6.9692399999999989E-3</v>
      </c>
      <c r="FG505" s="41" t="s">
        <v>545</v>
      </c>
      <c r="FH505" s="41" t="s">
        <v>555</v>
      </c>
      <c r="FI505" s="41" t="s">
        <v>555</v>
      </c>
      <c r="FJ505" s="41" t="s">
        <v>555</v>
      </c>
      <c r="FK505" s="41" t="s">
        <v>555</v>
      </c>
      <c r="FL505" s="41" t="s">
        <v>555</v>
      </c>
      <c r="FM505" s="41" t="s">
        <v>555</v>
      </c>
      <c r="FN505" s="41" t="s">
        <v>555</v>
      </c>
      <c r="FO505" s="41" t="s">
        <v>555</v>
      </c>
      <c r="FP505" s="41" t="s">
        <v>555</v>
      </c>
      <c r="FQ505" s="41" t="s">
        <v>555</v>
      </c>
      <c r="FR505" s="41" t="s">
        <v>555</v>
      </c>
      <c r="FS505" s="41" t="s">
        <v>555</v>
      </c>
      <c r="FT505" s="41" t="s">
        <v>555</v>
      </c>
      <c r="FU505" s="41" t="s">
        <v>555</v>
      </c>
      <c r="FV505" s="41" t="s">
        <v>545</v>
      </c>
      <c r="FW505" s="41" t="s">
        <v>545</v>
      </c>
      <c r="FX505" s="41" t="s">
        <v>555</v>
      </c>
      <c r="FY505" s="41" t="s">
        <v>545</v>
      </c>
      <c r="FZ505" s="41" t="s">
        <v>555</v>
      </c>
      <c r="GA505" s="41" t="s">
        <v>555</v>
      </c>
      <c r="GB505" s="41" t="s">
        <v>555</v>
      </c>
      <c r="GC505" s="41" t="s">
        <v>555</v>
      </c>
      <c r="GD505" s="41" t="s">
        <v>555</v>
      </c>
      <c r="GE505" s="41" t="s">
        <v>555</v>
      </c>
      <c r="GF505" s="41" t="s">
        <v>555</v>
      </c>
      <c r="GG505" s="41" t="s">
        <v>555</v>
      </c>
      <c r="GH505" s="41" t="s">
        <v>545</v>
      </c>
      <c r="GI505" s="41" t="s">
        <v>545</v>
      </c>
      <c r="GJ505" s="41" t="s">
        <v>555</v>
      </c>
      <c r="GK505" s="41" t="s">
        <v>545</v>
      </c>
      <c r="GL505" s="41" t="s">
        <v>555</v>
      </c>
      <c r="GM505" s="41" t="s">
        <v>555</v>
      </c>
      <c r="GN505" s="41" t="s">
        <v>555</v>
      </c>
      <c r="GO505" s="41" t="s">
        <v>555</v>
      </c>
      <c r="GP505" s="41" t="s">
        <v>555</v>
      </c>
      <c r="GQ505" s="41" t="s">
        <v>555</v>
      </c>
      <c r="GR505" s="41" t="s">
        <v>555</v>
      </c>
      <c r="GS505" s="41" t="s">
        <v>545</v>
      </c>
      <c r="GT505" s="41" t="s">
        <v>555</v>
      </c>
      <c r="GU505" s="41" t="s">
        <v>545</v>
      </c>
      <c r="GV505" s="41" t="s">
        <v>555</v>
      </c>
      <c r="GW505" s="41" t="s">
        <v>555</v>
      </c>
      <c r="GX505" s="41" t="s">
        <v>555</v>
      </c>
      <c r="GY505" s="41" t="s">
        <v>555</v>
      </c>
      <c r="GZ505" s="41" t="s">
        <v>545</v>
      </c>
      <c r="HA505" s="41" t="s">
        <v>545</v>
      </c>
      <c r="HB505" s="41" t="s">
        <v>555</v>
      </c>
      <c r="HC505" s="41" t="s">
        <v>555</v>
      </c>
      <c r="HD505" s="41" t="s">
        <v>555</v>
      </c>
      <c r="HE505" s="41" t="s">
        <v>555</v>
      </c>
      <c r="HF505" s="41" t="s">
        <v>555</v>
      </c>
      <c r="HG505" s="41" t="s">
        <v>555</v>
      </c>
      <c r="HH505" s="41">
        <v>0.16883916000000002</v>
      </c>
      <c r="HI505" s="41">
        <v>0.16774932000000001</v>
      </c>
      <c r="HJ505" s="41" t="s">
        <v>555</v>
      </c>
      <c r="HK505" s="41" t="s">
        <v>545</v>
      </c>
      <c r="HL505" s="41" t="s">
        <v>545</v>
      </c>
      <c r="HM505" s="41" t="s">
        <v>555</v>
      </c>
      <c r="HN505" s="41" t="s">
        <v>555</v>
      </c>
      <c r="HO505" s="41" t="s">
        <v>555</v>
      </c>
      <c r="HP505" s="41" t="s">
        <v>555</v>
      </c>
      <c r="HQ505" s="41" t="s">
        <v>555</v>
      </c>
      <c r="HR505" s="41" t="s">
        <v>555</v>
      </c>
      <c r="HS505" s="41" t="s">
        <v>555</v>
      </c>
      <c r="HT505" s="41" t="s">
        <v>555</v>
      </c>
      <c r="HU505" s="41" t="s">
        <v>545</v>
      </c>
      <c r="HV505" s="41" t="s">
        <v>545</v>
      </c>
      <c r="HW505" s="41" t="s">
        <v>555</v>
      </c>
      <c r="HX505" s="41" t="s">
        <v>555</v>
      </c>
      <c r="HY505" s="41" t="s">
        <v>555</v>
      </c>
      <c r="HZ505" s="41" t="s">
        <v>555</v>
      </c>
      <c r="IA505" s="41" t="s">
        <v>555</v>
      </c>
      <c r="IB505" s="41" t="s">
        <v>545</v>
      </c>
      <c r="IC505" s="41" t="s">
        <v>545</v>
      </c>
      <c r="ID505" s="41" t="s">
        <v>555</v>
      </c>
      <c r="IE505" s="41" t="s">
        <v>555</v>
      </c>
      <c r="IF505" s="41" t="s">
        <v>555</v>
      </c>
      <c r="IG505" s="41" t="s">
        <v>555</v>
      </c>
      <c r="IH505" s="41" t="s">
        <v>555</v>
      </c>
      <c r="II505" s="41" t="s">
        <v>555</v>
      </c>
      <c r="IJ505" s="41" t="s">
        <v>555</v>
      </c>
      <c r="IK505" s="41" t="s">
        <v>555</v>
      </c>
      <c r="IL505" s="41">
        <v>1.7552160000000001E-2</v>
      </c>
      <c r="IM505" s="41" t="s">
        <v>545</v>
      </c>
      <c r="IN505" s="41">
        <v>1.7552160000000001E-2</v>
      </c>
      <c r="IO505" s="41" t="s">
        <v>545</v>
      </c>
      <c r="IP505" s="41" t="s">
        <v>555</v>
      </c>
      <c r="IQ505" s="41" t="s">
        <v>555</v>
      </c>
      <c r="IR505" s="41" t="s">
        <v>555</v>
      </c>
      <c r="IS505" s="41" t="s">
        <v>555</v>
      </c>
      <c r="IT505" s="41" t="s">
        <v>555</v>
      </c>
      <c r="IU505" s="41" t="s">
        <v>555</v>
      </c>
      <c r="IV505" s="41" t="s">
        <v>555</v>
      </c>
      <c r="IW505" s="41" t="s">
        <v>545</v>
      </c>
      <c r="IX505" s="41" t="s">
        <v>555</v>
      </c>
      <c r="IY505" s="41" t="s">
        <v>555</v>
      </c>
      <c r="IZ505" s="41" t="s">
        <v>545</v>
      </c>
      <c r="JA505" s="41" t="s">
        <v>555</v>
      </c>
      <c r="JB505" s="41" t="s">
        <v>555</v>
      </c>
      <c r="JC505" s="41" t="s">
        <v>555</v>
      </c>
      <c r="JD505" s="41" t="s">
        <v>555</v>
      </c>
      <c r="JE505" s="41" t="s">
        <v>555</v>
      </c>
      <c r="JF505" s="41" t="s">
        <v>555</v>
      </c>
      <c r="JG505" s="41" t="s">
        <v>545</v>
      </c>
      <c r="JH505" s="41" t="s">
        <v>545</v>
      </c>
      <c r="JI505" s="41" t="s">
        <v>555</v>
      </c>
      <c r="JJ505" s="41" t="s">
        <v>555</v>
      </c>
      <c r="JK505" s="41" t="s">
        <v>555</v>
      </c>
      <c r="JL505" s="41" t="s">
        <v>555</v>
      </c>
      <c r="JM505" s="41" t="s">
        <v>545</v>
      </c>
      <c r="JN505" s="41" t="s">
        <v>545</v>
      </c>
      <c r="JO505" s="41" t="s">
        <v>555</v>
      </c>
      <c r="JP505" s="41" t="s">
        <v>555</v>
      </c>
      <c r="JQ505" s="41" t="s">
        <v>555</v>
      </c>
      <c r="JR505" s="41" t="s">
        <v>555</v>
      </c>
      <c r="JS505" s="41" t="s">
        <v>545</v>
      </c>
      <c r="JT505" s="41" t="s">
        <v>545</v>
      </c>
      <c r="JU505" s="41" t="s">
        <v>555</v>
      </c>
      <c r="JV505" s="41" t="s">
        <v>555</v>
      </c>
      <c r="JW505" s="41" t="s">
        <v>555</v>
      </c>
      <c r="JX505" s="41" t="s">
        <v>545</v>
      </c>
      <c r="JY505" s="41" t="s">
        <v>555</v>
      </c>
      <c r="JZ505" s="41" t="s">
        <v>545</v>
      </c>
      <c r="KA505" s="41" t="s">
        <v>555</v>
      </c>
      <c r="KB505" s="41" t="s">
        <v>555</v>
      </c>
      <c r="KC505" s="41" t="s">
        <v>555</v>
      </c>
      <c r="KD505" s="41" t="s">
        <v>555</v>
      </c>
      <c r="KE505" s="41" t="s">
        <v>545</v>
      </c>
      <c r="KF505" s="41" t="s">
        <v>545</v>
      </c>
      <c r="KG505" s="41" t="s">
        <v>555</v>
      </c>
      <c r="KH505" s="41" t="s">
        <v>555</v>
      </c>
      <c r="KI505" s="41" t="s">
        <v>555</v>
      </c>
      <c r="KJ505" s="41" t="s">
        <v>555</v>
      </c>
      <c r="KK505" s="41" t="s">
        <v>545</v>
      </c>
      <c r="KL505" s="41" t="s">
        <v>545</v>
      </c>
      <c r="KM505" s="41" t="s">
        <v>555</v>
      </c>
      <c r="KN505" s="41" t="s">
        <v>555</v>
      </c>
      <c r="KO505" s="41" t="s">
        <v>555</v>
      </c>
      <c r="KP505" s="41" t="s">
        <v>555</v>
      </c>
      <c r="KQ505" s="41" t="s">
        <v>555</v>
      </c>
      <c r="KR505" s="41" t="s">
        <v>555</v>
      </c>
      <c r="KS505" s="41" t="s">
        <v>555</v>
      </c>
      <c r="KT505" s="41" t="s">
        <v>545</v>
      </c>
      <c r="KU505" s="41" t="s">
        <v>555</v>
      </c>
      <c r="KV505" s="41" t="s">
        <v>545</v>
      </c>
      <c r="KW505" s="41" t="s">
        <v>555</v>
      </c>
      <c r="KX505" s="41" t="s">
        <v>555</v>
      </c>
      <c r="KY505" s="41" t="s">
        <v>555</v>
      </c>
      <c r="KZ505" s="41" t="s">
        <v>555</v>
      </c>
      <c r="LA505" s="41" t="s">
        <v>555</v>
      </c>
      <c r="LB505" s="41" t="s">
        <v>545</v>
      </c>
      <c r="LC505" s="41" t="s">
        <v>545</v>
      </c>
      <c r="LD505" s="41" t="s">
        <v>555</v>
      </c>
      <c r="LE505" s="41" t="s">
        <v>555</v>
      </c>
      <c r="LF505" s="41" t="s">
        <v>555</v>
      </c>
      <c r="LG505" s="41" t="s">
        <v>555</v>
      </c>
      <c r="LH505" s="41" t="s">
        <v>555</v>
      </c>
      <c r="LI505" s="41" t="s">
        <v>555</v>
      </c>
    </row>
    <row r="506" spans="1:321">
      <c r="A506">
        <v>1009</v>
      </c>
      <c r="B506" s="39">
        <v>10006</v>
      </c>
      <c r="C506" s="39" t="s">
        <v>1080</v>
      </c>
      <c r="D506" s="39" t="s">
        <v>1074</v>
      </c>
      <c r="E506" s="46">
        <v>1</v>
      </c>
      <c r="F506" s="46">
        <v>2160</v>
      </c>
      <c r="G506" s="46">
        <v>522</v>
      </c>
      <c r="H506" s="46">
        <v>8.1999999999999993</v>
      </c>
      <c r="I506" s="46">
        <v>18.8</v>
      </c>
      <c r="J506" s="46" t="s">
        <v>1081</v>
      </c>
      <c r="K506" s="46">
        <v>15.5</v>
      </c>
      <c r="L506" s="46">
        <v>13.7</v>
      </c>
      <c r="M506" s="46">
        <v>4.2</v>
      </c>
      <c r="N506" s="47">
        <v>433</v>
      </c>
      <c r="O506" s="47">
        <v>16</v>
      </c>
      <c r="P506" s="47">
        <v>220</v>
      </c>
      <c r="Q506" s="47">
        <v>587</v>
      </c>
      <c r="R506" s="47">
        <v>380</v>
      </c>
      <c r="S506" s="47">
        <v>2</v>
      </c>
      <c r="T506" s="47">
        <v>3.9</v>
      </c>
      <c r="U506" s="47">
        <v>70</v>
      </c>
      <c r="V506" s="38">
        <v>3</v>
      </c>
      <c r="W506" s="38">
        <v>6</v>
      </c>
      <c r="X506" s="38">
        <v>0</v>
      </c>
      <c r="Y506" s="38">
        <v>37</v>
      </c>
      <c r="Z506" s="38">
        <v>0.65</v>
      </c>
      <c r="AA506" s="38">
        <v>0.26</v>
      </c>
      <c r="AB506" s="38">
        <v>3.7</v>
      </c>
      <c r="AC506" s="38">
        <v>75</v>
      </c>
      <c r="AD506" s="38">
        <v>75</v>
      </c>
      <c r="AE506" s="38">
        <v>0</v>
      </c>
      <c r="AF506" s="38">
        <v>0</v>
      </c>
      <c r="AG506" s="3"/>
      <c r="AH506" s="8"/>
      <c r="AI506" s="3">
        <v>129</v>
      </c>
      <c r="AJ506" s="3"/>
      <c r="AK506" s="3"/>
      <c r="AL506" s="3"/>
      <c r="AM506" s="3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  <c r="DK506" s="30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  <c r="FC506" s="30"/>
      <c r="FD506" s="30"/>
      <c r="FE506" s="30"/>
      <c r="FF506" s="30"/>
      <c r="FG506" s="30"/>
      <c r="FH506" s="30"/>
      <c r="FI506" s="30"/>
      <c r="FJ506" s="30"/>
      <c r="FK506" s="30"/>
      <c r="FL506" s="30"/>
      <c r="FM506" s="30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  <c r="GS506" s="30"/>
      <c r="GT506" s="30"/>
      <c r="GU506" s="30"/>
      <c r="GV506" s="30"/>
      <c r="GW506" s="30"/>
      <c r="GX506" s="30"/>
      <c r="GY506" s="30"/>
      <c r="GZ506" s="30"/>
      <c r="HA506" s="30"/>
      <c r="HB506" s="30"/>
      <c r="HC506" s="30"/>
      <c r="HD506" s="30"/>
      <c r="HE506" s="30"/>
      <c r="HF506" s="30"/>
      <c r="HG506" s="30"/>
      <c r="HH506" s="30"/>
      <c r="HI506" s="30"/>
      <c r="HJ506" s="30"/>
      <c r="HK506" s="30"/>
      <c r="HL506" s="30"/>
      <c r="HM506" s="30"/>
      <c r="HN506" s="30"/>
      <c r="HO506" s="30"/>
      <c r="HP506" s="30"/>
      <c r="HQ506" s="30"/>
      <c r="HR506" s="30"/>
      <c r="HS506" s="30"/>
      <c r="HT506" s="30"/>
      <c r="HU506" s="30"/>
      <c r="HV506" s="30"/>
      <c r="HW506" s="30"/>
      <c r="HX506" s="30"/>
      <c r="HY506" s="30"/>
      <c r="HZ506" s="30"/>
      <c r="IA506" s="30"/>
      <c r="IB506" s="30"/>
      <c r="IC506" s="30"/>
      <c r="ID506" s="30"/>
      <c r="IE506" s="30"/>
      <c r="IF506" s="30"/>
      <c r="IG506" s="30"/>
      <c r="IH506" s="30"/>
      <c r="II506" s="30"/>
      <c r="IJ506" s="30"/>
      <c r="IK506" s="30"/>
      <c r="IL506" s="30"/>
      <c r="IM506" s="30"/>
      <c r="IN506" s="30"/>
      <c r="IO506" s="30"/>
      <c r="IP506" s="30"/>
      <c r="IQ506" s="30"/>
      <c r="IR506" s="30"/>
      <c r="IS506" s="30"/>
      <c r="IT506" s="30"/>
      <c r="IU506" s="30"/>
      <c r="IV506" s="30"/>
      <c r="IW506" s="30"/>
      <c r="IX506" s="30"/>
      <c r="IY506" s="30"/>
      <c r="IZ506" s="30"/>
      <c r="JA506" s="30"/>
      <c r="JB506" s="30"/>
      <c r="JC506" s="30"/>
      <c r="JD506" s="30"/>
      <c r="JE506" s="30"/>
      <c r="JF506" s="30"/>
      <c r="JG506" s="30"/>
      <c r="JH506" s="30"/>
      <c r="JI506" s="30"/>
      <c r="JJ506" s="30"/>
      <c r="JK506" s="30"/>
      <c r="JL506" s="30"/>
      <c r="JM506" s="30"/>
      <c r="JN506" s="30"/>
      <c r="JO506" s="30"/>
      <c r="JP506" s="30"/>
      <c r="JQ506" s="30"/>
      <c r="JR506" s="30"/>
      <c r="JS506" s="30"/>
      <c r="JT506" s="30"/>
      <c r="JU506" s="30"/>
      <c r="JV506" s="30"/>
      <c r="JW506" s="30"/>
      <c r="JX506" s="30"/>
      <c r="JY506" s="30"/>
      <c r="JZ506" s="30"/>
      <c r="KA506" s="30"/>
      <c r="KB506" s="30"/>
      <c r="KC506" s="30"/>
      <c r="KD506" s="30"/>
      <c r="KE506" s="30"/>
      <c r="KF506" s="30"/>
      <c r="KG506" s="30"/>
      <c r="KH506" s="30"/>
      <c r="KI506" s="30"/>
      <c r="KJ506" s="30"/>
      <c r="KK506" s="30"/>
      <c r="KL506" s="30"/>
      <c r="KM506" s="30"/>
      <c r="KN506" s="30"/>
      <c r="KO506" s="30"/>
      <c r="KP506" s="30"/>
      <c r="KQ506" s="30"/>
      <c r="KR506" s="30"/>
      <c r="KS506" s="30"/>
      <c r="KT506" s="30"/>
      <c r="KU506" s="30"/>
      <c r="KV506" s="30"/>
      <c r="KW506" s="30"/>
      <c r="KX506" s="30"/>
      <c r="KY506" s="30"/>
      <c r="KZ506" s="30"/>
      <c r="LA506" s="30"/>
      <c r="LB506" s="30"/>
      <c r="LC506" s="30"/>
      <c r="LD506" s="30"/>
      <c r="LE506" s="30"/>
      <c r="LF506" s="30"/>
      <c r="LG506" s="30"/>
      <c r="LH506" s="30"/>
      <c r="LI506" s="30"/>
    </row>
    <row r="507" spans="1:321">
      <c r="A507">
        <v>1012</v>
      </c>
      <c r="B507" s="39">
        <v>10007</v>
      </c>
      <c r="C507" s="39" t="s">
        <v>1082</v>
      </c>
      <c r="D507" s="39" t="s">
        <v>1074</v>
      </c>
      <c r="E507" s="46">
        <v>1</v>
      </c>
      <c r="F507" s="46">
        <v>2530</v>
      </c>
      <c r="G507" s="46">
        <v>612</v>
      </c>
      <c r="H507" s="46">
        <v>4.5999999999999996</v>
      </c>
      <c r="I507" s="46">
        <v>20.2</v>
      </c>
      <c r="J507" s="46">
        <v>52.8</v>
      </c>
      <c r="K507" s="46">
        <v>8.6</v>
      </c>
      <c r="L507" s="46">
        <v>11</v>
      </c>
      <c r="M507" s="46">
        <v>2.9</v>
      </c>
      <c r="N507" s="47">
        <v>249</v>
      </c>
      <c r="O507" s="47">
        <v>4.0999999999999996</v>
      </c>
      <c r="P507" s="47">
        <v>283</v>
      </c>
      <c r="Q507" s="47">
        <v>469</v>
      </c>
      <c r="R507" s="47">
        <v>724</v>
      </c>
      <c r="S507" s="47">
        <v>1</v>
      </c>
      <c r="T507" s="47">
        <v>3.44</v>
      </c>
      <c r="U507" s="47">
        <v>4</v>
      </c>
      <c r="V507" s="38">
        <v>1</v>
      </c>
      <c r="W507" s="38">
        <v>2</v>
      </c>
      <c r="X507" s="38">
        <v>0</v>
      </c>
      <c r="Y507" s="38">
        <v>9</v>
      </c>
      <c r="Z507" s="38">
        <v>0.18</v>
      </c>
      <c r="AA507" s="38">
        <v>0.93</v>
      </c>
      <c r="AB507" s="38">
        <v>3.7</v>
      </c>
      <c r="AC507" s="38">
        <v>37</v>
      </c>
      <c r="AD507" s="38">
        <v>37</v>
      </c>
      <c r="AE507" s="38">
        <v>0</v>
      </c>
      <c r="AF507" s="38">
        <v>0.2</v>
      </c>
      <c r="AG507" s="3"/>
      <c r="AH507" s="8"/>
      <c r="AI507" s="3">
        <v>964</v>
      </c>
      <c r="AJ507" s="3"/>
      <c r="AK507" s="3"/>
      <c r="AL507" s="3"/>
      <c r="AM507" s="3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  <c r="FA507" s="30"/>
      <c r="FB507" s="30"/>
      <c r="FC507" s="30"/>
      <c r="FD507" s="30"/>
      <c r="FE507" s="30"/>
      <c r="FF507" s="30"/>
      <c r="FG507" s="30"/>
      <c r="FH507" s="30"/>
      <c r="FI507" s="30"/>
      <c r="FJ507" s="30"/>
      <c r="FK507" s="30"/>
      <c r="FL507" s="30"/>
      <c r="FM507" s="30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  <c r="GS507" s="30"/>
      <c r="GT507" s="30"/>
      <c r="GU507" s="30"/>
      <c r="GV507" s="30"/>
      <c r="GW507" s="30"/>
      <c r="GX507" s="30"/>
      <c r="GY507" s="30"/>
      <c r="GZ507" s="30"/>
      <c r="HA507" s="30"/>
      <c r="HB507" s="30"/>
      <c r="HC507" s="30"/>
      <c r="HD507" s="30"/>
      <c r="HE507" s="30"/>
      <c r="HF507" s="30"/>
      <c r="HG507" s="30"/>
      <c r="HH507" s="30"/>
      <c r="HI507" s="30"/>
      <c r="HJ507" s="30"/>
      <c r="HK507" s="30"/>
      <c r="HL507" s="30"/>
      <c r="HM507" s="30"/>
      <c r="HN507" s="30"/>
      <c r="HO507" s="30"/>
      <c r="HP507" s="30"/>
      <c r="HQ507" s="30"/>
      <c r="HR507" s="30"/>
      <c r="HS507" s="30"/>
      <c r="HT507" s="30"/>
      <c r="HU507" s="30"/>
      <c r="HV507" s="30"/>
      <c r="HW507" s="30"/>
      <c r="HX507" s="30"/>
      <c r="HY507" s="30"/>
      <c r="HZ507" s="30"/>
      <c r="IA507" s="30"/>
      <c r="IB507" s="30"/>
      <c r="IC507" s="30"/>
      <c r="ID507" s="30"/>
      <c r="IE507" s="30"/>
      <c r="IF507" s="30"/>
      <c r="IG507" s="30"/>
      <c r="IH507" s="30"/>
      <c r="II507" s="30"/>
      <c r="IJ507" s="30"/>
      <c r="IK507" s="30"/>
      <c r="IL507" s="30"/>
      <c r="IM507" s="30"/>
      <c r="IN507" s="30"/>
      <c r="IO507" s="30"/>
      <c r="IP507" s="30"/>
      <c r="IQ507" s="30"/>
      <c r="IR507" s="30"/>
      <c r="IS507" s="30"/>
      <c r="IT507" s="30"/>
      <c r="IU507" s="30"/>
      <c r="IV507" s="30"/>
      <c r="IW507" s="30"/>
      <c r="IX507" s="30"/>
      <c r="IY507" s="30"/>
      <c r="IZ507" s="30"/>
      <c r="JA507" s="30"/>
      <c r="JB507" s="30"/>
      <c r="JC507" s="30"/>
      <c r="JD507" s="30"/>
      <c r="JE507" s="30"/>
      <c r="JF507" s="30"/>
      <c r="JG507" s="30"/>
      <c r="JH507" s="30"/>
      <c r="JI507" s="30"/>
      <c r="JJ507" s="30"/>
      <c r="JK507" s="30"/>
      <c r="JL507" s="30"/>
      <c r="JM507" s="30"/>
      <c r="JN507" s="30"/>
      <c r="JO507" s="30"/>
      <c r="JP507" s="30"/>
      <c r="JQ507" s="30"/>
      <c r="JR507" s="30"/>
      <c r="JS507" s="30"/>
      <c r="JT507" s="30"/>
      <c r="JU507" s="30"/>
      <c r="JV507" s="30"/>
      <c r="JW507" s="30"/>
      <c r="JX507" s="30"/>
      <c r="JY507" s="30"/>
      <c r="JZ507" s="30"/>
      <c r="KA507" s="30"/>
      <c r="KB507" s="30"/>
      <c r="KC507" s="30"/>
      <c r="KD507" s="30"/>
      <c r="KE507" s="30"/>
      <c r="KF507" s="30"/>
      <c r="KG507" s="30"/>
      <c r="KH507" s="30"/>
      <c r="KI507" s="30"/>
      <c r="KJ507" s="30"/>
      <c r="KK507" s="30"/>
      <c r="KL507" s="30"/>
      <c r="KM507" s="30"/>
      <c r="KN507" s="30"/>
      <c r="KO507" s="30"/>
      <c r="KP507" s="30"/>
      <c r="KQ507" s="30"/>
      <c r="KR507" s="30"/>
      <c r="KS507" s="30"/>
      <c r="KT507" s="30"/>
      <c r="KU507" s="30"/>
      <c r="KV507" s="30"/>
      <c r="KW507" s="30"/>
      <c r="KX507" s="30"/>
      <c r="KY507" s="30"/>
      <c r="KZ507" s="30"/>
      <c r="LA507" s="30"/>
      <c r="LB507" s="30"/>
      <c r="LC507" s="30"/>
      <c r="LD507" s="30"/>
      <c r="LE507" s="30"/>
      <c r="LF507" s="30"/>
      <c r="LG507" s="30"/>
      <c r="LH507" s="30"/>
      <c r="LI507" s="30"/>
    </row>
    <row r="508" spans="1:321">
      <c r="A508">
        <v>1015</v>
      </c>
      <c r="B508" s="39">
        <v>10008</v>
      </c>
      <c r="C508" s="39" t="s">
        <v>1083</v>
      </c>
      <c r="D508" s="39" t="s">
        <v>1074</v>
      </c>
      <c r="E508" s="46">
        <v>1</v>
      </c>
      <c r="F508" s="46">
        <v>2470</v>
      </c>
      <c r="G508" s="46">
        <v>595</v>
      </c>
      <c r="H508" s="46">
        <v>5.9</v>
      </c>
      <c r="I508" s="46">
        <v>16.5</v>
      </c>
      <c r="J508" s="46">
        <v>48</v>
      </c>
      <c r="K508" s="46">
        <v>21.5</v>
      </c>
      <c r="L508" s="46">
        <v>5.8</v>
      </c>
      <c r="M508" s="46">
        <v>2.2999999999999998</v>
      </c>
      <c r="N508" s="47">
        <v>33</v>
      </c>
      <c r="O508" s="47">
        <v>4.9000000000000004</v>
      </c>
      <c r="P508" s="47">
        <v>244</v>
      </c>
      <c r="Q508" s="47">
        <v>578</v>
      </c>
      <c r="R508" s="47">
        <v>536</v>
      </c>
      <c r="S508" s="47">
        <v>11</v>
      </c>
      <c r="T508" s="47">
        <v>5.36</v>
      </c>
      <c r="U508" s="47">
        <v>32</v>
      </c>
      <c r="V508" s="38">
        <v>1</v>
      </c>
      <c r="W508" s="38">
        <v>1</v>
      </c>
      <c r="X508" s="38">
        <v>0</v>
      </c>
      <c r="Y508" s="38">
        <v>6</v>
      </c>
      <c r="Z508" s="38">
        <v>0.65</v>
      </c>
      <c r="AA508" s="38">
        <v>0.25</v>
      </c>
      <c r="AB508" s="38">
        <v>1.8</v>
      </c>
      <c r="AC508" s="38">
        <v>24</v>
      </c>
      <c r="AD508" s="38">
        <v>24</v>
      </c>
      <c r="AE508" s="38">
        <v>0</v>
      </c>
      <c r="AF508" s="38">
        <v>0</v>
      </c>
      <c r="AG508" s="3"/>
      <c r="AH508" s="8"/>
      <c r="AI508" s="3"/>
      <c r="AJ508" s="3"/>
      <c r="AK508" s="3"/>
      <c r="AL508" s="3"/>
      <c r="AM508" s="3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  <c r="FC508" s="30"/>
      <c r="FD508" s="30"/>
      <c r="FE508" s="30"/>
      <c r="FF508" s="30"/>
      <c r="FG508" s="30"/>
      <c r="FH508" s="30"/>
      <c r="FI508" s="30"/>
      <c r="FJ508" s="30"/>
      <c r="FK508" s="30"/>
      <c r="FL508" s="30"/>
      <c r="FM508" s="30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  <c r="GS508" s="30"/>
      <c r="GT508" s="30"/>
      <c r="GU508" s="30"/>
      <c r="GV508" s="30"/>
      <c r="GW508" s="30"/>
      <c r="GX508" s="30"/>
      <c r="GY508" s="30"/>
      <c r="GZ508" s="30"/>
      <c r="HA508" s="30"/>
      <c r="HB508" s="30"/>
      <c r="HC508" s="30"/>
      <c r="HD508" s="30"/>
      <c r="HE508" s="30"/>
      <c r="HF508" s="30"/>
      <c r="HG508" s="30"/>
      <c r="HH508" s="30"/>
      <c r="HI508" s="30"/>
      <c r="HJ508" s="30"/>
      <c r="HK508" s="30"/>
      <c r="HL508" s="30"/>
      <c r="HM508" s="30"/>
      <c r="HN508" s="30"/>
      <c r="HO508" s="30"/>
      <c r="HP508" s="30"/>
      <c r="HQ508" s="30"/>
      <c r="HR508" s="30"/>
      <c r="HS508" s="30"/>
      <c r="HT508" s="30"/>
      <c r="HU508" s="30"/>
      <c r="HV508" s="30"/>
      <c r="HW508" s="30"/>
      <c r="HX508" s="30"/>
      <c r="HY508" s="30"/>
      <c r="HZ508" s="30"/>
      <c r="IA508" s="30"/>
      <c r="IB508" s="30"/>
      <c r="IC508" s="30"/>
      <c r="ID508" s="30"/>
      <c r="IE508" s="30"/>
      <c r="IF508" s="30"/>
      <c r="IG508" s="30"/>
      <c r="IH508" s="30"/>
      <c r="II508" s="30"/>
      <c r="IJ508" s="30"/>
      <c r="IK508" s="30"/>
      <c r="IL508" s="30"/>
      <c r="IM508" s="30"/>
      <c r="IN508" s="30"/>
      <c r="IO508" s="30"/>
      <c r="IP508" s="30"/>
      <c r="IQ508" s="30"/>
      <c r="IR508" s="30"/>
      <c r="IS508" s="30"/>
      <c r="IT508" s="30"/>
      <c r="IU508" s="30"/>
      <c r="IV508" s="30"/>
      <c r="IW508" s="30"/>
      <c r="IX508" s="30"/>
      <c r="IY508" s="30"/>
      <c r="IZ508" s="30"/>
      <c r="JA508" s="30"/>
      <c r="JB508" s="30"/>
      <c r="JC508" s="30"/>
      <c r="JD508" s="30"/>
      <c r="JE508" s="30"/>
      <c r="JF508" s="30"/>
      <c r="JG508" s="30"/>
      <c r="JH508" s="30"/>
      <c r="JI508" s="30"/>
      <c r="JJ508" s="30"/>
      <c r="JK508" s="30"/>
      <c r="JL508" s="30"/>
      <c r="JM508" s="30"/>
      <c r="JN508" s="30"/>
      <c r="JO508" s="30"/>
      <c r="JP508" s="30"/>
      <c r="JQ508" s="30"/>
      <c r="JR508" s="30"/>
      <c r="JS508" s="30"/>
      <c r="JT508" s="30"/>
      <c r="JU508" s="30"/>
      <c r="JV508" s="30"/>
      <c r="JW508" s="30"/>
      <c r="JX508" s="30"/>
      <c r="JY508" s="30"/>
      <c r="JZ508" s="30"/>
      <c r="KA508" s="30"/>
      <c r="KB508" s="30"/>
      <c r="KC508" s="30"/>
      <c r="KD508" s="30"/>
      <c r="KE508" s="30"/>
      <c r="KF508" s="30"/>
      <c r="KG508" s="30"/>
      <c r="KH508" s="30"/>
      <c r="KI508" s="30"/>
      <c r="KJ508" s="30"/>
      <c r="KK508" s="30"/>
      <c r="KL508" s="30"/>
      <c r="KM508" s="30"/>
      <c r="KN508" s="30"/>
      <c r="KO508" s="30"/>
      <c r="KP508" s="30"/>
      <c r="KQ508" s="30"/>
      <c r="KR508" s="30"/>
      <c r="KS508" s="30"/>
      <c r="KT508" s="30"/>
      <c r="KU508" s="30"/>
      <c r="KV508" s="30"/>
      <c r="KW508" s="30"/>
      <c r="KX508" s="30"/>
      <c r="KY508" s="30"/>
      <c r="KZ508" s="30"/>
      <c r="LA508" s="30"/>
      <c r="LB508" s="30"/>
      <c r="LC508" s="30"/>
      <c r="LD508" s="30"/>
      <c r="LE508" s="30"/>
      <c r="LF508" s="30"/>
      <c r="LG508" s="30"/>
      <c r="LH508" s="30"/>
      <c r="LI508" s="30"/>
    </row>
    <row r="509" spans="1:321">
      <c r="A509">
        <v>1018</v>
      </c>
      <c r="B509" s="39">
        <v>10009</v>
      </c>
      <c r="C509" s="39" t="s">
        <v>1084</v>
      </c>
      <c r="D509" s="39" t="s">
        <v>1074</v>
      </c>
      <c r="E509" s="46">
        <v>1</v>
      </c>
      <c r="F509" s="46">
        <v>2450</v>
      </c>
      <c r="G509" s="46">
        <v>593</v>
      </c>
      <c r="H509" s="46">
        <v>5.9</v>
      </c>
      <c r="I509" s="46">
        <v>20.100000000000001</v>
      </c>
      <c r="J509" s="46">
        <v>48.4</v>
      </c>
      <c r="K509" s="46">
        <v>15</v>
      </c>
      <c r="L509" s="46">
        <v>8.3000000000000007</v>
      </c>
      <c r="M509" s="46">
        <v>2.2999999999999998</v>
      </c>
      <c r="N509" s="47">
        <v>117</v>
      </c>
      <c r="O509" s="47">
        <v>5.5</v>
      </c>
      <c r="P509" s="47">
        <v>225</v>
      </c>
      <c r="Q509" s="47">
        <v>232</v>
      </c>
      <c r="R509" s="47">
        <v>630</v>
      </c>
      <c r="S509" s="47">
        <v>1</v>
      </c>
      <c r="T509" s="47">
        <v>2.2400000000000002</v>
      </c>
      <c r="U509" s="47">
        <v>12</v>
      </c>
      <c r="V509" s="38">
        <v>0</v>
      </c>
      <c r="W509" s="38">
        <v>1</v>
      </c>
      <c r="X509" s="38">
        <v>0</v>
      </c>
      <c r="Y509" s="38">
        <v>4</v>
      </c>
      <c r="Z509" s="38">
        <v>0.85</v>
      </c>
      <c r="AA509" s="38">
        <v>0.14000000000000001</v>
      </c>
      <c r="AB509" s="38">
        <v>15</v>
      </c>
      <c r="AC509" s="38">
        <v>110</v>
      </c>
      <c r="AD509" s="38">
        <v>110</v>
      </c>
      <c r="AE509" s="38">
        <v>0</v>
      </c>
      <c r="AF509" s="38">
        <v>0</v>
      </c>
      <c r="AG509" s="3"/>
      <c r="AH509" s="8">
        <v>14</v>
      </c>
      <c r="AI509" s="3">
        <v>589</v>
      </c>
      <c r="AJ509" s="3"/>
      <c r="AK509" s="3"/>
      <c r="AL509" s="3"/>
      <c r="AM509" s="3"/>
      <c r="AN509" s="40">
        <v>983.33333333333337</v>
      </c>
      <c r="AO509" s="40">
        <v>1840</v>
      </c>
      <c r="AP509" s="40">
        <v>713.98935569531807</v>
      </c>
      <c r="AQ509" s="40">
        <v>150</v>
      </c>
      <c r="AR509" s="40">
        <v>276.66666666666669</v>
      </c>
      <c r="AS509" s="40">
        <v>1330</v>
      </c>
      <c r="AT509" s="40">
        <v>1020</v>
      </c>
      <c r="AU509" s="40">
        <v>790</v>
      </c>
      <c r="AV509" s="40">
        <v>183.33333333333334</v>
      </c>
      <c r="AW509" s="40">
        <v>834.27265967854657</v>
      </c>
      <c r="AX509" s="40">
        <v>2760</v>
      </c>
      <c r="AY509" s="40">
        <v>606.66666666666663</v>
      </c>
      <c r="AZ509" s="40">
        <v>1140</v>
      </c>
      <c r="BA509" s="40">
        <v>2420</v>
      </c>
      <c r="BB509" s="40">
        <v>4160</v>
      </c>
      <c r="BC509" s="40">
        <v>1740</v>
      </c>
      <c r="BD509" s="40">
        <v>877.45128162124399</v>
      </c>
      <c r="BE509" s="40">
        <v>1390</v>
      </c>
      <c r="BF509" s="41">
        <v>46.270399999999995</v>
      </c>
      <c r="BG509" s="55">
        <v>46.270399999999995</v>
      </c>
      <c r="BH509" s="51" t="s">
        <v>555</v>
      </c>
      <c r="BI509" s="43">
        <v>46.270399999999995</v>
      </c>
      <c r="BJ509" s="41">
        <v>9.7584273600000007</v>
      </c>
      <c r="BK509" s="54">
        <v>22.573014639999997</v>
      </c>
      <c r="BL509" s="54">
        <v>13.90194168</v>
      </c>
      <c r="BM509" s="41">
        <v>2.7762239999999997E-2</v>
      </c>
      <c r="BN509" s="41">
        <v>9.2540799999981591E-3</v>
      </c>
      <c r="BO509" s="41" t="s">
        <v>555</v>
      </c>
      <c r="BP509" s="41" t="s">
        <v>555</v>
      </c>
      <c r="BQ509" s="41" t="s">
        <v>555</v>
      </c>
      <c r="BR509" s="41" t="s">
        <v>555</v>
      </c>
      <c r="BS509" s="41" t="s">
        <v>555</v>
      </c>
      <c r="BT509" s="41" t="s">
        <v>555</v>
      </c>
      <c r="BU509" s="41" t="s">
        <v>555</v>
      </c>
      <c r="BV509" s="41" t="s">
        <v>555</v>
      </c>
      <c r="BW509" s="41" t="s">
        <v>555</v>
      </c>
      <c r="BX509" s="41" t="s">
        <v>555</v>
      </c>
      <c r="BY509" s="41">
        <v>4.8583920000000003E-2</v>
      </c>
      <c r="BZ509" s="54">
        <v>13.85335776</v>
      </c>
      <c r="CA509" s="41" t="s">
        <v>555</v>
      </c>
      <c r="CB509" s="41" t="s">
        <v>555</v>
      </c>
      <c r="CC509" s="41" t="s">
        <v>555</v>
      </c>
      <c r="CD509" s="41" t="s">
        <v>555</v>
      </c>
      <c r="CE509" s="41" t="s">
        <v>555</v>
      </c>
      <c r="CF509" s="41" t="s">
        <v>555</v>
      </c>
      <c r="CG509" s="41" t="s">
        <v>545</v>
      </c>
      <c r="CH509" s="41" t="s">
        <v>545</v>
      </c>
      <c r="CI509" s="41" t="s">
        <v>545</v>
      </c>
      <c r="CJ509" s="41" t="s">
        <v>545</v>
      </c>
      <c r="CK509" s="41" t="s">
        <v>545</v>
      </c>
      <c r="CL509" s="41" t="s">
        <v>545</v>
      </c>
      <c r="CM509" s="41" t="s">
        <v>545</v>
      </c>
      <c r="CN509" s="41" t="s">
        <v>545</v>
      </c>
      <c r="CO509" s="41" t="s">
        <v>545</v>
      </c>
      <c r="CP509" s="41">
        <v>1.3881119999999999E-2</v>
      </c>
      <c r="CQ509" s="41" t="s">
        <v>545</v>
      </c>
      <c r="CR509" s="41" t="s">
        <v>555</v>
      </c>
      <c r="CS509" s="41">
        <v>4.7519700799999995</v>
      </c>
      <c r="CT509" s="41" t="s">
        <v>555</v>
      </c>
      <c r="CU509" s="41">
        <v>2.7762239999999997E-2</v>
      </c>
      <c r="CV509" s="41" t="s">
        <v>555</v>
      </c>
      <c r="CW509" s="41">
        <v>1.8970863999999998</v>
      </c>
      <c r="CX509" s="41" t="s">
        <v>555</v>
      </c>
      <c r="CY509" s="41" t="s">
        <v>545</v>
      </c>
      <c r="CZ509" s="41">
        <v>0.81435903999999992</v>
      </c>
      <c r="DA509" s="41" t="s">
        <v>545</v>
      </c>
      <c r="DB509" s="41">
        <v>1.59864232</v>
      </c>
      <c r="DC509" s="41" t="s">
        <v>545</v>
      </c>
      <c r="DD509" s="41">
        <v>0.65009911999999981</v>
      </c>
      <c r="DE509" s="41" t="s">
        <v>555</v>
      </c>
      <c r="DF509" s="41" t="s">
        <v>555</v>
      </c>
      <c r="DG509" s="41" t="s">
        <v>555</v>
      </c>
      <c r="DH509" s="41" t="s">
        <v>555</v>
      </c>
      <c r="DI509" s="41" t="s">
        <v>555</v>
      </c>
      <c r="DJ509" s="41" t="s">
        <v>555</v>
      </c>
      <c r="DK509" s="41" t="s">
        <v>555</v>
      </c>
      <c r="DL509" s="41" t="s">
        <v>555</v>
      </c>
      <c r="DM509" s="41" t="s">
        <v>545</v>
      </c>
      <c r="DN509" s="41" t="s">
        <v>545</v>
      </c>
      <c r="DO509" s="41" t="s">
        <v>545</v>
      </c>
      <c r="DP509" s="41" t="s">
        <v>555</v>
      </c>
      <c r="DQ509" s="41" t="s">
        <v>555</v>
      </c>
      <c r="DR509" s="41" t="s">
        <v>555</v>
      </c>
      <c r="DS509" s="41" t="s">
        <v>555</v>
      </c>
      <c r="DT509" s="41" t="s">
        <v>555</v>
      </c>
      <c r="DU509" s="41" t="s">
        <v>555</v>
      </c>
      <c r="DV509" s="41" t="s">
        <v>545</v>
      </c>
      <c r="DW509" s="41" t="s">
        <v>545</v>
      </c>
      <c r="DX509" s="41" t="s">
        <v>555</v>
      </c>
      <c r="DY509" s="41" t="s">
        <v>555</v>
      </c>
      <c r="DZ509" s="41" t="s">
        <v>555</v>
      </c>
      <c r="EA509" s="41" t="s">
        <v>555</v>
      </c>
      <c r="EB509" s="41">
        <v>4.8583920000000003E-2</v>
      </c>
      <c r="EC509" s="41">
        <v>1.3881119999999999E-2</v>
      </c>
      <c r="ED509" s="41">
        <v>3.4702800000000006E-2</v>
      </c>
      <c r="EE509" s="41" t="s">
        <v>545</v>
      </c>
      <c r="EF509" s="41" t="s">
        <v>555</v>
      </c>
      <c r="EG509" s="41" t="s">
        <v>555</v>
      </c>
      <c r="EH509" s="41" t="s">
        <v>555</v>
      </c>
      <c r="EI509" s="41" t="s">
        <v>555</v>
      </c>
      <c r="EJ509" s="41" t="s">
        <v>555</v>
      </c>
      <c r="EK509" s="41" t="s">
        <v>555</v>
      </c>
      <c r="EL509" s="41" t="s">
        <v>555</v>
      </c>
      <c r="EM509" s="41" t="s">
        <v>555</v>
      </c>
      <c r="EN509" s="41" t="s">
        <v>555</v>
      </c>
      <c r="EO509" s="41" t="s">
        <v>555</v>
      </c>
      <c r="EP509" s="41">
        <v>1.619464E-2</v>
      </c>
      <c r="EQ509" s="41">
        <v>1.619464E-2</v>
      </c>
      <c r="ER509" s="41" t="s">
        <v>555</v>
      </c>
      <c r="ES509" s="41" t="s">
        <v>555</v>
      </c>
      <c r="ET509" s="41" t="s">
        <v>555</v>
      </c>
      <c r="EU509" s="41" t="s">
        <v>555</v>
      </c>
      <c r="EV509" s="41" t="s">
        <v>555</v>
      </c>
      <c r="EW509" s="41" t="s">
        <v>555</v>
      </c>
      <c r="EX509" s="41" t="s">
        <v>555</v>
      </c>
      <c r="EY509" s="54">
        <v>21.990007599999998</v>
      </c>
      <c r="EZ509" s="41" t="s">
        <v>555</v>
      </c>
      <c r="FA509" s="54">
        <v>21.747087999999998</v>
      </c>
      <c r="FB509" s="41" t="s">
        <v>555</v>
      </c>
      <c r="FC509" s="41" t="s">
        <v>555</v>
      </c>
      <c r="FD509" s="41" t="s">
        <v>555</v>
      </c>
      <c r="FE509" s="41" t="s">
        <v>555</v>
      </c>
      <c r="FF509" s="41">
        <v>0.22903847999999996</v>
      </c>
      <c r="FG509" s="41">
        <v>1.3881119999999999E-2</v>
      </c>
      <c r="FH509" s="41" t="s">
        <v>555</v>
      </c>
      <c r="FI509" s="41" t="s">
        <v>555</v>
      </c>
      <c r="FJ509" s="41" t="s">
        <v>555</v>
      </c>
      <c r="FK509" s="41" t="s">
        <v>555</v>
      </c>
      <c r="FL509" s="41" t="s">
        <v>555</v>
      </c>
      <c r="FM509" s="41" t="s">
        <v>555</v>
      </c>
      <c r="FN509" s="41" t="s">
        <v>555</v>
      </c>
      <c r="FO509" s="41" t="s">
        <v>555</v>
      </c>
      <c r="FP509" s="41" t="s">
        <v>555</v>
      </c>
      <c r="FQ509" s="41" t="s">
        <v>555</v>
      </c>
      <c r="FR509" s="41" t="s">
        <v>555</v>
      </c>
      <c r="FS509" s="41" t="s">
        <v>555</v>
      </c>
      <c r="FT509" s="41" t="s">
        <v>555</v>
      </c>
      <c r="FU509" s="41" t="s">
        <v>555</v>
      </c>
      <c r="FV509" s="41">
        <v>0.49972032</v>
      </c>
      <c r="FW509" s="41">
        <v>0.48583919999999997</v>
      </c>
      <c r="FX509" s="41" t="s">
        <v>555</v>
      </c>
      <c r="FY509" s="41">
        <v>1.3881119999999999E-2</v>
      </c>
      <c r="FZ509" s="41" t="s">
        <v>555</v>
      </c>
      <c r="GA509" s="41" t="s">
        <v>555</v>
      </c>
      <c r="GB509" s="41" t="s">
        <v>555</v>
      </c>
      <c r="GC509" s="41" t="s">
        <v>555</v>
      </c>
      <c r="GD509" s="41" t="s">
        <v>555</v>
      </c>
      <c r="GE509" s="41" t="s">
        <v>555</v>
      </c>
      <c r="GF509" s="41" t="s">
        <v>555</v>
      </c>
      <c r="GG509" s="41" t="s">
        <v>555</v>
      </c>
      <c r="GH509" s="41">
        <v>3.2389279999999999E-2</v>
      </c>
      <c r="GI509" s="41">
        <v>3.2389279999999999E-2</v>
      </c>
      <c r="GJ509" s="41" t="s">
        <v>555</v>
      </c>
      <c r="GK509" s="41" t="s">
        <v>545</v>
      </c>
      <c r="GL509" s="41" t="s">
        <v>555</v>
      </c>
      <c r="GM509" s="41" t="s">
        <v>555</v>
      </c>
      <c r="GN509" s="41" t="s">
        <v>555</v>
      </c>
      <c r="GO509" s="41" t="s">
        <v>555</v>
      </c>
      <c r="GP509" s="41" t="s">
        <v>555</v>
      </c>
      <c r="GQ509" s="41" t="s">
        <v>555</v>
      </c>
      <c r="GR509" s="41" t="s">
        <v>555</v>
      </c>
      <c r="GS509" s="41" t="s">
        <v>545</v>
      </c>
      <c r="GT509" s="41" t="s">
        <v>555</v>
      </c>
      <c r="GU509" s="41" t="s">
        <v>545</v>
      </c>
      <c r="GV509" s="41" t="s">
        <v>555</v>
      </c>
      <c r="GW509" s="41" t="s">
        <v>555</v>
      </c>
      <c r="GX509" s="41" t="s">
        <v>555</v>
      </c>
      <c r="GY509" s="41" t="s">
        <v>555</v>
      </c>
      <c r="GZ509" s="41" t="s">
        <v>545</v>
      </c>
      <c r="HA509" s="41" t="s">
        <v>545</v>
      </c>
      <c r="HB509" s="41" t="s">
        <v>555</v>
      </c>
      <c r="HC509" s="41" t="s">
        <v>555</v>
      </c>
      <c r="HD509" s="41" t="s">
        <v>555</v>
      </c>
      <c r="HE509" s="41" t="s">
        <v>555</v>
      </c>
      <c r="HF509" s="41" t="s">
        <v>555</v>
      </c>
      <c r="HG509" s="41" t="s">
        <v>555</v>
      </c>
      <c r="HH509" s="54">
        <v>13.857984799999999</v>
      </c>
      <c r="HI509" s="54">
        <v>13.844103679999998</v>
      </c>
      <c r="HJ509" s="41" t="s">
        <v>555</v>
      </c>
      <c r="HK509" s="41" t="s">
        <v>545</v>
      </c>
      <c r="HL509" s="41">
        <v>1.3881119999999999E-2</v>
      </c>
      <c r="HM509" s="41" t="s">
        <v>555</v>
      </c>
      <c r="HN509" s="41" t="s">
        <v>555</v>
      </c>
      <c r="HO509" s="41" t="s">
        <v>555</v>
      </c>
      <c r="HP509" s="41" t="s">
        <v>555</v>
      </c>
      <c r="HQ509" s="41" t="s">
        <v>555</v>
      </c>
      <c r="HR509" s="41" t="s">
        <v>555</v>
      </c>
      <c r="HS509" s="41" t="s">
        <v>555</v>
      </c>
      <c r="HT509" s="41" t="s">
        <v>555</v>
      </c>
      <c r="HU509" s="41">
        <v>9.2540799999999996E-3</v>
      </c>
      <c r="HV509" s="41">
        <v>9.2540799999999996E-3</v>
      </c>
      <c r="HW509" s="41" t="s">
        <v>555</v>
      </c>
      <c r="HX509" s="41" t="s">
        <v>555</v>
      </c>
      <c r="HY509" s="41" t="s">
        <v>555</v>
      </c>
      <c r="HZ509" s="41" t="s">
        <v>555</v>
      </c>
      <c r="IA509" s="41" t="s">
        <v>555</v>
      </c>
      <c r="IB509" s="41" t="s">
        <v>545</v>
      </c>
      <c r="IC509" s="41" t="s">
        <v>545</v>
      </c>
      <c r="ID509" s="41" t="s">
        <v>555</v>
      </c>
      <c r="IE509" s="41" t="s">
        <v>555</v>
      </c>
      <c r="IF509" s="41" t="s">
        <v>555</v>
      </c>
      <c r="IG509" s="41" t="s">
        <v>555</v>
      </c>
      <c r="IH509" s="41" t="s">
        <v>555</v>
      </c>
      <c r="II509" s="41" t="s">
        <v>555</v>
      </c>
      <c r="IJ509" s="41" t="s">
        <v>555</v>
      </c>
      <c r="IK509" s="41" t="s">
        <v>555</v>
      </c>
      <c r="IL509" s="41">
        <v>4.8583920000000003E-2</v>
      </c>
      <c r="IM509" s="41" t="s">
        <v>545</v>
      </c>
      <c r="IN509" s="41">
        <v>4.8583920000000003E-2</v>
      </c>
      <c r="IO509" s="41" t="s">
        <v>545</v>
      </c>
      <c r="IP509" s="41" t="s">
        <v>555</v>
      </c>
      <c r="IQ509" s="41" t="s">
        <v>555</v>
      </c>
      <c r="IR509" s="41" t="s">
        <v>555</v>
      </c>
      <c r="IS509" s="41" t="s">
        <v>555</v>
      </c>
      <c r="IT509" s="41" t="s">
        <v>555</v>
      </c>
      <c r="IU509" s="41" t="s">
        <v>555</v>
      </c>
      <c r="IV509" s="41" t="s">
        <v>555</v>
      </c>
      <c r="IW509" s="41" t="s">
        <v>545</v>
      </c>
      <c r="IX509" s="41" t="s">
        <v>555</v>
      </c>
      <c r="IY509" s="41" t="s">
        <v>555</v>
      </c>
      <c r="IZ509" s="41" t="s">
        <v>545</v>
      </c>
      <c r="JA509" s="41" t="s">
        <v>555</v>
      </c>
      <c r="JB509" s="41" t="s">
        <v>555</v>
      </c>
      <c r="JC509" s="41" t="s">
        <v>555</v>
      </c>
      <c r="JD509" s="41" t="s">
        <v>555</v>
      </c>
      <c r="JE509" s="41" t="s">
        <v>555</v>
      </c>
      <c r="JF509" s="41" t="s">
        <v>555</v>
      </c>
      <c r="JG509" s="41" t="s">
        <v>545</v>
      </c>
      <c r="JH509" s="41" t="s">
        <v>545</v>
      </c>
      <c r="JI509" s="41" t="s">
        <v>555</v>
      </c>
      <c r="JJ509" s="41" t="s">
        <v>555</v>
      </c>
      <c r="JK509" s="41" t="s">
        <v>555</v>
      </c>
      <c r="JL509" s="41" t="s">
        <v>555</v>
      </c>
      <c r="JM509" s="41" t="s">
        <v>545</v>
      </c>
      <c r="JN509" s="41" t="s">
        <v>545</v>
      </c>
      <c r="JO509" s="41" t="s">
        <v>555</v>
      </c>
      <c r="JP509" s="41" t="s">
        <v>555</v>
      </c>
      <c r="JQ509" s="41" t="s">
        <v>555</v>
      </c>
      <c r="JR509" s="41" t="s">
        <v>555</v>
      </c>
      <c r="JS509" s="41" t="s">
        <v>545</v>
      </c>
      <c r="JT509" s="41" t="s">
        <v>545</v>
      </c>
      <c r="JU509" s="41" t="s">
        <v>555</v>
      </c>
      <c r="JV509" s="41" t="s">
        <v>555</v>
      </c>
      <c r="JW509" s="41" t="s">
        <v>555</v>
      </c>
      <c r="JX509" s="41" t="s">
        <v>545</v>
      </c>
      <c r="JY509" s="41" t="s">
        <v>555</v>
      </c>
      <c r="JZ509" s="41" t="s">
        <v>545</v>
      </c>
      <c r="KA509" s="41" t="s">
        <v>555</v>
      </c>
      <c r="KB509" s="41" t="s">
        <v>555</v>
      </c>
      <c r="KC509" s="41" t="s">
        <v>555</v>
      </c>
      <c r="KD509" s="41" t="s">
        <v>555</v>
      </c>
      <c r="KE509" s="41" t="s">
        <v>545</v>
      </c>
      <c r="KF509" s="41" t="s">
        <v>545</v>
      </c>
      <c r="KG509" s="41" t="s">
        <v>555</v>
      </c>
      <c r="KH509" s="41" t="s">
        <v>555</v>
      </c>
      <c r="KI509" s="41" t="s">
        <v>555</v>
      </c>
      <c r="KJ509" s="41" t="s">
        <v>555</v>
      </c>
      <c r="KK509" s="41" t="s">
        <v>545</v>
      </c>
      <c r="KL509" s="41" t="s">
        <v>545</v>
      </c>
      <c r="KM509" s="41" t="s">
        <v>555</v>
      </c>
      <c r="KN509" s="41" t="s">
        <v>555</v>
      </c>
      <c r="KO509" s="41" t="s">
        <v>555</v>
      </c>
      <c r="KP509" s="41" t="s">
        <v>555</v>
      </c>
      <c r="KQ509" s="41" t="s">
        <v>555</v>
      </c>
      <c r="KR509" s="41" t="s">
        <v>555</v>
      </c>
      <c r="KS509" s="41" t="s">
        <v>555</v>
      </c>
      <c r="KT509" s="41" t="s">
        <v>545</v>
      </c>
      <c r="KU509" s="41" t="s">
        <v>555</v>
      </c>
      <c r="KV509" s="41" t="s">
        <v>545</v>
      </c>
      <c r="KW509" s="41" t="s">
        <v>555</v>
      </c>
      <c r="KX509" s="41" t="s">
        <v>555</v>
      </c>
      <c r="KY509" s="41" t="s">
        <v>555</v>
      </c>
      <c r="KZ509" s="41" t="s">
        <v>555</v>
      </c>
      <c r="LA509" s="41" t="s">
        <v>555</v>
      </c>
      <c r="LB509" s="41" t="s">
        <v>545</v>
      </c>
      <c r="LC509" s="41" t="s">
        <v>545</v>
      </c>
      <c r="LD509" s="41" t="s">
        <v>555</v>
      </c>
      <c r="LE509" s="41" t="s">
        <v>555</v>
      </c>
      <c r="LF509" s="41" t="s">
        <v>555</v>
      </c>
      <c r="LG509" s="41" t="s">
        <v>555</v>
      </c>
      <c r="LH509" s="41" t="s">
        <v>555</v>
      </c>
      <c r="LI509" s="41" t="s">
        <v>555</v>
      </c>
    </row>
    <row r="510" spans="1:321">
      <c r="A510">
        <v>1021</v>
      </c>
      <c r="B510" s="39">
        <v>10010</v>
      </c>
      <c r="C510" s="39" t="s">
        <v>1085</v>
      </c>
      <c r="D510" s="39" t="s">
        <v>1074</v>
      </c>
      <c r="E510" s="46">
        <v>0.27</v>
      </c>
      <c r="F510" s="46">
        <v>2860</v>
      </c>
      <c r="G510" s="46">
        <v>696</v>
      </c>
      <c r="H510" s="46">
        <v>7.7</v>
      </c>
      <c r="I510" s="46">
        <v>6.8</v>
      </c>
      <c r="J510" s="46">
        <v>70.900000000000006</v>
      </c>
      <c r="K510" s="46">
        <v>2</v>
      </c>
      <c r="L510" s="46">
        <v>11.2</v>
      </c>
      <c r="M510" s="46">
        <v>1.4</v>
      </c>
      <c r="N510" s="47">
        <v>44</v>
      </c>
      <c r="O510" s="47">
        <v>2.2000000000000002</v>
      </c>
      <c r="P510" s="47">
        <v>100</v>
      </c>
      <c r="Q510" s="47">
        <v>276</v>
      </c>
      <c r="R510" s="47">
        <v>308</v>
      </c>
      <c r="S510" s="47">
        <v>5</v>
      </c>
      <c r="T510" s="47">
        <v>1.3</v>
      </c>
      <c r="U510" s="47">
        <v>10</v>
      </c>
      <c r="V510" s="37">
        <v>0</v>
      </c>
      <c r="W510" s="37">
        <v>0</v>
      </c>
      <c r="X510" s="37">
        <v>0</v>
      </c>
      <c r="Y510" s="37">
        <v>0</v>
      </c>
      <c r="Z510" s="37">
        <v>0.27</v>
      </c>
      <c r="AA510" s="37">
        <v>0.1</v>
      </c>
      <c r="AB510" s="37">
        <v>2</v>
      </c>
      <c r="AC510" s="37">
        <v>114</v>
      </c>
      <c r="AD510" s="37">
        <v>114</v>
      </c>
      <c r="AE510" s="37">
        <v>0</v>
      </c>
      <c r="AF510" s="37">
        <v>4.5999999999999996</v>
      </c>
      <c r="AG510" s="3"/>
      <c r="AH510" s="8" t="s">
        <v>545</v>
      </c>
      <c r="AI510" s="3"/>
      <c r="AJ510" s="3"/>
      <c r="AK510" s="3"/>
      <c r="AL510" s="3"/>
      <c r="AM510" s="3"/>
      <c r="AN510" s="40">
        <v>290</v>
      </c>
      <c r="AO510" s="40">
        <v>573.33333333333337</v>
      </c>
      <c r="AP510" s="40">
        <v>420</v>
      </c>
      <c r="AQ510" s="40">
        <v>70</v>
      </c>
      <c r="AR510" s="40">
        <v>5.1497506953223766</v>
      </c>
      <c r="AS510" s="40">
        <v>306.66666666666669</v>
      </c>
      <c r="AT510" s="40">
        <v>456.66666666666663</v>
      </c>
      <c r="AU510" s="40">
        <v>313.33333333333331</v>
      </c>
      <c r="AV510" s="40">
        <v>0</v>
      </c>
      <c r="AW510" s="40">
        <v>296.66666666666669</v>
      </c>
      <c r="AX510" s="40">
        <v>1080</v>
      </c>
      <c r="AY510" s="40">
        <v>210</v>
      </c>
      <c r="AZ510" s="40">
        <v>370</v>
      </c>
      <c r="BA510" s="40">
        <v>750</v>
      </c>
      <c r="BB510" s="40">
        <v>2050</v>
      </c>
      <c r="BC510" s="40">
        <v>403.33333333333331</v>
      </c>
      <c r="BD510" s="40">
        <v>523.33333333333337</v>
      </c>
      <c r="BE510" s="40">
        <v>326.66666666666669</v>
      </c>
      <c r="BF510" s="41">
        <v>67.7804</v>
      </c>
      <c r="BG510" s="51"/>
      <c r="BH510" s="51"/>
      <c r="BI510" s="43">
        <v>67.780400000000014</v>
      </c>
      <c r="BJ510" s="54">
        <v>10.88214322</v>
      </c>
      <c r="BK510" s="54">
        <v>55.515536619999992</v>
      </c>
      <c r="BL510" s="41">
        <v>1.3556079999999999</v>
      </c>
      <c r="BM510" s="41">
        <v>3.0501180000000003E-2</v>
      </c>
      <c r="BN510" s="45">
        <v>0</v>
      </c>
      <c r="BO510" s="41" t="s">
        <v>555</v>
      </c>
      <c r="BP510" s="41" t="s">
        <v>555</v>
      </c>
      <c r="BQ510" s="41" t="s">
        <v>555</v>
      </c>
      <c r="BR510" s="41" t="s">
        <v>555</v>
      </c>
      <c r="BS510" s="41" t="s">
        <v>555</v>
      </c>
      <c r="BT510" s="41" t="s">
        <v>555</v>
      </c>
      <c r="BU510" s="41" t="s">
        <v>555</v>
      </c>
      <c r="BV510" s="41" t="s">
        <v>555</v>
      </c>
      <c r="BW510" s="41" t="s">
        <v>555</v>
      </c>
      <c r="BX510" s="41" t="s">
        <v>555</v>
      </c>
      <c r="BY510" s="41">
        <v>0.11522668000000001</v>
      </c>
      <c r="BZ510" s="41">
        <v>1.24038132</v>
      </c>
      <c r="CA510" s="41" t="s">
        <v>555</v>
      </c>
      <c r="CB510" s="41" t="s">
        <v>555</v>
      </c>
      <c r="CC510" s="41" t="s">
        <v>555</v>
      </c>
      <c r="CD510" s="41" t="s">
        <v>555</v>
      </c>
      <c r="CE510" s="41" t="s">
        <v>555</v>
      </c>
      <c r="CF510" s="41" t="s">
        <v>555</v>
      </c>
      <c r="CG510" s="41" t="s">
        <v>545</v>
      </c>
      <c r="CH510" s="41" t="s">
        <v>545</v>
      </c>
      <c r="CI510" s="41" t="s">
        <v>545</v>
      </c>
      <c r="CJ510" s="41" t="s">
        <v>545</v>
      </c>
      <c r="CK510" s="41" t="s">
        <v>545</v>
      </c>
      <c r="CL510" s="41">
        <v>6.7780399999999999E-3</v>
      </c>
      <c r="CM510" s="41" t="s">
        <v>545</v>
      </c>
      <c r="CN510" s="41">
        <v>5.4224319999999999E-2</v>
      </c>
      <c r="CO510" s="41" t="s">
        <v>545</v>
      </c>
      <c r="CP510" s="41">
        <v>0.46090671999999999</v>
      </c>
      <c r="CQ510" s="41">
        <v>6.7780399999999999E-3</v>
      </c>
      <c r="CR510" s="41" t="s">
        <v>555</v>
      </c>
      <c r="CS510" s="41">
        <v>5.6156061399999997</v>
      </c>
      <c r="CT510" s="41" t="s">
        <v>555</v>
      </c>
      <c r="CU510" s="41">
        <v>2.0334119999999997E-2</v>
      </c>
      <c r="CV510" s="41" t="s">
        <v>555</v>
      </c>
      <c r="CW510" s="41">
        <v>2.2401422200000001</v>
      </c>
      <c r="CX510" s="41" t="s">
        <v>555</v>
      </c>
      <c r="CY510" s="41" t="s">
        <v>545</v>
      </c>
      <c r="CZ510" s="41">
        <v>1.7419562799999999</v>
      </c>
      <c r="DA510" s="41" t="s">
        <v>545</v>
      </c>
      <c r="DB510" s="41">
        <v>0.53207614000000003</v>
      </c>
      <c r="DC510" s="41" t="s">
        <v>545</v>
      </c>
      <c r="DD510" s="41">
        <v>0.2033412</v>
      </c>
      <c r="DE510" s="41" t="s">
        <v>555</v>
      </c>
      <c r="DF510" s="41" t="s">
        <v>555</v>
      </c>
      <c r="DG510" s="41" t="s">
        <v>555</v>
      </c>
      <c r="DH510" s="41" t="s">
        <v>555</v>
      </c>
      <c r="DI510" s="41" t="s">
        <v>555</v>
      </c>
      <c r="DJ510" s="41" t="s">
        <v>555</v>
      </c>
      <c r="DK510" s="41" t="s">
        <v>555</v>
      </c>
      <c r="DL510" s="41" t="s">
        <v>555</v>
      </c>
      <c r="DM510" s="41" t="s">
        <v>545</v>
      </c>
      <c r="DN510" s="41" t="s">
        <v>545</v>
      </c>
      <c r="DO510" s="41" t="s">
        <v>545</v>
      </c>
      <c r="DP510" s="41" t="s">
        <v>555</v>
      </c>
      <c r="DQ510" s="41" t="s">
        <v>555</v>
      </c>
      <c r="DR510" s="41" t="s">
        <v>555</v>
      </c>
      <c r="DS510" s="41" t="s">
        <v>555</v>
      </c>
      <c r="DT510" s="41" t="s">
        <v>555</v>
      </c>
      <c r="DU510" s="41" t="s">
        <v>555</v>
      </c>
      <c r="DV510" s="41" t="s">
        <v>545</v>
      </c>
      <c r="DW510" s="41" t="s">
        <v>545</v>
      </c>
      <c r="DX510" s="41" t="s">
        <v>555</v>
      </c>
      <c r="DY510" s="41" t="s">
        <v>555</v>
      </c>
      <c r="DZ510" s="41" t="s">
        <v>555</v>
      </c>
      <c r="EA510" s="41" t="s">
        <v>555</v>
      </c>
      <c r="EB510" s="54">
        <v>16.297797179999996</v>
      </c>
      <c r="EC510" s="41">
        <v>1.355608E-2</v>
      </c>
      <c r="ED510" s="54">
        <v>16.284241099999999</v>
      </c>
      <c r="EE510" s="41" t="s">
        <v>545</v>
      </c>
      <c r="EF510" s="41" t="s">
        <v>555</v>
      </c>
      <c r="EG510" s="41" t="s">
        <v>555</v>
      </c>
      <c r="EH510" s="41" t="s">
        <v>555</v>
      </c>
      <c r="EI510" s="41" t="s">
        <v>555</v>
      </c>
      <c r="EJ510" s="41" t="s">
        <v>555</v>
      </c>
      <c r="EK510" s="41" t="s">
        <v>555</v>
      </c>
      <c r="EL510" s="41" t="s">
        <v>555</v>
      </c>
      <c r="EM510" s="41" t="s">
        <v>555</v>
      </c>
      <c r="EN510" s="41" t="s">
        <v>555</v>
      </c>
      <c r="EO510" s="41" t="s">
        <v>555</v>
      </c>
      <c r="EP510" s="41">
        <v>5.0835300000000007E-2</v>
      </c>
      <c r="EQ510" s="41">
        <v>5.0835300000000007E-2</v>
      </c>
      <c r="ER510" s="41" t="s">
        <v>555</v>
      </c>
      <c r="ES510" s="41" t="s">
        <v>555</v>
      </c>
      <c r="ET510" s="41" t="s">
        <v>555</v>
      </c>
      <c r="EU510" s="41" t="s">
        <v>555</v>
      </c>
      <c r="EV510" s="41" t="s">
        <v>555</v>
      </c>
      <c r="EW510" s="41" t="s">
        <v>555</v>
      </c>
      <c r="EX510" s="41" t="s">
        <v>555</v>
      </c>
      <c r="EY510" s="54">
        <v>37.397835699999995</v>
      </c>
      <c r="EZ510" s="41" t="s">
        <v>555</v>
      </c>
      <c r="FA510" s="54">
        <v>34.601894199999997</v>
      </c>
      <c r="FB510" s="41" t="s">
        <v>555</v>
      </c>
      <c r="FC510" s="41" t="s">
        <v>555</v>
      </c>
      <c r="FD510" s="41" t="s">
        <v>555</v>
      </c>
      <c r="FE510" s="41" t="s">
        <v>555</v>
      </c>
      <c r="FF510" s="41">
        <v>2.7722183600000001</v>
      </c>
      <c r="FG510" s="41">
        <v>2.3723140000000004E-2</v>
      </c>
      <c r="FH510" s="41" t="s">
        <v>555</v>
      </c>
      <c r="FI510" s="41" t="s">
        <v>555</v>
      </c>
      <c r="FJ510" s="41" t="s">
        <v>555</v>
      </c>
      <c r="FK510" s="41" t="s">
        <v>555</v>
      </c>
      <c r="FL510" s="41" t="s">
        <v>555</v>
      </c>
      <c r="FM510" s="41" t="s">
        <v>555</v>
      </c>
      <c r="FN510" s="41" t="s">
        <v>555</v>
      </c>
      <c r="FO510" s="41" t="s">
        <v>555</v>
      </c>
      <c r="FP510" s="41" t="s">
        <v>555</v>
      </c>
      <c r="FQ510" s="41" t="s">
        <v>555</v>
      </c>
      <c r="FR510" s="41" t="s">
        <v>555</v>
      </c>
      <c r="FS510" s="41" t="s">
        <v>555</v>
      </c>
      <c r="FT510" s="41" t="s">
        <v>555</v>
      </c>
      <c r="FU510" s="41" t="s">
        <v>555</v>
      </c>
      <c r="FV510" s="41">
        <v>1.6436747</v>
      </c>
      <c r="FW510" s="41">
        <v>1.5284480199999999</v>
      </c>
      <c r="FX510" s="41" t="s">
        <v>555</v>
      </c>
      <c r="FY510" s="41">
        <v>0.11522668</v>
      </c>
      <c r="FZ510" s="41" t="s">
        <v>555</v>
      </c>
      <c r="GA510" s="41" t="s">
        <v>555</v>
      </c>
      <c r="GB510" s="41" t="s">
        <v>555</v>
      </c>
      <c r="GC510" s="41" t="s">
        <v>555</v>
      </c>
      <c r="GD510" s="41" t="s">
        <v>555</v>
      </c>
      <c r="GE510" s="41" t="s">
        <v>555</v>
      </c>
      <c r="GF510" s="41" t="s">
        <v>555</v>
      </c>
      <c r="GG510" s="41" t="s">
        <v>555</v>
      </c>
      <c r="GH510" s="41">
        <v>0.14911688000000001</v>
      </c>
      <c r="GI510" s="41">
        <v>0.14911688000000001</v>
      </c>
      <c r="GJ510" s="41" t="s">
        <v>555</v>
      </c>
      <c r="GK510" s="41" t="s">
        <v>545</v>
      </c>
      <c r="GL510" s="41" t="s">
        <v>555</v>
      </c>
      <c r="GM510" s="41" t="s">
        <v>555</v>
      </c>
      <c r="GN510" s="41" t="s">
        <v>555</v>
      </c>
      <c r="GO510" s="41" t="s">
        <v>555</v>
      </c>
      <c r="GP510" s="41" t="s">
        <v>555</v>
      </c>
      <c r="GQ510" s="41" t="s">
        <v>555</v>
      </c>
      <c r="GR510" s="41" t="s">
        <v>555</v>
      </c>
      <c r="GS510" s="41" t="s">
        <v>545</v>
      </c>
      <c r="GT510" s="41" t="s">
        <v>555</v>
      </c>
      <c r="GU510" s="41" t="s">
        <v>545</v>
      </c>
      <c r="GV510" s="41" t="s">
        <v>555</v>
      </c>
      <c r="GW510" s="41" t="s">
        <v>555</v>
      </c>
      <c r="GX510" s="41" t="s">
        <v>555</v>
      </c>
      <c r="GY510" s="41" t="s">
        <v>555</v>
      </c>
      <c r="GZ510" s="41" t="s">
        <v>545</v>
      </c>
      <c r="HA510" s="41" t="s">
        <v>545</v>
      </c>
      <c r="HB510" s="41" t="s">
        <v>555</v>
      </c>
      <c r="HC510" s="41" t="s">
        <v>555</v>
      </c>
      <c r="HD510" s="41" t="s">
        <v>555</v>
      </c>
      <c r="HE510" s="41" t="s">
        <v>555</v>
      </c>
      <c r="HF510" s="41" t="s">
        <v>555</v>
      </c>
      <c r="HG510" s="41" t="s">
        <v>555</v>
      </c>
      <c r="HH510" s="41">
        <v>1.2471593599999999</v>
      </c>
      <c r="HI510" s="41">
        <v>1.24038132</v>
      </c>
      <c r="HJ510" s="41" t="s">
        <v>555</v>
      </c>
      <c r="HK510" s="41" t="s">
        <v>545</v>
      </c>
      <c r="HL510" s="41">
        <v>6.7780399999999999E-3</v>
      </c>
      <c r="HM510" s="41" t="s">
        <v>555</v>
      </c>
      <c r="HN510" s="41" t="s">
        <v>555</v>
      </c>
      <c r="HO510" s="41" t="s">
        <v>555</v>
      </c>
      <c r="HP510" s="41" t="s">
        <v>555</v>
      </c>
      <c r="HQ510" s="41" t="s">
        <v>555</v>
      </c>
      <c r="HR510" s="41" t="s">
        <v>555</v>
      </c>
      <c r="HS510" s="41" t="s">
        <v>555</v>
      </c>
      <c r="HT510" s="41" t="s">
        <v>555</v>
      </c>
      <c r="HU510" s="41" t="s">
        <v>545</v>
      </c>
      <c r="HV510" s="41" t="s">
        <v>545</v>
      </c>
      <c r="HW510" s="41" t="s">
        <v>555</v>
      </c>
      <c r="HX510" s="41" t="s">
        <v>555</v>
      </c>
      <c r="HY510" s="41" t="s">
        <v>555</v>
      </c>
      <c r="HZ510" s="41" t="s">
        <v>555</v>
      </c>
      <c r="IA510" s="41" t="s">
        <v>555</v>
      </c>
      <c r="IB510" s="41" t="s">
        <v>545</v>
      </c>
      <c r="IC510" s="41" t="s">
        <v>545</v>
      </c>
      <c r="ID510" s="41" t="s">
        <v>555</v>
      </c>
      <c r="IE510" s="41" t="s">
        <v>555</v>
      </c>
      <c r="IF510" s="41" t="s">
        <v>555</v>
      </c>
      <c r="IG510" s="41" t="s">
        <v>555</v>
      </c>
      <c r="IH510" s="41" t="s">
        <v>555</v>
      </c>
      <c r="II510" s="41" t="s">
        <v>555</v>
      </c>
      <c r="IJ510" s="41" t="s">
        <v>555</v>
      </c>
      <c r="IK510" s="41" t="s">
        <v>555</v>
      </c>
      <c r="IL510" s="41">
        <v>0.11522668000000001</v>
      </c>
      <c r="IM510" s="41" t="s">
        <v>545</v>
      </c>
      <c r="IN510" s="41">
        <v>0.11522668000000001</v>
      </c>
      <c r="IO510" s="41" t="s">
        <v>545</v>
      </c>
      <c r="IP510" s="41" t="s">
        <v>555</v>
      </c>
      <c r="IQ510" s="41" t="s">
        <v>555</v>
      </c>
      <c r="IR510" s="41" t="s">
        <v>555</v>
      </c>
      <c r="IS510" s="41" t="s">
        <v>555</v>
      </c>
      <c r="IT510" s="41" t="s">
        <v>555</v>
      </c>
      <c r="IU510" s="41" t="s">
        <v>555</v>
      </c>
      <c r="IV510" s="41" t="s">
        <v>555</v>
      </c>
      <c r="IW510" s="41" t="s">
        <v>545</v>
      </c>
      <c r="IX510" s="41" t="s">
        <v>555</v>
      </c>
      <c r="IY510" s="41" t="s">
        <v>555</v>
      </c>
      <c r="IZ510" s="41" t="s">
        <v>545</v>
      </c>
      <c r="JA510" s="41" t="s">
        <v>555</v>
      </c>
      <c r="JB510" s="41" t="s">
        <v>555</v>
      </c>
      <c r="JC510" s="41" t="s">
        <v>555</v>
      </c>
      <c r="JD510" s="41" t="s">
        <v>555</v>
      </c>
      <c r="JE510" s="41" t="s">
        <v>555</v>
      </c>
      <c r="JF510" s="41" t="s">
        <v>555</v>
      </c>
      <c r="JG510" s="41" t="s">
        <v>545</v>
      </c>
      <c r="JH510" s="41" t="s">
        <v>545</v>
      </c>
      <c r="JI510" s="41" t="s">
        <v>555</v>
      </c>
      <c r="JJ510" s="41" t="s">
        <v>555</v>
      </c>
      <c r="JK510" s="41" t="s">
        <v>555</v>
      </c>
      <c r="JL510" s="41" t="s">
        <v>555</v>
      </c>
      <c r="JM510" s="41" t="s">
        <v>545</v>
      </c>
      <c r="JN510" s="41" t="s">
        <v>545</v>
      </c>
      <c r="JO510" s="41" t="s">
        <v>555</v>
      </c>
      <c r="JP510" s="41" t="s">
        <v>555</v>
      </c>
      <c r="JQ510" s="41" t="s">
        <v>555</v>
      </c>
      <c r="JR510" s="41" t="s">
        <v>555</v>
      </c>
      <c r="JS510" s="41" t="s">
        <v>545</v>
      </c>
      <c r="JT510" s="41" t="s">
        <v>545</v>
      </c>
      <c r="JU510" s="41" t="s">
        <v>555</v>
      </c>
      <c r="JV510" s="41" t="s">
        <v>555</v>
      </c>
      <c r="JW510" s="41" t="s">
        <v>555</v>
      </c>
      <c r="JX510" s="41" t="s">
        <v>545</v>
      </c>
      <c r="JY510" s="41" t="s">
        <v>555</v>
      </c>
      <c r="JZ510" s="41" t="s">
        <v>545</v>
      </c>
      <c r="KA510" s="41" t="s">
        <v>555</v>
      </c>
      <c r="KB510" s="41" t="s">
        <v>555</v>
      </c>
      <c r="KC510" s="41" t="s">
        <v>555</v>
      </c>
      <c r="KD510" s="41" t="s">
        <v>555</v>
      </c>
      <c r="KE510" s="41" t="s">
        <v>545</v>
      </c>
      <c r="KF510" s="41" t="s">
        <v>545</v>
      </c>
      <c r="KG510" s="41" t="s">
        <v>555</v>
      </c>
      <c r="KH510" s="41" t="s">
        <v>555</v>
      </c>
      <c r="KI510" s="41" t="s">
        <v>555</v>
      </c>
      <c r="KJ510" s="41" t="s">
        <v>555</v>
      </c>
      <c r="KK510" s="41" t="s">
        <v>545</v>
      </c>
      <c r="KL510" s="41" t="s">
        <v>545</v>
      </c>
      <c r="KM510" s="41" t="s">
        <v>555</v>
      </c>
      <c r="KN510" s="41" t="s">
        <v>555</v>
      </c>
      <c r="KO510" s="41" t="s">
        <v>555</v>
      </c>
      <c r="KP510" s="41" t="s">
        <v>555</v>
      </c>
      <c r="KQ510" s="41" t="s">
        <v>555</v>
      </c>
      <c r="KR510" s="41" t="s">
        <v>555</v>
      </c>
      <c r="KS510" s="41" t="s">
        <v>555</v>
      </c>
      <c r="KT510" s="41" t="s">
        <v>545</v>
      </c>
      <c r="KU510" s="41" t="s">
        <v>555</v>
      </c>
      <c r="KV510" s="41" t="s">
        <v>545</v>
      </c>
      <c r="KW510" s="41" t="s">
        <v>555</v>
      </c>
      <c r="KX510" s="41" t="s">
        <v>555</v>
      </c>
      <c r="KY510" s="41" t="s">
        <v>555</v>
      </c>
      <c r="KZ510" s="41" t="s">
        <v>555</v>
      </c>
      <c r="LA510" s="41" t="s">
        <v>555</v>
      </c>
      <c r="LB510" s="41" t="s">
        <v>545</v>
      </c>
      <c r="LC510" s="41" t="s">
        <v>545</v>
      </c>
      <c r="LD510" s="41" t="s">
        <v>555</v>
      </c>
      <c r="LE510" s="41" t="s">
        <v>555</v>
      </c>
      <c r="LF510" s="41" t="s">
        <v>555</v>
      </c>
      <c r="LG510" s="41" t="s">
        <v>555</v>
      </c>
      <c r="LH510" s="41" t="s">
        <v>555</v>
      </c>
      <c r="LI510" s="41" t="s">
        <v>555</v>
      </c>
    </row>
    <row r="511" spans="1:321">
      <c r="A511">
        <v>1024</v>
      </c>
      <c r="B511" s="39">
        <v>10011</v>
      </c>
      <c r="C511" s="39" t="s">
        <v>1086</v>
      </c>
      <c r="D511" s="39" t="s">
        <v>1074</v>
      </c>
      <c r="E511" s="46">
        <v>1</v>
      </c>
      <c r="F511" s="46">
        <v>2450</v>
      </c>
      <c r="G511" s="46">
        <v>591</v>
      </c>
      <c r="H511" s="46">
        <v>4.2</v>
      </c>
      <c r="I511" s="46">
        <v>21</v>
      </c>
      <c r="J511" s="46">
        <v>48</v>
      </c>
      <c r="K511" s="46">
        <v>13.8</v>
      </c>
      <c r="L511" s="46">
        <v>10.1</v>
      </c>
      <c r="M511" s="46">
        <v>3</v>
      </c>
      <c r="N511" s="47">
        <v>116</v>
      </c>
      <c r="O511" s="47">
        <v>4.8</v>
      </c>
      <c r="P511" s="47">
        <v>132</v>
      </c>
      <c r="Q511" s="47">
        <v>503</v>
      </c>
      <c r="R511" s="47">
        <v>1030</v>
      </c>
      <c r="S511" s="47">
        <v>5</v>
      </c>
      <c r="T511" s="47">
        <v>2.0699999999999998</v>
      </c>
      <c r="U511" s="47">
        <v>6</v>
      </c>
      <c r="V511" s="37">
        <v>16</v>
      </c>
      <c r="W511" s="37">
        <v>31</v>
      </c>
      <c r="X511" s="37">
        <v>0</v>
      </c>
      <c r="Y511" s="37">
        <v>187</v>
      </c>
      <c r="Z511" s="37">
        <v>0.81</v>
      </c>
      <c r="AA511" s="37">
        <v>0.17</v>
      </c>
      <c r="AB511" s="37">
        <v>1.2</v>
      </c>
      <c r="AC511" s="37">
        <v>63</v>
      </c>
      <c r="AD511" s="37">
        <v>63</v>
      </c>
      <c r="AE511" s="37">
        <v>0</v>
      </c>
      <c r="AF511" s="37">
        <v>1.4</v>
      </c>
      <c r="AG511" s="3"/>
      <c r="AH511" s="8"/>
      <c r="AI511" s="3">
        <v>808</v>
      </c>
      <c r="AJ511" s="3"/>
      <c r="AK511" s="3"/>
      <c r="AL511" s="3"/>
      <c r="AM511" s="3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  <c r="DC511" s="30"/>
      <c r="DD511" s="30"/>
      <c r="DE511" s="30"/>
      <c r="DF511" s="30"/>
      <c r="DG511" s="30"/>
      <c r="DH511" s="30"/>
      <c r="DI511" s="30"/>
      <c r="DJ511" s="30"/>
      <c r="DK511" s="30"/>
      <c r="DL511" s="30"/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  <c r="EM511" s="30"/>
      <c r="EN511" s="30"/>
      <c r="EO511" s="30"/>
      <c r="EP511" s="30"/>
      <c r="EQ511" s="30"/>
      <c r="ER511" s="30"/>
      <c r="ES511" s="30"/>
      <c r="ET511" s="30"/>
      <c r="EU511" s="30"/>
      <c r="EV511" s="30"/>
      <c r="EW511" s="30"/>
      <c r="EX511" s="30"/>
      <c r="EY511" s="30"/>
      <c r="EZ511" s="30"/>
      <c r="FA511" s="30"/>
      <c r="FB511" s="30"/>
      <c r="FC511" s="30"/>
      <c r="FD511" s="30"/>
      <c r="FE511" s="30"/>
      <c r="FF511" s="30"/>
      <c r="FG511" s="30"/>
      <c r="FH511" s="30"/>
      <c r="FI511" s="30"/>
      <c r="FJ511" s="30"/>
      <c r="FK511" s="30"/>
      <c r="FL511" s="30"/>
      <c r="FM511" s="30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  <c r="GS511" s="30"/>
      <c r="GT511" s="30"/>
      <c r="GU511" s="30"/>
      <c r="GV511" s="30"/>
      <c r="GW511" s="30"/>
      <c r="GX511" s="30"/>
      <c r="GY511" s="30"/>
      <c r="GZ511" s="30"/>
      <c r="HA511" s="30"/>
      <c r="HB511" s="30"/>
      <c r="HC511" s="30"/>
      <c r="HD511" s="30"/>
      <c r="HE511" s="30"/>
      <c r="HF511" s="30"/>
      <c r="HG511" s="30"/>
      <c r="HH511" s="30"/>
      <c r="HI511" s="30"/>
      <c r="HJ511" s="30"/>
      <c r="HK511" s="30"/>
      <c r="HL511" s="30"/>
      <c r="HM511" s="30"/>
      <c r="HN511" s="30"/>
      <c r="HO511" s="30"/>
      <c r="HP511" s="30"/>
      <c r="HQ511" s="30"/>
      <c r="HR511" s="30"/>
      <c r="HS511" s="30"/>
      <c r="HT511" s="30"/>
      <c r="HU511" s="30"/>
      <c r="HV511" s="30"/>
      <c r="HW511" s="30"/>
      <c r="HX511" s="30"/>
      <c r="HY511" s="30"/>
      <c r="HZ511" s="30"/>
      <c r="IA511" s="30"/>
      <c r="IB511" s="30"/>
      <c r="IC511" s="30"/>
      <c r="ID511" s="30"/>
      <c r="IE511" s="30"/>
      <c r="IF511" s="30"/>
      <c r="IG511" s="30"/>
      <c r="IH511" s="30"/>
      <c r="II511" s="30"/>
      <c r="IJ511" s="30"/>
      <c r="IK511" s="30"/>
      <c r="IL511" s="30"/>
      <c r="IM511" s="30"/>
      <c r="IN511" s="30"/>
      <c r="IO511" s="30"/>
      <c r="IP511" s="30"/>
      <c r="IQ511" s="30"/>
      <c r="IR511" s="30"/>
      <c r="IS511" s="30"/>
      <c r="IT511" s="30"/>
      <c r="IU511" s="30"/>
      <c r="IV511" s="30"/>
      <c r="IW511" s="30"/>
      <c r="IX511" s="30"/>
      <c r="IY511" s="30"/>
      <c r="IZ511" s="30"/>
      <c r="JA511" s="30"/>
      <c r="JB511" s="30"/>
      <c r="JC511" s="30"/>
      <c r="JD511" s="30"/>
      <c r="JE511" s="30"/>
      <c r="JF511" s="30"/>
      <c r="JG511" s="30"/>
      <c r="JH511" s="30"/>
      <c r="JI511" s="30"/>
      <c r="JJ511" s="30"/>
      <c r="JK511" s="30"/>
      <c r="JL511" s="30"/>
      <c r="JM511" s="30"/>
      <c r="JN511" s="30"/>
      <c r="JO511" s="30"/>
      <c r="JP511" s="30"/>
      <c r="JQ511" s="30"/>
      <c r="JR511" s="30"/>
      <c r="JS511" s="30"/>
      <c r="JT511" s="30"/>
      <c r="JU511" s="30"/>
      <c r="JV511" s="30"/>
      <c r="JW511" s="30"/>
      <c r="JX511" s="30"/>
      <c r="JY511" s="30"/>
      <c r="JZ511" s="30"/>
      <c r="KA511" s="30"/>
      <c r="KB511" s="30"/>
      <c r="KC511" s="30"/>
      <c r="KD511" s="30"/>
      <c r="KE511" s="30"/>
      <c r="KF511" s="30"/>
      <c r="KG511" s="30"/>
      <c r="KH511" s="30"/>
      <c r="KI511" s="30"/>
      <c r="KJ511" s="30"/>
      <c r="KK511" s="30"/>
      <c r="KL511" s="30"/>
      <c r="KM511" s="30"/>
      <c r="KN511" s="30"/>
      <c r="KO511" s="30"/>
      <c r="KP511" s="30"/>
      <c r="KQ511" s="30"/>
      <c r="KR511" s="30"/>
      <c r="KS511" s="30"/>
      <c r="KT511" s="30"/>
      <c r="KU511" s="30"/>
      <c r="KV511" s="30"/>
      <c r="KW511" s="30"/>
      <c r="KX511" s="30"/>
      <c r="KY511" s="30"/>
      <c r="KZ511" s="30"/>
      <c r="LA511" s="30"/>
      <c r="LB511" s="30"/>
      <c r="LC511" s="30"/>
      <c r="LD511" s="30"/>
      <c r="LE511" s="30"/>
      <c r="LF511" s="30"/>
      <c r="LG511" s="30"/>
      <c r="LH511" s="30"/>
      <c r="LI511" s="30"/>
    </row>
    <row r="512" spans="1:321">
      <c r="A512">
        <v>1027</v>
      </c>
      <c r="B512" s="39">
        <v>10012</v>
      </c>
      <c r="C512" s="39" t="s">
        <v>1087</v>
      </c>
      <c r="D512" s="39" t="s">
        <v>1074</v>
      </c>
      <c r="E512" s="46">
        <v>1</v>
      </c>
      <c r="F512" s="46">
        <v>2450</v>
      </c>
      <c r="G512" s="46">
        <v>593</v>
      </c>
      <c r="H512" s="46">
        <v>5.9</v>
      </c>
      <c r="I512" s="46">
        <v>20.100000000000001</v>
      </c>
      <c r="J512" s="46">
        <v>48.4</v>
      </c>
      <c r="K512" s="46">
        <v>15</v>
      </c>
      <c r="L512" s="46">
        <v>8.3000000000000007</v>
      </c>
      <c r="M512" s="46">
        <v>2.2999999999999998</v>
      </c>
      <c r="N512" s="47">
        <v>117</v>
      </c>
      <c r="O512" s="47">
        <v>5.5</v>
      </c>
      <c r="P512" s="47">
        <v>225</v>
      </c>
      <c r="Q512" s="47">
        <v>232</v>
      </c>
      <c r="R512" s="47">
        <v>630</v>
      </c>
      <c r="S512" s="47">
        <v>1</v>
      </c>
      <c r="T512" s="47">
        <v>2.2400000000000002</v>
      </c>
      <c r="U512" s="47">
        <v>12</v>
      </c>
      <c r="V512" s="37">
        <v>0</v>
      </c>
      <c r="W512" s="37">
        <v>1</v>
      </c>
      <c r="X512" s="37">
        <v>0</v>
      </c>
      <c r="Y512" s="37">
        <v>4</v>
      </c>
      <c r="Z512" s="37">
        <v>0.85</v>
      </c>
      <c r="AA512" s="37">
        <v>0.14000000000000001</v>
      </c>
      <c r="AB512" s="37">
        <v>15</v>
      </c>
      <c r="AC512" s="37">
        <v>110</v>
      </c>
      <c r="AD512" s="37">
        <v>110</v>
      </c>
      <c r="AE512" s="37">
        <v>0</v>
      </c>
      <c r="AF512" s="37">
        <v>0</v>
      </c>
      <c r="AG512" s="3"/>
      <c r="AH512" s="8"/>
      <c r="AI512" s="3">
        <v>589</v>
      </c>
      <c r="AJ512" s="3"/>
      <c r="AK512" s="3"/>
      <c r="AL512" s="3"/>
      <c r="AM512" s="3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  <c r="DC512" s="30"/>
      <c r="DD512" s="30"/>
      <c r="DE512" s="30"/>
      <c r="DF512" s="30"/>
      <c r="DG512" s="30"/>
      <c r="DH512" s="30"/>
      <c r="DI512" s="30"/>
      <c r="DJ512" s="30"/>
      <c r="DK512" s="30"/>
      <c r="DL512" s="30"/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  <c r="EM512" s="30"/>
      <c r="EN512" s="30"/>
      <c r="EO512" s="30"/>
      <c r="EP512" s="30"/>
      <c r="EQ512" s="30"/>
      <c r="ER512" s="30"/>
      <c r="ES512" s="30"/>
      <c r="ET512" s="30"/>
      <c r="EU512" s="30"/>
      <c r="EV512" s="30"/>
      <c r="EW512" s="30"/>
      <c r="EX512" s="30"/>
      <c r="EY512" s="30"/>
      <c r="EZ512" s="30"/>
      <c r="FA512" s="30"/>
      <c r="FB512" s="30"/>
      <c r="FC512" s="30"/>
      <c r="FD512" s="30"/>
      <c r="FE512" s="30"/>
      <c r="FF512" s="30"/>
      <c r="FG512" s="30"/>
      <c r="FH512" s="30"/>
      <c r="FI512" s="30"/>
      <c r="FJ512" s="30"/>
      <c r="FK512" s="30"/>
      <c r="FL512" s="30"/>
      <c r="FM512" s="30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  <c r="GS512" s="30"/>
      <c r="GT512" s="30"/>
      <c r="GU512" s="30"/>
      <c r="GV512" s="30"/>
      <c r="GW512" s="30"/>
      <c r="GX512" s="30"/>
      <c r="GY512" s="30"/>
      <c r="GZ512" s="30"/>
      <c r="HA512" s="30"/>
      <c r="HB512" s="30"/>
      <c r="HC512" s="30"/>
      <c r="HD512" s="30"/>
      <c r="HE512" s="30"/>
      <c r="HF512" s="30"/>
      <c r="HG512" s="30"/>
      <c r="HH512" s="30"/>
      <c r="HI512" s="30"/>
      <c r="HJ512" s="30"/>
      <c r="HK512" s="30"/>
      <c r="HL512" s="30"/>
      <c r="HM512" s="30"/>
      <c r="HN512" s="30"/>
      <c r="HO512" s="30"/>
      <c r="HP512" s="30"/>
      <c r="HQ512" s="30"/>
      <c r="HR512" s="30"/>
      <c r="HS512" s="30"/>
      <c r="HT512" s="30"/>
      <c r="HU512" s="30"/>
      <c r="HV512" s="30"/>
      <c r="HW512" s="30"/>
      <c r="HX512" s="30"/>
      <c r="HY512" s="30"/>
      <c r="HZ512" s="30"/>
      <c r="IA512" s="30"/>
      <c r="IB512" s="30"/>
      <c r="IC512" s="30"/>
      <c r="ID512" s="30"/>
      <c r="IE512" s="30"/>
      <c r="IF512" s="30"/>
      <c r="IG512" s="30"/>
      <c r="IH512" s="30"/>
      <c r="II512" s="30"/>
      <c r="IJ512" s="30"/>
      <c r="IK512" s="30"/>
      <c r="IL512" s="30"/>
      <c r="IM512" s="30"/>
      <c r="IN512" s="30"/>
      <c r="IO512" s="30"/>
      <c r="IP512" s="30"/>
      <c r="IQ512" s="30"/>
      <c r="IR512" s="30"/>
      <c r="IS512" s="30"/>
      <c r="IT512" s="30"/>
      <c r="IU512" s="30"/>
      <c r="IV512" s="30"/>
      <c r="IW512" s="30"/>
      <c r="IX512" s="30"/>
      <c r="IY512" s="30"/>
      <c r="IZ512" s="30"/>
      <c r="JA512" s="30"/>
      <c r="JB512" s="30"/>
      <c r="JC512" s="30"/>
      <c r="JD512" s="30"/>
      <c r="JE512" s="30"/>
      <c r="JF512" s="30"/>
      <c r="JG512" s="30"/>
      <c r="JH512" s="30"/>
      <c r="JI512" s="30"/>
      <c r="JJ512" s="30"/>
      <c r="JK512" s="30"/>
      <c r="JL512" s="30"/>
      <c r="JM512" s="30"/>
      <c r="JN512" s="30"/>
      <c r="JO512" s="30"/>
      <c r="JP512" s="30"/>
      <c r="JQ512" s="30"/>
      <c r="JR512" s="30"/>
      <c r="JS512" s="30"/>
      <c r="JT512" s="30"/>
      <c r="JU512" s="30"/>
      <c r="JV512" s="30"/>
      <c r="JW512" s="30"/>
      <c r="JX512" s="30"/>
      <c r="JY512" s="30"/>
      <c r="JZ512" s="30"/>
      <c r="KA512" s="30"/>
      <c r="KB512" s="30"/>
      <c r="KC512" s="30"/>
      <c r="KD512" s="30"/>
      <c r="KE512" s="30"/>
      <c r="KF512" s="30"/>
      <c r="KG512" s="30"/>
      <c r="KH512" s="30"/>
      <c r="KI512" s="30"/>
      <c r="KJ512" s="30"/>
      <c r="KK512" s="30"/>
      <c r="KL512" s="30"/>
      <c r="KM512" s="30"/>
      <c r="KN512" s="30"/>
      <c r="KO512" s="30"/>
      <c r="KP512" s="30"/>
      <c r="KQ512" s="30"/>
      <c r="KR512" s="30"/>
      <c r="KS512" s="30"/>
      <c r="KT512" s="30"/>
      <c r="KU512" s="30"/>
      <c r="KV512" s="30"/>
      <c r="KW512" s="30"/>
      <c r="KX512" s="30"/>
      <c r="KY512" s="30"/>
      <c r="KZ512" s="30"/>
      <c r="LA512" s="30"/>
      <c r="LB512" s="30"/>
      <c r="LC512" s="30"/>
      <c r="LD512" s="30"/>
      <c r="LE512" s="30"/>
      <c r="LF512" s="30"/>
      <c r="LG512" s="30"/>
      <c r="LH512" s="30"/>
      <c r="LI512" s="30"/>
    </row>
    <row r="513" spans="1:321">
      <c r="A513">
        <v>1030</v>
      </c>
      <c r="B513" s="39">
        <v>10013</v>
      </c>
      <c r="C513" s="39" t="s">
        <v>1088</v>
      </c>
      <c r="D513" s="39" t="s">
        <v>1074</v>
      </c>
      <c r="E513" s="46">
        <v>1</v>
      </c>
      <c r="F513" s="46">
        <v>2380</v>
      </c>
      <c r="G513" s="46">
        <v>575</v>
      </c>
      <c r="H513" s="46">
        <v>8</v>
      </c>
      <c r="I513" s="46">
        <v>24.3</v>
      </c>
      <c r="J513" s="46">
        <v>47.6</v>
      </c>
      <c r="K513" s="46">
        <v>9.6</v>
      </c>
      <c r="L513" s="46">
        <v>5.8</v>
      </c>
      <c r="M513" s="46">
        <v>4.7</v>
      </c>
      <c r="N513" s="47">
        <v>50</v>
      </c>
      <c r="O513" s="47">
        <v>5.5</v>
      </c>
      <c r="P513" s="47">
        <v>519</v>
      </c>
      <c r="Q513" s="47">
        <v>1140</v>
      </c>
      <c r="R513" s="47">
        <v>796</v>
      </c>
      <c r="S513" s="47">
        <v>19</v>
      </c>
      <c r="T513" s="47">
        <v>7.24</v>
      </c>
      <c r="U513" s="47">
        <v>9</v>
      </c>
      <c r="V513" s="37">
        <v>19</v>
      </c>
      <c r="W513" s="37">
        <v>38</v>
      </c>
      <c r="X513" s="37">
        <v>0</v>
      </c>
      <c r="Y513" s="37" t="s">
        <v>1089</v>
      </c>
      <c r="Z513" s="37">
        <v>0.33</v>
      </c>
      <c r="AA513" s="37">
        <v>0.16</v>
      </c>
      <c r="AB513" s="37">
        <v>1.6</v>
      </c>
      <c r="AC513" s="37">
        <v>56</v>
      </c>
      <c r="AD513" s="37">
        <v>56</v>
      </c>
      <c r="AE513" s="37">
        <v>0</v>
      </c>
      <c r="AF513" s="37">
        <v>1.9</v>
      </c>
      <c r="AG513" s="3"/>
      <c r="AH513" s="8"/>
      <c r="AI513" s="3"/>
      <c r="AJ513" s="3"/>
      <c r="AK513" s="3"/>
      <c r="AL513" s="3"/>
      <c r="AM513" s="3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  <c r="DC513" s="30"/>
      <c r="DD513" s="30"/>
      <c r="DE513" s="30"/>
      <c r="DF513" s="30"/>
      <c r="DG513" s="30"/>
      <c r="DH513" s="30"/>
      <c r="DI513" s="30"/>
      <c r="DJ513" s="30"/>
      <c r="DK513" s="30"/>
      <c r="DL513" s="30"/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  <c r="EM513" s="30"/>
      <c r="EN513" s="30"/>
      <c r="EO513" s="30"/>
      <c r="EP513" s="30"/>
      <c r="EQ513" s="30"/>
      <c r="ER513" s="30"/>
      <c r="ES513" s="30"/>
      <c r="ET513" s="30"/>
      <c r="EU513" s="30"/>
      <c r="EV513" s="30"/>
      <c r="EW513" s="30"/>
      <c r="EX513" s="30"/>
      <c r="EY513" s="30"/>
      <c r="EZ513" s="30"/>
      <c r="FA513" s="30"/>
      <c r="FB513" s="30"/>
      <c r="FC513" s="30"/>
      <c r="FD513" s="30"/>
      <c r="FE513" s="30"/>
      <c r="FF513" s="30"/>
      <c r="FG513" s="30"/>
      <c r="FH513" s="30"/>
      <c r="FI513" s="30"/>
      <c r="FJ513" s="30"/>
      <c r="FK513" s="30"/>
      <c r="FL513" s="30"/>
      <c r="FM513" s="30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  <c r="GS513" s="30"/>
      <c r="GT513" s="30"/>
      <c r="GU513" s="30"/>
      <c r="GV513" s="30"/>
      <c r="GW513" s="30"/>
      <c r="GX513" s="30"/>
      <c r="GY513" s="30"/>
      <c r="GZ513" s="30"/>
      <c r="HA513" s="30"/>
      <c r="HB513" s="30"/>
      <c r="HC513" s="30"/>
      <c r="HD513" s="30"/>
      <c r="HE513" s="30"/>
      <c r="HF513" s="30"/>
      <c r="HG513" s="30"/>
      <c r="HH513" s="30"/>
      <c r="HI513" s="30"/>
      <c r="HJ513" s="30"/>
      <c r="HK513" s="30"/>
      <c r="HL513" s="30"/>
      <c r="HM513" s="30"/>
      <c r="HN513" s="30"/>
      <c r="HO513" s="30"/>
      <c r="HP513" s="30"/>
      <c r="HQ513" s="30"/>
      <c r="HR513" s="30"/>
      <c r="HS513" s="30"/>
      <c r="HT513" s="30"/>
      <c r="HU513" s="30"/>
      <c r="HV513" s="30"/>
      <c r="HW513" s="30"/>
      <c r="HX513" s="30"/>
      <c r="HY513" s="30"/>
      <c r="HZ513" s="30"/>
      <c r="IA513" s="30"/>
      <c r="IB513" s="30"/>
      <c r="IC513" s="30"/>
      <c r="ID513" s="30"/>
      <c r="IE513" s="30"/>
      <c r="IF513" s="30"/>
      <c r="IG513" s="30"/>
      <c r="IH513" s="30"/>
      <c r="II513" s="30"/>
      <c r="IJ513" s="30"/>
      <c r="IK513" s="30"/>
      <c r="IL513" s="30"/>
      <c r="IM513" s="30"/>
      <c r="IN513" s="30"/>
      <c r="IO513" s="30"/>
      <c r="IP513" s="30"/>
      <c r="IQ513" s="30"/>
      <c r="IR513" s="30"/>
      <c r="IS513" s="30"/>
      <c r="IT513" s="30"/>
      <c r="IU513" s="30"/>
      <c r="IV513" s="30"/>
      <c r="IW513" s="30"/>
      <c r="IX513" s="30"/>
      <c r="IY513" s="30"/>
      <c r="IZ513" s="30"/>
      <c r="JA513" s="30"/>
      <c r="JB513" s="30"/>
      <c r="JC513" s="30"/>
      <c r="JD513" s="30"/>
      <c r="JE513" s="30"/>
      <c r="JF513" s="30"/>
      <c r="JG513" s="30"/>
      <c r="JH513" s="30"/>
      <c r="JI513" s="30"/>
      <c r="JJ513" s="30"/>
      <c r="JK513" s="30"/>
      <c r="JL513" s="30"/>
      <c r="JM513" s="30"/>
      <c r="JN513" s="30"/>
      <c r="JO513" s="30"/>
      <c r="JP513" s="30"/>
      <c r="JQ513" s="30"/>
      <c r="JR513" s="30"/>
      <c r="JS513" s="30"/>
      <c r="JT513" s="30"/>
      <c r="JU513" s="30"/>
      <c r="JV513" s="30"/>
      <c r="JW513" s="30"/>
      <c r="JX513" s="30"/>
      <c r="JY513" s="30"/>
      <c r="JZ513" s="30"/>
      <c r="KA513" s="30"/>
      <c r="KB513" s="30"/>
      <c r="KC513" s="30"/>
      <c r="KD513" s="30"/>
      <c r="KE513" s="30"/>
      <c r="KF513" s="30"/>
      <c r="KG513" s="30"/>
      <c r="KH513" s="30"/>
      <c r="KI513" s="30"/>
      <c r="KJ513" s="30"/>
      <c r="KK513" s="30"/>
      <c r="KL513" s="30"/>
      <c r="KM513" s="30"/>
      <c r="KN513" s="30"/>
      <c r="KO513" s="30"/>
      <c r="KP513" s="30"/>
      <c r="KQ513" s="30"/>
      <c r="KR513" s="30"/>
      <c r="KS513" s="30"/>
      <c r="KT513" s="30"/>
      <c r="KU513" s="30"/>
      <c r="KV513" s="30"/>
      <c r="KW513" s="30"/>
      <c r="KX513" s="30"/>
      <c r="KY513" s="30"/>
      <c r="KZ513" s="30"/>
      <c r="LA513" s="30"/>
      <c r="LB513" s="30"/>
      <c r="LC513" s="30"/>
      <c r="LD513" s="30"/>
      <c r="LE513" s="30"/>
      <c r="LF513" s="30"/>
      <c r="LG513" s="30"/>
      <c r="LH513" s="30"/>
      <c r="LI513" s="30"/>
    </row>
    <row r="514" spans="1:321">
      <c r="A514">
        <v>1033</v>
      </c>
      <c r="B514" s="39">
        <v>10014</v>
      </c>
      <c r="C514" s="39" t="s">
        <v>1090</v>
      </c>
      <c r="D514" s="39" t="s">
        <v>1074</v>
      </c>
      <c r="E514" s="46">
        <v>1</v>
      </c>
      <c r="F514" s="46">
        <v>2490</v>
      </c>
      <c r="G514" s="46">
        <v>602</v>
      </c>
      <c r="H514" s="46">
        <v>4.9000000000000004</v>
      </c>
      <c r="I514" s="46">
        <v>15.3</v>
      </c>
      <c r="J514" s="46">
        <v>54.1</v>
      </c>
      <c r="K514" s="46">
        <v>6.4</v>
      </c>
      <c r="L514" s="46">
        <v>14.3</v>
      </c>
      <c r="M514" s="46">
        <v>5</v>
      </c>
      <c r="N514" s="47">
        <v>1430</v>
      </c>
      <c r="O514" s="47">
        <v>9.6999999999999993</v>
      </c>
      <c r="P514" s="47">
        <v>333</v>
      </c>
      <c r="Q514" s="47">
        <v>803</v>
      </c>
      <c r="R514" s="47">
        <v>322</v>
      </c>
      <c r="S514" s="47">
        <v>7</v>
      </c>
      <c r="T514" s="47">
        <v>1.72</v>
      </c>
      <c r="U514" s="47">
        <v>21</v>
      </c>
      <c r="V514" s="37">
        <v>0</v>
      </c>
      <c r="W514" s="37">
        <v>1</v>
      </c>
      <c r="X514" s="37">
        <v>0</v>
      </c>
      <c r="Y514" s="37">
        <v>5</v>
      </c>
      <c r="Z514" s="37">
        <v>1.01</v>
      </c>
      <c r="AA514" s="37">
        <v>0.34</v>
      </c>
      <c r="AB514" s="37">
        <v>5.0999999999999996</v>
      </c>
      <c r="AC514" s="37">
        <v>103</v>
      </c>
      <c r="AD514" s="37">
        <v>103</v>
      </c>
      <c r="AE514" s="37">
        <v>0</v>
      </c>
      <c r="AF514" s="37">
        <v>0</v>
      </c>
      <c r="AG514" s="3"/>
      <c r="AH514" s="8">
        <v>22</v>
      </c>
      <c r="AI514" s="3"/>
      <c r="AJ514" s="3"/>
      <c r="AK514" s="3"/>
      <c r="AL514" s="3"/>
      <c r="AM514" s="3"/>
      <c r="AN514" s="40">
        <v>833.33333333333337</v>
      </c>
      <c r="AO514" s="40">
        <v>1510</v>
      </c>
      <c r="AP514" s="40">
        <v>766.66666666666674</v>
      </c>
      <c r="AQ514" s="40">
        <v>593.33333333333337</v>
      </c>
      <c r="AR514" s="40">
        <v>343.33333333333331</v>
      </c>
      <c r="AS514" s="40">
        <v>973.33333333333337</v>
      </c>
      <c r="AT514" s="40">
        <v>820</v>
      </c>
      <c r="AU514" s="40">
        <v>836.66666666666674</v>
      </c>
      <c r="AV514" s="40">
        <v>213.33333333333334</v>
      </c>
      <c r="AW514" s="40">
        <v>1130</v>
      </c>
      <c r="AX514" s="40">
        <v>2350</v>
      </c>
      <c r="AY514" s="40">
        <v>540</v>
      </c>
      <c r="AZ514" s="40">
        <v>1020</v>
      </c>
      <c r="BA514" s="40">
        <v>1750</v>
      </c>
      <c r="BB514" s="40">
        <v>4060</v>
      </c>
      <c r="BC514" s="40">
        <v>1060</v>
      </c>
      <c r="BD514" s="40">
        <v>813.33333333333337</v>
      </c>
      <c r="BE514" s="40">
        <v>920</v>
      </c>
      <c r="BF514" s="41">
        <v>51.7196</v>
      </c>
      <c r="BG514" s="51" t="s">
        <v>555</v>
      </c>
      <c r="BH514" s="51" t="s">
        <v>555</v>
      </c>
      <c r="BI514" s="43">
        <v>51.719600000000007</v>
      </c>
      <c r="BJ514" s="41">
        <v>7.5484756200000005</v>
      </c>
      <c r="BK514" s="54">
        <v>18.20271322</v>
      </c>
      <c r="BL514" s="54">
        <v>23.82204776</v>
      </c>
      <c r="BM514" s="41">
        <v>5.1719600000000004E-2</v>
      </c>
      <c r="BN514" s="41">
        <v>2.0946438000000058</v>
      </c>
      <c r="BO514" s="41" t="s">
        <v>555</v>
      </c>
      <c r="BP514" s="41" t="s">
        <v>555</v>
      </c>
      <c r="BQ514" s="41" t="s">
        <v>555</v>
      </c>
      <c r="BR514" s="41" t="s">
        <v>555</v>
      </c>
      <c r="BS514" s="41" t="s">
        <v>555</v>
      </c>
      <c r="BT514" s="41" t="s">
        <v>555</v>
      </c>
      <c r="BU514" s="41" t="s">
        <v>555</v>
      </c>
      <c r="BV514" s="41" t="s">
        <v>555</v>
      </c>
      <c r="BW514" s="41" t="s">
        <v>555</v>
      </c>
      <c r="BX514" s="41" t="s">
        <v>555</v>
      </c>
      <c r="BY514" s="41">
        <v>0.22239428</v>
      </c>
      <c r="BZ514" s="54">
        <v>23.599653480000001</v>
      </c>
      <c r="CA514" s="41" t="s">
        <v>555</v>
      </c>
      <c r="CB514" s="41" t="s">
        <v>555</v>
      </c>
      <c r="CC514" s="41" t="s">
        <v>555</v>
      </c>
      <c r="CD514" s="41" t="s">
        <v>555</v>
      </c>
      <c r="CE514" s="41" t="s">
        <v>555</v>
      </c>
      <c r="CF514" s="41" t="s">
        <v>555</v>
      </c>
      <c r="CG514" s="41" t="s">
        <v>545</v>
      </c>
      <c r="CH514" s="41" t="s">
        <v>545</v>
      </c>
      <c r="CI514" s="41" t="s">
        <v>545</v>
      </c>
      <c r="CJ514" s="41" t="s">
        <v>545</v>
      </c>
      <c r="CK514" s="41" t="s">
        <v>545</v>
      </c>
      <c r="CL514" s="41" t="s">
        <v>545</v>
      </c>
      <c r="CM514" s="41" t="s">
        <v>545</v>
      </c>
      <c r="CN514" s="41" t="s">
        <v>545</v>
      </c>
      <c r="CO514" s="41" t="s">
        <v>545</v>
      </c>
      <c r="CP514" s="41" t="s">
        <v>545</v>
      </c>
      <c r="CQ514" s="41" t="s">
        <v>545</v>
      </c>
      <c r="CR514" s="41" t="s">
        <v>555</v>
      </c>
      <c r="CS514" s="41">
        <v>4.1504979000000004</v>
      </c>
      <c r="CT514" s="41" t="s">
        <v>555</v>
      </c>
      <c r="CU514" s="41">
        <v>2.0687839999999999E-2</v>
      </c>
      <c r="CV514" s="41" t="s">
        <v>555</v>
      </c>
      <c r="CW514" s="41">
        <v>2.92991534</v>
      </c>
      <c r="CX514" s="41" t="s">
        <v>555</v>
      </c>
      <c r="CY514" s="41" t="s">
        <v>545</v>
      </c>
      <c r="CZ514" s="41">
        <v>0.32583348000000001</v>
      </c>
      <c r="DA514" s="41" t="s">
        <v>545</v>
      </c>
      <c r="DB514" s="41">
        <v>7.4993420000000019E-2</v>
      </c>
      <c r="DC514" s="41" t="s">
        <v>545</v>
      </c>
      <c r="DD514" s="41">
        <v>4.6547640000000001E-2</v>
      </c>
      <c r="DE514" s="41" t="s">
        <v>555</v>
      </c>
      <c r="DF514" s="41" t="s">
        <v>555</v>
      </c>
      <c r="DG514" s="41" t="s">
        <v>555</v>
      </c>
      <c r="DH514" s="41" t="s">
        <v>555</v>
      </c>
      <c r="DI514" s="41" t="s">
        <v>555</v>
      </c>
      <c r="DJ514" s="41" t="s">
        <v>555</v>
      </c>
      <c r="DK514" s="41" t="s">
        <v>555</v>
      </c>
      <c r="DL514" s="41" t="s">
        <v>555</v>
      </c>
      <c r="DM514" s="41" t="s">
        <v>545</v>
      </c>
      <c r="DN514" s="41" t="s">
        <v>545</v>
      </c>
      <c r="DO514" s="41" t="s">
        <v>545</v>
      </c>
      <c r="DP514" s="41" t="s">
        <v>555</v>
      </c>
      <c r="DQ514" s="41" t="s">
        <v>555</v>
      </c>
      <c r="DR514" s="41" t="s">
        <v>555</v>
      </c>
      <c r="DS514" s="41" t="s">
        <v>555</v>
      </c>
      <c r="DT514" s="41" t="s">
        <v>555</v>
      </c>
      <c r="DU514" s="41" t="s">
        <v>555</v>
      </c>
      <c r="DV514" s="41" t="s">
        <v>545</v>
      </c>
      <c r="DW514" s="41" t="s">
        <v>545</v>
      </c>
      <c r="DX514" s="41" t="s">
        <v>555</v>
      </c>
      <c r="DY514" s="41" t="s">
        <v>555</v>
      </c>
      <c r="DZ514" s="41" t="s">
        <v>555</v>
      </c>
      <c r="EA514" s="41" t="s">
        <v>555</v>
      </c>
      <c r="EB514" s="41">
        <v>6.9821460000000002E-2</v>
      </c>
      <c r="EC514" s="41">
        <v>1.5515879999999999E-2</v>
      </c>
      <c r="ED514" s="41">
        <v>5.4305580000000006E-2</v>
      </c>
      <c r="EE514" s="41" t="s">
        <v>545</v>
      </c>
      <c r="EF514" s="41" t="s">
        <v>555</v>
      </c>
      <c r="EG514" s="41" t="s">
        <v>555</v>
      </c>
      <c r="EH514" s="41" t="s">
        <v>555</v>
      </c>
      <c r="EI514" s="41" t="s">
        <v>555</v>
      </c>
      <c r="EJ514" s="41" t="s">
        <v>555</v>
      </c>
      <c r="EK514" s="41" t="s">
        <v>555</v>
      </c>
      <c r="EL514" s="41" t="s">
        <v>555</v>
      </c>
      <c r="EM514" s="41" t="s">
        <v>555</v>
      </c>
      <c r="EN514" s="41" t="s">
        <v>555</v>
      </c>
      <c r="EO514" s="41" t="s">
        <v>555</v>
      </c>
      <c r="EP514" s="41">
        <v>1.034392E-2</v>
      </c>
      <c r="EQ514" s="41">
        <v>1.034392E-2</v>
      </c>
      <c r="ER514" s="41" t="s">
        <v>555</v>
      </c>
      <c r="ES514" s="41" t="s">
        <v>555</v>
      </c>
      <c r="ET514" s="41" t="s">
        <v>555</v>
      </c>
      <c r="EU514" s="41" t="s">
        <v>555</v>
      </c>
      <c r="EV514" s="41" t="s">
        <v>555</v>
      </c>
      <c r="EW514" s="41" t="s">
        <v>555</v>
      </c>
      <c r="EX514" s="41" t="s">
        <v>555</v>
      </c>
      <c r="EY514" s="54">
        <v>18.039796479999996</v>
      </c>
      <c r="EZ514" s="41" t="s">
        <v>555</v>
      </c>
      <c r="FA514" s="54">
        <v>17.615695760000001</v>
      </c>
      <c r="FB514" s="41" t="s">
        <v>555</v>
      </c>
      <c r="FC514" s="41" t="s">
        <v>555</v>
      </c>
      <c r="FD514" s="41" t="s">
        <v>555</v>
      </c>
      <c r="FE514" s="41" t="s">
        <v>555</v>
      </c>
      <c r="FF514" s="41">
        <v>0.40599885999999996</v>
      </c>
      <c r="FG514" s="41">
        <v>1.8101860000000001E-2</v>
      </c>
      <c r="FH514" s="41" t="s">
        <v>555</v>
      </c>
      <c r="FI514" s="41" t="s">
        <v>555</v>
      </c>
      <c r="FJ514" s="41" t="s">
        <v>555</v>
      </c>
      <c r="FK514" s="41" t="s">
        <v>555</v>
      </c>
      <c r="FL514" s="41" t="s">
        <v>555</v>
      </c>
      <c r="FM514" s="41" t="s">
        <v>555</v>
      </c>
      <c r="FN514" s="41" t="s">
        <v>555</v>
      </c>
      <c r="FO514" s="41" t="s">
        <v>555</v>
      </c>
      <c r="FP514" s="41" t="s">
        <v>555</v>
      </c>
      <c r="FQ514" s="41" t="s">
        <v>555</v>
      </c>
      <c r="FR514" s="41" t="s">
        <v>555</v>
      </c>
      <c r="FS514" s="41" t="s">
        <v>555</v>
      </c>
      <c r="FT514" s="41" t="s">
        <v>555</v>
      </c>
      <c r="FU514" s="41" t="s">
        <v>555</v>
      </c>
      <c r="FV514" s="41">
        <v>0.10085321999999999</v>
      </c>
      <c r="FW514" s="41">
        <v>9.0509299999999987E-2</v>
      </c>
      <c r="FX514" s="41" t="s">
        <v>555</v>
      </c>
      <c r="FY514" s="41">
        <v>1.034392E-2</v>
      </c>
      <c r="FZ514" s="41" t="s">
        <v>555</v>
      </c>
      <c r="GA514" s="41" t="s">
        <v>555</v>
      </c>
      <c r="GB514" s="41" t="s">
        <v>555</v>
      </c>
      <c r="GC514" s="41" t="s">
        <v>555</v>
      </c>
      <c r="GD514" s="41" t="s">
        <v>555</v>
      </c>
      <c r="GE514" s="41" t="s">
        <v>555</v>
      </c>
      <c r="GF514" s="41" t="s">
        <v>555</v>
      </c>
      <c r="GG514" s="41" t="s">
        <v>555</v>
      </c>
      <c r="GH514" s="41" t="s">
        <v>545</v>
      </c>
      <c r="GI514" s="41" t="s">
        <v>545</v>
      </c>
      <c r="GJ514" s="41" t="s">
        <v>555</v>
      </c>
      <c r="GK514" s="41" t="s">
        <v>545</v>
      </c>
      <c r="GL514" s="41" t="s">
        <v>555</v>
      </c>
      <c r="GM514" s="41" t="s">
        <v>555</v>
      </c>
      <c r="GN514" s="41" t="s">
        <v>555</v>
      </c>
      <c r="GO514" s="41" t="s">
        <v>555</v>
      </c>
      <c r="GP514" s="41" t="s">
        <v>555</v>
      </c>
      <c r="GQ514" s="41" t="s">
        <v>555</v>
      </c>
      <c r="GR514" s="41" t="s">
        <v>555</v>
      </c>
      <c r="GS514" s="41" t="s">
        <v>545</v>
      </c>
      <c r="GT514" s="41" t="s">
        <v>555</v>
      </c>
      <c r="GU514" s="41" t="s">
        <v>545</v>
      </c>
      <c r="GV514" s="41" t="s">
        <v>555</v>
      </c>
      <c r="GW514" s="41" t="s">
        <v>555</v>
      </c>
      <c r="GX514" s="41" t="s">
        <v>555</v>
      </c>
      <c r="GY514" s="41" t="s">
        <v>555</v>
      </c>
      <c r="GZ514" s="41" t="s">
        <v>545</v>
      </c>
      <c r="HA514" s="41" t="s">
        <v>545</v>
      </c>
      <c r="HB514" s="41" t="s">
        <v>555</v>
      </c>
      <c r="HC514" s="41" t="s">
        <v>555</v>
      </c>
      <c r="HD514" s="41" t="s">
        <v>555</v>
      </c>
      <c r="HE514" s="41" t="s">
        <v>555</v>
      </c>
      <c r="HF514" s="41" t="s">
        <v>555</v>
      </c>
      <c r="HG514" s="41" t="s">
        <v>555</v>
      </c>
      <c r="HH514" s="54">
        <v>23.622927299999997</v>
      </c>
      <c r="HI514" s="54">
        <v>23.58930956</v>
      </c>
      <c r="HJ514" s="41" t="s">
        <v>555</v>
      </c>
      <c r="HK514" s="41" t="s">
        <v>545</v>
      </c>
      <c r="HL514" s="41">
        <v>3.361774E-2</v>
      </c>
      <c r="HM514" s="41" t="s">
        <v>555</v>
      </c>
      <c r="HN514" s="41" t="s">
        <v>555</v>
      </c>
      <c r="HO514" s="41" t="s">
        <v>555</v>
      </c>
      <c r="HP514" s="41" t="s">
        <v>555</v>
      </c>
      <c r="HQ514" s="41" t="s">
        <v>555</v>
      </c>
      <c r="HR514" s="41" t="s">
        <v>555</v>
      </c>
      <c r="HS514" s="41" t="s">
        <v>555</v>
      </c>
      <c r="HT514" s="41" t="s">
        <v>555</v>
      </c>
      <c r="HU514" s="41">
        <v>1.034392E-2</v>
      </c>
      <c r="HV514" s="41">
        <v>1.034392E-2</v>
      </c>
      <c r="HW514" s="41" t="s">
        <v>555</v>
      </c>
      <c r="HX514" s="41" t="s">
        <v>555</v>
      </c>
      <c r="HY514" s="41" t="s">
        <v>555</v>
      </c>
      <c r="HZ514" s="41" t="s">
        <v>555</v>
      </c>
      <c r="IA514" s="41" t="s">
        <v>555</v>
      </c>
      <c r="IB514" s="41" t="s">
        <v>545</v>
      </c>
      <c r="IC514" s="41" t="s">
        <v>545</v>
      </c>
      <c r="ID514" s="41" t="s">
        <v>555</v>
      </c>
      <c r="IE514" s="41" t="s">
        <v>555</v>
      </c>
      <c r="IF514" s="41" t="s">
        <v>555</v>
      </c>
      <c r="IG514" s="41" t="s">
        <v>555</v>
      </c>
      <c r="IH514" s="41" t="s">
        <v>555</v>
      </c>
      <c r="II514" s="41" t="s">
        <v>555</v>
      </c>
      <c r="IJ514" s="41" t="s">
        <v>555</v>
      </c>
      <c r="IK514" s="41" t="s">
        <v>555</v>
      </c>
      <c r="IL514" s="41">
        <v>0.22239428</v>
      </c>
      <c r="IM514" s="41" t="s">
        <v>545</v>
      </c>
      <c r="IN514" s="41">
        <v>0.22239428</v>
      </c>
      <c r="IO514" s="41" t="s">
        <v>545</v>
      </c>
      <c r="IP514" s="41" t="s">
        <v>555</v>
      </c>
      <c r="IQ514" s="41" t="s">
        <v>555</v>
      </c>
      <c r="IR514" s="41" t="s">
        <v>555</v>
      </c>
      <c r="IS514" s="41" t="s">
        <v>555</v>
      </c>
      <c r="IT514" s="41" t="s">
        <v>555</v>
      </c>
      <c r="IU514" s="41" t="s">
        <v>555</v>
      </c>
      <c r="IV514" s="41" t="s">
        <v>555</v>
      </c>
      <c r="IW514" s="41" t="s">
        <v>545</v>
      </c>
      <c r="IX514" s="41" t="s">
        <v>555</v>
      </c>
      <c r="IY514" s="41" t="s">
        <v>555</v>
      </c>
      <c r="IZ514" s="41" t="s">
        <v>545</v>
      </c>
      <c r="JA514" s="41" t="s">
        <v>555</v>
      </c>
      <c r="JB514" s="41" t="s">
        <v>555</v>
      </c>
      <c r="JC514" s="41" t="s">
        <v>555</v>
      </c>
      <c r="JD514" s="41" t="s">
        <v>555</v>
      </c>
      <c r="JE514" s="41" t="s">
        <v>555</v>
      </c>
      <c r="JF514" s="41" t="s">
        <v>555</v>
      </c>
      <c r="JG514" s="41" t="s">
        <v>545</v>
      </c>
      <c r="JH514" s="41" t="s">
        <v>545</v>
      </c>
      <c r="JI514" s="41" t="s">
        <v>555</v>
      </c>
      <c r="JJ514" s="41" t="s">
        <v>555</v>
      </c>
      <c r="JK514" s="41" t="s">
        <v>555</v>
      </c>
      <c r="JL514" s="41" t="s">
        <v>555</v>
      </c>
      <c r="JM514" s="41" t="s">
        <v>545</v>
      </c>
      <c r="JN514" s="41" t="s">
        <v>545</v>
      </c>
      <c r="JO514" s="41" t="s">
        <v>555</v>
      </c>
      <c r="JP514" s="41" t="s">
        <v>555</v>
      </c>
      <c r="JQ514" s="41" t="s">
        <v>555</v>
      </c>
      <c r="JR514" s="41" t="s">
        <v>555</v>
      </c>
      <c r="JS514" s="41" t="s">
        <v>545</v>
      </c>
      <c r="JT514" s="41" t="s">
        <v>545</v>
      </c>
      <c r="JU514" s="41" t="s">
        <v>555</v>
      </c>
      <c r="JV514" s="41" t="s">
        <v>555</v>
      </c>
      <c r="JW514" s="41" t="s">
        <v>555</v>
      </c>
      <c r="JX514" s="41" t="s">
        <v>545</v>
      </c>
      <c r="JY514" s="41" t="s">
        <v>555</v>
      </c>
      <c r="JZ514" s="41" t="s">
        <v>545</v>
      </c>
      <c r="KA514" s="41" t="s">
        <v>555</v>
      </c>
      <c r="KB514" s="41" t="s">
        <v>555</v>
      </c>
      <c r="KC514" s="41" t="s">
        <v>555</v>
      </c>
      <c r="KD514" s="41" t="s">
        <v>555</v>
      </c>
      <c r="KE514" s="41" t="s">
        <v>545</v>
      </c>
      <c r="KF514" s="41" t="s">
        <v>545</v>
      </c>
      <c r="KG514" s="41" t="s">
        <v>555</v>
      </c>
      <c r="KH514" s="41" t="s">
        <v>555</v>
      </c>
      <c r="KI514" s="41" t="s">
        <v>555</v>
      </c>
      <c r="KJ514" s="41" t="s">
        <v>555</v>
      </c>
      <c r="KK514" s="41" t="s">
        <v>545</v>
      </c>
      <c r="KL514" s="41" t="s">
        <v>545</v>
      </c>
      <c r="KM514" s="41" t="s">
        <v>555</v>
      </c>
      <c r="KN514" s="41" t="s">
        <v>555</v>
      </c>
      <c r="KO514" s="41" t="s">
        <v>555</v>
      </c>
      <c r="KP514" s="41" t="s">
        <v>555</v>
      </c>
      <c r="KQ514" s="41" t="s">
        <v>555</v>
      </c>
      <c r="KR514" s="41" t="s">
        <v>555</v>
      </c>
      <c r="KS514" s="41" t="s">
        <v>555</v>
      </c>
      <c r="KT514" s="41" t="s">
        <v>545</v>
      </c>
      <c r="KU514" s="41" t="s">
        <v>555</v>
      </c>
      <c r="KV514" s="41" t="s">
        <v>545</v>
      </c>
      <c r="KW514" s="41" t="s">
        <v>555</v>
      </c>
      <c r="KX514" s="41" t="s">
        <v>555</v>
      </c>
      <c r="KY514" s="41" t="s">
        <v>555</v>
      </c>
      <c r="KZ514" s="41" t="s">
        <v>555</v>
      </c>
      <c r="LA514" s="41" t="s">
        <v>555</v>
      </c>
      <c r="LB514" s="41" t="s">
        <v>545</v>
      </c>
      <c r="LC514" s="41" t="s">
        <v>545</v>
      </c>
      <c r="LD514" s="41" t="s">
        <v>555</v>
      </c>
      <c r="LE514" s="41" t="s">
        <v>555</v>
      </c>
      <c r="LF514" s="41" t="s">
        <v>555</v>
      </c>
      <c r="LG514" s="41" t="s">
        <v>555</v>
      </c>
      <c r="LH514" s="41" t="s">
        <v>555</v>
      </c>
      <c r="LI514" s="41" t="s">
        <v>555</v>
      </c>
    </row>
    <row r="515" spans="1:321">
      <c r="A515">
        <v>1036</v>
      </c>
      <c r="B515" s="39">
        <v>10015</v>
      </c>
      <c r="C515" s="39" t="s">
        <v>1091</v>
      </c>
      <c r="D515" s="39" t="s">
        <v>1074</v>
      </c>
      <c r="E515" s="46">
        <v>0.52</v>
      </c>
      <c r="F515" s="46">
        <v>2460</v>
      </c>
      <c r="G515" s="46">
        <v>595</v>
      </c>
      <c r="H515" s="46">
        <v>5.9</v>
      </c>
      <c r="I515" s="46">
        <v>18.5</v>
      </c>
      <c r="J515" s="46">
        <v>49.9</v>
      </c>
      <c r="K515" s="46">
        <v>14.7</v>
      </c>
      <c r="L515" s="46">
        <v>10.6</v>
      </c>
      <c r="M515" s="46">
        <v>2.5</v>
      </c>
      <c r="N515" s="47">
        <v>98</v>
      </c>
      <c r="O515" s="47">
        <v>5</v>
      </c>
      <c r="P515" s="47">
        <v>362</v>
      </c>
      <c r="Q515" s="47">
        <v>670</v>
      </c>
      <c r="R515" s="47">
        <v>450</v>
      </c>
      <c r="S515" s="47">
        <v>0</v>
      </c>
      <c r="T515" s="47">
        <v>6</v>
      </c>
      <c r="U515" s="47">
        <v>61</v>
      </c>
      <c r="V515" s="37">
        <v>1</v>
      </c>
      <c r="W515" s="37">
        <v>1</v>
      </c>
      <c r="X515" s="37">
        <v>0</v>
      </c>
      <c r="Y515" s="37">
        <v>7</v>
      </c>
      <c r="Z515" s="37">
        <v>0.86</v>
      </c>
      <c r="AA515" s="37">
        <v>0.2</v>
      </c>
      <c r="AB515" s="37">
        <v>14.2</v>
      </c>
      <c r="AC515" s="37">
        <v>224</v>
      </c>
      <c r="AD515" s="37">
        <v>224</v>
      </c>
      <c r="AE515" s="37">
        <v>0</v>
      </c>
      <c r="AF515" s="37">
        <v>0</v>
      </c>
      <c r="AG515" s="3"/>
      <c r="AH515" s="8"/>
      <c r="AI515" s="3"/>
      <c r="AJ515" s="3"/>
      <c r="AK515" s="3"/>
      <c r="AL515" s="3"/>
      <c r="AM515" s="3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  <c r="DC515" s="30"/>
      <c r="DD515" s="30"/>
      <c r="DE515" s="30"/>
      <c r="DF515" s="30"/>
      <c r="DG515" s="30"/>
      <c r="DH515" s="30"/>
      <c r="DI515" s="30"/>
      <c r="DJ515" s="30"/>
      <c r="DK515" s="30"/>
      <c r="DL515" s="30"/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  <c r="EM515" s="30"/>
      <c r="EN515" s="30"/>
      <c r="EO515" s="30"/>
      <c r="EP515" s="30"/>
      <c r="EQ515" s="30"/>
      <c r="ER515" s="30"/>
      <c r="ES515" s="30"/>
      <c r="ET515" s="30"/>
      <c r="EU515" s="30"/>
      <c r="EV515" s="30"/>
      <c r="EW515" s="30"/>
      <c r="EX515" s="30"/>
      <c r="EY515" s="30"/>
      <c r="EZ515" s="30"/>
      <c r="FA515" s="30"/>
      <c r="FB515" s="30"/>
      <c r="FC515" s="30"/>
      <c r="FD515" s="30"/>
      <c r="FE515" s="30"/>
      <c r="FF515" s="30"/>
      <c r="FG515" s="30"/>
      <c r="FH515" s="30"/>
      <c r="FI515" s="30"/>
      <c r="FJ515" s="30"/>
      <c r="FK515" s="30"/>
      <c r="FL515" s="30"/>
      <c r="FM515" s="30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  <c r="GS515" s="30"/>
      <c r="GT515" s="30"/>
      <c r="GU515" s="30"/>
      <c r="GV515" s="30"/>
      <c r="GW515" s="30"/>
      <c r="GX515" s="30"/>
      <c r="GY515" s="30"/>
      <c r="GZ515" s="30"/>
      <c r="HA515" s="30"/>
      <c r="HB515" s="30"/>
      <c r="HC515" s="30"/>
      <c r="HD515" s="30"/>
      <c r="HE515" s="30"/>
      <c r="HF515" s="30"/>
      <c r="HG515" s="30"/>
      <c r="HH515" s="30"/>
      <c r="HI515" s="30"/>
      <c r="HJ515" s="30"/>
      <c r="HK515" s="30"/>
      <c r="HL515" s="30"/>
      <c r="HM515" s="30"/>
      <c r="HN515" s="30"/>
      <c r="HO515" s="30"/>
      <c r="HP515" s="30"/>
      <c r="HQ515" s="30"/>
      <c r="HR515" s="30"/>
      <c r="HS515" s="30"/>
      <c r="HT515" s="30"/>
      <c r="HU515" s="30"/>
      <c r="HV515" s="30"/>
      <c r="HW515" s="30"/>
      <c r="HX515" s="30"/>
      <c r="HY515" s="30"/>
      <c r="HZ515" s="30"/>
      <c r="IA515" s="30"/>
      <c r="IB515" s="30"/>
      <c r="IC515" s="30"/>
      <c r="ID515" s="30"/>
      <c r="IE515" s="30"/>
      <c r="IF515" s="30"/>
      <c r="IG515" s="30"/>
      <c r="IH515" s="30"/>
      <c r="II515" s="30"/>
      <c r="IJ515" s="30"/>
      <c r="IK515" s="30"/>
      <c r="IL515" s="30"/>
      <c r="IM515" s="30"/>
      <c r="IN515" s="30"/>
      <c r="IO515" s="30"/>
      <c r="IP515" s="30"/>
      <c r="IQ515" s="30"/>
      <c r="IR515" s="30"/>
      <c r="IS515" s="30"/>
      <c r="IT515" s="30"/>
      <c r="IU515" s="30"/>
      <c r="IV515" s="30"/>
      <c r="IW515" s="30"/>
      <c r="IX515" s="30"/>
      <c r="IY515" s="30"/>
      <c r="IZ515" s="30"/>
      <c r="JA515" s="30"/>
      <c r="JB515" s="30"/>
      <c r="JC515" s="30"/>
      <c r="JD515" s="30"/>
      <c r="JE515" s="30"/>
      <c r="JF515" s="30"/>
      <c r="JG515" s="30"/>
      <c r="JH515" s="30"/>
      <c r="JI515" s="30"/>
      <c r="JJ515" s="30"/>
      <c r="JK515" s="30"/>
      <c r="JL515" s="30"/>
      <c r="JM515" s="30"/>
      <c r="JN515" s="30"/>
      <c r="JO515" s="30"/>
      <c r="JP515" s="30"/>
      <c r="JQ515" s="30"/>
      <c r="JR515" s="30"/>
      <c r="JS515" s="30"/>
      <c r="JT515" s="30"/>
      <c r="JU515" s="30"/>
      <c r="JV515" s="30"/>
      <c r="JW515" s="30"/>
      <c r="JX515" s="30"/>
      <c r="JY515" s="30"/>
      <c r="JZ515" s="30"/>
      <c r="KA515" s="30"/>
      <c r="KB515" s="30"/>
      <c r="KC515" s="30"/>
      <c r="KD515" s="30"/>
      <c r="KE515" s="30"/>
      <c r="KF515" s="30"/>
      <c r="KG515" s="30"/>
      <c r="KH515" s="30"/>
      <c r="KI515" s="30"/>
      <c r="KJ515" s="30"/>
      <c r="KK515" s="30"/>
      <c r="KL515" s="30"/>
      <c r="KM515" s="30"/>
      <c r="KN515" s="30"/>
      <c r="KO515" s="30"/>
      <c r="KP515" s="30"/>
      <c r="KQ515" s="30"/>
      <c r="KR515" s="30"/>
      <c r="KS515" s="30"/>
      <c r="KT515" s="30"/>
      <c r="KU515" s="30"/>
      <c r="KV515" s="30"/>
      <c r="KW515" s="30"/>
      <c r="KX515" s="30"/>
      <c r="KY515" s="30"/>
      <c r="KZ515" s="30"/>
      <c r="LA515" s="30"/>
      <c r="LB515" s="30"/>
      <c r="LC515" s="30"/>
      <c r="LD515" s="30"/>
      <c r="LE515" s="30"/>
      <c r="LF515" s="30"/>
      <c r="LG515" s="30"/>
      <c r="LH515" s="30"/>
      <c r="LI515" s="30"/>
    </row>
    <row r="516" spans="1:321">
      <c r="A516">
        <v>1039</v>
      </c>
      <c r="B516" s="39">
        <v>10016</v>
      </c>
      <c r="C516" s="39" t="s">
        <v>1092</v>
      </c>
      <c r="D516" s="39" t="s">
        <v>1074</v>
      </c>
      <c r="E516" s="46">
        <v>1</v>
      </c>
      <c r="F516" s="46">
        <v>2450</v>
      </c>
      <c r="G516" s="46">
        <v>590</v>
      </c>
      <c r="H516" s="46">
        <v>5</v>
      </c>
      <c r="I516" s="46">
        <v>30</v>
      </c>
      <c r="J516" s="46">
        <v>47.5</v>
      </c>
      <c r="K516" s="46">
        <v>7.6</v>
      </c>
      <c r="L516" s="46">
        <v>6</v>
      </c>
      <c r="M516" s="46">
        <v>3.7</v>
      </c>
      <c r="N516" s="47">
        <v>69</v>
      </c>
      <c r="O516" s="47">
        <v>7.1</v>
      </c>
      <c r="P516" s="47">
        <v>513</v>
      </c>
      <c r="Q516" s="47">
        <v>706</v>
      </c>
      <c r="R516" s="47">
        <v>433</v>
      </c>
      <c r="S516" s="47">
        <v>99</v>
      </c>
      <c r="T516" s="47">
        <v>3.4</v>
      </c>
      <c r="U516" s="47">
        <v>10</v>
      </c>
      <c r="V516" s="37" t="s">
        <v>545</v>
      </c>
      <c r="W516" s="37" t="s">
        <v>545</v>
      </c>
      <c r="X516" s="37">
        <v>0</v>
      </c>
      <c r="Y516" s="37" t="s">
        <v>545</v>
      </c>
      <c r="Z516" s="37">
        <v>0.12</v>
      </c>
      <c r="AA516" s="37">
        <v>0.2</v>
      </c>
      <c r="AB516" s="37">
        <v>3.1</v>
      </c>
      <c r="AC516" s="37">
        <v>58</v>
      </c>
      <c r="AD516" s="37">
        <v>58</v>
      </c>
      <c r="AE516" s="37">
        <v>0</v>
      </c>
      <c r="AF516" s="37">
        <v>0</v>
      </c>
      <c r="AG516" s="3"/>
      <c r="AH516" s="8"/>
      <c r="AI516" s="3"/>
      <c r="AJ516" s="3"/>
      <c r="AK516" s="3"/>
      <c r="AL516" s="3"/>
      <c r="AM516" s="3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  <c r="DC516" s="30"/>
      <c r="DD516" s="30"/>
      <c r="DE516" s="30"/>
      <c r="DF516" s="30"/>
      <c r="DG516" s="30"/>
      <c r="DH516" s="30"/>
      <c r="DI516" s="30"/>
      <c r="DJ516" s="30"/>
      <c r="DK516" s="30"/>
      <c r="DL516" s="30"/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  <c r="EM516" s="30"/>
      <c r="EN516" s="30"/>
      <c r="EO516" s="30"/>
      <c r="EP516" s="30"/>
      <c r="EQ516" s="30"/>
      <c r="ER516" s="30"/>
      <c r="ES516" s="30"/>
      <c r="ET516" s="30"/>
      <c r="EU516" s="30"/>
      <c r="EV516" s="30"/>
      <c r="EW516" s="30"/>
      <c r="EX516" s="30"/>
      <c r="EY516" s="30"/>
      <c r="EZ516" s="30"/>
      <c r="FA516" s="30"/>
      <c r="FB516" s="30"/>
      <c r="FC516" s="30"/>
      <c r="FD516" s="30"/>
      <c r="FE516" s="30"/>
      <c r="FF516" s="30"/>
      <c r="FG516" s="30"/>
      <c r="FH516" s="30"/>
      <c r="FI516" s="30"/>
      <c r="FJ516" s="30"/>
      <c r="FK516" s="30"/>
      <c r="FL516" s="30"/>
      <c r="FM516" s="30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  <c r="GS516" s="30"/>
      <c r="GT516" s="30"/>
      <c r="GU516" s="30"/>
      <c r="GV516" s="30"/>
      <c r="GW516" s="30"/>
      <c r="GX516" s="30"/>
      <c r="GY516" s="30"/>
      <c r="GZ516" s="30"/>
      <c r="HA516" s="30"/>
      <c r="HB516" s="30"/>
      <c r="HC516" s="30"/>
      <c r="HD516" s="30"/>
      <c r="HE516" s="30"/>
      <c r="HF516" s="30"/>
      <c r="HG516" s="30"/>
      <c r="HH516" s="30"/>
      <c r="HI516" s="30"/>
      <c r="HJ516" s="30"/>
      <c r="HK516" s="30"/>
      <c r="HL516" s="30"/>
      <c r="HM516" s="30"/>
      <c r="HN516" s="30"/>
      <c r="HO516" s="30"/>
      <c r="HP516" s="30"/>
      <c r="HQ516" s="30"/>
      <c r="HR516" s="30"/>
      <c r="HS516" s="30"/>
      <c r="HT516" s="30"/>
      <c r="HU516" s="30"/>
      <c r="HV516" s="30"/>
      <c r="HW516" s="30"/>
      <c r="HX516" s="30"/>
      <c r="HY516" s="30"/>
      <c r="HZ516" s="30"/>
      <c r="IA516" s="30"/>
      <c r="IB516" s="30"/>
      <c r="IC516" s="30"/>
      <c r="ID516" s="30"/>
      <c r="IE516" s="30"/>
      <c r="IF516" s="30"/>
      <c r="IG516" s="30"/>
      <c r="IH516" s="30"/>
      <c r="II516" s="30"/>
      <c r="IJ516" s="30"/>
      <c r="IK516" s="30"/>
      <c r="IL516" s="30"/>
      <c r="IM516" s="30"/>
      <c r="IN516" s="30"/>
      <c r="IO516" s="30"/>
      <c r="IP516" s="30"/>
      <c r="IQ516" s="30"/>
      <c r="IR516" s="30"/>
      <c r="IS516" s="30"/>
      <c r="IT516" s="30"/>
      <c r="IU516" s="30"/>
      <c r="IV516" s="30"/>
      <c r="IW516" s="30"/>
      <c r="IX516" s="30"/>
      <c r="IY516" s="30"/>
      <c r="IZ516" s="30"/>
      <c r="JA516" s="30"/>
      <c r="JB516" s="30"/>
      <c r="JC516" s="30"/>
      <c r="JD516" s="30"/>
      <c r="JE516" s="30"/>
      <c r="JF516" s="30"/>
      <c r="JG516" s="30"/>
      <c r="JH516" s="30"/>
      <c r="JI516" s="30"/>
      <c r="JJ516" s="30"/>
      <c r="JK516" s="30"/>
      <c r="JL516" s="30"/>
      <c r="JM516" s="30"/>
      <c r="JN516" s="30"/>
      <c r="JO516" s="30"/>
      <c r="JP516" s="30"/>
      <c r="JQ516" s="30"/>
      <c r="JR516" s="30"/>
      <c r="JS516" s="30"/>
      <c r="JT516" s="30"/>
      <c r="JU516" s="30"/>
      <c r="JV516" s="30"/>
      <c r="JW516" s="30"/>
      <c r="JX516" s="30"/>
      <c r="JY516" s="30"/>
      <c r="JZ516" s="30"/>
      <c r="KA516" s="30"/>
      <c r="KB516" s="30"/>
      <c r="KC516" s="30"/>
      <c r="KD516" s="30"/>
      <c r="KE516" s="30"/>
      <c r="KF516" s="30"/>
      <c r="KG516" s="30"/>
      <c r="KH516" s="30"/>
      <c r="KI516" s="30"/>
      <c r="KJ516" s="30"/>
      <c r="KK516" s="30"/>
      <c r="KL516" s="30"/>
      <c r="KM516" s="30"/>
      <c r="KN516" s="30"/>
      <c r="KO516" s="30"/>
      <c r="KP516" s="30"/>
      <c r="KQ516" s="30"/>
      <c r="KR516" s="30"/>
      <c r="KS516" s="30"/>
      <c r="KT516" s="30"/>
      <c r="KU516" s="30"/>
      <c r="KV516" s="30"/>
      <c r="KW516" s="30"/>
      <c r="KX516" s="30"/>
      <c r="KY516" s="30"/>
      <c r="KZ516" s="30"/>
      <c r="LA516" s="30"/>
      <c r="LB516" s="30"/>
      <c r="LC516" s="30"/>
      <c r="LD516" s="30"/>
      <c r="LE516" s="30"/>
      <c r="LF516" s="30"/>
      <c r="LG516" s="30"/>
      <c r="LH516" s="30"/>
      <c r="LI516" s="30"/>
    </row>
    <row r="517" spans="1:321">
      <c r="A517">
        <v>1042</v>
      </c>
      <c r="B517" s="39">
        <v>9001</v>
      </c>
      <c r="C517" s="39" t="s">
        <v>1060</v>
      </c>
      <c r="D517" s="39" t="s">
        <v>1059</v>
      </c>
      <c r="E517" s="46">
        <v>1</v>
      </c>
      <c r="F517" s="46">
        <v>3660</v>
      </c>
      <c r="G517" s="46">
        <v>890</v>
      </c>
      <c r="H517" s="46">
        <v>1</v>
      </c>
      <c r="I517" s="46">
        <v>0</v>
      </c>
      <c r="J517" s="46">
        <v>99</v>
      </c>
      <c r="K517" s="46">
        <v>0</v>
      </c>
      <c r="L517" s="46">
        <v>0</v>
      </c>
      <c r="M517" s="46">
        <v>0.3</v>
      </c>
      <c r="N517" s="47">
        <v>1</v>
      </c>
      <c r="O517" s="47">
        <v>0.1</v>
      </c>
      <c r="P517" s="47">
        <v>0</v>
      </c>
      <c r="Q517" s="47">
        <v>3</v>
      </c>
      <c r="R517" s="47">
        <v>1</v>
      </c>
      <c r="S517" s="47">
        <v>2</v>
      </c>
      <c r="T517" s="47">
        <v>0.11</v>
      </c>
      <c r="U517" s="47">
        <v>0</v>
      </c>
      <c r="V517" s="38">
        <v>0</v>
      </c>
      <c r="W517" s="38">
        <v>0</v>
      </c>
      <c r="X517" s="38">
        <v>0</v>
      </c>
      <c r="Y517" s="38">
        <v>0</v>
      </c>
      <c r="Z517" s="38">
        <v>0</v>
      </c>
      <c r="AA517" s="38">
        <v>0</v>
      </c>
      <c r="AB517" s="38">
        <v>0</v>
      </c>
      <c r="AC517" s="38">
        <v>0</v>
      </c>
      <c r="AD517" s="38">
        <v>0</v>
      </c>
      <c r="AE517" s="38">
        <v>0</v>
      </c>
      <c r="AF517" s="38">
        <v>0</v>
      </c>
      <c r="AG517" s="3">
        <v>95</v>
      </c>
      <c r="AH517" s="8"/>
      <c r="AI517" s="3"/>
      <c r="AJ517" s="3"/>
      <c r="AK517" s="3"/>
      <c r="AL517" s="3"/>
      <c r="AM517" s="3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  <c r="DF517" s="30"/>
      <c r="DG517" s="30"/>
      <c r="DH517" s="30"/>
      <c r="DI517" s="30"/>
      <c r="DJ517" s="30"/>
      <c r="DK517" s="30"/>
      <c r="DL517" s="30"/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0"/>
      <c r="EN517" s="30"/>
      <c r="EO517" s="30"/>
      <c r="EP517" s="30"/>
      <c r="EQ517" s="30"/>
      <c r="ER517" s="30"/>
      <c r="ES517" s="30"/>
      <c r="ET517" s="30"/>
      <c r="EU517" s="30"/>
      <c r="EV517" s="30"/>
      <c r="EW517" s="30"/>
      <c r="EX517" s="30"/>
      <c r="EY517" s="30"/>
      <c r="EZ517" s="30"/>
      <c r="FA517" s="30"/>
      <c r="FB517" s="30"/>
      <c r="FC517" s="30"/>
      <c r="FD517" s="30"/>
      <c r="FE517" s="30"/>
      <c r="FF517" s="30"/>
      <c r="FG517" s="30"/>
      <c r="FH517" s="30"/>
      <c r="FI517" s="30"/>
      <c r="FJ517" s="30"/>
      <c r="FK517" s="30"/>
      <c r="FL517" s="30"/>
      <c r="FM517" s="30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  <c r="GS517" s="30"/>
      <c r="GT517" s="30"/>
      <c r="GU517" s="30"/>
      <c r="GV517" s="30"/>
      <c r="GW517" s="30"/>
      <c r="GX517" s="30"/>
      <c r="GY517" s="30"/>
      <c r="GZ517" s="30"/>
      <c r="HA517" s="30"/>
      <c r="HB517" s="30"/>
      <c r="HC517" s="30"/>
      <c r="HD517" s="30"/>
      <c r="HE517" s="30"/>
      <c r="HF517" s="30"/>
      <c r="HG517" s="30"/>
      <c r="HH517" s="30"/>
      <c r="HI517" s="30"/>
      <c r="HJ517" s="30"/>
      <c r="HK517" s="30"/>
      <c r="HL517" s="30"/>
      <c r="HM517" s="30"/>
      <c r="HN517" s="30"/>
      <c r="HO517" s="30"/>
      <c r="HP517" s="30"/>
      <c r="HQ517" s="30"/>
      <c r="HR517" s="30"/>
      <c r="HS517" s="30"/>
      <c r="HT517" s="30"/>
      <c r="HU517" s="30"/>
      <c r="HV517" s="30"/>
      <c r="HW517" s="30"/>
      <c r="HX517" s="30"/>
      <c r="HY517" s="30"/>
      <c r="HZ517" s="30"/>
      <c r="IA517" s="30"/>
      <c r="IB517" s="30"/>
      <c r="IC517" s="30"/>
      <c r="ID517" s="30"/>
      <c r="IE517" s="30"/>
      <c r="IF517" s="30"/>
      <c r="IG517" s="30"/>
      <c r="IH517" s="30"/>
      <c r="II517" s="30"/>
      <c r="IJ517" s="30"/>
      <c r="IK517" s="30"/>
      <c r="IL517" s="30"/>
      <c r="IM517" s="30"/>
      <c r="IN517" s="30"/>
      <c r="IO517" s="30"/>
      <c r="IP517" s="30"/>
      <c r="IQ517" s="30"/>
      <c r="IR517" s="30"/>
      <c r="IS517" s="30"/>
      <c r="IT517" s="30"/>
      <c r="IU517" s="30"/>
      <c r="IV517" s="30"/>
      <c r="IW517" s="30"/>
      <c r="IX517" s="30"/>
      <c r="IY517" s="30"/>
      <c r="IZ517" s="30"/>
      <c r="JA517" s="30"/>
      <c r="JB517" s="30"/>
      <c r="JC517" s="30"/>
      <c r="JD517" s="30"/>
      <c r="JE517" s="30"/>
      <c r="JF517" s="30"/>
      <c r="JG517" s="30"/>
      <c r="JH517" s="30"/>
      <c r="JI517" s="30"/>
      <c r="JJ517" s="30"/>
      <c r="JK517" s="30"/>
      <c r="JL517" s="30"/>
      <c r="JM517" s="30"/>
      <c r="JN517" s="30"/>
      <c r="JO517" s="30"/>
      <c r="JP517" s="30"/>
      <c r="JQ517" s="30"/>
      <c r="JR517" s="30"/>
      <c r="JS517" s="30"/>
      <c r="JT517" s="30"/>
      <c r="JU517" s="30"/>
      <c r="JV517" s="30"/>
      <c r="JW517" s="30"/>
      <c r="JX517" s="30"/>
      <c r="JY517" s="30"/>
      <c r="JZ517" s="30"/>
      <c r="KA517" s="30"/>
      <c r="KB517" s="30"/>
      <c r="KC517" s="30"/>
      <c r="KD517" s="30"/>
      <c r="KE517" s="30"/>
      <c r="KF517" s="30"/>
      <c r="KG517" s="30"/>
      <c r="KH517" s="30"/>
      <c r="KI517" s="30"/>
      <c r="KJ517" s="30"/>
      <c r="KK517" s="30"/>
      <c r="KL517" s="30"/>
      <c r="KM517" s="30"/>
      <c r="KN517" s="30"/>
      <c r="KO517" s="30"/>
      <c r="KP517" s="30"/>
      <c r="KQ517" s="30"/>
      <c r="KR517" s="30"/>
      <c r="KS517" s="30"/>
      <c r="KT517" s="30"/>
      <c r="KU517" s="30"/>
      <c r="KV517" s="30"/>
      <c r="KW517" s="30"/>
      <c r="KX517" s="30"/>
      <c r="KY517" s="30"/>
      <c r="KZ517" s="30"/>
      <c r="LA517" s="30"/>
      <c r="LB517" s="30"/>
      <c r="LC517" s="30"/>
      <c r="LD517" s="30"/>
      <c r="LE517" s="30"/>
      <c r="LF517" s="30"/>
      <c r="LG517" s="30"/>
      <c r="LH517" s="30"/>
      <c r="LI517" s="30"/>
    </row>
    <row r="518" spans="1:321">
      <c r="A518">
        <v>1045</v>
      </c>
      <c r="B518" s="39">
        <v>9002</v>
      </c>
      <c r="C518" s="39" t="s">
        <v>1061</v>
      </c>
      <c r="D518" s="39" t="s">
        <v>1059</v>
      </c>
      <c r="E518" s="46">
        <v>1</v>
      </c>
      <c r="F518" s="46">
        <v>3700</v>
      </c>
      <c r="G518" s="46">
        <v>900</v>
      </c>
      <c r="H518" s="46">
        <v>0</v>
      </c>
      <c r="I518" s="46">
        <v>0</v>
      </c>
      <c r="J518" s="46">
        <v>99.9</v>
      </c>
      <c r="K518" s="46">
        <v>0.1</v>
      </c>
      <c r="L518" s="46">
        <v>0</v>
      </c>
      <c r="M518" s="46">
        <v>0</v>
      </c>
      <c r="N518" s="47">
        <v>0</v>
      </c>
      <c r="O518" s="47">
        <v>0</v>
      </c>
      <c r="P518" s="47">
        <v>0</v>
      </c>
      <c r="Q518" s="47">
        <v>0</v>
      </c>
      <c r="R518" s="47">
        <v>0</v>
      </c>
      <c r="S518" s="47">
        <v>0</v>
      </c>
      <c r="T518" s="47">
        <v>0.01</v>
      </c>
      <c r="U518" s="47">
        <v>0</v>
      </c>
      <c r="V518" s="38">
        <v>6</v>
      </c>
      <c r="W518" s="38">
        <v>6</v>
      </c>
      <c r="X518" s="38">
        <v>6.38</v>
      </c>
      <c r="Y518" s="38">
        <v>0</v>
      </c>
      <c r="Z518" s="38">
        <v>0</v>
      </c>
      <c r="AA518" s="38">
        <v>0</v>
      </c>
      <c r="AB518" s="38">
        <v>0</v>
      </c>
      <c r="AC518" s="38">
        <v>0</v>
      </c>
      <c r="AD518" s="38">
        <v>0</v>
      </c>
      <c r="AE518" s="38">
        <v>0</v>
      </c>
      <c r="AF518" s="38">
        <v>0</v>
      </c>
      <c r="AG518" s="3"/>
      <c r="AH518" s="8"/>
      <c r="AI518" s="3"/>
      <c r="AJ518" s="3"/>
      <c r="AK518" s="3"/>
      <c r="AL518" s="3"/>
      <c r="AM518" s="3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41">
        <v>95.544982199999993</v>
      </c>
      <c r="BG518" s="51" t="s">
        <v>555</v>
      </c>
      <c r="BH518" s="51" t="s">
        <v>555</v>
      </c>
      <c r="BI518" s="43">
        <v>95.544982200000007</v>
      </c>
      <c r="BJ518" s="54">
        <v>15.091329938489997</v>
      </c>
      <c r="BK518" s="54">
        <v>33.913691431889994</v>
      </c>
      <c r="BL518" s="54">
        <v>42.49840808255999</v>
      </c>
      <c r="BM518" s="41">
        <v>4.0224437506199999</v>
      </c>
      <c r="BN518" s="41">
        <v>1.9108996440023351E-2</v>
      </c>
      <c r="BO518" s="41" t="s">
        <v>555</v>
      </c>
      <c r="BP518" s="41" t="s">
        <v>555</v>
      </c>
      <c r="BQ518" s="41" t="s">
        <v>555</v>
      </c>
      <c r="BR518" s="41" t="s">
        <v>555</v>
      </c>
      <c r="BS518" s="41" t="s">
        <v>555</v>
      </c>
      <c r="BT518" s="41" t="s">
        <v>555</v>
      </c>
      <c r="BU518" s="41" t="s">
        <v>555</v>
      </c>
      <c r="BV518" s="41" t="s">
        <v>555</v>
      </c>
      <c r="BW518" s="41" t="s">
        <v>555</v>
      </c>
      <c r="BX518" s="41" t="s">
        <v>555</v>
      </c>
      <c r="BY518" s="41">
        <v>0.36784818146999998</v>
      </c>
      <c r="BZ518" s="54">
        <v>42.130559901089988</v>
      </c>
      <c r="CA518" s="41" t="s">
        <v>555</v>
      </c>
      <c r="CB518" s="41" t="s">
        <v>555</v>
      </c>
      <c r="CC518" s="41" t="s">
        <v>555</v>
      </c>
      <c r="CD518" s="41" t="s">
        <v>555</v>
      </c>
      <c r="CE518" s="41" t="s">
        <v>555</v>
      </c>
      <c r="CF518" s="41" t="s">
        <v>555</v>
      </c>
      <c r="CG518" s="41" t="s">
        <v>545</v>
      </c>
      <c r="CH518" s="41" t="s">
        <v>545</v>
      </c>
      <c r="CI518" s="41" t="s">
        <v>545</v>
      </c>
      <c r="CJ518" s="41" t="s">
        <v>545</v>
      </c>
      <c r="CK518" s="41" t="s">
        <v>545</v>
      </c>
      <c r="CL518" s="41" t="s">
        <v>545</v>
      </c>
      <c r="CM518" s="41" t="s">
        <v>555</v>
      </c>
      <c r="CN518" s="41">
        <v>3.8217992879999996E-2</v>
      </c>
      <c r="CO518" s="41" t="s">
        <v>545</v>
      </c>
      <c r="CP518" s="41">
        <v>4.7772491099999995E-2</v>
      </c>
      <c r="CQ518" s="41" t="s">
        <v>545</v>
      </c>
      <c r="CR518" s="41" t="s">
        <v>555</v>
      </c>
      <c r="CS518" s="54">
        <v>11.575274593530001</v>
      </c>
      <c r="CT518" s="41" t="s">
        <v>555</v>
      </c>
      <c r="CU518" s="41">
        <v>7.6435985759999991E-2</v>
      </c>
      <c r="CV518" s="41" t="s">
        <v>555</v>
      </c>
      <c r="CW518" s="41">
        <v>2.4077335514399998</v>
      </c>
      <c r="CX518" s="41" t="s">
        <v>555</v>
      </c>
      <c r="CY518" s="41" t="s">
        <v>545</v>
      </c>
      <c r="CZ518" s="41">
        <v>0.53982914942999993</v>
      </c>
      <c r="DA518" s="41" t="s">
        <v>545</v>
      </c>
      <c r="DB518" s="41">
        <v>0.19108996439999998</v>
      </c>
      <c r="DC518" s="41" t="s">
        <v>545</v>
      </c>
      <c r="DD518" s="41">
        <v>0.21497620995</v>
      </c>
      <c r="DE518" s="41" t="s">
        <v>555</v>
      </c>
      <c r="DF518" s="41" t="s">
        <v>555</v>
      </c>
      <c r="DG518" s="41" t="s">
        <v>555</v>
      </c>
      <c r="DH518" s="41" t="s">
        <v>555</v>
      </c>
      <c r="DI518" s="41" t="s">
        <v>555</v>
      </c>
      <c r="DJ518" s="41" t="s">
        <v>555</v>
      </c>
      <c r="DK518" s="41" t="s">
        <v>555</v>
      </c>
      <c r="DL518" s="41" t="s">
        <v>555</v>
      </c>
      <c r="DM518" s="41" t="s">
        <v>545</v>
      </c>
      <c r="DN518" s="41" t="s">
        <v>545</v>
      </c>
      <c r="DO518" s="41" t="s">
        <v>555</v>
      </c>
      <c r="DP518" s="41" t="s">
        <v>555</v>
      </c>
      <c r="DQ518" s="41" t="s">
        <v>555</v>
      </c>
      <c r="DR518" s="41" t="s">
        <v>555</v>
      </c>
      <c r="DS518" s="41" t="s">
        <v>555</v>
      </c>
      <c r="DT518" s="41" t="s">
        <v>555</v>
      </c>
      <c r="DU518" s="41" t="s">
        <v>555</v>
      </c>
      <c r="DV518" s="41" t="s">
        <v>545</v>
      </c>
      <c r="DW518" s="41" t="s">
        <v>545</v>
      </c>
      <c r="DX518" s="41" t="s">
        <v>555</v>
      </c>
      <c r="DY518" s="41" t="s">
        <v>555</v>
      </c>
      <c r="DZ518" s="41" t="s">
        <v>555</v>
      </c>
      <c r="EA518" s="41" t="s">
        <v>555</v>
      </c>
      <c r="EB518" s="41">
        <v>0.15287197151999998</v>
      </c>
      <c r="EC518" s="41">
        <v>3.8217992879999996E-2</v>
      </c>
      <c r="ED518" s="41">
        <v>0.11465397863999999</v>
      </c>
      <c r="EE518" s="41" t="s">
        <v>545</v>
      </c>
      <c r="EF518" s="41" t="s">
        <v>555</v>
      </c>
      <c r="EG518" s="41" t="s">
        <v>555</v>
      </c>
      <c r="EH518" s="41" t="s">
        <v>555</v>
      </c>
      <c r="EI518" s="41" t="s">
        <v>555</v>
      </c>
      <c r="EJ518" s="41" t="s">
        <v>555</v>
      </c>
      <c r="EK518" s="41" t="s">
        <v>555</v>
      </c>
      <c r="EL518" s="41" t="s">
        <v>555</v>
      </c>
      <c r="EM518" s="41" t="s">
        <v>555</v>
      </c>
      <c r="EN518" s="41" t="s">
        <v>555</v>
      </c>
      <c r="EO518" s="41" t="s">
        <v>555</v>
      </c>
      <c r="EP518" s="41">
        <v>3.8217992879999996E-2</v>
      </c>
      <c r="EQ518" s="41">
        <v>3.8217992879999996E-2</v>
      </c>
      <c r="ER518" s="41" t="s">
        <v>555</v>
      </c>
      <c r="ES518" s="41" t="s">
        <v>555</v>
      </c>
      <c r="ET518" s="41" t="s">
        <v>555</v>
      </c>
      <c r="EU518" s="41" t="s">
        <v>555</v>
      </c>
      <c r="EV518" s="41" t="s">
        <v>555</v>
      </c>
      <c r="EW518" s="41" t="s">
        <v>555</v>
      </c>
      <c r="EX518" s="41" t="s">
        <v>555</v>
      </c>
      <c r="EY518" s="54">
        <v>33.493293510209995</v>
      </c>
      <c r="EZ518" s="41" t="s">
        <v>555</v>
      </c>
      <c r="FA518" s="54">
        <v>32.800592389259997</v>
      </c>
      <c r="FB518" s="41" t="s">
        <v>555</v>
      </c>
      <c r="FC518" s="41" t="s">
        <v>555</v>
      </c>
      <c r="FD518" s="41" t="s">
        <v>555</v>
      </c>
      <c r="FE518" s="41" t="s">
        <v>555</v>
      </c>
      <c r="FF518" s="41">
        <v>0.59237888963999996</v>
      </c>
      <c r="FG518" s="41">
        <v>0.10032223131000001</v>
      </c>
      <c r="FH518" s="41" t="s">
        <v>555</v>
      </c>
      <c r="FI518" s="41" t="s">
        <v>555</v>
      </c>
      <c r="FJ518" s="41" t="s">
        <v>555</v>
      </c>
      <c r="FK518" s="41" t="s">
        <v>555</v>
      </c>
      <c r="FL518" s="41" t="s">
        <v>555</v>
      </c>
      <c r="FM518" s="41" t="s">
        <v>555</v>
      </c>
      <c r="FN518" s="41" t="s">
        <v>555</v>
      </c>
      <c r="FO518" s="41" t="s">
        <v>555</v>
      </c>
      <c r="FP518" s="41" t="s">
        <v>555</v>
      </c>
      <c r="FQ518" s="41" t="s">
        <v>555</v>
      </c>
      <c r="FR518" s="41" t="s">
        <v>555</v>
      </c>
      <c r="FS518" s="41" t="s">
        <v>555</v>
      </c>
      <c r="FT518" s="41" t="s">
        <v>555</v>
      </c>
      <c r="FU518" s="41" t="s">
        <v>555</v>
      </c>
      <c r="FV518" s="41">
        <v>0.32963018859000004</v>
      </c>
      <c r="FW518" s="41">
        <v>0.26752595016000003</v>
      </c>
      <c r="FX518" s="41" t="s">
        <v>555</v>
      </c>
      <c r="FY518" s="41">
        <v>6.210423843E-2</v>
      </c>
      <c r="FZ518" s="41" t="s">
        <v>555</v>
      </c>
      <c r="GA518" s="41" t="s">
        <v>555</v>
      </c>
      <c r="GB518" s="41" t="s">
        <v>555</v>
      </c>
      <c r="GC518" s="41" t="s">
        <v>555</v>
      </c>
      <c r="GD518" s="41" t="s">
        <v>555</v>
      </c>
      <c r="GE518" s="41" t="s">
        <v>555</v>
      </c>
      <c r="GF518" s="41" t="s">
        <v>555</v>
      </c>
      <c r="GG518" s="41" t="s">
        <v>555</v>
      </c>
      <c r="GH518" s="41" t="s">
        <v>545</v>
      </c>
      <c r="GI518" s="41" t="s">
        <v>545</v>
      </c>
      <c r="GJ518" s="41" t="s">
        <v>555</v>
      </c>
      <c r="GK518" s="41" t="s">
        <v>545</v>
      </c>
      <c r="GL518" s="41" t="s">
        <v>555</v>
      </c>
      <c r="GM518" s="41" t="s">
        <v>555</v>
      </c>
      <c r="GN518" s="41" t="s">
        <v>555</v>
      </c>
      <c r="GO518" s="41" t="s">
        <v>555</v>
      </c>
      <c r="GP518" s="41" t="s">
        <v>555</v>
      </c>
      <c r="GQ518" s="41" t="s">
        <v>555</v>
      </c>
      <c r="GR518" s="41" t="s">
        <v>555</v>
      </c>
      <c r="GS518" s="41" t="s">
        <v>545</v>
      </c>
      <c r="GT518" s="41" t="s">
        <v>555</v>
      </c>
      <c r="GU518" s="41" t="s">
        <v>545</v>
      </c>
      <c r="GV518" s="41" t="s">
        <v>555</v>
      </c>
      <c r="GW518" s="41" t="s">
        <v>555</v>
      </c>
      <c r="GX518" s="41" t="s">
        <v>555</v>
      </c>
      <c r="GY518" s="41" t="s">
        <v>555</v>
      </c>
      <c r="GZ518" s="41" t="s">
        <v>555</v>
      </c>
      <c r="HA518" s="41" t="s">
        <v>555</v>
      </c>
      <c r="HB518" s="41" t="s">
        <v>555</v>
      </c>
      <c r="HC518" s="41" t="s">
        <v>555</v>
      </c>
      <c r="HD518" s="41" t="s">
        <v>555</v>
      </c>
      <c r="HE518" s="41" t="s">
        <v>555</v>
      </c>
      <c r="HF518" s="41" t="s">
        <v>555</v>
      </c>
      <c r="HG518" s="41" t="s">
        <v>555</v>
      </c>
      <c r="HH518" s="54">
        <v>45.665724242489993</v>
      </c>
      <c r="HI518" s="54">
        <v>42.130559901089988</v>
      </c>
      <c r="HJ518" s="41" t="s">
        <v>555</v>
      </c>
      <c r="HK518" s="41" t="s">
        <v>545</v>
      </c>
      <c r="HL518" s="41">
        <v>3.5351643413999998</v>
      </c>
      <c r="HM518" s="41" t="s">
        <v>555</v>
      </c>
      <c r="HN518" s="41" t="s">
        <v>555</v>
      </c>
      <c r="HO518" s="41" t="s">
        <v>555</v>
      </c>
      <c r="HP518" s="41" t="s">
        <v>555</v>
      </c>
      <c r="HQ518" s="41" t="s">
        <v>555</v>
      </c>
      <c r="HR518" s="41" t="s">
        <v>555</v>
      </c>
      <c r="HS518" s="41" t="s">
        <v>555</v>
      </c>
      <c r="HT518" s="41" t="s">
        <v>555</v>
      </c>
      <c r="HU518" s="41" t="s">
        <v>545</v>
      </c>
      <c r="HV518" s="41" t="s">
        <v>545</v>
      </c>
      <c r="HW518" s="41" t="s">
        <v>555</v>
      </c>
      <c r="HX518" s="41" t="s">
        <v>555</v>
      </c>
      <c r="HY518" s="41" t="s">
        <v>555</v>
      </c>
      <c r="HZ518" s="41" t="s">
        <v>555</v>
      </c>
      <c r="IA518" s="41" t="s">
        <v>555</v>
      </c>
      <c r="IB518" s="41" t="s">
        <v>555</v>
      </c>
      <c r="IC518" s="41" t="s">
        <v>555</v>
      </c>
      <c r="ID518" s="41" t="s">
        <v>555</v>
      </c>
      <c r="IE518" s="41" t="s">
        <v>555</v>
      </c>
      <c r="IF518" s="41" t="s">
        <v>555</v>
      </c>
      <c r="IG518" s="41" t="s">
        <v>555</v>
      </c>
      <c r="IH518" s="41" t="s">
        <v>555</v>
      </c>
      <c r="II518" s="41" t="s">
        <v>555</v>
      </c>
      <c r="IJ518" s="41" t="s">
        <v>555</v>
      </c>
      <c r="IK518" s="41" t="s">
        <v>555</v>
      </c>
      <c r="IL518" s="41">
        <v>0.75480535938000004</v>
      </c>
      <c r="IM518" s="41" t="s">
        <v>545</v>
      </c>
      <c r="IN518" s="41">
        <v>0.36784818146999998</v>
      </c>
      <c r="IO518" s="41">
        <v>0.38695717791000001</v>
      </c>
      <c r="IP518" s="41" t="s">
        <v>555</v>
      </c>
      <c r="IQ518" s="41" t="s">
        <v>555</v>
      </c>
      <c r="IR518" s="41" t="s">
        <v>555</v>
      </c>
      <c r="IS518" s="41" t="s">
        <v>555</v>
      </c>
      <c r="IT518" s="41" t="s">
        <v>555</v>
      </c>
      <c r="IU518" s="41" t="s">
        <v>555</v>
      </c>
      <c r="IV518" s="41" t="s">
        <v>555</v>
      </c>
      <c r="IW518" s="41" t="s">
        <v>545</v>
      </c>
      <c r="IX518" s="41" t="s">
        <v>555</v>
      </c>
      <c r="IY518" s="41" t="s">
        <v>555</v>
      </c>
      <c r="IZ518" s="41" t="s">
        <v>545</v>
      </c>
      <c r="JA518" s="41" t="s">
        <v>555</v>
      </c>
      <c r="JB518" s="41" t="s">
        <v>555</v>
      </c>
      <c r="JC518" s="41" t="s">
        <v>555</v>
      </c>
      <c r="JD518" s="41" t="s">
        <v>555</v>
      </c>
      <c r="JE518" s="41" t="s">
        <v>555</v>
      </c>
      <c r="JF518" s="41" t="s">
        <v>555</v>
      </c>
      <c r="JG518" s="41" t="s">
        <v>555</v>
      </c>
      <c r="JH518" s="41" t="s">
        <v>555</v>
      </c>
      <c r="JI518" s="41" t="s">
        <v>555</v>
      </c>
      <c r="JJ518" s="41" t="s">
        <v>555</v>
      </c>
      <c r="JK518" s="41" t="s">
        <v>555</v>
      </c>
      <c r="JL518" s="41" t="s">
        <v>555</v>
      </c>
      <c r="JM518" s="41" t="s">
        <v>555</v>
      </c>
      <c r="JN518" s="41" t="s">
        <v>555</v>
      </c>
      <c r="JO518" s="41" t="s">
        <v>555</v>
      </c>
      <c r="JP518" s="41" t="s">
        <v>555</v>
      </c>
      <c r="JQ518" s="41" t="s">
        <v>555</v>
      </c>
      <c r="JR518" s="41" t="s">
        <v>555</v>
      </c>
      <c r="JS518" s="41" t="s">
        <v>545</v>
      </c>
      <c r="JT518" s="41" t="s">
        <v>545</v>
      </c>
      <c r="JU518" s="41" t="s">
        <v>555</v>
      </c>
      <c r="JV518" s="41" t="s">
        <v>555</v>
      </c>
      <c r="JW518" s="41" t="s">
        <v>555</v>
      </c>
      <c r="JX518" s="41" t="s">
        <v>545</v>
      </c>
      <c r="JY518" s="41" t="s">
        <v>555</v>
      </c>
      <c r="JZ518" s="41" t="s">
        <v>545</v>
      </c>
      <c r="KA518" s="41" t="s">
        <v>555</v>
      </c>
      <c r="KB518" s="41" t="s">
        <v>555</v>
      </c>
      <c r="KC518" s="41" t="s">
        <v>555</v>
      </c>
      <c r="KD518" s="41" t="s">
        <v>555</v>
      </c>
      <c r="KE518" s="41" t="s">
        <v>545</v>
      </c>
      <c r="KF518" s="41" t="s">
        <v>545</v>
      </c>
      <c r="KG518" s="41" t="s">
        <v>555</v>
      </c>
      <c r="KH518" s="41" t="s">
        <v>555</v>
      </c>
      <c r="KI518" s="41" t="s">
        <v>555</v>
      </c>
      <c r="KJ518" s="41" t="s">
        <v>555</v>
      </c>
      <c r="KK518" s="41" t="s">
        <v>545</v>
      </c>
      <c r="KL518" s="41" t="s">
        <v>545</v>
      </c>
      <c r="KM518" s="41" t="s">
        <v>555</v>
      </c>
      <c r="KN518" s="41" t="s">
        <v>555</v>
      </c>
      <c r="KO518" s="41" t="s">
        <v>555</v>
      </c>
      <c r="KP518" s="41" t="s">
        <v>555</v>
      </c>
      <c r="KQ518" s="41" t="s">
        <v>555</v>
      </c>
      <c r="KR518" s="41" t="s">
        <v>555</v>
      </c>
      <c r="KS518" s="41" t="s">
        <v>555</v>
      </c>
      <c r="KT518" s="41" t="s">
        <v>545</v>
      </c>
      <c r="KU518" s="41" t="s">
        <v>555</v>
      </c>
      <c r="KV518" s="41" t="s">
        <v>545</v>
      </c>
      <c r="KW518" s="41" t="s">
        <v>555</v>
      </c>
      <c r="KX518" s="41" t="s">
        <v>555</v>
      </c>
      <c r="KY518" s="41" t="s">
        <v>555</v>
      </c>
      <c r="KZ518" s="41" t="s">
        <v>555</v>
      </c>
      <c r="LA518" s="41" t="s">
        <v>555</v>
      </c>
      <c r="LB518" s="41" t="s">
        <v>545</v>
      </c>
      <c r="LC518" s="41" t="s">
        <v>545</v>
      </c>
      <c r="LD518" s="41" t="s">
        <v>555</v>
      </c>
      <c r="LE518" s="41" t="s">
        <v>555</v>
      </c>
      <c r="LF518" s="41" t="s">
        <v>555</v>
      </c>
      <c r="LG518" s="41" t="s">
        <v>555</v>
      </c>
      <c r="LH518" s="41" t="s">
        <v>555</v>
      </c>
      <c r="LI518" s="41" t="s">
        <v>555</v>
      </c>
    </row>
    <row r="519" spans="1:321">
      <c r="A519">
        <v>1048</v>
      </c>
      <c r="B519" s="39">
        <v>9003</v>
      </c>
      <c r="C519" s="39" t="s">
        <v>1062</v>
      </c>
      <c r="D519" s="39" t="s">
        <v>1059</v>
      </c>
      <c r="E519" s="46">
        <v>1</v>
      </c>
      <c r="F519" s="46">
        <v>3700</v>
      </c>
      <c r="G519" s="46">
        <v>900</v>
      </c>
      <c r="H519" s="46">
        <v>0</v>
      </c>
      <c r="I519" s="46">
        <v>0</v>
      </c>
      <c r="J519" s="46">
        <v>100</v>
      </c>
      <c r="K519" s="46">
        <v>0</v>
      </c>
      <c r="L519" s="46">
        <v>0</v>
      </c>
      <c r="M519" s="46">
        <v>0</v>
      </c>
      <c r="N519" s="47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  <c r="T519" s="47">
        <v>0</v>
      </c>
      <c r="U519" s="47">
        <v>0</v>
      </c>
      <c r="V519" s="38">
        <v>30000</v>
      </c>
      <c r="W519" s="38">
        <v>30000</v>
      </c>
      <c r="X519" s="38">
        <v>30000</v>
      </c>
      <c r="Y519" s="38" t="s">
        <v>545</v>
      </c>
      <c r="Z519" s="38">
        <v>0</v>
      </c>
      <c r="AA519" s="38">
        <v>0</v>
      </c>
      <c r="AB519" s="38">
        <v>0</v>
      </c>
      <c r="AC519" s="38">
        <v>0</v>
      </c>
      <c r="AD519" s="38">
        <v>0</v>
      </c>
      <c r="AE519" s="38">
        <v>0</v>
      </c>
      <c r="AF519" s="38">
        <v>0</v>
      </c>
      <c r="AG519" s="3">
        <v>570</v>
      </c>
      <c r="AH519" s="8"/>
      <c r="AI519" s="3"/>
      <c r="AJ519" s="3"/>
      <c r="AK519" s="3"/>
      <c r="AL519" s="3"/>
      <c r="AM519" s="3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  <c r="DF519" s="30"/>
      <c r="DG519" s="30"/>
      <c r="DH519" s="30"/>
      <c r="DI519" s="30"/>
      <c r="DJ519" s="30"/>
      <c r="DK519" s="30"/>
      <c r="DL519" s="30"/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  <c r="EM519" s="30"/>
      <c r="EN519" s="30"/>
      <c r="EO519" s="30"/>
      <c r="EP519" s="30"/>
      <c r="EQ519" s="30"/>
      <c r="ER519" s="30"/>
      <c r="ES519" s="30"/>
      <c r="ET519" s="30"/>
      <c r="EU519" s="30"/>
      <c r="EV519" s="30"/>
      <c r="EW519" s="30"/>
      <c r="EX519" s="30"/>
      <c r="EY519" s="30"/>
      <c r="EZ519" s="30"/>
      <c r="FA519" s="30"/>
      <c r="FB519" s="30"/>
      <c r="FC519" s="30"/>
      <c r="FD519" s="30"/>
      <c r="FE519" s="30"/>
      <c r="FF519" s="30"/>
      <c r="FG519" s="30"/>
      <c r="FH519" s="30"/>
      <c r="FI519" s="30"/>
      <c r="FJ519" s="30"/>
      <c r="FK519" s="30"/>
      <c r="FL519" s="30"/>
      <c r="FM519" s="30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  <c r="GS519" s="30"/>
      <c r="GT519" s="30"/>
      <c r="GU519" s="30"/>
      <c r="GV519" s="30"/>
      <c r="GW519" s="30"/>
      <c r="GX519" s="30"/>
      <c r="GY519" s="30"/>
      <c r="GZ519" s="30"/>
      <c r="HA519" s="30"/>
      <c r="HB519" s="30"/>
      <c r="HC519" s="30"/>
      <c r="HD519" s="30"/>
      <c r="HE519" s="30"/>
      <c r="HF519" s="30"/>
      <c r="HG519" s="30"/>
      <c r="HH519" s="30"/>
      <c r="HI519" s="30"/>
      <c r="HJ519" s="30"/>
      <c r="HK519" s="30"/>
      <c r="HL519" s="30"/>
      <c r="HM519" s="30"/>
      <c r="HN519" s="30"/>
      <c r="HO519" s="30"/>
      <c r="HP519" s="30"/>
      <c r="HQ519" s="30"/>
      <c r="HR519" s="30"/>
      <c r="HS519" s="30"/>
      <c r="HT519" s="30"/>
      <c r="HU519" s="30"/>
      <c r="HV519" s="30"/>
      <c r="HW519" s="30"/>
      <c r="HX519" s="30"/>
      <c r="HY519" s="30"/>
      <c r="HZ519" s="30"/>
      <c r="IA519" s="30"/>
      <c r="IB519" s="30"/>
      <c r="IC519" s="30"/>
      <c r="ID519" s="30"/>
      <c r="IE519" s="30"/>
      <c r="IF519" s="30"/>
      <c r="IG519" s="30"/>
      <c r="IH519" s="30"/>
      <c r="II519" s="30"/>
      <c r="IJ519" s="30"/>
      <c r="IK519" s="30"/>
      <c r="IL519" s="30"/>
      <c r="IM519" s="30"/>
      <c r="IN519" s="30"/>
      <c r="IO519" s="30"/>
      <c r="IP519" s="30"/>
      <c r="IQ519" s="30"/>
      <c r="IR519" s="30"/>
      <c r="IS519" s="30"/>
      <c r="IT519" s="30"/>
      <c r="IU519" s="30"/>
      <c r="IV519" s="30"/>
      <c r="IW519" s="30"/>
      <c r="IX519" s="30"/>
      <c r="IY519" s="30"/>
      <c r="IZ519" s="30"/>
      <c r="JA519" s="30"/>
      <c r="JB519" s="30"/>
      <c r="JC519" s="30"/>
      <c r="JD519" s="30"/>
      <c r="JE519" s="30"/>
      <c r="JF519" s="30"/>
      <c r="JG519" s="30"/>
      <c r="JH519" s="30"/>
      <c r="JI519" s="30"/>
      <c r="JJ519" s="30"/>
      <c r="JK519" s="30"/>
      <c r="JL519" s="30"/>
      <c r="JM519" s="30"/>
      <c r="JN519" s="30"/>
      <c r="JO519" s="30"/>
      <c r="JP519" s="30"/>
      <c r="JQ519" s="30"/>
      <c r="JR519" s="30"/>
      <c r="JS519" s="30"/>
      <c r="JT519" s="30"/>
      <c r="JU519" s="30"/>
      <c r="JV519" s="30"/>
      <c r="JW519" s="30"/>
      <c r="JX519" s="30"/>
      <c r="JY519" s="30"/>
      <c r="JZ519" s="30"/>
      <c r="KA519" s="30"/>
      <c r="KB519" s="30"/>
      <c r="KC519" s="30"/>
      <c r="KD519" s="30"/>
      <c r="KE519" s="30"/>
      <c r="KF519" s="30"/>
      <c r="KG519" s="30"/>
      <c r="KH519" s="30"/>
      <c r="KI519" s="30"/>
      <c r="KJ519" s="30"/>
      <c r="KK519" s="30"/>
      <c r="KL519" s="30"/>
      <c r="KM519" s="30"/>
      <c r="KN519" s="30"/>
      <c r="KO519" s="30"/>
      <c r="KP519" s="30"/>
      <c r="KQ519" s="30"/>
      <c r="KR519" s="30"/>
      <c r="KS519" s="30"/>
      <c r="KT519" s="30"/>
      <c r="KU519" s="30"/>
      <c r="KV519" s="30"/>
      <c r="KW519" s="30"/>
      <c r="KX519" s="30"/>
      <c r="KY519" s="30"/>
      <c r="KZ519" s="30"/>
      <c r="LA519" s="30"/>
      <c r="LB519" s="30"/>
      <c r="LC519" s="30"/>
      <c r="LD519" s="30"/>
      <c r="LE519" s="30"/>
      <c r="LF519" s="30"/>
      <c r="LG519" s="30"/>
      <c r="LH519" s="30"/>
      <c r="LI519" s="30"/>
    </row>
    <row r="520" spans="1:321">
      <c r="A520">
        <v>1051</v>
      </c>
      <c r="B520" s="39">
        <v>9004</v>
      </c>
      <c r="C520" s="39" t="s">
        <v>1063</v>
      </c>
      <c r="D520" s="39" t="s">
        <v>1059</v>
      </c>
      <c r="E520" s="46">
        <v>1</v>
      </c>
      <c r="F520" s="46">
        <v>728</v>
      </c>
      <c r="G520" s="46">
        <v>177</v>
      </c>
      <c r="H520" s="46">
        <v>78.8</v>
      </c>
      <c r="I520" s="46">
        <v>0</v>
      </c>
      <c r="J520" s="46">
        <v>19.5</v>
      </c>
      <c r="K520" s="46">
        <v>0.4</v>
      </c>
      <c r="L520" s="46">
        <v>0</v>
      </c>
      <c r="M520" s="46">
        <v>1.3</v>
      </c>
      <c r="N520" s="47">
        <v>0</v>
      </c>
      <c r="O520" s="47">
        <v>0</v>
      </c>
      <c r="P520" s="47">
        <v>1</v>
      </c>
      <c r="Q520" s="47">
        <v>14</v>
      </c>
      <c r="R520" s="47">
        <v>25</v>
      </c>
      <c r="S520" s="47">
        <v>733</v>
      </c>
      <c r="T520" s="47">
        <v>0</v>
      </c>
      <c r="U520" s="47">
        <v>0</v>
      </c>
      <c r="V520" s="38">
        <v>819</v>
      </c>
      <c r="W520" s="38">
        <v>870</v>
      </c>
      <c r="X520" s="38">
        <v>768</v>
      </c>
      <c r="Y520" s="38">
        <v>610</v>
      </c>
      <c r="Z520" s="38">
        <v>0</v>
      </c>
      <c r="AA520" s="38">
        <v>0</v>
      </c>
      <c r="AB520" s="38">
        <v>0</v>
      </c>
      <c r="AC520" s="38">
        <v>0</v>
      </c>
      <c r="AD520" s="38">
        <v>0</v>
      </c>
      <c r="AE520" s="38">
        <v>0</v>
      </c>
      <c r="AF520" s="38">
        <v>0</v>
      </c>
      <c r="AG520" s="3">
        <v>0</v>
      </c>
      <c r="AH520" s="8"/>
      <c r="AI520" s="3"/>
      <c r="AJ520" s="3"/>
      <c r="AK520" s="3"/>
      <c r="AL520" s="3"/>
      <c r="AM520" s="3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  <c r="DC520" s="30"/>
      <c r="DD520" s="30"/>
      <c r="DE520" s="30"/>
      <c r="DF520" s="30"/>
      <c r="DG520" s="30"/>
      <c r="DH520" s="30"/>
      <c r="DI520" s="30"/>
      <c r="DJ520" s="30"/>
      <c r="DK520" s="30"/>
      <c r="DL520" s="30"/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  <c r="EM520" s="30"/>
      <c r="EN520" s="30"/>
      <c r="EO520" s="30"/>
      <c r="EP520" s="30"/>
      <c r="EQ520" s="30"/>
      <c r="ER520" s="30"/>
      <c r="ES520" s="30"/>
      <c r="ET520" s="30"/>
      <c r="EU520" s="30"/>
      <c r="EV520" s="30"/>
      <c r="EW520" s="30"/>
      <c r="EX520" s="30"/>
      <c r="EY520" s="30"/>
      <c r="EZ520" s="30"/>
      <c r="FA520" s="30"/>
      <c r="FB520" s="30"/>
      <c r="FC520" s="30"/>
      <c r="FD520" s="30"/>
      <c r="FE520" s="30"/>
      <c r="FF520" s="30"/>
      <c r="FG520" s="30"/>
      <c r="FH520" s="30"/>
      <c r="FI520" s="30"/>
      <c r="FJ520" s="30"/>
      <c r="FK520" s="30"/>
      <c r="FL520" s="30"/>
      <c r="FM520" s="30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  <c r="GS520" s="30"/>
      <c r="GT520" s="30"/>
      <c r="GU520" s="30"/>
      <c r="GV520" s="30"/>
      <c r="GW520" s="30"/>
      <c r="GX520" s="30"/>
      <c r="GY520" s="30"/>
      <c r="GZ520" s="30"/>
      <c r="HA520" s="30"/>
      <c r="HB520" s="30"/>
      <c r="HC520" s="30"/>
      <c r="HD520" s="30"/>
      <c r="HE520" s="30"/>
      <c r="HF520" s="30"/>
      <c r="HG520" s="30"/>
      <c r="HH520" s="30"/>
      <c r="HI520" s="30"/>
      <c r="HJ520" s="30"/>
      <c r="HK520" s="30"/>
      <c r="HL520" s="30"/>
      <c r="HM520" s="30"/>
      <c r="HN520" s="30"/>
      <c r="HO520" s="30"/>
      <c r="HP520" s="30"/>
      <c r="HQ520" s="30"/>
      <c r="HR520" s="30"/>
      <c r="HS520" s="30"/>
      <c r="HT520" s="30"/>
      <c r="HU520" s="30"/>
      <c r="HV520" s="30"/>
      <c r="HW520" s="30"/>
      <c r="HX520" s="30"/>
      <c r="HY520" s="30"/>
      <c r="HZ520" s="30"/>
      <c r="IA520" s="30"/>
      <c r="IB520" s="30"/>
      <c r="IC520" s="30"/>
      <c r="ID520" s="30"/>
      <c r="IE520" s="30"/>
      <c r="IF520" s="30"/>
      <c r="IG520" s="30"/>
      <c r="IH520" s="30"/>
      <c r="II520" s="30"/>
      <c r="IJ520" s="30"/>
      <c r="IK520" s="30"/>
      <c r="IL520" s="30"/>
      <c r="IM520" s="30"/>
      <c r="IN520" s="30"/>
      <c r="IO520" s="30"/>
      <c r="IP520" s="30"/>
      <c r="IQ520" s="30"/>
      <c r="IR520" s="30"/>
      <c r="IS520" s="30"/>
      <c r="IT520" s="30"/>
      <c r="IU520" s="30"/>
      <c r="IV520" s="30"/>
      <c r="IW520" s="30"/>
      <c r="IX520" s="30"/>
      <c r="IY520" s="30"/>
      <c r="IZ520" s="30"/>
      <c r="JA520" s="30"/>
      <c r="JB520" s="30"/>
      <c r="JC520" s="30"/>
      <c r="JD520" s="30"/>
      <c r="JE520" s="30"/>
      <c r="JF520" s="30"/>
      <c r="JG520" s="30"/>
      <c r="JH520" s="30"/>
      <c r="JI520" s="30"/>
      <c r="JJ520" s="30"/>
      <c r="JK520" s="30"/>
      <c r="JL520" s="30"/>
      <c r="JM520" s="30"/>
      <c r="JN520" s="30"/>
      <c r="JO520" s="30"/>
      <c r="JP520" s="30"/>
      <c r="JQ520" s="30"/>
      <c r="JR520" s="30"/>
      <c r="JS520" s="30"/>
      <c r="JT520" s="30"/>
      <c r="JU520" s="30"/>
      <c r="JV520" s="30"/>
      <c r="JW520" s="30"/>
      <c r="JX520" s="30"/>
      <c r="JY520" s="30"/>
      <c r="JZ520" s="30"/>
      <c r="KA520" s="30"/>
      <c r="KB520" s="30"/>
      <c r="KC520" s="30"/>
      <c r="KD520" s="30"/>
      <c r="KE520" s="30"/>
      <c r="KF520" s="30"/>
      <c r="KG520" s="30"/>
      <c r="KH520" s="30"/>
      <c r="KI520" s="30"/>
      <c r="KJ520" s="30"/>
      <c r="KK520" s="30"/>
      <c r="KL520" s="30"/>
      <c r="KM520" s="30"/>
      <c r="KN520" s="30"/>
      <c r="KO520" s="30"/>
      <c r="KP520" s="30"/>
      <c r="KQ520" s="30"/>
      <c r="KR520" s="30"/>
      <c r="KS520" s="30"/>
      <c r="KT520" s="30"/>
      <c r="KU520" s="30"/>
      <c r="KV520" s="30"/>
      <c r="KW520" s="30"/>
      <c r="KX520" s="30"/>
      <c r="KY520" s="30"/>
      <c r="KZ520" s="30"/>
      <c r="LA520" s="30"/>
      <c r="LB520" s="30"/>
      <c r="LC520" s="30"/>
      <c r="LD520" s="30"/>
      <c r="LE520" s="30"/>
      <c r="LF520" s="30"/>
      <c r="LG520" s="30"/>
      <c r="LH520" s="30"/>
      <c r="LI520" s="30"/>
    </row>
    <row r="521" spans="1:321">
      <c r="A521">
        <v>1054</v>
      </c>
      <c r="B521" s="39">
        <v>9005</v>
      </c>
      <c r="C521" s="39" t="s">
        <v>1064</v>
      </c>
      <c r="D521" s="39" t="s">
        <v>1059</v>
      </c>
      <c r="E521" s="46">
        <v>1</v>
      </c>
      <c r="F521" s="46">
        <v>2230</v>
      </c>
      <c r="G521" s="46">
        <v>541</v>
      </c>
      <c r="H521" s="46">
        <v>37.700000000000003</v>
      </c>
      <c r="I521" s="46">
        <v>0.3</v>
      </c>
      <c r="J521" s="46">
        <v>59.8</v>
      </c>
      <c r="K521" s="46">
        <v>0.5</v>
      </c>
      <c r="L521" s="46">
        <v>0</v>
      </c>
      <c r="M521" s="46">
        <v>1.7</v>
      </c>
      <c r="N521" s="47">
        <v>21</v>
      </c>
      <c r="O521" s="47">
        <v>0</v>
      </c>
      <c r="P521" s="47">
        <v>2</v>
      </c>
      <c r="Q521" s="47">
        <v>16</v>
      </c>
      <c r="R521" s="47">
        <v>30</v>
      </c>
      <c r="S521" s="47">
        <v>700</v>
      </c>
      <c r="T521" s="47">
        <v>0</v>
      </c>
      <c r="U521" s="47">
        <v>0</v>
      </c>
      <c r="V521" s="38">
        <v>819</v>
      </c>
      <c r="W521" s="38">
        <v>870</v>
      </c>
      <c r="X521" s="38">
        <v>768</v>
      </c>
      <c r="Y521" s="38">
        <v>610</v>
      </c>
      <c r="Z521" s="38">
        <v>0.01</v>
      </c>
      <c r="AA521" s="38">
        <v>0.03</v>
      </c>
      <c r="AB521" s="38">
        <v>0</v>
      </c>
      <c r="AC521" s="38">
        <v>1</v>
      </c>
      <c r="AD521" s="38">
        <v>1</v>
      </c>
      <c r="AE521" s="38">
        <v>3.65</v>
      </c>
      <c r="AF521" s="38">
        <v>0.1</v>
      </c>
      <c r="AG521" s="3">
        <v>0.67</v>
      </c>
      <c r="AH521" s="8"/>
      <c r="AI521" s="3"/>
      <c r="AJ521" s="3"/>
      <c r="AK521" s="3"/>
      <c r="AL521" s="3"/>
      <c r="AM521" s="3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  <c r="DC521" s="30"/>
      <c r="DD521" s="30"/>
      <c r="DE521" s="30"/>
      <c r="DF521" s="30"/>
      <c r="DG521" s="30"/>
      <c r="DH521" s="30"/>
      <c r="DI521" s="30"/>
      <c r="DJ521" s="30"/>
      <c r="DK521" s="30"/>
      <c r="DL521" s="30"/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  <c r="EM521" s="30"/>
      <c r="EN521" s="30"/>
      <c r="EO521" s="30"/>
      <c r="EP521" s="30"/>
      <c r="EQ521" s="30"/>
      <c r="ER521" s="30"/>
      <c r="ES521" s="30"/>
      <c r="ET521" s="30"/>
      <c r="EU521" s="30"/>
      <c r="EV521" s="30"/>
      <c r="EW521" s="30"/>
      <c r="EX521" s="30"/>
      <c r="EY521" s="30"/>
      <c r="EZ521" s="30"/>
      <c r="FA521" s="30"/>
      <c r="FB521" s="30"/>
      <c r="FC521" s="30"/>
      <c r="FD521" s="30"/>
      <c r="FE521" s="30"/>
      <c r="FF521" s="30"/>
      <c r="FG521" s="30"/>
      <c r="FH521" s="30"/>
      <c r="FI521" s="30"/>
      <c r="FJ521" s="30"/>
      <c r="FK521" s="30"/>
      <c r="FL521" s="30"/>
      <c r="FM521" s="30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  <c r="GS521" s="30"/>
      <c r="GT521" s="30"/>
      <c r="GU521" s="30"/>
      <c r="GV521" s="30"/>
      <c r="GW521" s="30"/>
      <c r="GX521" s="30"/>
      <c r="GY521" s="30"/>
      <c r="GZ521" s="30"/>
      <c r="HA521" s="30"/>
      <c r="HB521" s="30"/>
      <c r="HC521" s="30"/>
      <c r="HD521" s="30"/>
      <c r="HE521" s="30"/>
      <c r="HF521" s="30"/>
      <c r="HG521" s="30"/>
      <c r="HH521" s="30"/>
      <c r="HI521" s="30"/>
      <c r="HJ521" s="30"/>
      <c r="HK521" s="30"/>
      <c r="HL521" s="30"/>
      <c r="HM521" s="30"/>
      <c r="HN521" s="30"/>
      <c r="HO521" s="30"/>
      <c r="HP521" s="30"/>
      <c r="HQ521" s="30"/>
      <c r="HR521" s="30"/>
      <c r="HS521" s="30"/>
      <c r="HT521" s="30"/>
      <c r="HU521" s="30"/>
      <c r="HV521" s="30"/>
      <c r="HW521" s="30"/>
      <c r="HX521" s="30"/>
      <c r="HY521" s="30"/>
      <c r="HZ521" s="30"/>
      <c r="IA521" s="30"/>
      <c r="IB521" s="30"/>
      <c r="IC521" s="30"/>
      <c r="ID521" s="30"/>
      <c r="IE521" s="30"/>
      <c r="IF521" s="30"/>
      <c r="IG521" s="30"/>
      <c r="IH521" s="30"/>
      <c r="II521" s="30"/>
      <c r="IJ521" s="30"/>
      <c r="IK521" s="30"/>
      <c r="IL521" s="30"/>
      <c r="IM521" s="30"/>
      <c r="IN521" s="30"/>
      <c r="IO521" s="30"/>
      <c r="IP521" s="30"/>
      <c r="IQ521" s="30"/>
      <c r="IR521" s="30"/>
      <c r="IS521" s="30"/>
      <c r="IT521" s="30"/>
      <c r="IU521" s="30"/>
      <c r="IV521" s="30"/>
      <c r="IW521" s="30"/>
      <c r="IX521" s="30"/>
      <c r="IY521" s="30"/>
      <c r="IZ521" s="30"/>
      <c r="JA521" s="30"/>
      <c r="JB521" s="30"/>
      <c r="JC521" s="30"/>
      <c r="JD521" s="30"/>
      <c r="JE521" s="30"/>
      <c r="JF521" s="30"/>
      <c r="JG521" s="30"/>
      <c r="JH521" s="30"/>
      <c r="JI521" s="30"/>
      <c r="JJ521" s="30"/>
      <c r="JK521" s="30"/>
      <c r="JL521" s="30"/>
      <c r="JM521" s="30"/>
      <c r="JN521" s="30"/>
      <c r="JO521" s="30"/>
      <c r="JP521" s="30"/>
      <c r="JQ521" s="30"/>
      <c r="JR521" s="30"/>
      <c r="JS521" s="30"/>
      <c r="JT521" s="30"/>
      <c r="JU521" s="30"/>
      <c r="JV521" s="30"/>
      <c r="JW521" s="30"/>
      <c r="JX521" s="30"/>
      <c r="JY521" s="30"/>
      <c r="JZ521" s="30"/>
      <c r="KA521" s="30"/>
      <c r="KB521" s="30"/>
      <c r="KC521" s="30"/>
      <c r="KD521" s="30"/>
      <c r="KE521" s="30"/>
      <c r="KF521" s="30"/>
      <c r="KG521" s="30"/>
      <c r="KH521" s="30"/>
      <c r="KI521" s="30"/>
      <c r="KJ521" s="30"/>
      <c r="KK521" s="30"/>
      <c r="KL521" s="30"/>
      <c r="KM521" s="30"/>
      <c r="KN521" s="30"/>
      <c r="KO521" s="30"/>
      <c r="KP521" s="30"/>
      <c r="KQ521" s="30"/>
      <c r="KR521" s="30"/>
      <c r="KS521" s="30"/>
      <c r="KT521" s="30"/>
      <c r="KU521" s="30"/>
      <c r="KV521" s="30"/>
      <c r="KW521" s="30"/>
      <c r="KX521" s="30"/>
      <c r="KY521" s="30"/>
      <c r="KZ521" s="30"/>
      <c r="LA521" s="30"/>
      <c r="LB521" s="30"/>
      <c r="LC521" s="30"/>
      <c r="LD521" s="30"/>
      <c r="LE521" s="30"/>
      <c r="LF521" s="30"/>
      <c r="LG521" s="30"/>
      <c r="LH521" s="30"/>
      <c r="LI521" s="30"/>
    </row>
    <row r="522" spans="1:321">
      <c r="A522">
        <v>1057</v>
      </c>
      <c r="B522" s="39">
        <v>9006</v>
      </c>
      <c r="C522" s="39" t="s">
        <v>1065</v>
      </c>
      <c r="D522" s="39" t="s">
        <v>1059</v>
      </c>
      <c r="E522" s="46">
        <v>1</v>
      </c>
      <c r="F522" s="46">
        <v>3070</v>
      </c>
      <c r="G522" s="46">
        <v>748</v>
      </c>
      <c r="H522" s="46">
        <v>15</v>
      </c>
      <c r="I522" s="46">
        <v>0.1</v>
      </c>
      <c r="J522" s="46" t="s">
        <v>1066</v>
      </c>
      <c r="K522" s="46">
        <v>0</v>
      </c>
      <c r="L522" s="46">
        <v>0</v>
      </c>
      <c r="M522" s="46">
        <v>1.9</v>
      </c>
      <c r="N522" s="47">
        <v>10</v>
      </c>
      <c r="O522" s="47">
        <v>0</v>
      </c>
      <c r="P522" s="47">
        <v>2</v>
      </c>
      <c r="Q522" s="47">
        <v>10</v>
      </c>
      <c r="R522" s="47">
        <v>5</v>
      </c>
      <c r="S522" s="47">
        <v>300</v>
      </c>
      <c r="T522" s="47">
        <v>0</v>
      </c>
      <c r="U522" s="47">
        <v>0</v>
      </c>
      <c r="V522" s="38">
        <v>819</v>
      </c>
      <c r="W522" s="38">
        <v>870</v>
      </c>
      <c r="X522" s="38">
        <v>768</v>
      </c>
      <c r="Y522" s="38">
        <v>610</v>
      </c>
      <c r="Z522" s="38">
        <v>0</v>
      </c>
      <c r="AA522" s="38">
        <v>0</v>
      </c>
      <c r="AB522" s="38">
        <v>0</v>
      </c>
      <c r="AC522" s="38">
        <v>1</v>
      </c>
      <c r="AD522" s="38">
        <v>1</v>
      </c>
      <c r="AE522" s="38">
        <v>0.06</v>
      </c>
      <c r="AF522" s="38">
        <v>0.15</v>
      </c>
      <c r="AG522" s="3">
        <v>25</v>
      </c>
      <c r="AH522" s="8"/>
      <c r="AI522" s="3"/>
      <c r="AJ522" s="3"/>
      <c r="AK522" s="3"/>
      <c r="AL522" s="3"/>
      <c r="AM522" s="3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  <c r="DC522" s="30"/>
      <c r="DD522" s="30"/>
      <c r="DE522" s="30"/>
      <c r="DF522" s="30"/>
      <c r="DG522" s="30"/>
      <c r="DH522" s="30"/>
      <c r="DI522" s="30"/>
      <c r="DJ522" s="30"/>
      <c r="DK522" s="30"/>
      <c r="DL522" s="30"/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  <c r="EM522" s="30"/>
      <c r="EN522" s="30"/>
      <c r="EO522" s="30"/>
      <c r="EP522" s="30"/>
      <c r="EQ522" s="30"/>
      <c r="ER522" s="30"/>
      <c r="ES522" s="30"/>
      <c r="ET522" s="30"/>
      <c r="EU522" s="30"/>
      <c r="EV522" s="30"/>
      <c r="EW522" s="30"/>
      <c r="EX522" s="30"/>
      <c r="EY522" s="30"/>
      <c r="EZ522" s="30"/>
      <c r="FA522" s="30"/>
      <c r="FB522" s="30"/>
      <c r="FC522" s="30"/>
      <c r="FD522" s="30"/>
      <c r="FE522" s="30"/>
      <c r="FF522" s="30"/>
      <c r="FG522" s="30"/>
      <c r="FH522" s="30"/>
      <c r="FI522" s="30"/>
      <c r="FJ522" s="30"/>
      <c r="FK522" s="30"/>
      <c r="FL522" s="30"/>
      <c r="FM522" s="30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  <c r="GS522" s="30"/>
      <c r="GT522" s="30"/>
      <c r="GU522" s="30"/>
      <c r="GV522" s="30"/>
      <c r="GW522" s="30"/>
      <c r="GX522" s="30"/>
      <c r="GY522" s="30"/>
      <c r="GZ522" s="30"/>
      <c r="HA522" s="30"/>
      <c r="HB522" s="30"/>
      <c r="HC522" s="30"/>
      <c r="HD522" s="30"/>
      <c r="HE522" s="30"/>
      <c r="HF522" s="30"/>
      <c r="HG522" s="30"/>
      <c r="HH522" s="30"/>
      <c r="HI522" s="30"/>
      <c r="HJ522" s="30"/>
      <c r="HK522" s="30"/>
      <c r="HL522" s="30"/>
      <c r="HM522" s="30"/>
      <c r="HN522" s="30"/>
      <c r="HO522" s="30"/>
      <c r="HP522" s="30"/>
      <c r="HQ522" s="30"/>
      <c r="HR522" s="30"/>
      <c r="HS522" s="30"/>
      <c r="HT522" s="30"/>
      <c r="HU522" s="30"/>
      <c r="HV522" s="30"/>
      <c r="HW522" s="30"/>
      <c r="HX522" s="30"/>
      <c r="HY522" s="30"/>
      <c r="HZ522" s="30"/>
      <c r="IA522" s="30"/>
      <c r="IB522" s="30"/>
      <c r="IC522" s="30"/>
      <c r="ID522" s="30"/>
      <c r="IE522" s="30"/>
      <c r="IF522" s="30"/>
      <c r="IG522" s="30"/>
      <c r="IH522" s="30"/>
      <c r="II522" s="30"/>
      <c r="IJ522" s="30"/>
      <c r="IK522" s="30"/>
      <c r="IL522" s="30"/>
      <c r="IM522" s="30"/>
      <c r="IN522" s="30"/>
      <c r="IO522" s="30"/>
      <c r="IP522" s="30"/>
      <c r="IQ522" s="30"/>
      <c r="IR522" s="30"/>
      <c r="IS522" s="30"/>
      <c r="IT522" s="30"/>
      <c r="IU522" s="30"/>
      <c r="IV522" s="30"/>
      <c r="IW522" s="30"/>
      <c r="IX522" s="30"/>
      <c r="IY522" s="30"/>
      <c r="IZ522" s="30"/>
      <c r="JA522" s="30"/>
      <c r="JB522" s="30"/>
      <c r="JC522" s="30"/>
      <c r="JD522" s="30"/>
      <c r="JE522" s="30"/>
      <c r="JF522" s="30"/>
      <c r="JG522" s="30"/>
      <c r="JH522" s="30"/>
      <c r="JI522" s="30"/>
      <c r="JJ522" s="30"/>
      <c r="JK522" s="30"/>
      <c r="JL522" s="30"/>
      <c r="JM522" s="30"/>
      <c r="JN522" s="30"/>
      <c r="JO522" s="30"/>
      <c r="JP522" s="30"/>
      <c r="JQ522" s="30"/>
      <c r="JR522" s="30"/>
      <c r="JS522" s="30"/>
      <c r="JT522" s="30"/>
      <c r="JU522" s="30"/>
      <c r="JV522" s="30"/>
      <c r="JW522" s="30"/>
      <c r="JX522" s="30"/>
      <c r="JY522" s="30"/>
      <c r="JZ522" s="30"/>
      <c r="KA522" s="30"/>
      <c r="KB522" s="30"/>
      <c r="KC522" s="30"/>
      <c r="KD522" s="30"/>
      <c r="KE522" s="30"/>
      <c r="KF522" s="30"/>
      <c r="KG522" s="30"/>
      <c r="KH522" s="30"/>
      <c r="KI522" s="30"/>
      <c r="KJ522" s="30"/>
      <c r="KK522" s="30"/>
      <c r="KL522" s="30"/>
      <c r="KM522" s="30"/>
      <c r="KN522" s="30"/>
      <c r="KO522" s="30"/>
      <c r="KP522" s="30"/>
      <c r="KQ522" s="30"/>
      <c r="KR522" s="30"/>
      <c r="KS522" s="30"/>
      <c r="KT522" s="30"/>
      <c r="KU522" s="30"/>
      <c r="KV522" s="30"/>
      <c r="KW522" s="30"/>
      <c r="KX522" s="30"/>
      <c r="KY522" s="30"/>
      <c r="KZ522" s="30"/>
      <c r="LA522" s="30"/>
      <c r="LB522" s="30"/>
      <c r="LC522" s="30"/>
      <c r="LD522" s="30"/>
      <c r="LE522" s="30"/>
      <c r="LF522" s="30"/>
      <c r="LG522" s="30"/>
      <c r="LH522" s="30"/>
      <c r="LI522" s="30"/>
    </row>
    <row r="523" spans="1:321">
      <c r="A523">
        <v>1060</v>
      </c>
      <c r="B523" s="39">
        <v>9007</v>
      </c>
      <c r="C523" s="39" t="s">
        <v>1067</v>
      </c>
      <c r="D523" s="39" t="s">
        <v>1059</v>
      </c>
      <c r="E523" s="46">
        <v>1</v>
      </c>
      <c r="F523" s="46">
        <v>3700</v>
      </c>
      <c r="G523" s="46">
        <v>900</v>
      </c>
      <c r="H523" s="46">
        <v>0</v>
      </c>
      <c r="I523" s="46">
        <v>0</v>
      </c>
      <c r="J523" s="46">
        <v>100</v>
      </c>
      <c r="K523" s="46">
        <v>0</v>
      </c>
      <c r="L523" s="46">
        <v>0</v>
      </c>
      <c r="M523" s="46">
        <v>0</v>
      </c>
      <c r="N523" s="47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  <c r="T523" s="47">
        <v>0</v>
      </c>
      <c r="U523" s="47">
        <v>0</v>
      </c>
      <c r="V523" s="38">
        <v>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0</v>
      </c>
      <c r="AE523" s="38">
        <v>0</v>
      </c>
      <c r="AF523" s="38">
        <v>0</v>
      </c>
      <c r="AG523" s="3"/>
      <c r="AH523" s="8"/>
      <c r="AI523" s="3"/>
      <c r="AJ523" s="3"/>
      <c r="AK523" s="3"/>
      <c r="AL523" s="3"/>
      <c r="AM523" s="3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  <c r="DF523" s="30"/>
      <c r="DG523" s="30"/>
      <c r="DH523" s="30"/>
      <c r="DI523" s="30"/>
      <c r="DJ523" s="30"/>
      <c r="DK523" s="30"/>
      <c r="DL523" s="30"/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  <c r="EM523" s="30"/>
      <c r="EN523" s="30"/>
      <c r="EO523" s="30"/>
      <c r="EP523" s="30"/>
      <c r="EQ523" s="30"/>
      <c r="ER523" s="30"/>
      <c r="ES523" s="30"/>
      <c r="ET523" s="30"/>
      <c r="EU523" s="30"/>
      <c r="EV523" s="30"/>
      <c r="EW523" s="30"/>
      <c r="EX523" s="30"/>
      <c r="EY523" s="30"/>
      <c r="EZ523" s="30"/>
      <c r="FA523" s="30"/>
      <c r="FB523" s="30"/>
      <c r="FC523" s="30"/>
      <c r="FD523" s="30"/>
      <c r="FE523" s="30"/>
      <c r="FF523" s="30"/>
      <c r="FG523" s="30"/>
      <c r="FH523" s="30"/>
      <c r="FI523" s="30"/>
      <c r="FJ523" s="30"/>
      <c r="FK523" s="30"/>
      <c r="FL523" s="30"/>
      <c r="FM523" s="30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0"/>
      <c r="HE523" s="30"/>
      <c r="HF523" s="30"/>
      <c r="HG523" s="30"/>
      <c r="HH523" s="30"/>
      <c r="HI523" s="30"/>
      <c r="HJ523" s="30"/>
      <c r="HK523" s="30"/>
      <c r="HL523" s="30"/>
      <c r="HM523" s="30"/>
      <c r="HN523" s="30"/>
      <c r="HO523" s="30"/>
      <c r="HP523" s="30"/>
      <c r="HQ523" s="30"/>
      <c r="HR523" s="30"/>
      <c r="HS523" s="30"/>
      <c r="HT523" s="30"/>
      <c r="HU523" s="30"/>
      <c r="HV523" s="30"/>
      <c r="HW523" s="30"/>
      <c r="HX523" s="30"/>
      <c r="HY523" s="30"/>
      <c r="HZ523" s="30"/>
      <c r="IA523" s="30"/>
      <c r="IB523" s="30"/>
      <c r="IC523" s="30"/>
      <c r="ID523" s="30"/>
      <c r="IE523" s="30"/>
      <c r="IF523" s="30"/>
      <c r="IG523" s="30"/>
      <c r="IH523" s="30"/>
      <c r="II523" s="30"/>
      <c r="IJ523" s="30"/>
      <c r="IK523" s="30"/>
      <c r="IL523" s="30"/>
      <c r="IM523" s="30"/>
      <c r="IN523" s="30"/>
      <c r="IO523" s="30"/>
      <c r="IP523" s="30"/>
      <c r="IQ523" s="30"/>
      <c r="IR523" s="30"/>
      <c r="IS523" s="30"/>
      <c r="IT523" s="30"/>
      <c r="IU523" s="30"/>
      <c r="IV523" s="30"/>
      <c r="IW523" s="30"/>
      <c r="IX523" s="30"/>
      <c r="IY523" s="30"/>
      <c r="IZ523" s="30"/>
      <c r="JA523" s="30"/>
      <c r="JB523" s="30"/>
      <c r="JC523" s="30"/>
      <c r="JD523" s="30"/>
      <c r="JE523" s="30"/>
      <c r="JF523" s="30"/>
      <c r="JG523" s="30"/>
      <c r="JH523" s="30"/>
      <c r="JI523" s="30"/>
      <c r="JJ523" s="30"/>
      <c r="JK523" s="30"/>
      <c r="JL523" s="30"/>
      <c r="JM523" s="30"/>
      <c r="JN523" s="30"/>
      <c r="JO523" s="30"/>
      <c r="JP523" s="30"/>
      <c r="JQ523" s="30"/>
      <c r="JR523" s="30"/>
      <c r="JS523" s="30"/>
      <c r="JT523" s="30"/>
      <c r="JU523" s="30"/>
      <c r="JV523" s="30"/>
      <c r="JW523" s="30"/>
      <c r="JX523" s="30"/>
      <c r="JY523" s="30"/>
      <c r="JZ523" s="30"/>
      <c r="KA523" s="30"/>
      <c r="KB523" s="30"/>
      <c r="KC523" s="30"/>
      <c r="KD523" s="30"/>
      <c r="KE523" s="30"/>
      <c r="KF523" s="30"/>
      <c r="KG523" s="30"/>
      <c r="KH523" s="30"/>
      <c r="KI523" s="30"/>
      <c r="KJ523" s="30"/>
      <c r="KK523" s="30"/>
      <c r="KL523" s="30"/>
      <c r="KM523" s="30"/>
      <c r="KN523" s="30"/>
      <c r="KO523" s="30"/>
      <c r="KP523" s="30"/>
      <c r="KQ523" s="30"/>
      <c r="KR523" s="30"/>
      <c r="KS523" s="30"/>
      <c r="KT523" s="30"/>
      <c r="KU523" s="30"/>
      <c r="KV523" s="30"/>
      <c r="KW523" s="30"/>
      <c r="KX523" s="30"/>
      <c r="KY523" s="30"/>
      <c r="KZ523" s="30"/>
      <c r="LA523" s="30"/>
      <c r="LB523" s="30"/>
      <c r="LC523" s="30"/>
      <c r="LD523" s="30"/>
      <c r="LE523" s="30"/>
      <c r="LF523" s="30"/>
      <c r="LG523" s="30"/>
      <c r="LH523" s="30"/>
      <c r="LI523" s="30"/>
    </row>
    <row r="524" spans="1:321">
      <c r="A524">
        <v>1063</v>
      </c>
      <c r="B524" s="39">
        <v>9008</v>
      </c>
      <c r="C524" s="39" t="s">
        <v>1068</v>
      </c>
      <c r="D524" s="39" t="s">
        <v>1059</v>
      </c>
      <c r="E524" s="46">
        <v>1</v>
      </c>
      <c r="F524" s="46">
        <v>3700</v>
      </c>
      <c r="G524" s="46">
        <v>900</v>
      </c>
      <c r="H524" s="46">
        <v>0</v>
      </c>
      <c r="I524" s="46">
        <v>0</v>
      </c>
      <c r="J524" s="46">
        <v>100</v>
      </c>
      <c r="K524" s="46">
        <v>0</v>
      </c>
      <c r="L524" s="46">
        <v>0</v>
      </c>
      <c r="M524" s="46">
        <v>0</v>
      </c>
      <c r="N524" s="47">
        <v>0</v>
      </c>
      <c r="O524" s="47">
        <v>0</v>
      </c>
      <c r="P524" s="47">
        <v>0</v>
      </c>
      <c r="Q524" s="47">
        <v>1</v>
      </c>
      <c r="R524" s="47">
        <v>0</v>
      </c>
      <c r="S524" s="47">
        <v>0</v>
      </c>
      <c r="T524" s="47">
        <v>0.01</v>
      </c>
      <c r="U524" s="47">
        <v>0</v>
      </c>
      <c r="V524" s="38">
        <v>1</v>
      </c>
      <c r="W524" s="38">
        <v>2</v>
      </c>
      <c r="X524" s="38">
        <v>0</v>
      </c>
      <c r="Y524" s="38">
        <v>11</v>
      </c>
      <c r="Z524" s="38">
        <v>0</v>
      </c>
      <c r="AA524" s="38">
        <v>0</v>
      </c>
      <c r="AB524" s="38">
        <v>0</v>
      </c>
      <c r="AC524" s="38">
        <v>0</v>
      </c>
      <c r="AD524" s="38">
        <v>0</v>
      </c>
      <c r="AE524" s="38">
        <v>0</v>
      </c>
      <c r="AF524" s="38">
        <v>0</v>
      </c>
      <c r="AG524" s="3"/>
      <c r="AH524" s="8"/>
      <c r="AI524" s="3"/>
      <c r="AJ524" s="3"/>
      <c r="AK524" s="3"/>
      <c r="AL524" s="3"/>
      <c r="AM524" s="3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  <c r="DF524" s="30"/>
      <c r="DG524" s="30"/>
      <c r="DH524" s="30"/>
      <c r="DI524" s="30"/>
      <c r="DJ524" s="30"/>
      <c r="DK524" s="30"/>
      <c r="DL524" s="30"/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0"/>
      <c r="EN524" s="30"/>
      <c r="EO524" s="30"/>
      <c r="EP524" s="30"/>
      <c r="EQ524" s="30"/>
      <c r="ER524" s="30"/>
      <c r="ES524" s="30"/>
      <c r="ET524" s="30"/>
      <c r="EU524" s="30"/>
      <c r="EV524" s="30"/>
      <c r="EW524" s="30"/>
      <c r="EX524" s="30"/>
      <c r="EY524" s="30"/>
      <c r="EZ524" s="30"/>
      <c r="FA524" s="30"/>
      <c r="FB524" s="30"/>
      <c r="FC524" s="30"/>
      <c r="FD524" s="30"/>
      <c r="FE524" s="30"/>
      <c r="FF524" s="30"/>
      <c r="FG524" s="30"/>
      <c r="FH524" s="30"/>
      <c r="FI524" s="30"/>
      <c r="FJ524" s="30"/>
      <c r="FK524" s="30"/>
      <c r="FL524" s="30"/>
      <c r="FM524" s="30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0"/>
      <c r="HE524" s="30"/>
      <c r="HF524" s="30"/>
      <c r="HG524" s="30"/>
      <c r="HH524" s="30"/>
      <c r="HI524" s="30"/>
      <c r="HJ524" s="30"/>
      <c r="HK524" s="30"/>
      <c r="HL524" s="30"/>
      <c r="HM524" s="30"/>
      <c r="HN524" s="30"/>
      <c r="HO524" s="30"/>
      <c r="HP524" s="30"/>
      <c r="HQ524" s="30"/>
      <c r="HR524" s="30"/>
      <c r="HS524" s="30"/>
      <c r="HT524" s="30"/>
      <c r="HU524" s="30"/>
      <c r="HV524" s="30"/>
      <c r="HW524" s="30"/>
      <c r="HX524" s="30"/>
      <c r="HY524" s="30"/>
      <c r="HZ524" s="30"/>
      <c r="IA524" s="30"/>
      <c r="IB524" s="30"/>
      <c r="IC524" s="30"/>
      <c r="ID524" s="30"/>
      <c r="IE524" s="30"/>
      <c r="IF524" s="30"/>
      <c r="IG524" s="30"/>
      <c r="IH524" s="30"/>
      <c r="II524" s="30"/>
      <c r="IJ524" s="30"/>
      <c r="IK524" s="30"/>
      <c r="IL524" s="30"/>
      <c r="IM524" s="30"/>
      <c r="IN524" s="30"/>
      <c r="IO524" s="30"/>
      <c r="IP524" s="30"/>
      <c r="IQ524" s="30"/>
      <c r="IR524" s="30"/>
      <c r="IS524" s="30"/>
      <c r="IT524" s="30"/>
      <c r="IU524" s="30"/>
      <c r="IV524" s="30"/>
      <c r="IW524" s="30"/>
      <c r="IX524" s="30"/>
      <c r="IY524" s="30"/>
      <c r="IZ524" s="30"/>
      <c r="JA524" s="30"/>
      <c r="JB524" s="30"/>
      <c r="JC524" s="30"/>
      <c r="JD524" s="30"/>
      <c r="JE524" s="30"/>
      <c r="JF524" s="30"/>
      <c r="JG524" s="30"/>
      <c r="JH524" s="30"/>
      <c r="JI524" s="30"/>
      <c r="JJ524" s="30"/>
      <c r="JK524" s="30"/>
      <c r="JL524" s="30"/>
      <c r="JM524" s="30"/>
      <c r="JN524" s="30"/>
      <c r="JO524" s="30"/>
      <c r="JP524" s="30"/>
      <c r="JQ524" s="30"/>
      <c r="JR524" s="30"/>
      <c r="JS524" s="30"/>
      <c r="JT524" s="30"/>
      <c r="JU524" s="30"/>
      <c r="JV524" s="30"/>
      <c r="JW524" s="30"/>
      <c r="JX524" s="30"/>
      <c r="JY524" s="30"/>
      <c r="JZ524" s="30"/>
      <c r="KA524" s="30"/>
      <c r="KB524" s="30"/>
      <c r="KC524" s="30"/>
      <c r="KD524" s="30"/>
      <c r="KE524" s="30"/>
      <c r="KF524" s="30"/>
      <c r="KG524" s="30"/>
      <c r="KH524" s="30"/>
      <c r="KI524" s="30"/>
      <c r="KJ524" s="30"/>
      <c r="KK524" s="30"/>
      <c r="KL524" s="30"/>
      <c r="KM524" s="30"/>
      <c r="KN524" s="30"/>
      <c r="KO524" s="30"/>
      <c r="KP524" s="30"/>
      <c r="KQ524" s="30"/>
      <c r="KR524" s="30"/>
      <c r="KS524" s="30"/>
      <c r="KT524" s="30"/>
      <c r="KU524" s="30"/>
      <c r="KV524" s="30"/>
      <c r="KW524" s="30"/>
      <c r="KX524" s="30"/>
      <c r="KY524" s="30"/>
      <c r="KZ524" s="30"/>
      <c r="LA524" s="30"/>
      <c r="LB524" s="30"/>
      <c r="LC524" s="30"/>
      <c r="LD524" s="30"/>
      <c r="LE524" s="30"/>
      <c r="LF524" s="30"/>
      <c r="LG524" s="30"/>
      <c r="LH524" s="30"/>
      <c r="LI524" s="30"/>
    </row>
    <row r="525" spans="1:321">
      <c r="A525">
        <v>1066</v>
      </c>
      <c r="B525" s="39">
        <v>9009</v>
      </c>
      <c r="C525" s="39" t="s">
        <v>1069</v>
      </c>
      <c r="D525" s="39" t="s">
        <v>1059</v>
      </c>
      <c r="E525" s="46">
        <v>1</v>
      </c>
      <c r="F525" s="46">
        <v>3700</v>
      </c>
      <c r="G525" s="46">
        <v>900</v>
      </c>
      <c r="H525" s="46">
        <v>0</v>
      </c>
      <c r="I525" s="46">
        <v>0</v>
      </c>
      <c r="J525" s="46">
        <v>100</v>
      </c>
      <c r="K525" s="46">
        <v>0</v>
      </c>
      <c r="L525" s="46">
        <v>0</v>
      </c>
      <c r="M525" s="46">
        <v>0</v>
      </c>
      <c r="N525" s="47">
        <v>0</v>
      </c>
      <c r="O525" s="47">
        <v>0.1</v>
      </c>
      <c r="P525" s="47">
        <v>1</v>
      </c>
      <c r="Q525" s="47">
        <v>3</v>
      </c>
      <c r="R525" s="47">
        <v>0</v>
      </c>
      <c r="S525" s="47">
        <v>0</v>
      </c>
      <c r="T525" s="47">
        <v>0.1</v>
      </c>
      <c r="U525" s="47">
        <v>0</v>
      </c>
      <c r="V525" s="38">
        <v>0</v>
      </c>
      <c r="W525" s="38">
        <v>0</v>
      </c>
      <c r="X525" s="38">
        <v>0</v>
      </c>
      <c r="Y525" s="38">
        <v>0</v>
      </c>
      <c r="Z525" s="38">
        <v>0</v>
      </c>
      <c r="AA525" s="38">
        <v>0</v>
      </c>
      <c r="AB525" s="38">
        <v>0</v>
      </c>
      <c r="AC525" s="38">
        <v>0</v>
      </c>
      <c r="AD525" s="38">
        <v>0</v>
      </c>
      <c r="AE525" s="38">
        <v>0</v>
      </c>
      <c r="AF525" s="38">
        <v>0</v>
      </c>
      <c r="AG525" s="3"/>
      <c r="AH525" s="8"/>
      <c r="AI525" s="3"/>
      <c r="AJ525" s="3"/>
      <c r="AK525" s="3"/>
      <c r="AL525" s="3"/>
      <c r="AM525" s="3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  <c r="DC525" s="30"/>
      <c r="DD525" s="30"/>
      <c r="DE525" s="30"/>
      <c r="DF525" s="30"/>
      <c r="DG525" s="30"/>
      <c r="DH525" s="30"/>
      <c r="DI525" s="30"/>
      <c r="DJ525" s="30"/>
      <c r="DK525" s="30"/>
      <c r="DL525" s="30"/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  <c r="EM525" s="30"/>
      <c r="EN525" s="30"/>
      <c r="EO525" s="30"/>
      <c r="EP525" s="30"/>
      <c r="EQ525" s="30"/>
      <c r="ER525" s="30"/>
      <c r="ES525" s="30"/>
      <c r="ET525" s="30"/>
      <c r="EU525" s="30"/>
      <c r="EV525" s="30"/>
      <c r="EW525" s="30"/>
      <c r="EX525" s="30"/>
      <c r="EY525" s="30"/>
      <c r="EZ525" s="30"/>
      <c r="FA525" s="30"/>
      <c r="FB525" s="30"/>
      <c r="FC525" s="30"/>
      <c r="FD525" s="30"/>
      <c r="FE525" s="30"/>
      <c r="FF525" s="30"/>
      <c r="FG525" s="30"/>
      <c r="FH525" s="30"/>
      <c r="FI525" s="30"/>
      <c r="FJ525" s="30"/>
      <c r="FK525" s="30"/>
      <c r="FL525" s="30"/>
      <c r="FM525" s="30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  <c r="GS525" s="30"/>
      <c r="GT525" s="30"/>
      <c r="GU525" s="30"/>
      <c r="GV525" s="30"/>
      <c r="GW525" s="30"/>
      <c r="GX525" s="30"/>
      <c r="GY525" s="30"/>
      <c r="GZ525" s="30"/>
      <c r="HA525" s="30"/>
      <c r="HB525" s="30"/>
      <c r="HC525" s="30"/>
      <c r="HD525" s="30"/>
      <c r="HE525" s="30"/>
      <c r="HF525" s="30"/>
      <c r="HG525" s="30"/>
      <c r="HH525" s="30"/>
      <c r="HI525" s="30"/>
      <c r="HJ525" s="30"/>
      <c r="HK525" s="30"/>
      <c r="HL525" s="30"/>
      <c r="HM525" s="30"/>
      <c r="HN525" s="30"/>
      <c r="HO525" s="30"/>
      <c r="HP525" s="30"/>
      <c r="HQ525" s="30"/>
      <c r="HR525" s="30"/>
      <c r="HS525" s="30"/>
      <c r="HT525" s="30"/>
      <c r="HU525" s="30"/>
      <c r="HV525" s="30"/>
      <c r="HW525" s="30"/>
      <c r="HX525" s="30"/>
      <c r="HY525" s="30"/>
      <c r="HZ525" s="30"/>
      <c r="IA525" s="30"/>
      <c r="IB525" s="30"/>
      <c r="IC525" s="30"/>
      <c r="ID525" s="30"/>
      <c r="IE525" s="30"/>
      <c r="IF525" s="30"/>
      <c r="IG525" s="30"/>
      <c r="IH525" s="30"/>
      <c r="II525" s="30"/>
      <c r="IJ525" s="30"/>
      <c r="IK525" s="30"/>
      <c r="IL525" s="30"/>
      <c r="IM525" s="30"/>
      <c r="IN525" s="30"/>
      <c r="IO525" s="30"/>
      <c r="IP525" s="30"/>
      <c r="IQ525" s="30"/>
      <c r="IR525" s="30"/>
      <c r="IS525" s="30"/>
      <c r="IT525" s="30"/>
      <c r="IU525" s="30"/>
      <c r="IV525" s="30"/>
      <c r="IW525" s="30"/>
      <c r="IX525" s="30"/>
      <c r="IY525" s="30"/>
      <c r="IZ525" s="30"/>
      <c r="JA525" s="30"/>
      <c r="JB525" s="30"/>
      <c r="JC525" s="30"/>
      <c r="JD525" s="30"/>
      <c r="JE525" s="30"/>
      <c r="JF525" s="30"/>
      <c r="JG525" s="30"/>
      <c r="JH525" s="30"/>
      <c r="JI525" s="30"/>
      <c r="JJ525" s="30"/>
      <c r="JK525" s="30"/>
      <c r="JL525" s="30"/>
      <c r="JM525" s="30"/>
      <c r="JN525" s="30"/>
      <c r="JO525" s="30"/>
      <c r="JP525" s="30"/>
      <c r="JQ525" s="30"/>
      <c r="JR525" s="30"/>
      <c r="JS525" s="30"/>
      <c r="JT525" s="30"/>
      <c r="JU525" s="30"/>
      <c r="JV525" s="30"/>
      <c r="JW525" s="30"/>
      <c r="JX525" s="30"/>
      <c r="JY525" s="30"/>
      <c r="JZ525" s="30"/>
      <c r="KA525" s="30"/>
      <c r="KB525" s="30"/>
      <c r="KC525" s="30"/>
      <c r="KD525" s="30"/>
      <c r="KE525" s="30"/>
      <c r="KF525" s="30"/>
      <c r="KG525" s="30"/>
      <c r="KH525" s="30"/>
      <c r="KI525" s="30"/>
      <c r="KJ525" s="30"/>
      <c r="KK525" s="30"/>
      <c r="KL525" s="30"/>
      <c r="KM525" s="30"/>
      <c r="KN525" s="30"/>
      <c r="KO525" s="30"/>
      <c r="KP525" s="30"/>
      <c r="KQ525" s="30"/>
      <c r="KR525" s="30"/>
      <c r="KS525" s="30"/>
      <c r="KT525" s="30"/>
      <c r="KU525" s="30"/>
      <c r="KV525" s="30"/>
      <c r="KW525" s="30"/>
      <c r="KX525" s="30"/>
      <c r="KY525" s="30"/>
      <c r="KZ525" s="30"/>
      <c r="LA525" s="30"/>
      <c r="LB525" s="30"/>
      <c r="LC525" s="30"/>
      <c r="LD525" s="30"/>
      <c r="LE525" s="30"/>
      <c r="LF525" s="30"/>
      <c r="LG525" s="30"/>
      <c r="LH525" s="30"/>
      <c r="LI525" s="30"/>
    </row>
    <row r="526" spans="1:321">
      <c r="A526">
        <v>1069</v>
      </c>
      <c r="B526" s="39">
        <v>9010</v>
      </c>
      <c r="C526" s="39" t="s">
        <v>1070</v>
      </c>
      <c r="D526" s="39" t="s">
        <v>1059</v>
      </c>
      <c r="E526" s="46">
        <v>1</v>
      </c>
      <c r="F526" s="46">
        <v>3660</v>
      </c>
      <c r="G526" s="46">
        <v>891</v>
      </c>
      <c r="H526" s="46">
        <v>1</v>
      </c>
      <c r="I526" s="46">
        <v>0</v>
      </c>
      <c r="J526" s="46">
        <v>99</v>
      </c>
      <c r="K526" s="46">
        <v>0</v>
      </c>
      <c r="L526" s="46">
        <v>0</v>
      </c>
      <c r="M526" s="46">
        <v>0.1</v>
      </c>
      <c r="N526" s="47">
        <v>6</v>
      </c>
      <c r="O526" s="47">
        <v>0</v>
      </c>
      <c r="P526" s="47">
        <v>0</v>
      </c>
      <c r="Q526" s="47">
        <v>7</v>
      </c>
      <c r="R526" s="47">
        <v>0</v>
      </c>
      <c r="S526" s="47">
        <v>0</v>
      </c>
      <c r="T526" s="47">
        <v>0</v>
      </c>
      <c r="U526" s="47">
        <v>0</v>
      </c>
      <c r="V526" s="38">
        <v>5490</v>
      </c>
      <c r="W526" s="38">
        <v>11000</v>
      </c>
      <c r="X526" s="38">
        <v>0</v>
      </c>
      <c r="Y526" s="38">
        <v>65800</v>
      </c>
      <c r="Z526" s="38">
        <v>0.01</v>
      </c>
      <c r="AA526" s="38">
        <v>0.02</v>
      </c>
      <c r="AB526" s="38">
        <v>0</v>
      </c>
      <c r="AC526" s="38">
        <v>0</v>
      </c>
      <c r="AD526" s="38">
        <v>0</v>
      </c>
      <c r="AE526" s="38">
        <v>0</v>
      </c>
      <c r="AF526" s="38">
        <v>0</v>
      </c>
      <c r="AG526" s="3"/>
      <c r="AH526" s="8"/>
      <c r="AI526" s="3"/>
      <c r="AJ526" s="3"/>
      <c r="AK526" s="3"/>
      <c r="AL526" s="3"/>
      <c r="AM526" s="3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  <c r="DC526" s="30"/>
      <c r="DD526" s="30"/>
      <c r="DE526" s="30"/>
      <c r="DF526" s="30"/>
      <c r="DG526" s="30"/>
      <c r="DH526" s="30"/>
      <c r="DI526" s="30"/>
      <c r="DJ526" s="30"/>
      <c r="DK526" s="30"/>
      <c r="DL526" s="30"/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  <c r="EM526" s="30"/>
      <c r="EN526" s="30"/>
      <c r="EO526" s="30"/>
      <c r="EP526" s="30"/>
      <c r="EQ526" s="30"/>
      <c r="ER526" s="30"/>
      <c r="ES526" s="30"/>
      <c r="ET526" s="30"/>
      <c r="EU526" s="30"/>
      <c r="EV526" s="30"/>
      <c r="EW526" s="30"/>
      <c r="EX526" s="30"/>
      <c r="EY526" s="30"/>
      <c r="EZ526" s="30"/>
      <c r="FA526" s="30"/>
      <c r="FB526" s="30"/>
      <c r="FC526" s="30"/>
      <c r="FD526" s="30"/>
      <c r="FE526" s="30"/>
      <c r="FF526" s="30"/>
      <c r="FG526" s="30"/>
      <c r="FH526" s="30"/>
      <c r="FI526" s="30"/>
      <c r="FJ526" s="30"/>
      <c r="FK526" s="30"/>
      <c r="FL526" s="30"/>
      <c r="FM526" s="30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  <c r="GS526" s="30"/>
      <c r="GT526" s="30"/>
      <c r="GU526" s="30"/>
      <c r="GV526" s="30"/>
      <c r="GW526" s="30"/>
      <c r="GX526" s="30"/>
      <c r="GY526" s="30"/>
      <c r="GZ526" s="30"/>
      <c r="HA526" s="30"/>
      <c r="HB526" s="30"/>
      <c r="HC526" s="30"/>
      <c r="HD526" s="30"/>
      <c r="HE526" s="30"/>
      <c r="HF526" s="30"/>
      <c r="HG526" s="30"/>
      <c r="HH526" s="30"/>
      <c r="HI526" s="30"/>
      <c r="HJ526" s="30"/>
      <c r="HK526" s="30"/>
      <c r="HL526" s="30"/>
      <c r="HM526" s="30"/>
      <c r="HN526" s="30"/>
      <c r="HO526" s="30"/>
      <c r="HP526" s="30"/>
      <c r="HQ526" s="30"/>
      <c r="HR526" s="30"/>
      <c r="HS526" s="30"/>
      <c r="HT526" s="30"/>
      <c r="HU526" s="30"/>
      <c r="HV526" s="30"/>
      <c r="HW526" s="30"/>
      <c r="HX526" s="30"/>
      <c r="HY526" s="30"/>
      <c r="HZ526" s="30"/>
      <c r="IA526" s="30"/>
      <c r="IB526" s="30"/>
      <c r="IC526" s="30"/>
      <c r="ID526" s="30"/>
      <c r="IE526" s="30"/>
      <c r="IF526" s="30"/>
      <c r="IG526" s="30"/>
      <c r="IH526" s="30"/>
      <c r="II526" s="30"/>
      <c r="IJ526" s="30"/>
      <c r="IK526" s="30"/>
      <c r="IL526" s="30"/>
      <c r="IM526" s="30"/>
      <c r="IN526" s="30"/>
      <c r="IO526" s="30"/>
      <c r="IP526" s="30"/>
      <c r="IQ526" s="30"/>
      <c r="IR526" s="30"/>
      <c r="IS526" s="30"/>
      <c r="IT526" s="30"/>
      <c r="IU526" s="30"/>
      <c r="IV526" s="30"/>
      <c r="IW526" s="30"/>
      <c r="IX526" s="30"/>
      <c r="IY526" s="30"/>
      <c r="IZ526" s="30"/>
      <c r="JA526" s="30"/>
      <c r="JB526" s="30"/>
      <c r="JC526" s="30"/>
      <c r="JD526" s="30"/>
      <c r="JE526" s="30"/>
      <c r="JF526" s="30"/>
      <c r="JG526" s="30"/>
      <c r="JH526" s="30"/>
      <c r="JI526" s="30"/>
      <c r="JJ526" s="30"/>
      <c r="JK526" s="30"/>
      <c r="JL526" s="30"/>
      <c r="JM526" s="30"/>
      <c r="JN526" s="30"/>
      <c r="JO526" s="30"/>
      <c r="JP526" s="30"/>
      <c r="JQ526" s="30"/>
      <c r="JR526" s="30"/>
      <c r="JS526" s="30"/>
      <c r="JT526" s="30"/>
      <c r="JU526" s="30"/>
      <c r="JV526" s="30"/>
      <c r="JW526" s="30"/>
      <c r="JX526" s="30"/>
      <c r="JY526" s="30"/>
      <c r="JZ526" s="30"/>
      <c r="KA526" s="30"/>
      <c r="KB526" s="30"/>
      <c r="KC526" s="30"/>
      <c r="KD526" s="30"/>
      <c r="KE526" s="30"/>
      <c r="KF526" s="30"/>
      <c r="KG526" s="30"/>
      <c r="KH526" s="30"/>
      <c r="KI526" s="30"/>
      <c r="KJ526" s="30"/>
      <c r="KK526" s="30"/>
      <c r="KL526" s="30"/>
      <c r="KM526" s="30"/>
      <c r="KN526" s="30"/>
      <c r="KO526" s="30"/>
      <c r="KP526" s="30"/>
      <c r="KQ526" s="30"/>
      <c r="KR526" s="30"/>
      <c r="KS526" s="30"/>
      <c r="KT526" s="30"/>
      <c r="KU526" s="30"/>
      <c r="KV526" s="30"/>
      <c r="KW526" s="30"/>
      <c r="KX526" s="30"/>
      <c r="KY526" s="30"/>
      <c r="KZ526" s="30"/>
      <c r="LA526" s="30"/>
      <c r="LB526" s="30"/>
      <c r="LC526" s="30"/>
      <c r="LD526" s="30"/>
      <c r="LE526" s="30"/>
      <c r="LF526" s="30"/>
      <c r="LG526" s="30"/>
      <c r="LH526" s="30"/>
      <c r="LI526" s="30"/>
    </row>
    <row r="527" spans="1:321">
      <c r="A527">
        <v>1072</v>
      </c>
      <c r="B527" s="39">
        <v>9011</v>
      </c>
      <c r="C527" s="39" t="s">
        <v>1071</v>
      </c>
      <c r="D527" s="39" t="s">
        <v>1059</v>
      </c>
      <c r="E527" s="46">
        <v>1</v>
      </c>
      <c r="F527" s="46">
        <v>3700</v>
      </c>
      <c r="G527" s="46">
        <v>900</v>
      </c>
      <c r="H527" s="46">
        <v>0</v>
      </c>
      <c r="I527" s="46">
        <v>0.1</v>
      </c>
      <c r="J527" s="46">
        <v>100</v>
      </c>
      <c r="K527" s="46">
        <v>0</v>
      </c>
      <c r="L527" s="46">
        <v>0</v>
      </c>
      <c r="M527" s="46">
        <v>0</v>
      </c>
      <c r="N527" s="47">
        <v>1</v>
      </c>
      <c r="O527" s="47">
        <v>0</v>
      </c>
      <c r="P527" s="47">
        <v>0</v>
      </c>
      <c r="Q527" s="47">
        <v>0</v>
      </c>
      <c r="R527" s="47">
        <v>1</v>
      </c>
      <c r="S527" s="47">
        <v>1</v>
      </c>
      <c r="T527" s="47">
        <v>0.02</v>
      </c>
      <c r="U527" s="47">
        <v>0</v>
      </c>
      <c r="V527" s="38">
        <v>0</v>
      </c>
      <c r="W527" s="38">
        <v>0</v>
      </c>
      <c r="X527" s="38">
        <v>0</v>
      </c>
      <c r="Y527" s="38">
        <v>0</v>
      </c>
      <c r="Z527" s="38">
        <v>0</v>
      </c>
      <c r="AA527" s="38">
        <v>0</v>
      </c>
      <c r="AB527" s="38">
        <v>0.1</v>
      </c>
      <c r="AC527" s="38">
        <v>0</v>
      </c>
      <c r="AD527" s="38">
        <v>0</v>
      </c>
      <c r="AE527" s="38">
        <v>0</v>
      </c>
      <c r="AF527" s="38">
        <v>0</v>
      </c>
      <c r="AG527" s="3"/>
      <c r="AH527" s="8"/>
      <c r="AI527" s="3"/>
      <c r="AJ527" s="3"/>
      <c r="AK527" s="3"/>
      <c r="AL527" s="3"/>
      <c r="AM527" s="3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  <c r="DC527" s="30"/>
      <c r="DD527" s="30"/>
      <c r="DE527" s="30"/>
      <c r="DF527" s="30"/>
      <c r="DG527" s="30"/>
      <c r="DH527" s="30"/>
      <c r="DI527" s="30"/>
      <c r="DJ527" s="30"/>
      <c r="DK527" s="30"/>
      <c r="DL527" s="30"/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  <c r="EM527" s="30"/>
      <c r="EN527" s="30"/>
      <c r="EO527" s="30"/>
      <c r="EP527" s="30"/>
      <c r="EQ527" s="30"/>
      <c r="ER527" s="30"/>
      <c r="ES527" s="30"/>
      <c r="ET527" s="30"/>
      <c r="EU527" s="30"/>
      <c r="EV527" s="30"/>
      <c r="EW527" s="30"/>
      <c r="EX527" s="30"/>
      <c r="EY527" s="30"/>
      <c r="EZ527" s="30"/>
      <c r="FA527" s="30"/>
      <c r="FB527" s="30"/>
      <c r="FC527" s="30"/>
      <c r="FD527" s="30"/>
      <c r="FE527" s="30"/>
      <c r="FF527" s="30"/>
      <c r="FG527" s="30"/>
      <c r="FH527" s="30"/>
      <c r="FI527" s="30"/>
      <c r="FJ527" s="30"/>
      <c r="FK527" s="30"/>
      <c r="FL527" s="30"/>
      <c r="FM527" s="30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  <c r="GS527" s="30"/>
      <c r="GT527" s="30"/>
      <c r="GU527" s="30"/>
      <c r="GV527" s="30"/>
      <c r="GW527" s="30"/>
      <c r="GX527" s="30"/>
      <c r="GY527" s="30"/>
      <c r="GZ527" s="30"/>
      <c r="HA527" s="30"/>
      <c r="HB527" s="30"/>
      <c r="HC527" s="30"/>
      <c r="HD527" s="30"/>
      <c r="HE527" s="30"/>
      <c r="HF527" s="30"/>
      <c r="HG527" s="30"/>
      <c r="HH527" s="30"/>
      <c r="HI527" s="30"/>
      <c r="HJ527" s="30"/>
      <c r="HK527" s="30"/>
      <c r="HL527" s="30"/>
      <c r="HM527" s="30"/>
      <c r="HN527" s="30"/>
      <c r="HO527" s="30"/>
      <c r="HP527" s="30"/>
      <c r="HQ527" s="30"/>
      <c r="HR527" s="30"/>
      <c r="HS527" s="30"/>
      <c r="HT527" s="30"/>
      <c r="HU527" s="30"/>
      <c r="HV527" s="30"/>
      <c r="HW527" s="30"/>
      <c r="HX527" s="30"/>
      <c r="HY527" s="30"/>
      <c r="HZ527" s="30"/>
      <c r="IA527" s="30"/>
      <c r="IB527" s="30"/>
      <c r="IC527" s="30"/>
      <c r="ID527" s="30"/>
      <c r="IE527" s="30"/>
      <c r="IF527" s="30"/>
      <c r="IG527" s="30"/>
      <c r="IH527" s="30"/>
      <c r="II527" s="30"/>
      <c r="IJ527" s="30"/>
      <c r="IK527" s="30"/>
      <c r="IL527" s="30"/>
      <c r="IM527" s="30"/>
      <c r="IN527" s="30"/>
      <c r="IO527" s="30"/>
      <c r="IP527" s="30"/>
      <c r="IQ527" s="30"/>
      <c r="IR527" s="30"/>
      <c r="IS527" s="30"/>
      <c r="IT527" s="30"/>
      <c r="IU527" s="30"/>
      <c r="IV527" s="30"/>
      <c r="IW527" s="30"/>
      <c r="IX527" s="30"/>
      <c r="IY527" s="30"/>
      <c r="IZ527" s="30"/>
      <c r="JA527" s="30"/>
      <c r="JB527" s="30"/>
      <c r="JC527" s="30"/>
      <c r="JD527" s="30"/>
      <c r="JE527" s="30"/>
      <c r="JF527" s="30"/>
      <c r="JG527" s="30"/>
      <c r="JH527" s="30"/>
      <c r="JI527" s="30"/>
      <c r="JJ527" s="30"/>
      <c r="JK527" s="30"/>
      <c r="JL527" s="30"/>
      <c r="JM527" s="30"/>
      <c r="JN527" s="30"/>
      <c r="JO527" s="30"/>
      <c r="JP527" s="30"/>
      <c r="JQ527" s="30"/>
      <c r="JR527" s="30"/>
      <c r="JS527" s="30"/>
      <c r="JT527" s="30"/>
      <c r="JU527" s="30"/>
      <c r="JV527" s="30"/>
      <c r="JW527" s="30"/>
      <c r="JX527" s="30"/>
      <c r="JY527" s="30"/>
      <c r="JZ527" s="30"/>
      <c r="KA527" s="30"/>
      <c r="KB527" s="30"/>
      <c r="KC527" s="30"/>
      <c r="KD527" s="30"/>
      <c r="KE527" s="30"/>
      <c r="KF527" s="30"/>
      <c r="KG527" s="30"/>
      <c r="KH527" s="30"/>
      <c r="KI527" s="30"/>
      <c r="KJ527" s="30"/>
      <c r="KK527" s="30"/>
      <c r="KL527" s="30"/>
      <c r="KM527" s="30"/>
      <c r="KN527" s="30"/>
      <c r="KO527" s="30"/>
      <c r="KP527" s="30"/>
      <c r="KQ527" s="30"/>
      <c r="KR527" s="30"/>
      <c r="KS527" s="30"/>
      <c r="KT527" s="30"/>
      <c r="KU527" s="30"/>
      <c r="KV527" s="30"/>
      <c r="KW527" s="30"/>
      <c r="KX527" s="30"/>
      <c r="KY527" s="30"/>
      <c r="KZ527" s="30"/>
      <c r="LA527" s="30"/>
      <c r="LB527" s="30"/>
      <c r="LC527" s="30"/>
      <c r="LD527" s="30"/>
      <c r="LE527" s="30"/>
      <c r="LF527" s="30"/>
      <c r="LG527" s="30"/>
      <c r="LH527" s="30"/>
      <c r="LI527" s="30"/>
    </row>
    <row r="528" spans="1:321">
      <c r="A528">
        <v>1075</v>
      </c>
      <c r="B528" s="39">
        <v>9012</v>
      </c>
      <c r="C528" s="39" t="s">
        <v>1072</v>
      </c>
      <c r="D528" s="39" t="s">
        <v>1059</v>
      </c>
      <c r="E528" s="46">
        <v>1</v>
      </c>
      <c r="F528" s="46">
        <v>3700</v>
      </c>
      <c r="G528" s="46">
        <v>900</v>
      </c>
      <c r="H528" s="46">
        <v>0</v>
      </c>
      <c r="I528" s="46">
        <v>0</v>
      </c>
      <c r="J528" s="46">
        <v>100</v>
      </c>
      <c r="K528" s="46">
        <v>0</v>
      </c>
      <c r="L528" s="46">
        <v>0</v>
      </c>
      <c r="M528" s="46">
        <v>0</v>
      </c>
      <c r="N528" s="47">
        <v>0</v>
      </c>
      <c r="O528" s="47">
        <v>0</v>
      </c>
      <c r="P528" s="47">
        <v>0</v>
      </c>
      <c r="Q528" s="47">
        <v>0</v>
      </c>
      <c r="R528" s="47">
        <v>0</v>
      </c>
      <c r="S528" s="47">
        <v>0</v>
      </c>
      <c r="T528" s="47">
        <v>0</v>
      </c>
      <c r="U528" s="47">
        <v>0</v>
      </c>
      <c r="V528" s="38">
        <v>3</v>
      </c>
      <c r="W528" s="38">
        <v>3</v>
      </c>
      <c r="X528" s="38">
        <v>2.66</v>
      </c>
      <c r="Y528" s="38">
        <v>0</v>
      </c>
      <c r="Z528" s="38">
        <v>0</v>
      </c>
      <c r="AA528" s="38">
        <v>0</v>
      </c>
      <c r="AB528" s="38">
        <v>0</v>
      </c>
      <c r="AC528" s="38">
        <v>0</v>
      </c>
      <c r="AD528" s="38">
        <v>0</v>
      </c>
      <c r="AE528" s="38">
        <v>0</v>
      </c>
      <c r="AF528" s="38">
        <v>0</v>
      </c>
      <c r="AG528" s="3"/>
      <c r="AH528" s="8"/>
      <c r="AI528" s="3"/>
      <c r="AJ528" s="3"/>
      <c r="AK528" s="3"/>
      <c r="AL528" s="3"/>
      <c r="AM528" s="3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41">
        <v>95.5545422</v>
      </c>
      <c r="BG528" s="51" t="s">
        <v>555</v>
      </c>
      <c r="BH528" s="51" t="s">
        <v>555</v>
      </c>
      <c r="BI528" s="43">
        <v>95.5545422</v>
      </c>
      <c r="BJ528" s="54">
        <v>15.809499006989997</v>
      </c>
      <c r="BK528" s="54">
        <v>24.366408261</v>
      </c>
      <c r="BL528" s="54">
        <v>50.691684637099996</v>
      </c>
      <c r="BM528" s="41">
        <v>4.6965057491299991</v>
      </c>
      <c r="BN528" s="45">
        <v>0</v>
      </c>
      <c r="BO528" s="41" t="s">
        <v>555</v>
      </c>
      <c r="BP528" s="41" t="s">
        <v>555</v>
      </c>
      <c r="BQ528" s="41" t="s">
        <v>555</v>
      </c>
      <c r="BR528" s="41" t="s">
        <v>555</v>
      </c>
      <c r="BS528" s="41" t="s">
        <v>555</v>
      </c>
      <c r="BT528" s="41" t="s">
        <v>555</v>
      </c>
      <c r="BU528" s="41" t="s">
        <v>555</v>
      </c>
      <c r="BV528" s="41" t="s">
        <v>555</v>
      </c>
      <c r="BW528" s="41" t="s">
        <v>555</v>
      </c>
      <c r="BX528" s="41" t="s">
        <v>555</v>
      </c>
      <c r="BY528" s="41">
        <v>4.0754012248299993</v>
      </c>
      <c r="BZ528" s="54">
        <v>46.616283412269993</v>
      </c>
      <c r="CA528" s="41" t="s">
        <v>555</v>
      </c>
      <c r="CB528" s="41" t="s">
        <v>555</v>
      </c>
      <c r="CC528" s="41" t="s">
        <v>555</v>
      </c>
      <c r="CD528" s="41" t="s">
        <v>555</v>
      </c>
      <c r="CE528" s="41" t="s">
        <v>555</v>
      </c>
      <c r="CF528" s="41" t="s">
        <v>555</v>
      </c>
      <c r="CG528" s="41" t="s">
        <v>545</v>
      </c>
      <c r="CH528" s="41" t="s">
        <v>545</v>
      </c>
      <c r="CI528" s="41" t="s">
        <v>545</v>
      </c>
      <c r="CJ528" s="41" t="s">
        <v>545</v>
      </c>
      <c r="CK528" s="41" t="s">
        <v>545</v>
      </c>
      <c r="CL528" s="41" t="s">
        <v>545</v>
      </c>
      <c r="CM528" s="41" t="s">
        <v>555</v>
      </c>
      <c r="CN528" s="41">
        <v>2.866636266E-2</v>
      </c>
      <c r="CO528" s="41" t="s">
        <v>545</v>
      </c>
      <c r="CP528" s="41">
        <v>8.599908798E-2</v>
      </c>
      <c r="CQ528" s="41" t="s">
        <v>545</v>
      </c>
      <c r="CR528" s="41" t="s">
        <v>555</v>
      </c>
      <c r="CS528" s="54">
        <v>10.30555737627</v>
      </c>
      <c r="CT528" s="41" t="s">
        <v>555</v>
      </c>
      <c r="CU528" s="41">
        <v>8.599908798E-2</v>
      </c>
      <c r="CV528" s="41" t="s">
        <v>555</v>
      </c>
      <c r="CW528" s="41">
        <v>4.3047321261100002</v>
      </c>
      <c r="CX528" s="41" t="s">
        <v>555</v>
      </c>
      <c r="CY528" s="41" t="s">
        <v>545</v>
      </c>
      <c r="CZ528" s="41">
        <v>0.41566225857</v>
      </c>
      <c r="DA528" s="41" t="s">
        <v>545</v>
      </c>
      <c r="DB528" s="41">
        <v>0.42521771278999998</v>
      </c>
      <c r="DC528" s="41" t="s">
        <v>545</v>
      </c>
      <c r="DD528" s="41">
        <v>0.15766499463</v>
      </c>
      <c r="DE528" s="41" t="s">
        <v>555</v>
      </c>
      <c r="DF528" s="41" t="s">
        <v>555</v>
      </c>
      <c r="DG528" s="41" t="s">
        <v>555</v>
      </c>
      <c r="DH528" s="41" t="s">
        <v>555</v>
      </c>
      <c r="DI528" s="41" t="s">
        <v>555</v>
      </c>
      <c r="DJ528" s="41" t="s">
        <v>555</v>
      </c>
      <c r="DK528" s="41" t="s">
        <v>555</v>
      </c>
      <c r="DL528" s="41" t="s">
        <v>555</v>
      </c>
      <c r="DM528" s="41" t="s">
        <v>545</v>
      </c>
      <c r="DN528" s="41" t="s">
        <v>545</v>
      </c>
      <c r="DO528" s="41" t="s">
        <v>555</v>
      </c>
      <c r="DP528" s="41" t="s">
        <v>555</v>
      </c>
      <c r="DQ528" s="41" t="s">
        <v>555</v>
      </c>
      <c r="DR528" s="41" t="s">
        <v>555</v>
      </c>
      <c r="DS528" s="41" t="s">
        <v>555</v>
      </c>
      <c r="DT528" s="41" t="s">
        <v>555</v>
      </c>
      <c r="DU528" s="41" t="s">
        <v>555</v>
      </c>
      <c r="DV528" s="41" t="s">
        <v>545</v>
      </c>
      <c r="DW528" s="41" t="s">
        <v>545</v>
      </c>
      <c r="DX528" s="41" t="s">
        <v>555</v>
      </c>
      <c r="DY528" s="41" t="s">
        <v>555</v>
      </c>
      <c r="DZ528" s="41" t="s">
        <v>555</v>
      </c>
      <c r="EA528" s="41" t="s">
        <v>555</v>
      </c>
      <c r="EB528" s="41">
        <v>0.10510999642</v>
      </c>
      <c r="EC528" s="41">
        <v>1.9110908440000001E-2</v>
      </c>
      <c r="ED528" s="41">
        <v>8.599908798E-2</v>
      </c>
      <c r="EE528" s="41" t="s">
        <v>545</v>
      </c>
      <c r="EF528" s="41" t="s">
        <v>555</v>
      </c>
      <c r="EG528" s="41" t="s">
        <v>555</v>
      </c>
      <c r="EH528" s="41" t="s">
        <v>555</v>
      </c>
      <c r="EI528" s="41" t="s">
        <v>555</v>
      </c>
      <c r="EJ528" s="41" t="s">
        <v>555</v>
      </c>
      <c r="EK528" s="41" t="s">
        <v>555</v>
      </c>
      <c r="EL528" s="41" t="s">
        <v>555</v>
      </c>
      <c r="EM528" s="41" t="s">
        <v>555</v>
      </c>
      <c r="EN528" s="41" t="s">
        <v>555</v>
      </c>
      <c r="EO528" s="41" t="s">
        <v>555</v>
      </c>
      <c r="EP528" s="41">
        <v>4.299954399E-2</v>
      </c>
      <c r="EQ528" s="41">
        <v>4.299954399E-2</v>
      </c>
      <c r="ER528" s="41" t="s">
        <v>555</v>
      </c>
      <c r="ES528" s="41" t="s">
        <v>555</v>
      </c>
      <c r="ET528" s="41" t="s">
        <v>555</v>
      </c>
      <c r="EU528" s="41" t="s">
        <v>555</v>
      </c>
      <c r="EV528" s="41" t="s">
        <v>555</v>
      </c>
      <c r="EW528" s="41" t="s">
        <v>555</v>
      </c>
      <c r="EX528" s="41" t="s">
        <v>555</v>
      </c>
      <c r="EY528" s="54">
        <v>24.065411453070002</v>
      </c>
      <c r="EZ528" s="41" t="s">
        <v>555</v>
      </c>
      <c r="FA528" s="54">
        <v>22.6942037725</v>
      </c>
      <c r="FB528" s="41" t="s">
        <v>555</v>
      </c>
      <c r="FC528" s="41" t="s">
        <v>555</v>
      </c>
      <c r="FD528" s="41" t="s">
        <v>555</v>
      </c>
      <c r="FE528" s="41" t="s">
        <v>555</v>
      </c>
      <c r="FF528" s="41">
        <v>1.2660976841500002</v>
      </c>
      <c r="FG528" s="41">
        <v>0.10510999642</v>
      </c>
      <c r="FH528" s="41" t="s">
        <v>555</v>
      </c>
      <c r="FI528" s="41" t="s">
        <v>555</v>
      </c>
      <c r="FJ528" s="41" t="s">
        <v>555</v>
      </c>
      <c r="FK528" s="41" t="s">
        <v>555</v>
      </c>
      <c r="FL528" s="41" t="s">
        <v>555</v>
      </c>
      <c r="FM528" s="41" t="s">
        <v>555</v>
      </c>
      <c r="FN528" s="41" t="s">
        <v>555</v>
      </c>
      <c r="FO528" s="41" t="s">
        <v>555</v>
      </c>
      <c r="FP528" s="41" t="s">
        <v>555</v>
      </c>
      <c r="FQ528" s="41" t="s">
        <v>555</v>
      </c>
      <c r="FR528" s="41" t="s">
        <v>555</v>
      </c>
      <c r="FS528" s="41" t="s">
        <v>555</v>
      </c>
      <c r="FT528" s="41" t="s">
        <v>555</v>
      </c>
      <c r="FU528" s="41" t="s">
        <v>555</v>
      </c>
      <c r="FV528" s="41">
        <v>0.25799726393999994</v>
      </c>
      <c r="FW528" s="41">
        <v>0.21977544705999999</v>
      </c>
      <c r="FX528" s="41" t="s">
        <v>555</v>
      </c>
      <c r="FY528" s="41">
        <v>3.8221816880000002E-2</v>
      </c>
      <c r="FZ528" s="41" t="s">
        <v>555</v>
      </c>
      <c r="GA528" s="41" t="s">
        <v>555</v>
      </c>
      <c r="GB528" s="41" t="s">
        <v>555</v>
      </c>
      <c r="GC528" s="41" t="s">
        <v>555</v>
      </c>
      <c r="GD528" s="41" t="s">
        <v>555</v>
      </c>
      <c r="GE528" s="41" t="s">
        <v>555</v>
      </c>
      <c r="GF528" s="41" t="s">
        <v>555</v>
      </c>
      <c r="GG528" s="41" t="s">
        <v>555</v>
      </c>
      <c r="GH528" s="41" t="s">
        <v>545</v>
      </c>
      <c r="GI528" s="41" t="s">
        <v>545</v>
      </c>
      <c r="GJ528" s="41" t="s">
        <v>555</v>
      </c>
      <c r="GK528" s="41" t="s">
        <v>545</v>
      </c>
      <c r="GL528" s="41" t="s">
        <v>555</v>
      </c>
      <c r="GM528" s="41" t="s">
        <v>555</v>
      </c>
      <c r="GN528" s="41" t="s">
        <v>555</v>
      </c>
      <c r="GO528" s="41" t="s">
        <v>555</v>
      </c>
      <c r="GP528" s="41" t="s">
        <v>555</v>
      </c>
      <c r="GQ528" s="41" t="s">
        <v>555</v>
      </c>
      <c r="GR528" s="41" t="s">
        <v>555</v>
      </c>
      <c r="GS528" s="41" t="s">
        <v>545</v>
      </c>
      <c r="GT528" s="41" t="s">
        <v>555</v>
      </c>
      <c r="GU528" s="41" t="s">
        <v>545</v>
      </c>
      <c r="GV528" s="41" t="s">
        <v>555</v>
      </c>
      <c r="GW528" s="41" t="s">
        <v>555</v>
      </c>
      <c r="GX528" s="41" t="s">
        <v>555</v>
      </c>
      <c r="GY528" s="41" t="s">
        <v>555</v>
      </c>
      <c r="GZ528" s="41" t="s">
        <v>555</v>
      </c>
      <c r="HA528" s="41" t="s">
        <v>555</v>
      </c>
      <c r="HB528" s="41" t="s">
        <v>555</v>
      </c>
      <c r="HC528" s="41" t="s">
        <v>555</v>
      </c>
      <c r="HD528" s="41" t="s">
        <v>555</v>
      </c>
      <c r="HE528" s="41" t="s">
        <v>555</v>
      </c>
      <c r="HF528" s="41" t="s">
        <v>555</v>
      </c>
      <c r="HG528" s="41" t="s">
        <v>555</v>
      </c>
      <c r="HH528" s="54">
        <v>48.809260155760001</v>
      </c>
      <c r="HI528" s="54">
        <v>46.616283412269993</v>
      </c>
      <c r="HJ528" s="41" t="s">
        <v>555</v>
      </c>
      <c r="HK528" s="41" t="s">
        <v>545</v>
      </c>
      <c r="HL528" s="41">
        <v>2.19297674349</v>
      </c>
      <c r="HM528" s="41" t="s">
        <v>555</v>
      </c>
      <c r="HN528" s="41" t="s">
        <v>555</v>
      </c>
      <c r="HO528" s="41" t="s">
        <v>555</v>
      </c>
      <c r="HP528" s="41" t="s">
        <v>555</v>
      </c>
      <c r="HQ528" s="41" t="s">
        <v>555</v>
      </c>
      <c r="HR528" s="41" t="s">
        <v>555</v>
      </c>
      <c r="HS528" s="41" t="s">
        <v>555</v>
      </c>
      <c r="HT528" s="41" t="s">
        <v>555</v>
      </c>
      <c r="HU528" s="41" t="s">
        <v>545</v>
      </c>
      <c r="HV528" s="41" t="s">
        <v>545</v>
      </c>
      <c r="HW528" s="41" t="s">
        <v>555</v>
      </c>
      <c r="HX528" s="41" t="s">
        <v>555</v>
      </c>
      <c r="HY528" s="41" t="s">
        <v>555</v>
      </c>
      <c r="HZ528" s="41" t="s">
        <v>555</v>
      </c>
      <c r="IA528" s="41" t="s">
        <v>555</v>
      </c>
      <c r="IB528" s="41" t="s">
        <v>555</v>
      </c>
      <c r="IC528" s="41" t="s">
        <v>555</v>
      </c>
      <c r="ID528" s="41" t="s">
        <v>555</v>
      </c>
      <c r="IE528" s="41" t="s">
        <v>555</v>
      </c>
      <c r="IF528" s="41" t="s">
        <v>555</v>
      </c>
      <c r="IG528" s="41" t="s">
        <v>555</v>
      </c>
      <c r="IH528" s="41" t="s">
        <v>555</v>
      </c>
      <c r="II528" s="41" t="s">
        <v>555</v>
      </c>
      <c r="IJ528" s="41" t="s">
        <v>555</v>
      </c>
      <c r="IK528" s="41" t="s">
        <v>555</v>
      </c>
      <c r="IL528" s="41">
        <v>6.4738202340499988</v>
      </c>
      <c r="IM528" s="41" t="s">
        <v>545</v>
      </c>
      <c r="IN528" s="41">
        <v>4.0754012248299993</v>
      </c>
      <c r="IO528" s="41">
        <v>2.39841900922</v>
      </c>
      <c r="IP528" s="41" t="s">
        <v>555</v>
      </c>
      <c r="IQ528" s="41" t="s">
        <v>555</v>
      </c>
      <c r="IR528" s="41" t="s">
        <v>555</v>
      </c>
      <c r="IS528" s="41" t="s">
        <v>555</v>
      </c>
      <c r="IT528" s="41" t="s">
        <v>555</v>
      </c>
      <c r="IU528" s="41" t="s">
        <v>555</v>
      </c>
      <c r="IV528" s="41" t="s">
        <v>555</v>
      </c>
      <c r="IW528" s="41" t="s">
        <v>545</v>
      </c>
      <c r="IX528" s="41" t="s">
        <v>555</v>
      </c>
      <c r="IY528" s="41" t="s">
        <v>555</v>
      </c>
      <c r="IZ528" s="41" t="s">
        <v>545</v>
      </c>
      <c r="JA528" s="41" t="s">
        <v>555</v>
      </c>
      <c r="JB528" s="41" t="s">
        <v>555</v>
      </c>
      <c r="JC528" s="41" t="s">
        <v>555</v>
      </c>
      <c r="JD528" s="41" t="s">
        <v>555</v>
      </c>
      <c r="JE528" s="41" t="s">
        <v>555</v>
      </c>
      <c r="JF528" s="41" t="s">
        <v>555</v>
      </c>
      <c r="JG528" s="41" t="s">
        <v>555</v>
      </c>
      <c r="JH528" s="41" t="s">
        <v>555</v>
      </c>
      <c r="JI528" s="41" t="s">
        <v>555</v>
      </c>
      <c r="JJ528" s="41" t="s">
        <v>555</v>
      </c>
      <c r="JK528" s="41" t="s">
        <v>555</v>
      </c>
      <c r="JL528" s="41" t="s">
        <v>555</v>
      </c>
      <c r="JM528" s="41" t="s">
        <v>555</v>
      </c>
      <c r="JN528" s="41" t="s">
        <v>555</v>
      </c>
      <c r="JO528" s="41" t="s">
        <v>555</v>
      </c>
      <c r="JP528" s="41" t="s">
        <v>555</v>
      </c>
      <c r="JQ528" s="41" t="s">
        <v>555</v>
      </c>
      <c r="JR528" s="41" t="s">
        <v>555</v>
      </c>
      <c r="JS528" s="41" t="s">
        <v>545</v>
      </c>
      <c r="JT528" s="41" t="s">
        <v>545</v>
      </c>
      <c r="JU528" s="41" t="s">
        <v>555</v>
      </c>
      <c r="JV528" s="41" t="s">
        <v>555</v>
      </c>
      <c r="JW528" s="41" t="s">
        <v>555</v>
      </c>
      <c r="JX528" s="41" t="s">
        <v>545</v>
      </c>
      <c r="JY528" s="41" t="s">
        <v>555</v>
      </c>
      <c r="JZ528" s="41" t="s">
        <v>545</v>
      </c>
      <c r="KA528" s="41" t="s">
        <v>555</v>
      </c>
      <c r="KB528" s="41" t="s">
        <v>555</v>
      </c>
      <c r="KC528" s="41" t="s">
        <v>555</v>
      </c>
      <c r="KD528" s="41" t="s">
        <v>555</v>
      </c>
      <c r="KE528" s="41" t="s">
        <v>545</v>
      </c>
      <c r="KF528" s="41" t="s">
        <v>545</v>
      </c>
      <c r="KG528" s="41" t="s">
        <v>555</v>
      </c>
      <c r="KH528" s="41" t="s">
        <v>555</v>
      </c>
      <c r="KI528" s="41" t="s">
        <v>555</v>
      </c>
      <c r="KJ528" s="41" t="s">
        <v>555</v>
      </c>
      <c r="KK528" s="41" t="s">
        <v>545</v>
      </c>
      <c r="KL528" s="41" t="s">
        <v>545</v>
      </c>
      <c r="KM528" s="41" t="s">
        <v>555</v>
      </c>
      <c r="KN528" s="41" t="s">
        <v>555</v>
      </c>
      <c r="KO528" s="41" t="s">
        <v>555</v>
      </c>
      <c r="KP528" s="41" t="s">
        <v>555</v>
      </c>
      <c r="KQ528" s="41" t="s">
        <v>555</v>
      </c>
      <c r="KR528" s="41" t="s">
        <v>555</v>
      </c>
      <c r="KS528" s="41" t="s">
        <v>555</v>
      </c>
      <c r="KT528" s="41" t="s">
        <v>545</v>
      </c>
      <c r="KU528" s="41" t="s">
        <v>555</v>
      </c>
      <c r="KV528" s="41" t="s">
        <v>545</v>
      </c>
      <c r="KW528" s="41" t="s">
        <v>555</v>
      </c>
      <c r="KX528" s="41" t="s">
        <v>555</v>
      </c>
      <c r="KY528" s="41" t="s">
        <v>555</v>
      </c>
      <c r="KZ528" s="41" t="s">
        <v>555</v>
      </c>
      <c r="LA528" s="41" t="s">
        <v>555</v>
      </c>
      <c r="LB528" s="41" t="s">
        <v>545</v>
      </c>
      <c r="LC528" s="41" t="s">
        <v>545</v>
      </c>
      <c r="LD528" s="41" t="s">
        <v>555</v>
      </c>
      <c r="LE528" s="41" t="s">
        <v>555</v>
      </c>
      <c r="LF528" s="41" t="s">
        <v>555</v>
      </c>
      <c r="LG528" s="41" t="s">
        <v>555</v>
      </c>
      <c r="LH528" s="41" t="s">
        <v>555</v>
      </c>
      <c r="LI528" s="41" t="s">
        <v>555</v>
      </c>
    </row>
    <row r="529" spans="1:321">
      <c r="A529">
        <v>1078</v>
      </c>
      <c r="B529" s="39">
        <v>9013</v>
      </c>
      <c r="C529" s="39" t="s">
        <v>1073</v>
      </c>
      <c r="D529" s="39" t="s">
        <v>1059</v>
      </c>
      <c r="E529" s="46">
        <v>1</v>
      </c>
      <c r="F529" s="46">
        <v>3700</v>
      </c>
      <c r="G529" s="46">
        <v>900</v>
      </c>
      <c r="H529" s="46">
        <v>0</v>
      </c>
      <c r="I529" s="46">
        <v>0</v>
      </c>
      <c r="J529" s="46">
        <v>100</v>
      </c>
      <c r="K529" s="46">
        <v>0</v>
      </c>
      <c r="L529" s="46">
        <v>0</v>
      </c>
      <c r="M529" s="46">
        <v>0</v>
      </c>
      <c r="N529" s="47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  <c r="T529" s="47">
        <v>0.01</v>
      </c>
      <c r="U529" s="47">
        <v>0</v>
      </c>
      <c r="V529" s="38">
        <v>0</v>
      </c>
      <c r="W529" s="38">
        <v>0</v>
      </c>
      <c r="X529" s="38">
        <v>0</v>
      </c>
      <c r="Y529" s="38">
        <v>0</v>
      </c>
      <c r="Z529" s="38">
        <v>0</v>
      </c>
      <c r="AA529" s="38">
        <v>0</v>
      </c>
      <c r="AB529" s="38">
        <v>0</v>
      </c>
      <c r="AC529" s="38">
        <v>0</v>
      </c>
      <c r="AD529" s="38">
        <v>0</v>
      </c>
      <c r="AE529" s="38">
        <v>0</v>
      </c>
      <c r="AF529" s="38">
        <v>0</v>
      </c>
      <c r="AG529" s="3"/>
      <c r="AH529" s="8"/>
      <c r="AI529" s="3"/>
      <c r="AJ529" s="3"/>
      <c r="AK529" s="3"/>
      <c r="AL529" s="3"/>
      <c r="AM529" s="3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  <c r="DC529" s="30"/>
      <c r="DD529" s="30"/>
      <c r="DE529" s="30"/>
      <c r="DF529" s="30"/>
      <c r="DG529" s="30"/>
      <c r="DH529" s="30"/>
      <c r="DI529" s="30"/>
      <c r="DJ529" s="30"/>
      <c r="DK529" s="30"/>
      <c r="DL529" s="30"/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  <c r="EM529" s="30"/>
      <c r="EN529" s="30"/>
      <c r="EO529" s="30"/>
      <c r="EP529" s="30"/>
      <c r="EQ529" s="30"/>
      <c r="ER529" s="30"/>
      <c r="ES529" s="30"/>
      <c r="ET529" s="30"/>
      <c r="EU529" s="30"/>
      <c r="EV529" s="30"/>
      <c r="EW529" s="30"/>
      <c r="EX529" s="30"/>
      <c r="EY529" s="30"/>
      <c r="EZ529" s="30"/>
      <c r="FA529" s="30"/>
      <c r="FB529" s="30"/>
      <c r="FC529" s="30"/>
      <c r="FD529" s="30"/>
      <c r="FE529" s="30"/>
      <c r="FF529" s="30"/>
      <c r="FG529" s="30"/>
      <c r="FH529" s="30"/>
      <c r="FI529" s="30"/>
      <c r="FJ529" s="30"/>
      <c r="FK529" s="30"/>
      <c r="FL529" s="30"/>
      <c r="FM529" s="30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  <c r="GS529" s="30"/>
      <c r="GT529" s="30"/>
      <c r="GU529" s="30"/>
      <c r="GV529" s="30"/>
      <c r="GW529" s="30"/>
      <c r="GX529" s="30"/>
      <c r="GY529" s="30"/>
      <c r="GZ529" s="30"/>
      <c r="HA529" s="30"/>
      <c r="HB529" s="30"/>
      <c r="HC529" s="30"/>
      <c r="HD529" s="30"/>
      <c r="HE529" s="30"/>
      <c r="HF529" s="30"/>
      <c r="HG529" s="30"/>
      <c r="HH529" s="30"/>
      <c r="HI529" s="30"/>
      <c r="HJ529" s="30"/>
      <c r="HK529" s="30"/>
      <c r="HL529" s="30"/>
      <c r="HM529" s="30"/>
      <c r="HN529" s="30"/>
      <c r="HO529" s="30"/>
      <c r="HP529" s="30"/>
      <c r="HQ529" s="30"/>
      <c r="HR529" s="30"/>
      <c r="HS529" s="30"/>
      <c r="HT529" s="30"/>
      <c r="HU529" s="30"/>
      <c r="HV529" s="30"/>
      <c r="HW529" s="30"/>
      <c r="HX529" s="30"/>
      <c r="HY529" s="30"/>
      <c r="HZ529" s="30"/>
      <c r="IA529" s="30"/>
      <c r="IB529" s="30"/>
      <c r="IC529" s="30"/>
      <c r="ID529" s="30"/>
      <c r="IE529" s="30"/>
      <c r="IF529" s="30"/>
      <c r="IG529" s="30"/>
      <c r="IH529" s="30"/>
      <c r="II529" s="30"/>
      <c r="IJ529" s="30"/>
      <c r="IK529" s="30"/>
      <c r="IL529" s="30"/>
      <c r="IM529" s="30"/>
      <c r="IN529" s="30"/>
      <c r="IO529" s="30"/>
      <c r="IP529" s="30"/>
      <c r="IQ529" s="30"/>
      <c r="IR529" s="30"/>
      <c r="IS529" s="30"/>
      <c r="IT529" s="30"/>
      <c r="IU529" s="30"/>
      <c r="IV529" s="30"/>
      <c r="IW529" s="30"/>
      <c r="IX529" s="30"/>
      <c r="IY529" s="30"/>
      <c r="IZ529" s="30"/>
      <c r="JA529" s="30"/>
      <c r="JB529" s="30"/>
      <c r="JC529" s="30"/>
      <c r="JD529" s="30"/>
      <c r="JE529" s="30"/>
      <c r="JF529" s="30"/>
      <c r="JG529" s="30"/>
      <c r="JH529" s="30"/>
      <c r="JI529" s="30"/>
      <c r="JJ529" s="30"/>
      <c r="JK529" s="30"/>
      <c r="JL529" s="30"/>
      <c r="JM529" s="30"/>
      <c r="JN529" s="30"/>
      <c r="JO529" s="30"/>
      <c r="JP529" s="30"/>
      <c r="JQ529" s="30"/>
      <c r="JR529" s="30"/>
      <c r="JS529" s="30"/>
      <c r="JT529" s="30"/>
      <c r="JU529" s="30"/>
      <c r="JV529" s="30"/>
      <c r="JW529" s="30"/>
      <c r="JX529" s="30"/>
      <c r="JY529" s="30"/>
      <c r="JZ529" s="30"/>
      <c r="KA529" s="30"/>
      <c r="KB529" s="30"/>
      <c r="KC529" s="30"/>
      <c r="KD529" s="30"/>
      <c r="KE529" s="30"/>
      <c r="KF529" s="30"/>
      <c r="KG529" s="30"/>
      <c r="KH529" s="30"/>
      <c r="KI529" s="30"/>
      <c r="KJ529" s="30"/>
      <c r="KK529" s="30"/>
      <c r="KL529" s="30"/>
      <c r="KM529" s="30"/>
      <c r="KN529" s="30"/>
      <c r="KO529" s="30"/>
      <c r="KP529" s="30"/>
      <c r="KQ529" s="30"/>
      <c r="KR529" s="30"/>
      <c r="KS529" s="30"/>
      <c r="KT529" s="30"/>
      <c r="KU529" s="30"/>
      <c r="KV529" s="30"/>
      <c r="KW529" s="30"/>
      <c r="KX529" s="30"/>
      <c r="KY529" s="30"/>
      <c r="KZ529" s="30"/>
      <c r="LA529" s="30"/>
      <c r="LB529" s="30"/>
      <c r="LC529" s="30"/>
      <c r="LD529" s="30"/>
      <c r="LE529" s="30"/>
      <c r="LF529" s="30"/>
      <c r="LG529" s="30"/>
      <c r="LH529" s="30"/>
      <c r="LI529" s="30"/>
    </row>
    <row r="530" spans="1:321">
      <c r="A530">
        <v>1081</v>
      </c>
      <c r="B530" s="39">
        <v>2001</v>
      </c>
      <c r="C530" s="39" t="s">
        <v>617</v>
      </c>
      <c r="D530" s="31" t="s">
        <v>616</v>
      </c>
      <c r="E530" s="46">
        <v>1</v>
      </c>
      <c r="F530" s="46">
        <v>1410</v>
      </c>
      <c r="G530" s="46">
        <v>331</v>
      </c>
      <c r="H530" s="46">
        <v>16.5</v>
      </c>
      <c r="I530" s="46">
        <v>0.2</v>
      </c>
      <c r="J530" s="46">
        <v>0.2</v>
      </c>
      <c r="K530" s="46">
        <v>81.8</v>
      </c>
      <c r="L530" s="46">
        <v>0.9</v>
      </c>
      <c r="M530" s="46">
        <v>0.5</v>
      </c>
      <c r="N530" s="47">
        <v>33</v>
      </c>
      <c r="O530" s="47">
        <v>1</v>
      </c>
      <c r="P530" s="47">
        <v>4</v>
      </c>
      <c r="Q530" s="47">
        <v>7</v>
      </c>
      <c r="R530" s="47">
        <v>11</v>
      </c>
      <c r="S530" s="47">
        <v>2</v>
      </c>
      <c r="T530" s="47">
        <v>0.56999999999999995</v>
      </c>
      <c r="U530" s="47">
        <v>0</v>
      </c>
      <c r="V530" s="38">
        <v>0</v>
      </c>
      <c r="W530" s="38">
        <v>0</v>
      </c>
      <c r="X530" s="38">
        <v>0</v>
      </c>
      <c r="Y530" s="38">
        <v>0</v>
      </c>
      <c r="Z530" s="38">
        <v>0.1</v>
      </c>
      <c r="AA530" s="38">
        <v>0.02</v>
      </c>
      <c r="AB530" s="38">
        <v>0.48</v>
      </c>
      <c r="AC530" s="38">
        <v>0</v>
      </c>
      <c r="AD530" s="38">
        <v>0</v>
      </c>
      <c r="AE530" s="38">
        <v>0</v>
      </c>
      <c r="AF530" s="38">
        <v>0</v>
      </c>
      <c r="AG530" s="3"/>
      <c r="AH530" s="8"/>
      <c r="AI530" s="3"/>
      <c r="AJ530" s="3"/>
      <c r="AK530" s="3"/>
      <c r="AL530" s="3"/>
      <c r="AM530" s="3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  <c r="DC530" s="30"/>
      <c r="DD530" s="30"/>
      <c r="DE530" s="30"/>
      <c r="DF530" s="30"/>
      <c r="DG530" s="30"/>
      <c r="DH530" s="30"/>
      <c r="DI530" s="30"/>
      <c r="DJ530" s="30"/>
      <c r="DK530" s="30"/>
      <c r="DL530" s="30"/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  <c r="EM530" s="30"/>
      <c r="EN530" s="30"/>
      <c r="EO530" s="30"/>
      <c r="EP530" s="30"/>
      <c r="EQ530" s="30"/>
      <c r="ER530" s="30"/>
      <c r="ES530" s="30"/>
      <c r="ET530" s="30"/>
      <c r="EU530" s="30"/>
      <c r="EV530" s="30"/>
      <c r="EW530" s="30"/>
      <c r="EX530" s="30"/>
      <c r="EY530" s="30"/>
      <c r="EZ530" s="30"/>
      <c r="FA530" s="30"/>
      <c r="FB530" s="30"/>
      <c r="FC530" s="30"/>
      <c r="FD530" s="30"/>
      <c r="FE530" s="30"/>
      <c r="FF530" s="30"/>
      <c r="FG530" s="30"/>
      <c r="FH530" s="30"/>
      <c r="FI530" s="30"/>
      <c r="FJ530" s="30"/>
      <c r="FK530" s="30"/>
      <c r="FL530" s="30"/>
      <c r="FM530" s="30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  <c r="GS530" s="30"/>
      <c r="GT530" s="30"/>
      <c r="GU530" s="30"/>
      <c r="GV530" s="30"/>
      <c r="GW530" s="30"/>
      <c r="GX530" s="30"/>
      <c r="GY530" s="30"/>
      <c r="GZ530" s="30"/>
      <c r="HA530" s="30"/>
      <c r="HB530" s="30"/>
      <c r="HC530" s="30"/>
      <c r="HD530" s="30"/>
      <c r="HE530" s="30"/>
      <c r="HF530" s="30"/>
      <c r="HG530" s="30"/>
      <c r="HH530" s="30"/>
      <c r="HI530" s="30"/>
      <c r="HJ530" s="30"/>
      <c r="HK530" s="30"/>
      <c r="HL530" s="30"/>
      <c r="HM530" s="30"/>
      <c r="HN530" s="30"/>
      <c r="HO530" s="30"/>
      <c r="HP530" s="30"/>
      <c r="HQ530" s="30"/>
      <c r="HR530" s="30"/>
      <c r="HS530" s="30"/>
      <c r="HT530" s="30"/>
      <c r="HU530" s="30"/>
      <c r="HV530" s="30"/>
      <c r="HW530" s="30"/>
      <c r="HX530" s="30"/>
      <c r="HY530" s="30"/>
      <c r="HZ530" s="30"/>
      <c r="IA530" s="30"/>
      <c r="IB530" s="30"/>
      <c r="IC530" s="30"/>
      <c r="ID530" s="30"/>
      <c r="IE530" s="30"/>
      <c r="IF530" s="30"/>
      <c r="IG530" s="30"/>
      <c r="IH530" s="30"/>
      <c r="II530" s="30"/>
      <c r="IJ530" s="30"/>
      <c r="IK530" s="30"/>
      <c r="IL530" s="30"/>
      <c r="IM530" s="30"/>
      <c r="IN530" s="30"/>
      <c r="IO530" s="30"/>
      <c r="IP530" s="30"/>
      <c r="IQ530" s="30"/>
      <c r="IR530" s="30"/>
      <c r="IS530" s="30"/>
      <c r="IT530" s="30"/>
      <c r="IU530" s="30"/>
      <c r="IV530" s="30"/>
      <c r="IW530" s="30"/>
      <c r="IX530" s="30"/>
      <c r="IY530" s="30"/>
      <c r="IZ530" s="30"/>
      <c r="JA530" s="30"/>
      <c r="JB530" s="30"/>
      <c r="JC530" s="30"/>
      <c r="JD530" s="30"/>
      <c r="JE530" s="30"/>
      <c r="JF530" s="30"/>
      <c r="JG530" s="30"/>
      <c r="JH530" s="30"/>
      <c r="JI530" s="30"/>
      <c r="JJ530" s="30"/>
      <c r="JK530" s="30"/>
      <c r="JL530" s="30"/>
      <c r="JM530" s="30"/>
      <c r="JN530" s="30"/>
      <c r="JO530" s="30"/>
      <c r="JP530" s="30"/>
      <c r="JQ530" s="30"/>
      <c r="JR530" s="30"/>
      <c r="JS530" s="30"/>
      <c r="JT530" s="30"/>
      <c r="JU530" s="30"/>
      <c r="JV530" s="30"/>
      <c r="JW530" s="30"/>
      <c r="JX530" s="30"/>
      <c r="JY530" s="30"/>
      <c r="JZ530" s="30"/>
      <c r="KA530" s="30"/>
      <c r="KB530" s="30"/>
      <c r="KC530" s="30"/>
      <c r="KD530" s="30"/>
      <c r="KE530" s="30"/>
      <c r="KF530" s="30"/>
      <c r="KG530" s="30"/>
      <c r="KH530" s="30"/>
      <c r="KI530" s="30"/>
      <c r="KJ530" s="30"/>
      <c r="KK530" s="30"/>
      <c r="KL530" s="30"/>
      <c r="KM530" s="30"/>
      <c r="KN530" s="30"/>
      <c r="KO530" s="30"/>
      <c r="KP530" s="30"/>
      <c r="KQ530" s="30"/>
      <c r="KR530" s="30"/>
      <c r="KS530" s="30"/>
      <c r="KT530" s="30"/>
      <c r="KU530" s="30"/>
      <c r="KV530" s="30"/>
      <c r="KW530" s="30"/>
      <c r="KX530" s="30"/>
      <c r="KY530" s="30"/>
      <c r="KZ530" s="30"/>
      <c r="LA530" s="30"/>
      <c r="LB530" s="30"/>
      <c r="LC530" s="30"/>
      <c r="LD530" s="30"/>
      <c r="LE530" s="30"/>
      <c r="LF530" s="30"/>
      <c r="LG530" s="30"/>
      <c r="LH530" s="30"/>
      <c r="LI530" s="30"/>
    </row>
    <row r="531" spans="1:321">
      <c r="A531">
        <v>1084</v>
      </c>
      <c r="B531" s="39">
        <v>2002</v>
      </c>
      <c r="C531" s="39" t="s">
        <v>618</v>
      </c>
      <c r="D531" s="31" t="s">
        <v>616</v>
      </c>
      <c r="E531" s="46">
        <v>0.76</v>
      </c>
      <c r="F531" s="46">
        <v>461</v>
      </c>
      <c r="G531" s="46">
        <v>109</v>
      </c>
      <c r="H531" s="46">
        <v>70.900000000000006</v>
      </c>
      <c r="I531" s="46">
        <v>3.2</v>
      </c>
      <c r="J531" s="46">
        <v>0.3</v>
      </c>
      <c r="K531" s="46">
        <v>22.3</v>
      </c>
      <c r="L531" s="32"/>
      <c r="M531" s="46">
        <v>1.3</v>
      </c>
      <c r="N531" s="47">
        <v>6</v>
      </c>
      <c r="O531" s="47">
        <v>1.1000000000000001</v>
      </c>
      <c r="P531" s="47">
        <v>25</v>
      </c>
      <c r="Q531" s="47">
        <v>43</v>
      </c>
      <c r="R531" s="47">
        <v>685</v>
      </c>
      <c r="S531" s="47">
        <v>36</v>
      </c>
      <c r="T531" s="47">
        <v>1</v>
      </c>
      <c r="U531" s="47">
        <v>1</v>
      </c>
      <c r="V531" s="38">
        <v>1</v>
      </c>
      <c r="W531" s="38">
        <v>3</v>
      </c>
      <c r="X531" s="38">
        <v>0</v>
      </c>
      <c r="Y531" s="38">
        <v>17</v>
      </c>
      <c r="Z531" s="38">
        <v>0.22</v>
      </c>
      <c r="AA531" s="38">
        <v>0.09</v>
      </c>
      <c r="AB531" s="38">
        <v>2.56</v>
      </c>
      <c r="AC531" s="38" t="s">
        <v>545</v>
      </c>
      <c r="AD531" s="38" t="s">
        <v>545</v>
      </c>
      <c r="AE531" s="38">
        <v>0</v>
      </c>
      <c r="AF531" s="38">
        <v>2</v>
      </c>
      <c r="AG531" s="3"/>
      <c r="AH531" s="8"/>
      <c r="AI531" s="3"/>
      <c r="AJ531" s="3"/>
      <c r="AK531" s="3"/>
      <c r="AL531" s="3"/>
      <c r="AM531" s="3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  <c r="DF531" s="30"/>
      <c r="DG531" s="30"/>
      <c r="DH531" s="30"/>
      <c r="DI531" s="30"/>
      <c r="DJ531" s="30"/>
      <c r="DK531" s="30"/>
      <c r="DL531" s="30"/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0"/>
      <c r="EN531" s="30"/>
      <c r="EO531" s="30"/>
      <c r="EP531" s="30"/>
      <c r="EQ531" s="30"/>
      <c r="ER531" s="30"/>
      <c r="ES531" s="30"/>
      <c r="ET531" s="30"/>
      <c r="EU531" s="30"/>
      <c r="EV531" s="30"/>
      <c r="EW531" s="30"/>
      <c r="EX531" s="30"/>
      <c r="EY531" s="30"/>
      <c r="EZ531" s="30"/>
      <c r="FA531" s="30"/>
      <c r="FB531" s="30"/>
      <c r="FC531" s="30"/>
      <c r="FD531" s="30"/>
      <c r="FE531" s="30"/>
      <c r="FF531" s="30"/>
      <c r="FG531" s="30"/>
      <c r="FH531" s="30"/>
      <c r="FI531" s="30"/>
      <c r="FJ531" s="30"/>
      <c r="FK531" s="30"/>
      <c r="FL531" s="30"/>
      <c r="FM531" s="30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0"/>
      <c r="HE531" s="30"/>
      <c r="HF531" s="30"/>
      <c r="HG531" s="30"/>
      <c r="HH531" s="30"/>
      <c r="HI531" s="30"/>
      <c r="HJ531" s="30"/>
      <c r="HK531" s="30"/>
      <c r="HL531" s="30"/>
      <c r="HM531" s="30"/>
      <c r="HN531" s="30"/>
      <c r="HO531" s="30"/>
      <c r="HP531" s="30"/>
      <c r="HQ531" s="30"/>
      <c r="HR531" s="30"/>
      <c r="HS531" s="30"/>
      <c r="HT531" s="30"/>
      <c r="HU531" s="30"/>
      <c r="HV531" s="30"/>
      <c r="HW531" s="30"/>
      <c r="HX531" s="30"/>
      <c r="HY531" s="30"/>
      <c r="HZ531" s="30"/>
      <c r="IA531" s="30"/>
      <c r="IB531" s="30"/>
      <c r="IC531" s="30"/>
      <c r="ID531" s="30"/>
      <c r="IE531" s="30"/>
      <c r="IF531" s="30"/>
      <c r="IG531" s="30"/>
      <c r="IH531" s="30"/>
      <c r="II531" s="30"/>
      <c r="IJ531" s="30"/>
      <c r="IK531" s="30"/>
      <c r="IL531" s="30"/>
      <c r="IM531" s="30"/>
      <c r="IN531" s="30"/>
      <c r="IO531" s="30"/>
      <c r="IP531" s="30"/>
      <c r="IQ531" s="30"/>
      <c r="IR531" s="30"/>
      <c r="IS531" s="30"/>
      <c r="IT531" s="30"/>
      <c r="IU531" s="30"/>
      <c r="IV531" s="30"/>
      <c r="IW531" s="30"/>
      <c r="IX531" s="30"/>
      <c r="IY531" s="30"/>
      <c r="IZ531" s="30"/>
      <c r="JA531" s="30"/>
      <c r="JB531" s="30"/>
      <c r="JC531" s="30"/>
      <c r="JD531" s="30"/>
      <c r="JE531" s="30"/>
      <c r="JF531" s="30"/>
      <c r="JG531" s="30"/>
      <c r="JH531" s="30"/>
      <c r="JI531" s="30"/>
      <c r="JJ531" s="30"/>
      <c r="JK531" s="30"/>
      <c r="JL531" s="30"/>
      <c r="JM531" s="30"/>
      <c r="JN531" s="30"/>
      <c r="JO531" s="30"/>
      <c r="JP531" s="30"/>
      <c r="JQ531" s="30"/>
      <c r="JR531" s="30"/>
      <c r="JS531" s="30"/>
      <c r="JT531" s="30"/>
      <c r="JU531" s="30"/>
      <c r="JV531" s="30"/>
      <c r="JW531" s="30"/>
      <c r="JX531" s="30"/>
      <c r="JY531" s="30"/>
      <c r="JZ531" s="30"/>
      <c r="KA531" s="30"/>
      <c r="KB531" s="30"/>
      <c r="KC531" s="30"/>
      <c r="KD531" s="30"/>
      <c r="KE531" s="30"/>
      <c r="KF531" s="30"/>
      <c r="KG531" s="30"/>
      <c r="KH531" s="30"/>
      <c r="KI531" s="30"/>
      <c r="KJ531" s="30"/>
      <c r="KK531" s="30"/>
      <c r="KL531" s="30"/>
      <c r="KM531" s="30"/>
      <c r="KN531" s="30"/>
      <c r="KO531" s="30"/>
      <c r="KP531" s="30"/>
      <c r="KQ531" s="30"/>
      <c r="KR531" s="30"/>
      <c r="KS531" s="30"/>
      <c r="KT531" s="30"/>
      <c r="KU531" s="30"/>
      <c r="KV531" s="30"/>
      <c r="KW531" s="30"/>
      <c r="KX531" s="30"/>
      <c r="KY531" s="30"/>
      <c r="KZ531" s="30"/>
      <c r="LA531" s="30"/>
      <c r="LB531" s="30"/>
      <c r="LC531" s="30"/>
      <c r="LD531" s="30"/>
      <c r="LE531" s="30"/>
      <c r="LF531" s="30"/>
      <c r="LG531" s="30"/>
      <c r="LH531" s="30"/>
      <c r="LI531" s="30"/>
    </row>
    <row r="532" spans="1:321">
      <c r="A532">
        <v>1085</v>
      </c>
      <c r="B532" s="39">
        <v>2020</v>
      </c>
      <c r="C532" s="39" t="s">
        <v>619</v>
      </c>
      <c r="D532" s="31" t="s">
        <v>616</v>
      </c>
      <c r="E532" s="32">
        <v>1</v>
      </c>
      <c r="F532" s="46">
        <v>461</v>
      </c>
      <c r="G532" s="46">
        <v>109</v>
      </c>
      <c r="H532" s="46">
        <v>70.900000000000006</v>
      </c>
      <c r="I532" s="46">
        <v>3.2</v>
      </c>
      <c r="J532" s="46">
        <v>0.3</v>
      </c>
      <c r="K532" s="46">
        <v>22.3</v>
      </c>
      <c r="L532" s="46">
        <v>2</v>
      </c>
      <c r="M532" s="46">
        <v>1.3</v>
      </c>
      <c r="N532" s="47">
        <v>6</v>
      </c>
      <c r="O532" s="47">
        <v>1</v>
      </c>
      <c r="P532" s="47">
        <v>23</v>
      </c>
      <c r="Q532" s="47">
        <v>40</v>
      </c>
      <c r="R532" s="47">
        <v>548</v>
      </c>
      <c r="S532" s="47">
        <v>28</v>
      </c>
      <c r="T532" s="47">
        <v>0.86</v>
      </c>
      <c r="U532" s="47">
        <v>1</v>
      </c>
      <c r="V532" s="38">
        <v>1</v>
      </c>
      <c r="W532" s="38">
        <v>3</v>
      </c>
      <c r="X532" s="38">
        <v>0</v>
      </c>
      <c r="Y532" s="38">
        <v>16</v>
      </c>
      <c r="Z532" s="38">
        <v>0.17</v>
      </c>
      <c r="AA532" s="38">
        <v>0.08</v>
      </c>
      <c r="AB532" s="38">
        <v>1.9</v>
      </c>
      <c r="AC532" s="38" t="s">
        <v>545</v>
      </c>
      <c r="AD532" s="38" t="s">
        <v>545</v>
      </c>
      <c r="AE532" s="38">
        <v>0</v>
      </c>
      <c r="AF532" s="38">
        <v>1</v>
      </c>
      <c r="AG532" s="3"/>
      <c r="AH532" s="8"/>
      <c r="AI532" s="3"/>
      <c r="AJ532" s="3"/>
      <c r="AK532" s="3"/>
      <c r="AL532" s="3"/>
      <c r="AM532" s="3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  <c r="DF532" s="30"/>
      <c r="DG532" s="30"/>
      <c r="DH532" s="30"/>
      <c r="DI532" s="30"/>
      <c r="DJ532" s="30"/>
      <c r="DK532" s="30"/>
      <c r="DL532" s="30"/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0"/>
      <c r="EN532" s="30"/>
      <c r="EO532" s="30"/>
      <c r="EP532" s="30"/>
      <c r="EQ532" s="30"/>
      <c r="ER532" s="30"/>
      <c r="ES532" s="30"/>
      <c r="ET532" s="30"/>
      <c r="EU532" s="30"/>
      <c r="EV532" s="30"/>
      <c r="EW532" s="30"/>
      <c r="EX532" s="30"/>
      <c r="EY532" s="30"/>
      <c r="EZ532" s="30"/>
      <c r="FA532" s="30"/>
      <c r="FB532" s="30"/>
      <c r="FC532" s="30"/>
      <c r="FD532" s="30"/>
      <c r="FE532" s="30"/>
      <c r="FF532" s="30"/>
      <c r="FG532" s="30"/>
      <c r="FH532" s="30"/>
      <c r="FI532" s="30"/>
      <c r="FJ532" s="30"/>
      <c r="FK532" s="30"/>
      <c r="FL532" s="30"/>
      <c r="FM532" s="30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0"/>
      <c r="HE532" s="30"/>
      <c r="HF532" s="30"/>
      <c r="HG532" s="30"/>
      <c r="HH532" s="30"/>
      <c r="HI532" s="30"/>
      <c r="HJ532" s="30"/>
      <c r="HK532" s="30"/>
      <c r="HL532" s="30"/>
      <c r="HM532" s="30"/>
      <c r="HN532" s="30"/>
      <c r="HO532" s="30"/>
      <c r="HP532" s="30"/>
      <c r="HQ532" s="30"/>
      <c r="HR532" s="30"/>
      <c r="HS532" s="30"/>
      <c r="HT532" s="30"/>
      <c r="HU532" s="30"/>
      <c r="HV532" s="30"/>
      <c r="HW532" s="30"/>
      <c r="HX532" s="30"/>
      <c r="HY532" s="30"/>
      <c r="HZ532" s="30"/>
      <c r="IA532" s="30"/>
      <c r="IB532" s="30"/>
      <c r="IC532" s="30"/>
      <c r="ID532" s="30"/>
      <c r="IE532" s="30"/>
      <c r="IF532" s="30"/>
      <c r="IG532" s="30"/>
      <c r="IH532" s="30"/>
      <c r="II532" s="30"/>
      <c r="IJ532" s="30"/>
      <c r="IK532" s="30"/>
      <c r="IL532" s="30"/>
      <c r="IM532" s="30"/>
      <c r="IN532" s="30"/>
      <c r="IO532" s="30"/>
      <c r="IP532" s="30"/>
      <c r="IQ532" s="30"/>
      <c r="IR532" s="30"/>
      <c r="IS532" s="30"/>
      <c r="IT532" s="30"/>
      <c r="IU532" s="30"/>
      <c r="IV532" s="30"/>
      <c r="IW532" s="30"/>
      <c r="IX532" s="30"/>
      <c r="IY532" s="30"/>
      <c r="IZ532" s="30"/>
      <c r="JA532" s="30"/>
      <c r="JB532" s="30"/>
      <c r="JC532" s="30"/>
      <c r="JD532" s="30"/>
      <c r="JE532" s="30"/>
      <c r="JF532" s="30"/>
      <c r="JG532" s="30"/>
      <c r="JH532" s="30"/>
      <c r="JI532" s="30"/>
      <c r="JJ532" s="30"/>
      <c r="JK532" s="30"/>
      <c r="JL532" s="30"/>
      <c r="JM532" s="30"/>
      <c r="JN532" s="30"/>
      <c r="JO532" s="30"/>
      <c r="JP532" s="30"/>
      <c r="JQ532" s="30"/>
      <c r="JR532" s="30"/>
      <c r="JS532" s="30"/>
      <c r="JT532" s="30"/>
      <c r="JU532" s="30"/>
      <c r="JV532" s="30"/>
      <c r="JW532" s="30"/>
      <c r="JX532" s="30"/>
      <c r="JY532" s="30"/>
      <c r="JZ532" s="30"/>
      <c r="KA532" s="30"/>
      <c r="KB532" s="30"/>
      <c r="KC532" s="30"/>
      <c r="KD532" s="30"/>
      <c r="KE532" s="30"/>
      <c r="KF532" s="30"/>
      <c r="KG532" s="30"/>
      <c r="KH532" s="30"/>
      <c r="KI532" s="30"/>
      <c r="KJ532" s="30"/>
      <c r="KK532" s="30"/>
      <c r="KL532" s="30"/>
      <c r="KM532" s="30"/>
      <c r="KN532" s="30"/>
      <c r="KO532" s="30"/>
      <c r="KP532" s="30"/>
      <c r="KQ532" s="30"/>
      <c r="KR532" s="30"/>
      <c r="KS532" s="30"/>
      <c r="KT532" s="30"/>
      <c r="KU532" s="30"/>
      <c r="KV532" s="30"/>
      <c r="KW532" s="30"/>
      <c r="KX532" s="30"/>
      <c r="KY532" s="30"/>
      <c r="KZ532" s="30"/>
      <c r="LA532" s="30"/>
      <c r="LB532" s="30"/>
      <c r="LC532" s="30"/>
      <c r="LD532" s="30"/>
      <c r="LE532" s="30"/>
      <c r="LF532" s="30"/>
      <c r="LG532" s="30"/>
      <c r="LH532" s="30"/>
      <c r="LI532" s="30"/>
    </row>
    <row r="533" spans="1:321">
      <c r="A533">
        <v>1088</v>
      </c>
      <c r="B533" s="39">
        <v>2003</v>
      </c>
      <c r="C533" s="39" t="s">
        <v>620</v>
      </c>
      <c r="D533" s="31" t="s">
        <v>616</v>
      </c>
      <c r="E533" s="46">
        <v>1</v>
      </c>
      <c r="F533" s="46">
        <v>1550</v>
      </c>
      <c r="G533" s="46">
        <v>366</v>
      </c>
      <c r="H533" s="46">
        <v>2.2999999999999998</v>
      </c>
      <c r="I533" s="46">
        <v>3.9</v>
      </c>
      <c r="J533" s="46">
        <v>1.8</v>
      </c>
      <c r="K533" s="46">
        <v>78.5</v>
      </c>
      <c r="L533" s="46">
        <v>9.9</v>
      </c>
      <c r="M533" s="46">
        <v>3.6</v>
      </c>
      <c r="N533" s="47">
        <v>30</v>
      </c>
      <c r="O533" s="47">
        <v>1.2</v>
      </c>
      <c r="P533" s="47">
        <v>60</v>
      </c>
      <c r="Q533" s="47">
        <v>100</v>
      </c>
      <c r="R533" s="47">
        <v>1030</v>
      </c>
      <c r="S533" s="47">
        <v>4</v>
      </c>
      <c r="T533" s="47">
        <v>0.62</v>
      </c>
      <c r="U533" s="47">
        <v>4</v>
      </c>
      <c r="V533" s="38">
        <v>13</v>
      </c>
      <c r="W533" s="38">
        <v>25</v>
      </c>
      <c r="X533" s="38">
        <v>0</v>
      </c>
      <c r="Y533" s="38">
        <v>151</v>
      </c>
      <c r="Z533" s="38">
        <v>0.18</v>
      </c>
      <c r="AA533" s="38">
        <v>0.24</v>
      </c>
      <c r="AB533" s="38">
        <v>2.8</v>
      </c>
      <c r="AC533" s="38">
        <v>14</v>
      </c>
      <c r="AD533" s="38">
        <v>14</v>
      </c>
      <c r="AE533" s="38">
        <v>0</v>
      </c>
      <c r="AF533" s="38">
        <v>7.1</v>
      </c>
      <c r="AG533" s="3"/>
      <c r="AH533" s="8"/>
      <c r="AI533" s="3"/>
      <c r="AJ533" s="3"/>
      <c r="AK533" s="3"/>
      <c r="AL533" s="3"/>
      <c r="AM533" s="3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  <c r="DC533" s="30"/>
      <c r="DD533" s="30"/>
      <c r="DE533" s="30"/>
      <c r="DF533" s="30"/>
      <c r="DG533" s="30"/>
      <c r="DH533" s="30"/>
      <c r="DI533" s="30"/>
      <c r="DJ533" s="30"/>
      <c r="DK533" s="30"/>
      <c r="DL533" s="30"/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  <c r="EM533" s="30"/>
      <c r="EN533" s="30"/>
      <c r="EO533" s="30"/>
      <c r="EP533" s="30"/>
      <c r="EQ533" s="30"/>
      <c r="ER533" s="30"/>
      <c r="ES533" s="30"/>
      <c r="ET533" s="30"/>
      <c r="EU533" s="30"/>
      <c r="EV533" s="30"/>
      <c r="EW533" s="30"/>
      <c r="EX533" s="30"/>
      <c r="EY533" s="30"/>
      <c r="EZ533" s="30"/>
      <c r="FA533" s="30"/>
      <c r="FB533" s="30"/>
      <c r="FC533" s="30"/>
      <c r="FD533" s="30"/>
      <c r="FE533" s="30"/>
      <c r="FF533" s="30"/>
      <c r="FG533" s="30"/>
      <c r="FH533" s="30"/>
      <c r="FI533" s="30"/>
      <c r="FJ533" s="30"/>
      <c r="FK533" s="30"/>
      <c r="FL533" s="30"/>
      <c r="FM533" s="30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  <c r="GS533" s="30"/>
      <c r="GT533" s="30"/>
      <c r="GU533" s="30"/>
      <c r="GV533" s="30"/>
      <c r="GW533" s="30"/>
      <c r="GX533" s="30"/>
      <c r="GY533" s="30"/>
      <c r="GZ533" s="30"/>
      <c r="HA533" s="30"/>
      <c r="HB533" s="30"/>
      <c r="HC533" s="30"/>
      <c r="HD533" s="30"/>
      <c r="HE533" s="30"/>
      <c r="HF533" s="30"/>
      <c r="HG533" s="30"/>
      <c r="HH533" s="30"/>
      <c r="HI533" s="30"/>
      <c r="HJ533" s="30"/>
      <c r="HK533" s="30"/>
      <c r="HL533" s="30"/>
      <c r="HM533" s="30"/>
      <c r="HN533" s="30"/>
      <c r="HO533" s="30"/>
      <c r="HP533" s="30"/>
      <c r="HQ533" s="30"/>
      <c r="HR533" s="30"/>
      <c r="HS533" s="30"/>
      <c r="HT533" s="30"/>
      <c r="HU533" s="30"/>
      <c r="HV533" s="30"/>
      <c r="HW533" s="30"/>
      <c r="HX533" s="30"/>
      <c r="HY533" s="30"/>
      <c r="HZ533" s="30"/>
      <c r="IA533" s="30"/>
      <c r="IB533" s="30"/>
      <c r="IC533" s="30"/>
      <c r="ID533" s="30"/>
      <c r="IE533" s="30"/>
      <c r="IF533" s="30"/>
      <c r="IG533" s="30"/>
      <c r="IH533" s="30"/>
      <c r="II533" s="30"/>
      <c r="IJ533" s="30"/>
      <c r="IK533" s="30"/>
      <c r="IL533" s="30"/>
      <c r="IM533" s="30"/>
      <c r="IN533" s="30"/>
      <c r="IO533" s="30"/>
      <c r="IP533" s="30"/>
      <c r="IQ533" s="30"/>
      <c r="IR533" s="30"/>
      <c r="IS533" s="30"/>
      <c r="IT533" s="30"/>
      <c r="IU533" s="30"/>
      <c r="IV533" s="30"/>
      <c r="IW533" s="30"/>
      <c r="IX533" s="30"/>
      <c r="IY533" s="30"/>
      <c r="IZ533" s="30"/>
      <c r="JA533" s="30"/>
      <c r="JB533" s="30"/>
      <c r="JC533" s="30"/>
      <c r="JD533" s="30"/>
      <c r="JE533" s="30"/>
      <c r="JF533" s="30"/>
      <c r="JG533" s="30"/>
      <c r="JH533" s="30"/>
      <c r="JI533" s="30"/>
      <c r="JJ533" s="30"/>
      <c r="JK533" s="30"/>
      <c r="JL533" s="30"/>
      <c r="JM533" s="30"/>
      <c r="JN533" s="30"/>
      <c r="JO533" s="30"/>
      <c r="JP533" s="30"/>
      <c r="JQ533" s="30"/>
      <c r="JR533" s="30"/>
      <c r="JS533" s="30"/>
      <c r="JT533" s="30"/>
      <c r="JU533" s="30"/>
      <c r="JV533" s="30"/>
      <c r="JW533" s="30"/>
      <c r="JX533" s="30"/>
      <c r="JY533" s="30"/>
      <c r="JZ533" s="30"/>
      <c r="KA533" s="30"/>
      <c r="KB533" s="30"/>
      <c r="KC533" s="30"/>
      <c r="KD533" s="30"/>
      <c r="KE533" s="30"/>
      <c r="KF533" s="30"/>
      <c r="KG533" s="30"/>
      <c r="KH533" s="30"/>
      <c r="KI533" s="30"/>
      <c r="KJ533" s="30"/>
      <c r="KK533" s="30"/>
      <c r="KL533" s="30"/>
      <c r="KM533" s="30"/>
      <c r="KN533" s="30"/>
      <c r="KO533" s="30"/>
      <c r="KP533" s="30"/>
      <c r="KQ533" s="30"/>
      <c r="KR533" s="30"/>
      <c r="KS533" s="30"/>
      <c r="KT533" s="30"/>
      <c r="KU533" s="30"/>
      <c r="KV533" s="30"/>
      <c r="KW533" s="30"/>
      <c r="KX533" s="30"/>
      <c r="KY533" s="30"/>
      <c r="KZ533" s="30"/>
      <c r="LA533" s="30"/>
      <c r="LB533" s="30"/>
      <c r="LC533" s="30"/>
      <c r="LD533" s="30"/>
      <c r="LE533" s="30"/>
      <c r="LF533" s="30"/>
      <c r="LG533" s="30"/>
      <c r="LH533" s="30"/>
      <c r="LI533" s="30"/>
    </row>
    <row r="534" spans="1:321">
      <c r="A534">
        <v>1091</v>
      </c>
      <c r="B534" s="39">
        <v>2004</v>
      </c>
      <c r="C534" s="39" t="s">
        <v>621</v>
      </c>
      <c r="D534" s="31" t="s">
        <v>616</v>
      </c>
      <c r="E534" s="46">
        <v>0.5</v>
      </c>
      <c r="F534" s="46">
        <v>410</v>
      </c>
      <c r="G534" s="46">
        <v>97</v>
      </c>
      <c r="H534" s="46">
        <v>73.599999999999994</v>
      </c>
      <c r="I534" s="46">
        <v>1.4</v>
      </c>
      <c r="J534" s="46" t="s">
        <v>622</v>
      </c>
      <c r="K534" s="46">
        <v>20.100000000000001</v>
      </c>
      <c r="L534" s="46">
        <v>3.6</v>
      </c>
      <c r="M534" s="46">
        <v>0.9</v>
      </c>
      <c r="N534" s="47">
        <v>7</v>
      </c>
      <c r="O534" s="47">
        <v>0.8</v>
      </c>
      <c r="P534" s="47">
        <v>23</v>
      </c>
      <c r="Q534" s="47">
        <v>29</v>
      </c>
      <c r="R534" s="47">
        <v>322</v>
      </c>
      <c r="S534" s="47">
        <v>10</v>
      </c>
      <c r="T534" s="47">
        <v>0.23</v>
      </c>
      <c r="U534" s="47">
        <v>1</v>
      </c>
      <c r="V534" s="38">
        <v>0</v>
      </c>
      <c r="W534" s="38">
        <v>1</v>
      </c>
      <c r="X534" s="38">
        <v>0</v>
      </c>
      <c r="Y534" s="38">
        <v>3</v>
      </c>
      <c r="Z534" s="38">
        <v>0.06</v>
      </c>
      <c r="AA534" s="38">
        <v>0.04</v>
      </c>
      <c r="AB534" s="38">
        <v>0.33</v>
      </c>
      <c r="AC534" s="38">
        <v>19</v>
      </c>
      <c r="AD534" s="38">
        <v>19</v>
      </c>
      <c r="AE534" s="38">
        <v>0</v>
      </c>
      <c r="AF534" s="38">
        <v>23.3</v>
      </c>
      <c r="AG534" s="3"/>
      <c r="AH534" s="8"/>
      <c r="AI534" s="3"/>
      <c r="AJ534" s="3"/>
      <c r="AK534" s="3"/>
      <c r="AL534" s="3"/>
      <c r="AM534" s="3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  <c r="DF534" s="30"/>
      <c r="DG534" s="30"/>
      <c r="DH534" s="30"/>
      <c r="DI534" s="30"/>
      <c r="DJ534" s="30"/>
      <c r="DK534" s="30"/>
      <c r="DL534" s="30"/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0"/>
      <c r="EN534" s="30"/>
      <c r="EO534" s="30"/>
      <c r="EP534" s="30"/>
      <c r="EQ534" s="30"/>
      <c r="ER534" s="30"/>
      <c r="ES534" s="30"/>
      <c r="ET534" s="30"/>
      <c r="EU534" s="30"/>
      <c r="EV534" s="30"/>
      <c r="EW534" s="30"/>
      <c r="EX534" s="30"/>
      <c r="EY534" s="30"/>
      <c r="EZ534" s="30"/>
      <c r="FA534" s="30"/>
      <c r="FB534" s="30"/>
      <c r="FC534" s="30"/>
      <c r="FD534" s="30"/>
      <c r="FE534" s="30"/>
      <c r="FF534" s="30"/>
      <c r="FG534" s="30"/>
      <c r="FH534" s="30"/>
      <c r="FI534" s="30"/>
      <c r="FJ534" s="30"/>
      <c r="FK534" s="30"/>
      <c r="FL534" s="30"/>
      <c r="FM534" s="30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  <c r="GS534" s="30"/>
      <c r="GT534" s="30"/>
      <c r="GU534" s="30"/>
      <c r="GV534" s="30"/>
      <c r="GW534" s="30"/>
      <c r="GX534" s="30"/>
      <c r="GY534" s="30"/>
      <c r="GZ534" s="30"/>
      <c r="HA534" s="30"/>
      <c r="HB534" s="30"/>
      <c r="HC534" s="30"/>
      <c r="HD534" s="30"/>
      <c r="HE534" s="30"/>
      <c r="HF534" s="30"/>
      <c r="HG534" s="30"/>
      <c r="HH534" s="30"/>
      <c r="HI534" s="30"/>
      <c r="HJ534" s="30"/>
      <c r="HK534" s="30"/>
      <c r="HL534" s="30"/>
      <c r="HM534" s="30"/>
      <c r="HN534" s="30"/>
      <c r="HO534" s="30"/>
      <c r="HP534" s="30"/>
      <c r="HQ534" s="30"/>
      <c r="HR534" s="30"/>
      <c r="HS534" s="30"/>
      <c r="HT534" s="30"/>
      <c r="HU534" s="30"/>
      <c r="HV534" s="30"/>
      <c r="HW534" s="30"/>
      <c r="HX534" s="30"/>
      <c r="HY534" s="30"/>
      <c r="HZ534" s="30"/>
      <c r="IA534" s="30"/>
      <c r="IB534" s="30"/>
      <c r="IC534" s="30"/>
      <c r="ID534" s="30"/>
      <c r="IE534" s="30"/>
      <c r="IF534" s="30"/>
      <c r="IG534" s="30"/>
      <c r="IH534" s="30"/>
      <c r="II534" s="30"/>
      <c r="IJ534" s="30"/>
      <c r="IK534" s="30"/>
      <c r="IL534" s="30"/>
      <c r="IM534" s="30"/>
      <c r="IN534" s="30"/>
      <c r="IO534" s="30"/>
      <c r="IP534" s="30"/>
      <c r="IQ534" s="30"/>
      <c r="IR534" s="30"/>
      <c r="IS534" s="30"/>
      <c r="IT534" s="30"/>
      <c r="IU534" s="30"/>
      <c r="IV534" s="30"/>
      <c r="IW534" s="30"/>
      <c r="IX534" s="30"/>
      <c r="IY534" s="30"/>
      <c r="IZ534" s="30"/>
      <c r="JA534" s="30"/>
      <c r="JB534" s="30"/>
      <c r="JC534" s="30"/>
      <c r="JD534" s="30"/>
      <c r="JE534" s="30"/>
      <c r="JF534" s="30"/>
      <c r="JG534" s="30"/>
      <c r="JH534" s="30"/>
      <c r="JI534" s="30"/>
      <c r="JJ534" s="30"/>
      <c r="JK534" s="30"/>
      <c r="JL534" s="30"/>
      <c r="JM534" s="30"/>
      <c r="JN534" s="30"/>
      <c r="JO534" s="30"/>
      <c r="JP534" s="30"/>
      <c r="JQ534" s="30"/>
      <c r="JR534" s="30"/>
      <c r="JS534" s="30"/>
      <c r="JT534" s="30"/>
      <c r="JU534" s="30"/>
      <c r="JV534" s="30"/>
      <c r="JW534" s="30"/>
      <c r="JX534" s="30"/>
      <c r="JY534" s="30"/>
      <c r="JZ534" s="30"/>
      <c r="KA534" s="30"/>
      <c r="KB534" s="30"/>
      <c r="KC534" s="30"/>
      <c r="KD534" s="30"/>
      <c r="KE534" s="30"/>
      <c r="KF534" s="30"/>
      <c r="KG534" s="30"/>
      <c r="KH534" s="30"/>
      <c r="KI534" s="30"/>
      <c r="KJ534" s="30"/>
      <c r="KK534" s="30"/>
      <c r="KL534" s="30"/>
      <c r="KM534" s="30"/>
      <c r="KN534" s="30"/>
      <c r="KO534" s="30"/>
      <c r="KP534" s="30"/>
      <c r="KQ534" s="30"/>
      <c r="KR534" s="30"/>
      <c r="KS534" s="30"/>
      <c r="KT534" s="30"/>
      <c r="KU534" s="30"/>
      <c r="KV534" s="30"/>
      <c r="KW534" s="30"/>
      <c r="KX534" s="30"/>
      <c r="KY534" s="30"/>
      <c r="KZ534" s="30"/>
      <c r="LA534" s="30"/>
      <c r="LB534" s="30"/>
      <c r="LC534" s="30"/>
      <c r="LD534" s="30"/>
      <c r="LE534" s="30"/>
      <c r="LF534" s="30"/>
      <c r="LG534" s="30"/>
      <c r="LH534" s="30"/>
      <c r="LI534" s="30"/>
    </row>
    <row r="535" spans="1:321">
      <c r="A535">
        <v>1094</v>
      </c>
      <c r="B535" s="39">
        <v>2005</v>
      </c>
      <c r="C535" s="39" t="s">
        <v>623</v>
      </c>
      <c r="D535" s="31" t="s">
        <v>616</v>
      </c>
      <c r="E535" s="46">
        <v>0.85</v>
      </c>
      <c r="F535" s="46">
        <v>184</v>
      </c>
      <c r="G535" s="46">
        <v>44</v>
      </c>
      <c r="H535" s="46">
        <v>86.1</v>
      </c>
      <c r="I535" s="46">
        <v>2.17</v>
      </c>
      <c r="J535" s="46">
        <v>0.1</v>
      </c>
      <c r="K535" s="46">
        <v>6.9</v>
      </c>
      <c r="L535" s="46">
        <v>3.31</v>
      </c>
      <c r="M535" s="46">
        <v>1.4</v>
      </c>
      <c r="N535" s="47">
        <v>13</v>
      </c>
      <c r="O535" s="47">
        <v>0.8</v>
      </c>
      <c r="P535" s="47">
        <v>11</v>
      </c>
      <c r="Q535" s="47">
        <v>36</v>
      </c>
      <c r="R535" s="47">
        <v>298</v>
      </c>
      <c r="S535" s="47">
        <v>60</v>
      </c>
      <c r="T535" s="47">
        <v>0.55000000000000004</v>
      </c>
      <c r="U535" s="47">
        <v>0</v>
      </c>
      <c r="V535" s="38">
        <v>1</v>
      </c>
      <c r="W535" s="38">
        <v>2</v>
      </c>
      <c r="X535" s="38">
        <v>0</v>
      </c>
      <c r="Y535" s="38">
        <v>10</v>
      </c>
      <c r="Z535" s="38">
        <v>0.01</v>
      </c>
      <c r="AA535" s="38">
        <v>0.02</v>
      </c>
      <c r="AB535" s="38">
        <v>0.3</v>
      </c>
      <c r="AC535" s="38">
        <v>110</v>
      </c>
      <c r="AD535" s="38">
        <v>110</v>
      </c>
      <c r="AE535" s="38">
        <v>0</v>
      </c>
      <c r="AF535" s="38">
        <v>5.3</v>
      </c>
      <c r="AG535" s="3"/>
      <c r="AH535" s="8"/>
      <c r="AI535" s="3"/>
      <c r="AJ535" s="3"/>
      <c r="AK535" s="3"/>
      <c r="AL535" s="3"/>
      <c r="AM535" s="3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  <c r="DF535" s="30"/>
      <c r="DG535" s="30"/>
      <c r="DH535" s="30"/>
      <c r="DI535" s="30"/>
      <c r="DJ535" s="30"/>
      <c r="DK535" s="30"/>
      <c r="DL535" s="30"/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  <c r="EM535" s="30"/>
      <c r="EN535" s="30"/>
      <c r="EO535" s="30"/>
      <c r="EP535" s="30"/>
      <c r="EQ535" s="30"/>
      <c r="ER535" s="30"/>
      <c r="ES535" s="30"/>
      <c r="ET535" s="30"/>
      <c r="EU535" s="30"/>
      <c r="EV535" s="30"/>
      <c r="EW535" s="30"/>
      <c r="EX535" s="30"/>
      <c r="EY535" s="30"/>
      <c r="EZ535" s="30"/>
      <c r="FA535" s="30"/>
      <c r="FB535" s="30"/>
      <c r="FC535" s="30"/>
      <c r="FD535" s="30"/>
      <c r="FE535" s="30"/>
      <c r="FF535" s="30"/>
      <c r="FG535" s="30"/>
      <c r="FH535" s="30"/>
      <c r="FI535" s="30"/>
      <c r="FJ535" s="30"/>
      <c r="FK535" s="30"/>
      <c r="FL535" s="30"/>
      <c r="FM535" s="30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  <c r="GS535" s="30"/>
      <c r="GT535" s="30"/>
      <c r="GU535" s="30"/>
      <c r="GV535" s="30"/>
      <c r="GW535" s="30"/>
      <c r="GX535" s="30"/>
      <c r="GY535" s="30"/>
      <c r="GZ535" s="30"/>
      <c r="HA535" s="30"/>
      <c r="HB535" s="30"/>
      <c r="HC535" s="30"/>
      <c r="HD535" s="30"/>
      <c r="HE535" s="30"/>
      <c r="HF535" s="30"/>
      <c r="HG535" s="30"/>
      <c r="HH535" s="30"/>
      <c r="HI535" s="30"/>
      <c r="HJ535" s="30"/>
      <c r="HK535" s="30"/>
      <c r="HL535" s="30"/>
      <c r="HM535" s="30"/>
      <c r="HN535" s="30"/>
      <c r="HO535" s="30"/>
      <c r="HP535" s="30"/>
      <c r="HQ535" s="30"/>
      <c r="HR535" s="30"/>
      <c r="HS535" s="30"/>
      <c r="HT535" s="30"/>
      <c r="HU535" s="30"/>
      <c r="HV535" s="30"/>
      <c r="HW535" s="30"/>
      <c r="HX535" s="30"/>
      <c r="HY535" s="30"/>
      <c r="HZ535" s="30"/>
      <c r="IA535" s="30"/>
      <c r="IB535" s="30"/>
      <c r="IC535" s="30"/>
      <c r="ID535" s="30"/>
      <c r="IE535" s="30"/>
      <c r="IF535" s="30"/>
      <c r="IG535" s="30"/>
      <c r="IH535" s="30"/>
      <c r="II535" s="30"/>
      <c r="IJ535" s="30"/>
      <c r="IK535" s="30"/>
      <c r="IL535" s="30"/>
      <c r="IM535" s="30"/>
      <c r="IN535" s="30"/>
      <c r="IO535" s="30"/>
      <c r="IP535" s="30"/>
      <c r="IQ535" s="30"/>
      <c r="IR535" s="30"/>
      <c r="IS535" s="30"/>
      <c r="IT535" s="30"/>
      <c r="IU535" s="30"/>
      <c r="IV535" s="30"/>
      <c r="IW535" s="30"/>
      <c r="IX535" s="30"/>
      <c r="IY535" s="30"/>
      <c r="IZ535" s="30"/>
      <c r="JA535" s="30"/>
      <c r="JB535" s="30"/>
      <c r="JC535" s="30"/>
      <c r="JD535" s="30"/>
      <c r="JE535" s="30"/>
      <c r="JF535" s="30"/>
      <c r="JG535" s="30"/>
      <c r="JH535" s="30"/>
      <c r="JI535" s="30"/>
      <c r="JJ535" s="30"/>
      <c r="JK535" s="30"/>
      <c r="JL535" s="30"/>
      <c r="JM535" s="30"/>
      <c r="JN535" s="30"/>
      <c r="JO535" s="30"/>
      <c r="JP535" s="30"/>
      <c r="JQ535" s="30"/>
      <c r="JR535" s="30"/>
      <c r="JS535" s="30"/>
      <c r="JT535" s="30"/>
      <c r="JU535" s="30"/>
      <c r="JV535" s="30"/>
      <c r="JW535" s="30"/>
      <c r="JX535" s="30"/>
      <c r="JY535" s="30"/>
      <c r="JZ535" s="30"/>
      <c r="KA535" s="30"/>
      <c r="KB535" s="30"/>
      <c r="KC535" s="30"/>
      <c r="KD535" s="30"/>
      <c r="KE535" s="30"/>
      <c r="KF535" s="30"/>
      <c r="KG535" s="30"/>
      <c r="KH535" s="30"/>
      <c r="KI535" s="30"/>
      <c r="KJ535" s="30"/>
      <c r="KK535" s="30"/>
      <c r="KL535" s="30"/>
      <c r="KM535" s="30"/>
      <c r="KN535" s="30"/>
      <c r="KO535" s="30"/>
      <c r="KP535" s="30"/>
      <c r="KQ535" s="30"/>
      <c r="KR535" s="30"/>
      <c r="KS535" s="30"/>
      <c r="KT535" s="30"/>
      <c r="KU535" s="30"/>
      <c r="KV535" s="30"/>
      <c r="KW535" s="30"/>
      <c r="KX535" s="30"/>
      <c r="KY535" s="30"/>
      <c r="KZ535" s="30"/>
      <c r="LA535" s="30"/>
      <c r="LB535" s="30"/>
      <c r="LC535" s="30"/>
      <c r="LD535" s="30"/>
      <c r="LE535" s="30"/>
      <c r="LF535" s="30"/>
      <c r="LG535" s="30"/>
      <c r="LH535" s="30"/>
      <c r="LI535" s="30"/>
    </row>
    <row r="536" spans="1:321">
      <c r="A536">
        <v>1097</v>
      </c>
      <c r="B536" s="39">
        <v>2021</v>
      </c>
      <c r="C536" s="39" t="s">
        <v>624</v>
      </c>
      <c r="D536" s="31" t="s">
        <v>616</v>
      </c>
      <c r="E536" s="46">
        <v>1</v>
      </c>
      <c r="F536" s="46">
        <v>186</v>
      </c>
      <c r="G536" s="46">
        <v>44</v>
      </c>
      <c r="H536" s="46">
        <v>86</v>
      </c>
      <c r="I536" s="46">
        <v>2.2000000000000002</v>
      </c>
      <c r="J536" s="46">
        <v>0.1</v>
      </c>
      <c r="K536" s="46">
        <v>7</v>
      </c>
      <c r="L536" s="46">
        <v>3.3</v>
      </c>
      <c r="M536" s="46">
        <v>1.4</v>
      </c>
      <c r="N536" s="47">
        <v>12</v>
      </c>
      <c r="O536" s="47">
        <v>62.9</v>
      </c>
      <c r="P536" s="47">
        <v>7</v>
      </c>
      <c r="Q536" s="47">
        <v>32</v>
      </c>
      <c r="R536" s="47">
        <v>135</v>
      </c>
      <c r="S536" s="47">
        <v>33</v>
      </c>
      <c r="T536" s="47">
        <v>0.42</v>
      </c>
      <c r="U536" s="47">
        <v>0</v>
      </c>
      <c r="V536" s="38">
        <v>1</v>
      </c>
      <c r="W536" s="38">
        <v>1</v>
      </c>
      <c r="X536" s="38">
        <v>0</v>
      </c>
      <c r="Y536" s="38">
        <v>7</v>
      </c>
      <c r="Z536" s="38">
        <v>0.01</v>
      </c>
      <c r="AA536" s="38">
        <v>0.01</v>
      </c>
      <c r="AB536" s="38">
        <v>0.2</v>
      </c>
      <c r="AC536" s="38">
        <v>56</v>
      </c>
      <c r="AD536" s="38">
        <v>56</v>
      </c>
      <c r="AE536" s="38">
        <v>0</v>
      </c>
      <c r="AF536" s="38">
        <v>2</v>
      </c>
      <c r="AG536" s="3"/>
      <c r="AH536" s="8"/>
      <c r="AI536" s="3"/>
      <c r="AJ536" s="3"/>
      <c r="AK536" s="3"/>
      <c r="AL536" s="3"/>
      <c r="AM536" s="3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  <c r="DC536" s="30"/>
      <c r="DD536" s="30"/>
      <c r="DE536" s="30"/>
      <c r="DF536" s="30"/>
      <c r="DG536" s="30"/>
      <c r="DH536" s="30"/>
      <c r="DI536" s="30"/>
      <c r="DJ536" s="30"/>
      <c r="DK536" s="30"/>
      <c r="DL536" s="30"/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  <c r="EM536" s="30"/>
      <c r="EN536" s="30"/>
      <c r="EO536" s="30"/>
      <c r="EP536" s="30"/>
      <c r="EQ536" s="30"/>
      <c r="ER536" s="30"/>
      <c r="ES536" s="30"/>
      <c r="ET536" s="30"/>
      <c r="EU536" s="30"/>
      <c r="EV536" s="30"/>
      <c r="EW536" s="30"/>
      <c r="EX536" s="30"/>
      <c r="EY536" s="30"/>
      <c r="EZ536" s="30"/>
      <c r="FA536" s="30"/>
      <c r="FB536" s="30"/>
      <c r="FC536" s="30"/>
      <c r="FD536" s="30"/>
      <c r="FE536" s="30"/>
      <c r="FF536" s="30"/>
      <c r="FG536" s="30"/>
      <c r="FH536" s="30"/>
      <c r="FI536" s="30"/>
      <c r="FJ536" s="30"/>
      <c r="FK536" s="30"/>
      <c r="FL536" s="30"/>
      <c r="FM536" s="30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  <c r="GS536" s="30"/>
      <c r="GT536" s="30"/>
      <c r="GU536" s="30"/>
      <c r="GV536" s="30"/>
      <c r="GW536" s="30"/>
      <c r="GX536" s="30"/>
      <c r="GY536" s="30"/>
      <c r="GZ536" s="30"/>
      <c r="HA536" s="30"/>
      <c r="HB536" s="30"/>
      <c r="HC536" s="30"/>
      <c r="HD536" s="30"/>
      <c r="HE536" s="30"/>
      <c r="HF536" s="30"/>
      <c r="HG536" s="30"/>
      <c r="HH536" s="30"/>
      <c r="HI536" s="30"/>
      <c r="HJ536" s="30"/>
      <c r="HK536" s="30"/>
      <c r="HL536" s="30"/>
      <c r="HM536" s="30"/>
      <c r="HN536" s="30"/>
      <c r="HO536" s="30"/>
      <c r="HP536" s="30"/>
      <c r="HQ536" s="30"/>
      <c r="HR536" s="30"/>
      <c r="HS536" s="30"/>
      <c r="HT536" s="30"/>
      <c r="HU536" s="30"/>
      <c r="HV536" s="30"/>
      <c r="HW536" s="30"/>
      <c r="HX536" s="30"/>
      <c r="HY536" s="30"/>
      <c r="HZ536" s="30"/>
      <c r="IA536" s="30"/>
      <c r="IB536" s="30"/>
      <c r="IC536" s="30"/>
      <c r="ID536" s="30"/>
      <c r="IE536" s="30"/>
      <c r="IF536" s="30"/>
      <c r="IG536" s="30"/>
      <c r="IH536" s="30"/>
      <c r="II536" s="30"/>
      <c r="IJ536" s="30"/>
      <c r="IK536" s="30"/>
      <c r="IL536" s="30"/>
      <c r="IM536" s="30"/>
      <c r="IN536" s="30"/>
      <c r="IO536" s="30"/>
      <c r="IP536" s="30"/>
      <c r="IQ536" s="30"/>
      <c r="IR536" s="30"/>
      <c r="IS536" s="30"/>
      <c r="IT536" s="30"/>
      <c r="IU536" s="30"/>
      <c r="IV536" s="30"/>
      <c r="IW536" s="30"/>
      <c r="IX536" s="30"/>
      <c r="IY536" s="30"/>
      <c r="IZ536" s="30"/>
      <c r="JA536" s="30"/>
      <c r="JB536" s="30"/>
      <c r="JC536" s="30"/>
      <c r="JD536" s="30"/>
      <c r="JE536" s="30"/>
      <c r="JF536" s="30"/>
      <c r="JG536" s="30"/>
      <c r="JH536" s="30"/>
      <c r="JI536" s="30"/>
      <c r="JJ536" s="30"/>
      <c r="JK536" s="30"/>
      <c r="JL536" s="30"/>
      <c r="JM536" s="30"/>
      <c r="JN536" s="30"/>
      <c r="JO536" s="30"/>
      <c r="JP536" s="30"/>
      <c r="JQ536" s="30"/>
      <c r="JR536" s="30"/>
      <c r="JS536" s="30"/>
      <c r="JT536" s="30"/>
      <c r="JU536" s="30"/>
      <c r="JV536" s="30"/>
      <c r="JW536" s="30"/>
      <c r="JX536" s="30"/>
      <c r="JY536" s="30"/>
      <c r="JZ536" s="30"/>
      <c r="KA536" s="30"/>
      <c r="KB536" s="30"/>
      <c r="KC536" s="30"/>
      <c r="KD536" s="30"/>
      <c r="KE536" s="30"/>
      <c r="KF536" s="30"/>
      <c r="KG536" s="30"/>
      <c r="KH536" s="30"/>
      <c r="KI536" s="30"/>
      <c r="KJ536" s="30"/>
      <c r="KK536" s="30"/>
      <c r="KL536" s="30"/>
      <c r="KM536" s="30"/>
      <c r="KN536" s="30"/>
      <c r="KO536" s="30"/>
      <c r="KP536" s="30"/>
      <c r="KQ536" s="30"/>
      <c r="KR536" s="30"/>
      <c r="KS536" s="30"/>
      <c r="KT536" s="30"/>
      <c r="KU536" s="30"/>
      <c r="KV536" s="30"/>
      <c r="KW536" s="30"/>
      <c r="KX536" s="30"/>
      <c r="KY536" s="30"/>
      <c r="KZ536" s="30"/>
      <c r="LA536" s="30"/>
      <c r="LB536" s="30"/>
      <c r="LC536" s="30"/>
      <c r="LD536" s="30"/>
      <c r="LE536" s="30"/>
      <c r="LF536" s="30"/>
      <c r="LG536" s="30"/>
      <c r="LH536" s="30"/>
      <c r="LI536" s="30"/>
    </row>
    <row r="537" spans="1:321">
      <c r="A537">
        <v>1098</v>
      </c>
      <c r="B537" s="39">
        <v>2022</v>
      </c>
      <c r="C537" s="39" t="s">
        <v>625</v>
      </c>
      <c r="D537" s="31" t="s">
        <v>616</v>
      </c>
      <c r="E537" s="46">
        <v>1</v>
      </c>
      <c r="F537" s="46">
        <v>174</v>
      </c>
      <c r="G537" s="46">
        <v>41</v>
      </c>
      <c r="H537" s="46">
        <v>86.9</v>
      </c>
      <c r="I537" s="46">
        <v>2</v>
      </c>
      <c r="J537" s="46">
        <v>0.1</v>
      </c>
      <c r="K537" s="46">
        <v>6.5</v>
      </c>
      <c r="L537" s="46">
        <v>3.1</v>
      </c>
      <c r="M537" s="46">
        <v>1.3</v>
      </c>
      <c r="N537" s="47">
        <v>12</v>
      </c>
      <c r="O537" s="47">
        <v>0.8</v>
      </c>
      <c r="P537" s="47">
        <v>11</v>
      </c>
      <c r="Q537" s="47">
        <v>34</v>
      </c>
      <c r="R537" s="47">
        <v>281</v>
      </c>
      <c r="S537" s="47">
        <v>56</v>
      </c>
      <c r="T537" s="47">
        <v>0.52</v>
      </c>
      <c r="U537" s="47">
        <v>0</v>
      </c>
      <c r="V537" s="38">
        <v>1</v>
      </c>
      <c r="W537" s="38">
        <v>1</v>
      </c>
      <c r="X537" s="38">
        <v>0</v>
      </c>
      <c r="Y537" s="38">
        <v>6</v>
      </c>
      <c r="Z537" s="38">
        <v>0.01</v>
      </c>
      <c r="AA537" s="38">
        <v>0.01</v>
      </c>
      <c r="AB537" s="38">
        <v>0.3</v>
      </c>
      <c r="AC537" s="38">
        <v>73</v>
      </c>
      <c r="AD537" s="38">
        <v>73</v>
      </c>
      <c r="AE537" s="38">
        <v>0</v>
      </c>
      <c r="AF537" s="38">
        <v>4</v>
      </c>
      <c r="AG537" s="3"/>
      <c r="AH537" s="8"/>
      <c r="AI537" s="3"/>
      <c r="AJ537" s="3"/>
      <c r="AK537" s="3"/>
      <c r="AL537" s="3"/>
      <c r="AM537" s="3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  <c r="DC537" s="30"/>
      <c r="DD537" s="30"/>
      <c r="DE537" s="30"/>
      <c r="DF537" s="30"/>
      <c r="DG537" s="30"/>
      <c r="DH537" s="30"/>
      <c r="DI537" s="30"/>
      <c r="DJ537" s="30"/>
      <c r="DK537" s="30"/>
      <c r="DL537" s="30"/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  <c r="EM537" s="30"/>
      <c r="EN537" s="30"/>
      <c r="EO537" s="30"/>
      <c r="EP537" s="30"/>
      <c r="EQ537" s="30"/>
      <c r="ER537" s="30"/>
      <c r="ES537" s="30"/>
      <c r="ET537" s="30"/>
      <c r="EU537" s="30"/>
      <c r="EV537" s="30"/>
      <c r="EW537" s="30"/>
      <c r="EX537" s="30"/>
      <c r="EY537" s="30"/>
      <c r="EZ537" s="30"/>
      <c r="FA537" s="30"/>
      <c r="FB537" s="30"/>
      <c r="FC537" s="30"/>
      <c r="FD537" s="30"/>
      <c r="FE537" s="30"/>
      <c r="FF537" s="30"/>
      <c r="FG537" s="30"/>
      <c r="FH537" s="30"/>
      <c r="FI537" s="30"/>
      <c r="FJ537" s="30"/>
      <c r="FK537" s="30"/>
      <c r="FL537" s="30"/>
      <c r="FM537" s="30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  <c r="GS537" s="30"/>
      <c r="GT537" s="30"/>
      <c r="GU537" s="30"/>
      <c r="GV537" s="30"/>
      <c r="GW537" s="30"/>
      <c r="GX537" s="30"/>
      <c r="GY537" s="30"/>
      <c r="GZ537" s="30"/>
      <c r="HA537" s="30"/>
      <c r="HB537" s="30"/>
      <c r="HC537" s="30"/>
      <c r="HD537" s="30"/>
      <c r="HE537" s="30"/>
      <c r="HF537" s="30"/>
      <c r="HG537" s="30"/>
      <c r="HH537" s="30"/>
      <c r="HI537" s="30"/>
      <c r="HJ537" s="30"/>
      <c r="HK537" s="30"/>
      <c r="HL537" s="30"/>
      <c r="HM537" s="30"/>
      <c r="HN537" s="30"/>
      <c r="HO537" s="30"/>
      <c r="HP537" s="30"/>
      <c r="HQ537" s="30"/>
      <c r="HR537" s="30"/>
      <c r="HS537" s="30"/>
      <c r="HT537" s="30"/>
      <c r="HU537" s="30"/>
      <c r="HV537" s="30"/>
      <c r="HW537" s="30"/>
      <c r="HX537" s="30"/>
      <c r="HY537" s="30"/>
      <c r="HZ537" s="30"/>
      <c r="IA537" s="30"/>
      <c r="IB537" s="30"/>
      <c r="IC537" s="30"/>
      <c r="ID537" s="30"/>
      <c r="IE537" s="30"/>
      <c r="IF537" s="30"/>
      <c r="IG537" s="30"/>
      <c r="IH537" s="30"/>
      <c r="II537" s="30"/>
      <c r="IJ537" s="30"/>
      <c r="IK537" s="30"/>
      <c r="IL537" s="30"/>
      <c r="IM537" s="30"/>
      <c r="IN537" s="30"/>
      <c r="IO537" s="30"/>
      <c r="IP537" s="30"/>
      <c r="IQ537" s="30"/>
      <c r="IR537" s="30"/>
      <c r="IS537" s="30"/>
      <c r="IT537" s="30"/>
      <c r="IU537" s="30"/>
      <c r="IV537" s="30"/>
      <c r="IW537" s="30"/>
      <c r="IX537" s="30"/>
      <c r="IY537" s="30"/>
      <c r="IZ537" s="30"/>
      <c r="JA537" s="30"/>
      <c r="JB537" s="30"/>
      <c r="JC537" s="30"/>
      <c r="JD537" s="30"/>
      <c r="JE537" s="30"/>
      <c r="JF537" s="30"/>
      <c r="JG537" s="30"/>
      <c r="JH537" s="30"/>
      <c r="JI537" s="30"/>
      <c r="JJ537" s="30"/>
      <c r="JK537" s="30"/>
      <c r="JL537" s="30"/>
      <c r="JM537" s="30"/>
      <c r="JN537" s="30"/>
      <c r="JO537" s="30"/>
      <c r="JP537" s="30"/>
      <c r="JQ537" s="30"/>
      <c r="JR537" s="30"/>
      <c r="JS537" s="30"/>
      <c r="JT537" s="30"/>
      <c r="JU537" s="30"/>
      <c r="JV537" s="30"/>
      <c r="JW537" s="30"/>
      <c r="JX537" s="30"/>
      <c r="JY537" s="30"/>
      <c r="JZ537" s="30"/>
      <c r="KA537" s="30"/>
      <c r="KB537" s="30"/>
      <c r="KC537" s="30"/>
      <c r="KD537" s="30"/>
      <c r="KE537" s="30"/>
      <c r="KF537" s="30"/>
      <c r="KG537" s="30"/>
      <c r="KH537" s="30"/>
      <c r="KI537" s="30"/>
      <c r="KJ537" s="30"/>
      <c r="KK537" s="30"/>
      <c r="KL537" s="30"/>
      <c r="KM537" s="30"/>
      <c r="KN537" s="30"/>
      <c r="KO537" s="30"/>
      <c r="KP537" s="30"/>
      <c r="KQ537" s="30"/>
      <c r="KR537" s="30"/>
      <c r="KS537" s="30"/>
      <c r="KT537" s="30"/>
      <c r="KU537" s="30"/>
      <c r="KV537" s="30"/>
      <c r="KW537" s="30"/>
      <c r="KX537" s="30"/>
      <c r="KY537" s="30"/>
      <c r="KZ537" s="30"/>
      <c r="LA537" s="30"/>
      <c r="LB537" s="30"/>
      <c r="LC537" s="30"/>
      <c r="LD537" s="30"/>
      <c r="LE537" s="30"/>
      <c r="LF537" s="30"/>
      <c r="LG537" s="30"/>
      <c r="LH537" s="30"/>
      <c r="LI537" s="30"/>
    </row>
    <row r="538" spans="1:321">
      <c r="A538">
        <v>1099</v>
      </c>
      <c r="B538" s="39">
        <v>2007</v>
      </c>
      <c r="C538" s="39" t="s">
        <v>626</v>
      </c>
      <c r="D538" s="31" t="s">
        <v>616</v>
      </c>
      <c r="E538" s="46">
        <v>0.93</v>
      </c>
      <c r="F538" s="46">
        <v>733</v>
      </c>
      <c r="G538" s="46">
        <v>173</v>
      </c>
      <c r="H538" s="46">
        <v>53.8</v>
      </c>
      <c r="I538" s="46">
        <v>1.3</v>
      </c>
      <c r="J538" s="46">
        <v>0.3</v>
      </c>
      <c r="K538" s="46">
        <v>39.1</v>
      </c>
      <c r="L538" s="46">
        <v>4.5999999999999996</v>
      </c>
      <c r="M538" s="46">
        <v>1</v>
      </c>
      <c r="N538" s="47">
        <v>33</v>
      </c>
      <c r="O538" s="47">
        <v>0.9</v>
      </c>
      <c r="P538" s="47">
        <v>13</v>
      </c>
      <c r="Q538" s="47">
        <v>21</v>
      </c>
      <c r="R538" s="47">
        <v>250</v>
      </c>
      <c r="S538" s="47">
        <v>2</v>
      </c>
      <c r="T538" s="47">
        <v>0.34</v>
      </c>
      <c r="U538" s="47">
        <v>1</v>
      </c>
      <c r="V538" s="38">
        <v>1</v>
      </c>
      <c r="W538" s="38">
        <v>1</v>
      </c>
      <c r="X538" s="38">
        <v>0</v>
      </c>
      <c r="Y538" s="38">
        <v>8</v>
      </c>
      <c r="Z538" s="38">
        <v>0.23</v>
      </c>
      <c r="AA538" s="38">
        <v>0.01</v>
      </c>
      <c r="AB538" s="38">
        <v>0.4</v>
      </c>
      <c r="AC538" s="38">
        <v>27</v>
      </c>
      <c r="AD538" s="38">
        <v>27</v>
      </c>
      <c r="AE538" s="38">
        <v>0</v>
      </c>
      <c r="AF538" s="38">
        <v>38</v>
      </c>
      <c r="AG538" s="3"/>
      <c r="AH538" s="8"/>
      <c r="AI538" s="3"/>
      <c r="AJ538" s="3"/>
      <c r="AK538" s="3"/>
      <c r="AL538" s="3"/>
      <c r="AM538" s="3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0"/>
      <c r="EN538" s="30"/>
      <c r="EO538" s="30"/>
      <c r="EP538" s="30"/>
      <c r="EQ538" s="30"/>
      <c r="ER538" s="30"/>
      <c r="ES538" s="30"/>
      <c r="ET538" s="30"/>
      <c r="EU538" s="30"/>
      <c r="EV538" s="30"/>
      <c r="EW538" s="30"/>
      <c r="EX538" s="30"/>
      <c r="EY538" s="30"/>
      <c r="EZ538" s="30"/>
      <c r="FA538" s="30"/>
      <c r="FB538" s="30"/>
      <c r="FC538" s="30"/>
      <c r="FD538" s="30"/>
      <c r="FE538" s="30"/>
      <c r="FF538" s="30"/>
      <c r="FG538" s="30"/>
      <c r="FH538" s="30"/>
      <c r="FI538" s="30"/>
      <c r="FJ538" s="30"/>
      <c r="FK538" s="30"/>
      <c r="FL538" s="30"/>
      <c r="FM538" s="30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0"/>
      <c r="HE538" s="30"/>
      <c r="HF538" s="30"/>
      <c r="HG538" s="30"/>
      <c r="HH538" s="30"/>
      <c r="HI538" s="30"/>
      <c r="HJ538" s="30"/>
      <c r="HK538" s="30"/>
      <c r="HL538" s="30"/>
      <c r="HM538" s="30"/>
      <c r="HN538" s="30"/>
      <c r="HO538" s="30"/>
      <c r="HP538" s="30"/>
      <c r="HQ538" s="30"/>
      <c r="HR538" s="30"/>
      <c r="HS538" s="30"/>
      <c r="HT538" s="30"/>
      <c r="HU538" s="30"/>
      <c r="HV538" s="30"/>
      <c r="HW538" s="30"/>
      <c r="HX538" s="30"/>
      <c r="HY538" s="30"/>
      <c r="HZ538" s="30"/>
      <c r="IA538" s="30"/>
      <c r="IB538" s="30"/>
      <c r="IC538" s="30"/>
      <c r="ID538" s="30"/>
      <c r="IE538" s="30"/>
      <c r="IF538" s="30"/>
      <c r="IG538" s="30"/>
      <c r="IH538" s="30"/>
      <c r="II538" s="30"/>
      <c r="IJ538" s="30"/>
      <c r="IK538" s="30"/>
      <c r="IL538" s="30"/>
      <c r="IM538" s="30"/>
      <c r="IN538" s="30"/>
      <c r="IO538" s="30"/>
      <c r="IP538" s="30"/>
      <c r="IQ538" s="30"/>
      <c r="IR538" s="30"/>
      <c r="IS538" s="30"/>
      <c r="IT538" s="30"/>
      <c r="IU538" s="30"/>
      <c r="IV538" s="30"/>
      <c r="IW538" s="30"/>
      <c r="IX538" s="30"/>
      <c r="IY538" s="30"/>
      <c r="IZ538" s="30"/>
      <c r="JA538" s="30"/>
      <c r="JB538" s="30"/>
      <c r="JC538" s="30"/>
      <c r="JD538" s="30"/>
      <c r="JE538" s="30"/>
      <c r="JF538" s="30"/>
      <c r="JG538" s="30"/>
      <c r="JH538" s="30"/>
      <c r="JI538" s="30"/>
      <c r="JJ538" s="30"/>
      <c r="JK538" s="30"/>
      <c r="JL538" s="30"/>
      <c r="JM538" s="30"/>
      <c r="JN538" s="30"/>
      <c r="JO538" s="30"/>
      <c r="JP538" s="30"/>
      <c r="JQ538" s="30"/>
      <c r="JR538" s="30"/>
      <c r="JS538" s="30"/>
      <c r="JT538" s="30"/>
      <c r="JU538" s="30"/>
      <c r="JV538" s="30"/>
      <c r="JW538" s="30"/>
      <c r="JX538" s="30"/>
      <c r="JY538" s="30"/>
      <c r="JZ538" s="30"/>
      <c r="KA538" s="30"/>
      <c r="KB538" s="30"/>
      <c r="KC538" s="30"/>
      <c r="KD538" s="30"/>
      <c r="KE538" s="30"/>
      <c r="KF538" s="30"/>
      <c r="KG538" s="30"/>
      <c r="KH538" s="30"/>
      <c r="KI538" s="30"/>
      <c r="KJ538" s="30"/>
      <c r="KK538" s="30"/>
      <c r="KL538" s="30"/>
      <c r="KM538" s="30"/>
      <c r="KN538" s="30"/>
      <c r="KO538" s="30"/>
      <c r="KP538" s="30"/>
      <c r="KQ538" s="30"/>
      <c r="KR538" s="30"/>
      <c r="KS538" s="30"/>
      <c r="KT538" s="30"/>
      <c r="KU538" s="30"/>
      <c r="KV538" s="30"/>
      <c r="KW538" s="30"/>
      <c r="KX538" s="30"/>
      <c r="KY538" s="30"/>
      <c r="KZ538" s="30"/>
      <c r="LA538" s="30"/>
      <c r="LB538" s="30"/>
      <c r="LC538" s="30"/>
      <c r="LD538" s="30"/>
      <c r="LE538" s="30"/>
      <c r="LF538" s="30"/>
      <c r="LG538" s="30"/>
      <c r="LH538" s="30"/>
      <c r="LI538" s="30"/>
    </row>
    <row r="539" spans="1:321">
      <c r="A539">
        <v>1100</v>
      </c>
      <c r="B539" s="39">
        <v>2023</v>
      </c>
      <c r="C539" s="39" t="s">
        <v>627</v>
      </c>
      <c r="D539" s="31" t="s">
        <v>616</v>
      </c>
      <c r="E539" s="46">
        <v>1</v>
      </c>
      <c r="F539" s="46">
        <v>627</v>
      </c>
      <c r="G539" s="46">
        <v>148</v>
      </c>
      <c r="H539" s="46">
        <v>60.5</v>
      </c>
      <c r="I539" s="46">
        <v>1.1000000000000001</v>
      </c>
      <c r="J539" s="46">
        <v>0.2</v>
      </c>
      <c r="K539" s="46">
        <v>33.4</v>
      </c>
      <c r="L539" s="46">
        <v>3.9</v>
      </c>
      <c r="M539" s="46">
        <v>0.8</v>
      </c>
      <c r="N539" s="47">
        <v>27</v>
      </c>
      <c r="O539" s="47">
        <v>0.7</v>
      </c>
      <c r="P539" s="47">
        <v>10</v>
      </c>
      <c r="Q539" s="47">
        <v>17</v>
      </c>
      <c r="R539" s="47">
        <v>171</v>
      </c>
      <c r="S539" s="47">
        <v>1</v>
      </c>
      <c r="T539" s="47">
        <v>0.26</v>
      </c>
      <c r="U539" s="47">
        <v>1</v>
      </c>
      <c r="V539" s="38">
        <v>1</v>
      </c>
      <c r="W539" s="38">
        <v>1</v>
      </c>
      <c r="X539" s="38">
        <v>0</v>
      </c>
      <c r="Y539" s="38">
        <v>6</v>
      </c>
      <c r="Z539" s="38">
        <v>0.15</v>
      </c>
      <c r="AA539" s="38">
        <v>0.01</v>
      </c>
      <c r="AB539" s="38">
        <v>0.3</v>
      </c>
      <c r="AC539" s="38">
        <v>15</v>
      </c>
      <c r="AD539" s="38">
        <v>15</v>
      </c>
      <c r="AE539" s="38">
        <v>0</v>
      </c>
      <c r="AF539" s="38">
        <v>23</v>
      </c>
      <c r="AG539" s="3"/>
      <c r="AH539" s="8"/>
      <c r="AI539" s="3"/>
      <c r="AJ539" s="3"/>
      <c r="AK539" s="3"/>
      <c r="AL539" s="3"/>
      <c r="AM539" s="3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  <c r="FA539" s="30"/>
      <c r="FB539" s="30"/>
      <c r="FC539" s="30"/>
      <c r="FD539" s="30"/>
      <c r="FE539" s="30"/>
      <c r="FF539" s="30"/>
      <c r="FG539" s="30"/>
      <c r="FH539" s="30"/>
      <c r="FI539" s="30"/>
      <c r="FJ539" s="30"/>
      <c r="FK539" s="30"/>
      <c r="FL539" s="30"/>
      <c r="FM539" s="30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0"/>
      <c r="HE539" s="30"/>
      <c r="HF539" s="30"/>
      <c r="HG539" s="30"/>
      <c r="HH539" s="30"/>
      <c r="HI539" s="30"/>
      <c r="HJ539" s="30"/>
      <c r="HK539" s="30"/>
      <c r="HL539" s="30"/>
      <c r="HM539" s="30"/>
      <c r="HN539" s="30"/>
      <c r="HO539" s="30"/>
      <c r="HP539" s="30"/>
      <c r="HQ539" s="30"/>
      <c r="HR539" s="30"/>
      <c r="HS539" s="30"/>
      <c r="HT539" s="30"/>
      <c r="HU539" s="30"/>
      <c r="HV539" s="30"/>
      <c r="HW539" s="30"/>
      <c r="HX539" s="30"/>
      <c r="HY539" s="30"/>
      <c r="HZ539" s="30"/>
      <c r="IA539" s="30"/>
      <c r="IB539" s="30"/>
      <c r="IC539" s="30"/>
      <c r="ID539" s="30"/>
      <c r="IE539" s="30"/>
      <c r="IF539" s="30"/>
      <c r="IG539" s="30"/>
      <c r="IH539" s="30"/>
      <c r="II539" s="30"/>
      <c r="IJ539" s="30"/>
      <c r="IK539" s="30"/>
      <c r="IL539" s="30"/>
      <c r="IM539" s="30"/>
      <c r="IN539" s="30"/>
      <c r="IO539" s="30"/>
      <c r="IP539" s="30"/>
      <c r="IQ539" s="30"/>
      <c r="IR539" s="30"/>
      <c r="IS539" s="30"/>
      <c r="IT539" s="30"/>
      <c r="IU539" s="30"/>
      <c r="IV539" s="30"/>
      <c r="IW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0"/>
      <c r="JI539" s="30"/>
      <c r="JJ539" s="30"/>
      <c r="JK539" s="30"/>
      <c r="JL539" s="30"/>
      <c r="JM539" s="30"/>
      <c r="JN539" s="30"/>
      <c r="JO539" s="30"/>
      <c r="JP539" s="30"/>
      <c r="JQ539" s="30"/>
      <c r="JR539" s="30"/>
      <c r="JS539" s="30"/>
      <c r="JT539" s="30"/>
      <c r="JU539" s="30"/>
      <c r="JV539" s="30"/>
      <c r="JW539" s="30"/>
      <c r="JX539" s="30"/>
      <c r="JY539" s="30"/>
      <c r="JZ539" s="30"/>
      <c r="KA539" s="30"/>
      <c r="KB539" s="30"/>
      <c r="KC539" s="30"/>
      <c r="KD539" s="30"/>
      <c r="KE539" s="30"/>
      <c r="KF539" s="30"/>
      <c r="KG539" s="30"/>
      <c r="KH539" s="30"/>
      <c r="KI539" s="30"/>
      <c r="KJ539" s="30"/>
      <c r="KK539" s="30"/>
      <c r="KL539" s="30"/>
      <c r="KM539" s="30"/>
      <c r="KN539" s="30"/>
      <c r="KO539" s="30"/>
      <c r="KP539" s="30"/>
      <c r="KQ539" s="30"/>
      <c r="KR539" s="30"/>
      <c r="KS539" s="30"/>
      <c r="KT539" s="30"/>
      <c r="KU539" s="30"/>
      <c r="KV539" s="30"/>
      <c r="KW539" s="30"/>
      <c r="KX539" s="30"/>
      <c r="KY539" s="30"/>
      <c r="KZ539" s="30"/>
      <c r="LA539" s="30"/>
      <c r="LB539" s="30"/>
      <c r="LC539" s="30"/>
      <c r="LD539" s="30"/>
      <c r="LE539" s="30"/>
      <c r="LF539" s="30"/>
      <c r="LG539" s="30"/>
      <c r="LH539" s="30"/>
      <c r="LI539" s="30"/>
    </row>
    <row r="540" spans="1:321">
      <c r="A540">
        <v>1101</v>
      </c>
      <c r="B540" s="39">
        <v>2008</v>
      </c>
      <c r="C540" s="39" t="s">
        <v>628</v>
      </c>
      <c r="D540" s="31" t="s">
        <v>616</v>
      </c>
      <c r="E540" s="46">
        <v>0.95</v>
      </c>
      <c r="F540" s="46">
        <v>531</v>
      </c>
      <c r="G540" s="46">
        <v>126</v>
      </c>
      <c r="H540" s="46">
        <v>65.7</v>
      </c>
      <c r="I540" s="46">
        <v>1.6</v>
      </c>
      <c r="J540" s="46">
        <v>0.2</v>
      </c>
      <c r="K540" s="46">
        <v>27</v>
      </c>
      <c r="L540" s="46">
        <v>4.7</v>
      </c>
      <c r="M540" s="46">
        <v>0.8</v>
      </c>
      <c r="N540" s="47">
        <v>18</v>
      </c>
      <c r="O540" s="47">
        <v>0.6</v>
      </c>
      <c r="P540" s="47">
        <v>9</v>
      </c>
      <c r="Q540" s="47">
        <v>27</v>
      </c>
      <c r="R540" s="47">
        <v>290</v>
      </c>
      <c r="S540" s="47">
        <v>2</v>
      </c>
      <c r="T540" s="47">
        <v>0.34</v>
      </c>
      <c r="U540" s="47">
        <v>1</v>
      </c>
      <c r="V540" s="38">
        <v>61</v>
      </c>
      <c r="W540" s="38">
        <v>122</v>
      </c>
      <c r="X540" s="38">
        <v>0</v>
      </c>
      <c r="Y540" s="38" t="s">
        <v>629</v>
      </c>
      <c r="Z540" s="38">
        <v>0.09</v>
      </c>
      <c r="AA540" s="38">
        <v>0.03</v>
      </c>
      <c r="AB540" s="38">
        <v>0.8</v>
      </c>
      <c r="AC540" s="38">
        <v>27</v>
      </c>
      <c r="AD540" s="38">
        <v>27</v>
      </c>
      <c r="AE540" s="38">
        <v>0</v>
      </c>
      <c r="AF540" s="38">
        <v>41</v>
      </c>
      <c r="AG540" s="3"/>
      <c r="AH540" s="8"/>
      <c r="AI540" s="3"/>
      <c r="AJ540" s="3"/>
      <c r="AK540" s="3"/>
      <c r="AL540" s="3"/>
      <c r="AM540" s="3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  <c r="DF540" s="30"/>
      <c r="DG540" s="30"/>
      <c r="DH540" s="30"/>
      <c r="DI540" s="30"/>
      <c r="DJ540" s="30"/>
      <c r="DK540" s="30"/>
      <c r="DL540" s="30"/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  <c r="EM540" s="30"/>
      <c r="EN540" s="30"/>
      <c r="EO540" s="30"/>
      <c r="EP540" s="30"/>
      <c r="EQ540" s="30"/>
      <c r="ER540" s="30"/>
      <c r="ES540" s="30"/>
      <c r="ET540" s="30"/>
      <c r="EU540" s="30"/>
      <c r="EV540" s="30"/>
      <c r="EW540" s="30"/>
      <c r="EX540" s="30"/>
      <c r="EY540" s="30"/>
      <c r="EZ540" s="30"/>
      <c r="FA540" s="30"/>
      <c r="FB540" s="30"/>
      <c r="FC540" s="30"/>
      <c r="FD540" s="30"/>
      <c r="FE540" s="30"/>
      <c r="FF540" s="30"/>
      <c r="FG540" s="30"/>
      <c r="FH540" s="30"/>
      <c r="FI540" s="30"/>
      <c r="FJ540" s="30"/>
      <c r="FK540" s="30"/>
      <c r="FL540" s="30"/>
      <c r="FM540" s="30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0"/>
      <c r="HE540" s="30"/>
      <c r="HF540" s="30"/>
      <c r="HG540" s="30"/>
      <c r="HH540" s="30"/>
      <c r="HI540" s="30"/>
      <c r="HJ540" s="30"/>
      <c r="HK540" s="30"/>
      <c r="HL540" s="30"/>
      <c r="HM540" s="30"/>
      <c r="HN540" s="30"/>
      <c r="HO540" s="30"/>
      <c r="HP540" s="30"/>
      <c r="HQ540" s="30"/>
      <c r="HR540" s="30"/>
      <c r="HS540" s="30"/>
      <c r="HT540" s="30"/>
      <c r="HU540" s="30"/>
      <c r="HV540" s="30"/>
      <c r="HW540" s="30"/>
      <c r="HX540" s="30"/>
      <c r="HY540" s="30"/>
      <c r="HZ540" s="30"/>
      <c r="IA540" s="30"/>
      <c r="IB540" s="30"/>
      <c r="IC540" s="30"/>
      <c r="ID540" s="30"/>
      <c r="IE540" s="30"/>
      <c r="IF540" s="30"/>
      <c r="IG540" s="30"/>
      <c r="IH540" s="30"/>
      <c r="II540" s="30"/>
      <c r="IJ540" s="30"/>
      <c r="IK540" s="30"/>
      <c r="IL540" s="30"/>
      <c r="IM540" s="30"/>
      <c r="IN540" s="30"/>
      <c r="IO540" s="30"/>
      <c r="IP540" s="30"/>
      <c r="IQ540" s="30"/>
      <c r="IR540" s="30"/>
      <c r="IS540" s="30"/>
      <c r="IT540" s="30"/>
      <c r="IU540" s="30"/>
      <c r="IV540" s="30"/>
      <c r="IW540" s="30"/>
      <c r="IX540" s="30"/>
      <c r="IY540" s="30"/>
      <c r="IZ540" s="30"/>
      <c r="JA540" s="30"/>
      <c r="JB540" s="30"/>
      <c r="JC540" s="30"/>
      <c r="JD540" s="30"/>
      <c r="JE540" s="30"/>
      <c r="JF540" s="30"/>
      <c r="JG540" s="30"/>
      <c r="JH540" s="30"/>
      <c r="JI540" s="30"/>
      <c r="JJ540" s="30"/>
      <c r="JK540" s="30"/>
      <c r="JL540" s="30"/>
      <c r="JM540" s="30"/>
      <c r="JN540" s="30"/>
      <c r="JO540" s="30"/>
      <c r="JP540" s="30"/>
      <c r="JQ540" s="30"/>
      <c r="JR540" s="30"/>
      <c r="JS540" s="30"/>
      <c r="JT540" s="30"/>
      <c r="JU540" s="30"/>
      <c r="JV540" s="30"/>
      <c r="JW540" s="30"/>
      <c r="JX540" s="30"/>
      <c r="JY540" s="30"/>
      <c r="JZ540" s="30"/>
      <c r="KA540" s="30"/>
      <c r="KB540" s="30"/>
      <c r="KC540" s="30"/>
      <c r="KD540" s="30"/>
      <c r="KE540" s="30"/>
      <c r="KF540" s="30"/>
      <c r="KG540" s="30"/>
      <c r="KH540" s="30"/>
      <c r="KI540" s="30"/>
      <c r="KJ540" s="30"/>
      <c r="KK540" s="30"/>
      <c r="KL540" s="30"/>
      <c r="KM540" s="30"/>
      <c r="KN540" s="30"/>
      <c r="KO540" s="30"/>
      <c r="KP540" s="30"/>
      <c r="KQ540" s="30"/>
      <c r="KR540" s="30"/>
      <c r="KS540" s="30"/>
      <c r="KT540" s="30"/>
      <c r="KU540" s="30"/>
      <c r="KV540" s="30"/>
      <c r="KW540" s="30"/>
      <c r="KX540" s="30"/>
      <c r="KY540" s="30"/>
      <c r="KZ540" s="30"/>
      <c r="LA540" s="30"/>
      <c r="LB540" s="30"/>
      <c r="LC540" s="30"/>
      <c r="LD540" s="30"/>
      <c r="LE540" s="30"/>
      <c r="LF540" s="30"/>
      <c r="LG540" s="30"/>
      <c r="LH540" s="30"/>
      <c r="LI540" s="30"/>
    </row>
    <row r="541" spans="1:321">
      <c r="A541">
        <v>1102</v>
      </c>
      <c r="B541" s="39">
        <v>2024</v>
      </c>
      <c r="C541" s="39" t="s">
        <v>630</v>
      </c>
      <c r="D541" s="31" t="s">
        <v>616</v>
      </c>
      <c r="E541" s="46">
        <v>1</v>
      </c>
      <c r="F541" s="46">
        <v>454</v>
      </c>
      <c r="G541" s="46">
        <v>107</v>
      </c>
      <c r="H541" s="46">
        <v>70.7</v>
      </c>
      <c r="I541" s="46">
        <v>1.4</v>
      </c>
      <c r="J541" s="46">
        <v>0.2</v>
      </c>
      <c r="K541" s="46">
        <v>23.1</v>
      </c>
      <c r="L541" s="46">
        <v>4</v>
      </c>
      <c r="M541" s="46">
        <v>0.7</v>
      </c>
      <c r="N541" s="47">
        <v>15</v>
      </c>
      <c r="O541" s="47">
        <v>0.5</v>
      </c>
      <c r="P541" s="47">
        <v>7</v>
      </c>
      <c r="Q541" s="47">
        <v>21</v>
      </c>
      <c r="R541" s="47">
        <v>198</v>
      </c>
      <c r="S541" s="47">
        <v>1</v>
      </c>
      <c r="T541" s="47">
        <v>0.26</v>
      </c>
      <c r="U541" s="47">
        <v>1</v>
      </c>
      <c r="V541" s="38">
        <v>49</v>
      </c>
      <c r="W541" s="38">
        <v>99</v>
      </c>
      <c r="X541" s="38">
        <v>0</v>
      </c>
      <c r="Y541" s="38">
        <v>593</v>
      </c>
      <c r="Z541" s="38">
        <v>0.06</v>
      </c>
      <c r="AA541" s="38">
        <v>0.02</v>
      </c>
      <c r="AB541" s="38">
        <v>0.5</v>
      </c>
      <c r="AC541" s="38">
        <v>15</v>
      </c>
      <c r="AD541" s="38">
        <v>15</v>
      </c>
      <c r="AE541" s="38">
        <v>0</v>
      </c>
      <c r="AF541" s="38">
        <v>25</v>
      </c>
      <c r="AG541" s="3"/>
      <c r="AH541" s="8"/>
      <c r="AI541" s="3"/>
      <c r="AJ541" s="3"/>
      <c r="AK541" s="3"/>
      <c r="AL541" s="3"/>
      <c r="AM541" s="3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  <c r="DC541" s="30"/>
      <c r="DD541" s="30"/>
      <c r="DE541" s="30"/>
      <c r="DF541" s="30"/>
      <c r="DG541" s="30"/>
      <c r="DH541" s="30"/>
      <c r="DI541" s="30"/>
      <c r="DJ541" s="30"/>
      <c r="DK541" s="30"/>
      <c r="DL541" s="30"/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  <c r="EM541" s="30"/>
      <c r="EN541" s="30"/>
      <c r="EO541" s="30"/>
      <c r="EP541" s="30"/>
      <c r="EQ541" s="30"/>
      <c r="ER541" s="30"/>
      <c r="ES541" s="30"/>
      <c r="ET541" s="30"/>
      <c r="EU541" s="30"/>
      <c r="EV541" s="30"/>
      <c r="EW541" s="30"/>
      <c r="EX541" s="30"/>
      <c r="EY541" s="30"/>
      <c r="EZ541" s="30"/>
      <c r="FA541" s="30"/>
      <c r="FB541" s="30"/>
      <c r="FC541" s="30"/>
      <c r="FD541" s="30"/>
      <c r="FE541" s="30"/>
      <c r="FF541" s="30"/>
      <c r="FG541" s="30"/>
      <c r="FH541" s="30"/>
      <c r="FI541" s="30"/>
      <c r="FJ541" s="30"/>
      <c r="FK541" s="30"/>
      <c r="FL541" s="30"/>
      <c r="FM541" s="30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  <c r="GS541" s="30"/>
      <c r="GT541" s="30"/>
      <c r="GU541" s="30"/>
      <c r="GV541" s="30"/>
      <c r="GW541" s="30"/>
      <c r="GX541" s="30"/>
      <c r="GY541" s="30"/>
      <c r="GZ541" s="30"/>
      <c r="HA541" s="30"/>
      <c r="HB541" s="30"/>
      <c r="HC541" s="30"/>
      <c r="HD541" s="30"/>
      <c r="HE541" s="30"/>
      <c r="HF541" s="30"/>
      <c r="HG541" s="30"/>
      <c r="HH541" s="30"/>
      <c r="HI541" s="30"/>
      <c r="HJ541" s="30"/>
      <c r="HK541" s="30"/>
      <c r="HL541" s="30"/>
      <c r="HM541" s="30"/>
      <c r="HN541" s="30"/>
      <c r="HO541" s="30"/>
      <c r="HP541" s="30"/>
      <c r="HQ541" s="30"/>
      <c r="HR541" s="30"/>
      <c r="HS541" s="30"/>
      <c r="HT541" s="30"/>
      <c r="HU541" s="30"/>
      <c r="HV541" s="30"/>
      <c r="HW541" s="30"/>
      <c r="HX541" s="30"/>
      <c r="HY541" s="30"/>
      <c r="HZ541" s="30"/>
      <c r="IA541" s="30"/>
      <c r="IB541" s="30"/>
      <c r="IC541" s="30"/>
      <c r="ID541" s="30"/>
      <c r="IE541" s="30"/>
      <c r="IF541" s="30"/>
      <c r="IG541" s="30"/>
      <c r="IH541" s="30"/>
      <c r="II541" s="30"/>
      <c r="IJ541" s="30"/>
      <c r="IK541" s="30"/>
      <c r="IL541" s="30"/>
      <c r="IM541" s="30"/>
      <c r="IN541" s="30"/>
      <c r="IO541" s="30"/>
      <c r="IP541" s="30"/>
      <c r="IQ541" s="30"/>
      <c r="IR541" s="30"/>
      <c r="IS541" s="30"/>
      <c r="IT541" s="30"/>
      <c r="IU541" s="30"/>
      <c r="IV541" s="30"/>
      <c r="IW541" s="30"/>
      <c r="IX541" s="30"/>
      <c r="IY541" s="30"/>
      <c r="IZ541" s="30"/>
      <c r="JA541" s="30"/>
      <c r="JB541" s="30"/>
      <c r="JC541" s="30"/>
      <c r="JD541" s="30"/>
      <c r="JE541" s="30"/>
      <c r="JF541" s="30"/>
      <c r="JG541" s="30"/>
      <c r="JH541" s="30"/>
      <c r="JI541" s="30"/>
      <c r="JJ541" s="30"/>
      <c r="JK541" s="30"/>
      <c r="JL541" s="30"/>
      <c r="JM541" s="30"/>
      <c r="JN541" s="30"/>
      <c r="JO541" s="30"/>
      <c r="JP541" s="30"/>
      <c r="JQ541" s="30"/>
      <c r="JR541" s="30"/>
      <c r="JS541" s="30"/>
      <c r="JT541" s="30"/>
      <c r="JU541" s="30"/>
      <c r="JV541" s="30"/>
      <c r="JW541" s="30"/>
      <c r="JX541" s="30"/>
      <c r="JY541" s="30"/>
      <c r="JZ541" s="30"/>
      <c r="KA541" s="30"/>
      <c r="KB541" s="30"/>
      <c r="KC541" s="30"/>
      <c r="KD541" s="30"/>
      <c r="KE541" s="30"/>
      <c r="KF541" s="30"/>
      <c r="KG541" s="30"/>
      <c r="KH541" s="30"/>
      <c r="KI541" s="30"/>
      <c r="KJ541" s="30"/>
      <c r="KK541" s="30"/>
      <c r="KL541" s="30"/>
      <c r="KM541" s="30"/>
      <c r="KN541" s="30"/>
      <c r="KO541" s="30"/>
      <c r="KP541" s="30"/>
      <c r="KQ541" s="30"/>
      <c r="KR541" s="30"/>
      <c r="KS541" s="30"/>
      <c r="KT541" s="30"/>
      <c r="KU541" s="30"/>
      <c r="KV541" s="30"/>
      <c r="KW541" s="30"/>
      <c r="KX541" s="30"/>
      <c r="KY541" s="30"/>
      <c r="KZ541" s="30"/>
      <c r="LA541" s="30"/>
      <c r="LB541" s="30"/>
      <c r="LC541" s="30"/>
      <c r="LD541" s="30"/>
      <c r="LE541" s="30"/>
      <c r="LF541" s="30"/>
      <c r="LG541" s="30"/>
      <c r="LH541" s="30"/>
      <c r="LI541" s="30"/>
    </row>
    <row r="542" spans="1:321">
      <c r="A542">
        <v>1103</v>
      </c>
      <c r="B542" s="39">
        <v>2009</v>
      </c>
      <c r="C542" s="39" t="s">
        <v>631</v>
      </c>
      <c r="D542" s="31" t="s">
        <v>616</v>
      </c>
      <c r="E542" s="46">
        <v>0.85</v>
      </c>
      <c r="F542" s="46">
        <v>447</v>
      </c>
      <c r="G542" s="46">
        <v>105</v>
      </c>
      <c r="H542" s="46">
        <v>72.099999999999994</v>
      </c>
      <c r="I542" s="46">
        <v>2.4</v>
      </c>
      <c r="J542" s="46">
        <v>0.1</v>
      </c>
      <c r="K542" s="46">
        <v>22.7</v>
      </c>
      <c r="L542" s="46">
        <v>1.68</v>
      </c>
      <c r="M542" s="46">
        <v>1</v>
      </c>
      <c r="N542" s="47">
        <v>9</v>
      </c>
      <c r="O542" s="47">
        <v>1.4</v>
      </c>
      <c r="P542" s="47">
        <v>19</v>
      </c>
      <c r="Q542" s="47">
        <v>81</v>
      </c>
      <c r="R542" s="47">
        <v>645</v>
      </c>
      <c r="S542" s="47">
        <v>6.46</v>
      </c>
      <c r="T542" s="47">
        <v>0.32</v>
      </c>
      <c r="U542" s="47">
        <v>1</v>
      </c>
      <c r="V542" s="38">
        <v>0</v>
      </c>
      <c r="W542" s="38">
        <v>0</v>
      </c>
      <c r="X542" s="38">
        <v>0</v>
      </c>
      <c r="Y542" s="38">
        <v>0</v>
      </c>
      <c r="Z542" s="38">
        <v>7.0000000000000007E-2</v>
      </c>
      <c r="AA542" s="38">
        <v>0.04</v>
      </c>
      <c r="AB542" s="38">
        <v>1.2</v>
      </c>
      <c r="AC542" s="38">
        <v>53</v>
      </c>
      <c r="AD542" s="38">
        <v>53</v>
      </c>
      <c r="AE542" s="38">
        <v>0</v>
      </c>
      <c r="AF542" s="38">
        <v>6.6</v>
      </c>
      <c r="AG542" s="3"/>
      <c r="AH542" s="8">
        <v>14</v>
      </c>
      <c r="AI542" s="3"/>
      <c r="AJ542" s="3">
        <v>81</v>
      </c>
      <c r="AK542" s="3"/>
      <c r="AL542" s="3"/>
      <c r="AM542" s="3"/>
      <c r="AN542" s="40">
        <v>97.968000000000004</v>
      </c>
      <c r="AO542" s="40">
        <v>200</v>
      </c>
      <c r="AP542" s="40">
        <v>190</v>
      </c>
      <c r="AQ542" s="40">
        <v>39.187199999999997</v>
      </c>
      <c r="AR542" s="40">
        <v>30.143999999999998</v>
      </c>
      <c r="AS542" s="40">
        <v>107.0112</v>
      </c>
      <c r="AT542" s="40">
        <v>125</v>
      </c>
      <c r="AU542" s="40">
        <v>87.417599999999993</v>
      </c>
      <c r="AV542" s="40">
        <v>37.68</v>
      </c>
      <c r="AW542" s="40">
        <v>135.648</v>
      </c>
      <c r="AX542" s="40">
        <v>160</v>
      </c>
      <c r="AY542" s="40">
        <v>52.751999999999995</v>
      </c>
      <c r="AZ542" s="40">
        <v>73.852800000000002</v>
      </c>
      <c r="BA542" s="40">
        <v>589.3152</v>
      </c>
      <c r="BB542" s="40">
        <v>403.92959999999999</v>
      </c>
      <c r="BC542" s="40">
        <v>72.345600000000005</v>
      </c>
      <c r="BD542" s="40">
        <v>115</v>
      </c>
      <c r="BE542" s="40">
        <v>105.50399999999999</v>
      </c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  <c r="DC542" s="30"/>
      <c r="DD542" s="30"/>
      <c r="DE542" s="30"/>
      <c r="DF542" s="30"/>
      <c r="DG542" s="30"/>
      <c r="DH542" s="30"/>
      <c r="DI542" s="30"/>
      <c r="DJ542" s="30"/>
      <c r="DK542" s="30"/>
      <c r="DL542" s="30"/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  <c r="EM542" s="30"/>
      <c r="EN542" s="30"/>
      <c r="EO542" s="30"/>
      <c r="EP542" s="30"/>
      <c r="EQ542" s="30"/>
      <c r="ER542" s="30"/>
      <c r="ES542" s="30"/>
      <c r="ET542" s="30"/>
      <c r="EU542" s="30"/>
      <c r="EV542" s="30"/>
      <c r="EW542" s="30"/>
      <c r="EX542" s="30"/>
      <c r="EY542" s="30"/>
      <c r="EZ542" s="30"/>
      <c r="FA542" s="30"/>
      <c r="FB542" s="30"/>
      <c r="FC542" s="30"/>
      <c r="FD542" s="30"/>
      <c r="FE542" s="30"/>
      <c r="FF542" s="30"/>
      <c r="FG542" s="30"/>
      <c r="FH542" s="30"/>
      <c r="FI542" s="30"/>
      <c r="FJ542" s="30"/>
      <c r="FK542" s="30"/>
      <c r="FL542" s="30"/>
      <c r="FM542" s="30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  <c r="GS542" s="30"/>
      <c r="GT542" s="30"/>
      <c r="GU542" s="30"/>
      <c r="GV542" s="30"/>
      <c r="GW542" s="30"/>
      <c r="GX542" s="30"/>
      <c r="GY542" s="30"/>
      <c r="GZ542" s="30"/>
      <c r="HA542" s="30"/>
      <c r="HB542" s="30"/>
      <c r="HC542" s="30"/>
      <c r="HD542" s="30"/>
      <c r="HE542" s="30"/>
      <c r="HF542" s="30"/>
      <c r="HG542" s="30"/>
      <c r="HH542" s="30"/>
      <c r="HI542" s="30"/>
      <c r="HJ542" s="30"/>
      <c r="HK542" s="30"/>
      <c r="HL542" s="30"/>
      <c r="HM542" s="30"/>
      <c r="HN542" s="30"/>
      <c r="HO542" s="30"/>
      <c r="HP542" s="30"/>
      <c r="HQ542" s="30"/>
      <c r="HR542" s="30"/>
      <c r="HS542" s="30"/>
      <c r="HT542" s="30"/>
      <c r="HU542" s="30"/>
      <c r="HV542" s="30"/>
      <c r="HW542" s="30"/>
      <c r="HX542" s="30"/>
      <c r="HY542" s="30"/>
      <c r="HZ542" s="30"/>
      <c r="IA542" s="30"/>
      <c r="IB542" s="30"/>
      <c r="IC542" s="30"/>
      <c r="ID542" s="30"/>
      <c r="IE542" s="30"/>
      <c r="IF542" s="30"/>
      <c r="IG542" s="30"/>
      <c r="IH542" s="30"/>
      <c r="II542" s="30"/>
      <c r="IJ542" s="30"/>
      <c r="IK542" s="30"/>
      <c r="IL542" s="30"/>
      <c r="IM542" s="30"/>
      <c r="IN542" s="30"/>
      <c r="IO542" s="30"/>
      <c r="IP542" s="30"/>
      <c r="IQ542" s="30"/>
      <c r="IR542" s="30"/>
      <c r="IS542" s="30"/>
      <c r="IT542" s="30"/>
      <c r="IU542" s="30"/>
      <c r="IV542" s="30"/>
      <c r="IW542" s="30"/>
      <c r="IX542" s="30"/>
      <c r="IY542" s="30"/>
      <c r="IZ542" s="30"/>
      <c r="JA542" s="30"/>
      <c r="JB542" s="30"/>
      <c r="JC542" s="30"/>
      <c r="JD542" s="30"/>
      <c r="JE542" s="30"/>
      <c r="JF542" s="30"/>
      <c r="JG542" s="30"/>
      <c r="JH542" s="30"/>
      <c r="JI542" s="30"/>
      <c r="JJ542" s="30"/>
      <c r="JK542" s="30"/>
      <c r="JL542" s="30"/>
      <c r="JM542" s="30"/>
      <c r="JN542" s="30"/>
      <c r="JO542" s="30"/>
      <c r="JP542" s="30"/>
      <c r="JQ542" s="30"/>
      <c r="JR542" s="30"/>
      <c r="JS542" s="30"/>
      <c r="JT542" s="30"/>
      <c r="JU542" s="30"/>
      <c r="JV542" s="30"/>
      <c r="JW542" s="30"/>
      <c r="JX542" s="30"/>
      <c r="JY542" s="30"/>
      <c r="JZ542" s="30"/>
      <c r="KA542" s="30"/>
      <c r="KB542" s="30"/>
      <c r="KC542" s="30"/>
      <c r="KD542" s="30"/>
      <c r="KE542" s="30"/>
      <c r="KF542" s="30"/>
      <c r="KG542" s="30"/>
      <c r="KH542" s="30"/>
      <c r="KI542" s="30"/>
      <c r="KJ542" s="30"/>
      <c r="KK542" s="30"/>
      <c r="KL542" s="30"/>
      <c r="KM542" s="30"/>
      <c r="KN542" s="30"/>
      <c r="KO542" s="30"/>
      <c r="KP542" s="30"/>
      <c r="KQ542" s="30"/>
      <c r="KR542" s="30"/>
      <c r="KS542" s="30"/>
      <c r="KT542" s="30"/>
      <c r="KU542" s="30"/>
      <c r="KV542" s="30"/>
      <c r="KW542" s="30"/>
      <c r="KX542" s="30"/>
      <c r="KY542" s="30"/>
      <c r="KZ542" s="30"/>
      <c r="LA542" s="30"/>
      <c r="LB542" s="30"/>
      <c r="LC542" s="30"/>
      <c r="LD542" s="30"/>
      <c r="LE542" s="30"/>
      <c r="LF542" s="30"/>
      <c r="LG542" s="30"/>
      <c r="LH542" s="30"/>
      <c r="LI542" s="30"/>
    </row>
    <row r="543" spans="1:321">
      <c r="A543">
        <v>1104</v>
      </c>
      <c r="B543" s="39">
        <v>2025</v>
      </c>
      <c r="C543" s="39" t="s">
        <v>632</v>
      </c>
      <c r="D543" s="31" t="s">
        <v>616</v>
      </c>
      <c r="E543" s="46">
        <v>1</v>
      </c>
      <c r="F543" s="46">
        <v>447</v>
      </c>
      <c r="G543" s="46">
        <v>105</v>
      </c>
      <c r="H543" s="46">
        <v>72.099999999999994</v>
      </c>
      <c r="I543" s="46">
        <v>2.4</v>
      </c>
      <c r="J543" s="46">
        <v>0.1</v>
      </c>
      <c r="K543" s="46">
        <v>22.7</v>
      </c>
      <c r="L543" s="46">
        <v>1.7</v>
      </c>
      <c r="M543" s="46">
        <v>1</v>
      </c>
      <c r="N543" s="47">
        <v>8</v>
      </c>
      <c r="O543" s="47">
        <v>1.3</v>
      </c>
      <c r="P543" s="47">
        <v>17</v>
      </c>
      <c r="Q543" s="47">
        <v>76</v>
      </c>
      <c r="R543" s="47">
        <v>516</v>
      </c>
      <c r="S543" s="47">
        <v>5</v>
      </c>
      <c r="T543" s="47">
        <v>0.28999999999999998</v>
      </c>
      <c r="U543" s="47">
        <v>0</v>
      </c>
      <c r="V543" s="38">
        <v>0</v>
      </c>
      <c r="W543" s="38">
        <v>0</v>
      </c>
      <c r="X543" s="38">
        <v>0</v>
      </c>
      <c r="Y543" s="38">
        <v>0</v>
      </c>
      <c r="Z543" s="38">
        <v>0.05</v>
      </c>
      <c r="AA543" s="38">
        <v>0.03</v>
      </c>
      <c r="AB543" s="38">
        <v>0.9</v>
      </c>
      <c r="AC543" s="38">
        <v>34</v>
      </c>
      <c r="AD543" s="38">
        <v>34</v>
      </c>
      <c r="AE543" s="38">
        <v>0</v>
      </c>
      <c r="AF543" s="38">
        <v>5</v>
      </c>
      <c r="AG543" s="3"/>
      <c r="AH543" s="8"/>
      <c r="AI543" s="3"/>
      <c r="AJ543" s="3"/>
      <c r="AK543" s="3"/>
      <c r="AL543" s="3"/>
      <c r="AM543" s="3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  <c r="DC543" s="30"/>
      <c r="DD543" s="30"/>
      <c r="DE543" s="30"/>
      <c r="DF543" s="30"/>
      <c r="DG543" s="30"/>
      <c r="DH543" s="30"/>
      <c r="DI543" s="30"/>
      <c r="DJ543" s="30"/>
      <c r="DK543" s="30"/>
      <c r="DL543" s="30"/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  <c r="EM543" s="30"/>
      <c r="EN543" s="30"/>
      <c r="EO543" s="30"/>
      <c r="EP543" s="30"/>
      <c r="EQ543" s="30"/>
      <c r="ER543" s="30"/>
      <c r="ES543" s="30"/>
      <c r="ET543" s="30"/>
      <c r="EU543" s="30"/>
      <c r="EV543" s="30"/>
      <c r="EW543" s="30"/>
      <c r="EX543" s="30"/>
      <c r="EY543" s="30"/>
      <c r="EZ543" s="30"/>
      <c r="FA543" s="30"/>
      <c r="FB543" s="30"/>
      <c r="FC543" s="30"/>
      <c r="FD543" s="30"/>
      <c r="FE543" s="30"/>
      <c r="FF543" s="30"/>
      <c r="FG543" s="30"/>
      <c r="FH543" s="30"/>
      <c r="FI543" s="30"/>
      <c r="FJ543" s="30"/>
      <c r="FK543" s="30"/>
      <c r="FL543" s="30"/>
      <c r="FM543" s="30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  <c r="GS543" s="30"/>
      <c r="GT543" s="30"/>
      <c r="GU543" s="30"/>
      <c r="GV543" s="30"/>
      <c r="GW543" s="30"/>
      <c r="GX543" s="30"/>
      <c r="GY543" s="30"/>
      <c r="GZ543" s="30"/>
      <c r="HA543" s="30"/>
      <c r="HB543" s="30"/>
      <c r="HC543" s="30"/>
      <c r="HD543" s="30"/>
      <c r="HE543" s="30"/>
      <c r="HF543" s="30"/>
      <c r="HG543" s="30"/>
      <c r="HH543" s="30"/>
      <c r="HI543" s="30"/>
      <c r="HJ543" s="30"/>
      <c r="HK543" s="30"/>
      <c r="HL543" s="30"/>
      <c r="HM543" s="30"/>
      <c r="HN543" s="30"/>
      <c r="HO543" s="30"/>
      <c r="HP543" s="30"/>
      <c r="HQ543" s="30"/>
      <c r="HR543" s="30"/>
      <c r="HS543" s="30"/>
      <c r="HT543" s="30"/>
      <c r="HU543" s="30"/>
      <c r="HV543" s="30"/>
      <c r="HW543" s="30"/>
      <c r="HX543" s="30"/>
      <c r="HY543" s="30"/>
      <c r="HZ543" s="30"/>
      <c r="IA543" s="30"/>
      <c r="IB543" s="30"/>
      <c r="IC543" s="30"/>
      <c r="ID543" s="30"/>
      <c r="IE543" s="30"/>
      <c r="IF543" s="30"/>
      <c r="IG543" s="30"/>
      <c r="IH543" s="30"/>
      <c r="II543" s="30"/>
      <c r="IJ543" s="30"/>
      <c r="IK543" s="30"/>
      <c r="IL543" s="30"/>
      <c r="IM543" s="30"/>
      <c r="IN543" s="30"/>
      <c r="IO543" s="30"/>
      <c r="IP543" s="30"/>
      <c r="IQ543" s="30"/>
      <c r="IR543" s="30"/>
      <c r="IS543" s="30"/>
      <c r="IT543" s="30"/>
      <c r="IU543" s="30"/>
      <c r="IV543" s="30"/>
      <c r="IW543" s="30"/>
      <c r="IX543" s="30"/>
      <c r="IY543" s="30"/>
      <c r="IZ543" s="30"/>
      <c r="JA543" s="30"/>
      <c r="JB543" s="30"/>
      <c r="JC543" s="30"/>
      <c r="JD543" s="30"/>
      <c r="JE543" s="30"/>
      <c r="JF543" s="30"/>
      <c r="JG543" s="30"/>
      <c r="JH543" s="30"/>
      <c r="JI543" s="30"/>
      <c r="JJ543" s="30"/>
      <c r="JK543" s="30"/>
      <c r="JL543" s="30"/>
      <c r="JM543" s="30"/>
      <c r="JN543" s="30"/>
      <c r="JO543" s="30"/>
      <c r="JP543" s="30"/>
      <c r="JQ543" s="30"/>
      <c r="JR543" s="30"/>
      <c r="JS543" s="30"/>
      <c r="JT543" s="30"/>
      <c r="JU543" s="30"/>
      <c r="JV543" s="30"/>
      <c r="JW543" s="30"/>
      <c r="JX543" s="30"/>
      <c r="JY543" s="30"/>
      <c r="JZ543" s="30"/>
      <c r="KA543" s="30"/>
      <c r="KB543" s="30"/>
      <c r="KC543" s="30"/>
      <c r="KD543" s="30"/>
      <c r="KE543" s="30"/>
      <c r="KF543" s="30"/>
      <c r="KG543" s="30"/>
      <c r="KH543" s="30"/>
      <c r="KI543" s="30"/>
      <c r="KJ543" s="30"/>
      <c r="KK543" s="30"/>
      <c r="KL543" s="30"/>
      <c r="KM543" s="30"/>
      <c r="KN543" s="30"/>
      <c r="KO543" s="30"/>
      <c r="KP543" s="30"/>
      <c r="KQ543" s="30"/>
      <c r="KR543" s="30"/>
      <c r="KS543" s="30"/>
      <c r="KT543" s="30"/>
      <c r="KU543" s="30"/>
      <c r="KV543" s="30"/>
      <c r="KW543" s="30"/>
      <c r="KX543" s="30"/>
      <c r="KY543" s="30"/>
      <c r="KZ543" s="30"/>
      <c r="LA543" s="30"/>
      <c r="LB543" s="30"/>
      <c r="LC543" s="30"/>
      <c r="LD543" s="30"/>
      <c r="LE543" s="30"/>
      <c r="LF543" s="30"/>
      <c r="LG543" s="30"/>
      <c r="LH543" s="30"/>
      <c r="LI543" s="30"/>
    </row>
    <row r="544" spans="1:321">
      <c r="A544">
        <v>1105</v>
      </c>
      <c r="B544" s="39">
        <v>2026</v>
      </c>
      <c r="C544" s="39" t="s">
        <v>633</v>
      </c>
      <c r="D544" s="31" t="s">
        <v>616</v>
      </c>
      <c r="E544" s="46"/>
      <c r="F544" s="46">
        <v>456</v>
      </c>
      <c r="G544" s="46">
        <v>107</v>
      </c>
      <c r="H544" s="46">
        <v>71.5</v>
      </c>
      <c r="I544" s="46">
        <v>2.5</v>
      </c>
      <c r="J544" s="46">
        <v>0.2</v>
      </c>
      <c r="K544" s="46">
        <v>23.2</v>
      </c>
      <c r="L544" s="46">
        <v>1.7</v>
      </c>
      <c r="M544" s="46">
        <v>1</v>
      </c>
      <c r="N544" s="47">
        <v>8</v>
      </c>
      <c r="O544" s="47">
        <v>1.3</v>
      </c>
      <c r="P544" s="47">
        <v>18</v>
      </c>
      <c r="Q544" s="47">
        <v>79</v>
      </c>
      <c r="R544" s="47">
        <v>559</v>
      </c>
      <c r="S544" s="47">
        <v>6</v>
      </c>
      <c r="T544" s="47">
        <v>0.31</v>
      </c>
      <c r="U544" s="47">
        <v>0</v>
      </c>
      <c r="V544" s="38">
        <v>0</v>
      </c>
      <c r="W544" s="38">
        <v>0</v>
      </c>
      <c r="X544" s="38">
        <v>0</v>
      </c>
      <c r="Y544" s="38">
        <v>0</v>
      </c>
      <c r="Z544" s="38">
        <v>0.06</v>
      </c>
      <c r="AA544" s="38">
        <v>0.04</v>
      </c>
      <c r="AB544" s="38">
        <v>1.1000000000000001</v>
      </c>
      <c r="AC544" s="38">
        <v>33</v>
      </c>
      <c r="AD544" s="38">
        <v>33</v>
      </c>
      <c r="AE544" s="38">
        <v>0</v>
      </c>
      <c r="AF544" s="38">
        <v>5</v>
      </c>
      <c r="AG544" s="3"/>
      <c r="AH544" s="8"/>
      <c r="AI544" s="3"/>
      <c r="AJ544" s="3"/>
      <c r="AK544" s="3"/>
      <c r="AL544" s="3"/>
      <c r="AM544" s="3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  <c r="DF544" s="30"/>
      <c r="DG544" s="30"/>
      <c r="DH544" s="30"/>
      <c r="DI544" s="30"/>
      <c r="DJ544" s="30"/>
      <c r="DK544" s="30"/>
      <c r="DL544" s="30"/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  <c r="EM544" s="30"/>
      <c r="EN544" s="30"/>
      <c r="EO544" s="30"/>
      <c r="EP544" s="30"/>
      <c r="EQ544" s="30"/>
      <c r="ER544" s="30"/>
      <c r="ES544" s="30"/>
      <c r="ET544" s="30"/>
      <c r="EU544" s="30"/>
      <c r="EV544" s="30"/>
      <c r="EW544" s="30"/>
      <c r="EX544" s="30"/>
      <c r="EY544" s="30"/>
      <c r="EZ544" s="30"/>
      <c r="FA544" s="30"/>
      <c r="FB544" s="30"/>
      <c r="FC544" s="30"/>
      <c r="FD544" s="30"/>
      <c r="FE544" s="30"/>
      <c r="FF544" s="30"/>
      <c r="FG544" s="30"/>
      <c r="FH544" s="30"/>
      <c r="FI544" s="30"/>
      <c r="FJ544" s="30"/>
      <c r="FK544" s="30"/>
      <c r="FL544" s="30"/>
      <c r="FM544" s="30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  <c r="GS544" s="30"/>
      <c r="GT544" s="30"/>
      <c r="GU544" s="30"/>
      <c r="GV544" s="30"/>
      <c r="GW544" s="30"/>
      <c r="GX544" s="30"/>
      <c r="GY544" s="30"/>
      <c r="GZ544" s="30"/>
      <c r="HA544" s="30"/>
      <c r="HB544" s="30"/>
      <c r="HC544" s="30"/>
      <c r="HD544" s="30"/>
      <c r="HE544" s="30"/>
      <c r="HF544" s="30"/>
      <c r="HG544" s="30"/>
      <c r="HH544" s="30"/>
      <c r="HI544" s="30"/>
      <c r="HJ544" s="30"/>
      <c r="HK544" s="30"/>
      <c r="HL544" s="30"/>
      <c r="HM544" s="30"/>
      <c r="HN544" s="30"/>
      <c r="HO544" s="30"/>
      <c r="HP544" s="30"/>
      <c r="HQ544" s="30"/>
      <c r="HR544" s="30"/>
      <c r="HS544" s="30"/>
      <c r="HT544" s="30"/>
      <c r="HU544" s="30"/>
      <c r="HV544" s="30"/>
      <c r="HW544" s="30"/>
      <c r="HX544" s="30"/>
      <c r="HY544" s="30"/>
      <c r="HZ544" s="30"/>
      <c r="IA544" s="30"/>
      <c r="IB544" s="30"/>
      <c r="IC544" s="30"/>
      <c r="ID544" s="30"/>
      <c r="IE544" s="30"/>
      <c r="IF544" s="30"/>
      <c r="IG544" s="30"/>
      <c r="IH544" s="30"/>
      <c r="II544" s="30"/>
      <c r="IJ544" s="30"/>
      <c r="IK544" s="30"/>
      <c r="IL544" s="30"/>
      <c r="IM544" s="30"/>
      <c r="IN544" s="30"/>
      <c r="IO544" s="30"/>
      <c r="IP544" s="30"/>
      <c r="IQ544" s="30"/>
      <c r="IR544" s="30"/>
      <c r="IS544" s="30"/>
      <c r="IT544" s="30"/>
      <c r="IU544" s="30"/>
      <c r="IV544" s="30"/>
      <c r="IW544" s="30"/>
      <c r="IX544" s="30"/>
      <c r="IY544" s="30"/>
      <c r="IZ544" s="30"/>
      <c r="JA544" s="30"/>
      <c r="JB544" s="30"/>
      <c r="JC544" s="30"/>
      <c r="JD544" s="30"/>
      <c r="JE544" s="30"/>
      <c r="JF544" s="30"/>
      <c r="JG544" s="30"/>
      <c r="JH544" s="30"/>
      <c r="JI544" s="30"/>
      <c r="JJ544" s="30"/>
      <c r="JK544" s="30"/>
      <c r="JL544" s="30"/>
      <c r="JM544" s="30"/>
      <c r="JN544" s="30"/>
      <c r="JO544" s="30"/>
      <c r="JP544" s="30"/>
      <c r="JQ544" s="30"/>
      <c r="JR544" s="30"/>
      <c r="JS544" s="30"/>
      <c r="JT544" s="30"/>
      <c r="JU544" s="30"/>
      <c r="JV544" s="30"/>
      <c r="JW544" s="30"/>
      <c r="JX544" s="30"/>
      <c r="JY544" s="30"/>
      <c r="JZ544" s="30"/>
      <c r="KA544" s="30"/>
      <c r="KB544" s="30"/>
      <c r="KC544" s="30"/>
      <c r="KD544" s="30"/>
      <c r="KE544" s="30"/>
      <c r="KF544" s="30"/>
      <c r="KG544" s="30"/>
      <c r="KH544" s="30"/>
      <c r="KI544" s="30"/>
      <c r="KJ544" s="30"/>
      <c r="KK544" s="30"/>
      <c r="KL544" s="30"/>
      <c r="KM544" s="30"/>
      <c r="KN544" s="30"/>
      <c r="KO544" s="30"/>
      <c r="KP544" s="30"/>
      <c r="KQ544" s="30"/>
      <c r="KR544" s="30"/>
      <c r="KS544" s="30"/>
      <c r="KT544" s="30"/>
      <c r="KU544" s="30"/>
      <c r="KV544" s="30"/>
      <c r="KW544" s="30"/>
      <c r="KX544" s="30"/>
      <c r="KY544" s="30"/>
      <c r="KZ544" s="30"/>
      <c r="LA544" s="30"/>
      <c r="LB544" s="30"/>
      <c r="LC544" s="30"/>
      <c r="LD544" s="30"/>
      <c r="LE544" s="30"/>
      <c r="LF544" s="30"/>
      <c r="LG544" s="30"/>
      <c r="LH544" s="30"/>
      <c r="LI544" s="30"/>
    </row>
    <row r="545" spans="1:321">
      <c r="A545">
        <v>1106</v>
      </c>
      <c r="B545" s="39">
        <v>2010</v>
      </c>
      <c r="C545" s="39" t="s">
        <v>634</v>
      </c>
      <c r="D545" s="31" t="s">
        <v>616</v>
      </c>
      <c r="E545" s="46">
        <v>0.81</v>
      </c>
      <c r="F545" s="46">
        <v>64</v>
      </c>
      <c r="G545" s="46">
        <v>15</v>
      </c>
      <c r="H545" s="46">
        <v>94.5</v>
      </c>
      <c r="I545" s="46">
        <v>0.8</v>
      </c>
      <c r="J545" s="46">
        <v>0.16</v>
      </c>
      <c r="K545" s="46">
        <v>1.6</v>
      </c>
      <c r="L545" s="46">
        <v>2.2999999999999998</v>
      </c>
      <c r="M545" s="46">
        <v>0.7</v>
      </c>
      <c r="N545" s="47">
        <v>36</v>
      </c>
      <c r="O545" s="47">
        <v>0.4</v>
      </c>
      <c r="P545" s="47">
        <v>22</v>
      </c>
      <c r="Q545" s="47">
        <v>22</v>
      </c>
      <c r="R545" s="47">
        <v>103</v>
      </c>
      <c r="S545" s="47">
        <v>32.270000000000003</v>
      </c>
      <c r="T545" s="47">
        <v>0.18</v>
      </c>
      <c r="U545" s="47">
        <v>0</v>
      </c>
      <c r="V545" s="38">
        <v>0</v>
      </c>
      <c r="W545" s="38">
        <v>0</v>
      </c>
      <c r="X545" s="38">
        <v>0</v>
      </c>
      <c r="Y545" s="38">
        <v>1</v>
      </c>
      <c r="Z545" s="38">
        <v>0.02</v>
      </c>
      <c r="AA545" s="38">
        <v>0.03</v>
      </c>
      <c r="AB545" s="38">
        <v>0.3</v>
      </c>
      <c r="AC545" s="38">
        <v>25</v>
      </c>
      <c r="AD545" s="38">
        <v>25</v>
      </c>
      <c r="AE545" s="38">
        <v>0</v>
      </c>
      <c r="AF545" s="38">
        <v>21</v>
      </c>
      <c r="AG545" s="3"/>
      <c r="AH545" s="8"/>
      <c r="AI545" s="3"/>
      <c r="AJ545" s="3"/>
      <c r="AK545" s="3"/>
      <c r="AL545" s="3"/>
      <c r="AM545" s="3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  <c r="DC545" s="30"/>
      <c r="DD545" s="30"/>
      <c r="DE545" s="30"/>
      <c r="DF545" s="30"/>
      <c r="DG545" s="30"/>
      <c r="DH545" s="30"/>
      <c r="DI545" s="30"/>
      <c r="DJ545" s="30"/>
      <c r="DK545" s="30"/>
      <c r="DL545" s="30"/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  <c r="EM545" s="30"/>
      <c r="EN545" s="30"/>
      <c r="EO545" s="30"/>
      <c r="EP545" s="30"/>
      <c r="EQ545" s="30"/>
      <c r="ER545" s="30"/>
      <c r="ES545" s="30"/>
      <c r="ET545" s="30"/>
      <c r="EU545" s="30"/>
      <c r="EV545" s="30"/>
      <c r="EW545" s="30"/>
      <c r="EX545" s="30"/>
      <c r="EY545" s="30"/>
      <c r="EZ545" s="30"/>
      <c r="FA545" s="30"/>
      <c r="FB545" s="30"/>
      <c r="FC545" s="30"/>
      <c r="FD545" s="30"/>
      <c r="FE545" s="30"/>
      <c r="FF545" s="30"/>
      <c r="FG545" s="30"/>
      <c r="FH545" s="30"/>
      <c r="FI545" s="30"/>
      <c r="FJ545" s="30"/>
      <c r="FK545" s="30"/>
      <c r="FL545" s="30"/>
      <c r="FM545" s="30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  <c r="GS545" s="30"/>
      <c r="GT545" s="30"/>
      <c r="GU545" s="30"/>
      <c r="GV545" s="30"/>
      <c r="GW545" s="30"/>
      <c r="GX545" s="30"/>
      <c r="GY545" s="30"/>
      <c r="GZ545" s="30"/>
      <c r="HA545" s="30"/>
      <c r="HB545" s="30"/>
      <c r="HC545" s="30"/>
      <c r="HD545" s="30"/>
      <c r="HE545" s="30"/>
      <c r="HF545" s="30"/>
      <c r="HG545" s="30"/>
      <c r="HH545" s="30"/>
      <c r="HI545" s="30"/>
      <c r="HJ545" s="30"/>
      <c r="HK545" s="30"/>
      <c r="HL545" s="30"/>
      <c r="HM545" s="30"/>
      <c r="HN545" s="30"/>
      <c r="HO545" s="30"/>
      <c r="HP545" s="30"/>
      <c r="HQ545" s="30"/>
      <c r="HR545" s="30"/>
      <c r="HS545" s="30"/>
      <c r="HT545" s="30"/>
      <c r="HU545" s="30"/>
      <c r="HV545" s="30"/>
      <c r="HW545" s="30"/>
      <c r="HX545" s="30"/>
      <c r="HY545" s="30"/>
      <c r="HZ545" s="30"/>
      <c r="IA545" s="30"/>
      <c r="IB545" s="30"/>
      <c r="IC545" s="30"/>
      <c r="ID545" s="30"/>
      <c r="IE545" s="30"/>
      <c r="IF545" s="30"/>
      <c r="IG545" s="30"/>
      <c r="IH545" s="30"/>
      <c r="II545" s="30"/>
      <c r="IJ545" s="30"/>
      <c r="IK545" s="30"/>
      <c r="IL545" s="30"/>
      <c r="IM545" s="30"/>
      <c r="IN545" s="30"/>
      <c r="IO545" s="30"/>
      <c r="IP545" s="30"/>
      <c r="IQ545" s="30"/>
      <c r="IR545" s="30"/>
      <c r="IS545" s="30"/>
      <c r="IT545" s="30"/>
      <c r="IU545" s="30"/>
      <c r="IV545" s="30"/>
      <c r="IW545" s="30"/>
      <c r="IX545" s="30"/>
      <c r="IY545" s="30"/>
      <c r="IZ545" s="30"/>
      <c r="JA545" s="30"/>
      <c r="JB545" s="30"/>
      <c r="JC545" s="30"/>
      <c r="JD545" s="30"/>
      <c r="JE545" s="30"/>
      <c r="JF545" s="30"/>
      <c r="JG545" s="30"/>
      <c r="JH545" s="30"/>
      <c r="JI545" s="30"/>
      <c r="JJ545" s="30"/>
      <c r="JK545" s="30"/>
      <c r="JL545" s="30"/>
      <c r="JM545" s="30"/>
      <c r="JN545" s="30"/>
      <c r="JO545" s="30"/>
      <c r="JP545" s="30"/>
      <c r="JQ545" s="30"/>
      <c r="JR545" s="30"/>
      <c r="JS545" s="30"/>
      <c r="JT545" s="30"/>
      <c r="JU545" s="30"/>
      <c r="JV545" s="30"/>
      <c r="JW545" s="30"/>
      <c r="JX545" s="30"/>
      <c r="JY545" s="30"/>
      <c r="JZ545" s="30"/>
      <c r="KA545" s="30"/>
      <c r="KB545" s="30"/>
      <c r="KC545" s="30"/>
      <c r="KD545" s="30"/>
      <c r="KE545" s="30"/>
      <c r="KF545" s="30"/>
      <c r="KG545" s="30"/>
      <c r="KH545" s="30"/>
      <c r="KI545" s="30"/>
      <c r="KJ545" s="30"/>
      <c r="KK545" s="30"/>
      <c r="KL545" s="30"/>
      <c r="KM545" s="30"/>
      <c r="KN545" s="30"/>
      <c r="KO545" s="30"/>
      <c r="KP545" s="30"/>
      <c r="KQ545" s="30"/>
      <c r="KR545" s="30"/>
      <c r="KS545" s="30"/>
      <c r="KT545" s="30"/>
      <c r="KU545" s="30"/>
      <c r="KV545" s="30"/>
      <c r="KW545" s="30"/>
      <c r="KX545" s="30"/>
      <c r="KY545" s="30"/>
      <c r="KZ545" s="30"/>
      <c r="LA545" s="30"/>
      <c r="LB545" s="30"/>
      <c r="LC545" s="30"/>
      <c r="LD545" s="30"/>
      <c r="LE545" s="30"/>
      <c r="LF545" s="30"/>
      <c r="LG545" s="30"/>
      <c r="LH545" s="30"/>
      <c r="LI545" s="30"/>
    </row>
    <row r="546" spans="1:321">
      <c r="A546">
        <v>1107</v>
      </c>
      <c r="B546" s="39">
        <v>2011</v>
      </c>
      <c r="C546" s="39" t="s">
        <v>635</v>
      </c>
      <c r="D546" s="31" t="s">
        <v>616</v>
      </c>
      <c r="E546" s="46">
        <v>0.98</v>
      </c>
      <c r="F546" s="46">
        <v>57</v>
      </c>
      <c r="G546" s="46">
        <v>14</v>
      </c>
      <c r="H546" s="46">
        <v>94.7</v>
      </c>
      <c r="I546" s="46">
        <v>0.6</v>
      </c>
      <c r="J546" s="46" t="s">
        <v>636</v>
      </c>
      <c r="K546" s="46">
        <v>1.3</v>
      </c>
      <c r="L546" s="46">
        <v>2.5</v>
      </c>
      <c r="M546" s="46">
        <v>0.8</v>
      </c>
      <c r="N546" s="47">
        <v>28</v>
      </c>
      <c r="O546" s="47">
        <v>0.37</v>
      </c>
      <c r="P546" s="47">
        <v>13</v>
      </c>
      <c r="Q546" s="47">
        <v>27</v>
      </c>
      <c r="R546" s="47">
        <v>193</v>
      </c>
      <c r="S546" s="47">
        <v>25</v>
      </c>
      <c r="T546" s="47">
        <v>0.16</v>
      </c>
      <c r="U546" s="47">
        <v>0</v>
      </c>
      <c r="V546" s="38">
        <v>0</v>
      </c>
      <c r="W546" s="38">
        <v>0</v>
      </c>
      <c r="X546" s="38">
        <v>0</v>
      </c>
      <c r="Y546" s="38">
        <v>2</v>
      </c>
      <c r="Z546" s="38">
        <v>0.06</v>
      </c>
      <c r="AA546" s="38">
        <v>0.02</v>
      </c>
      <c r="AB546" s="38">
        <v>0.3</v>
      </c>
      <c r="AC546" s="38">
        <v>26</v>
      </c>
      <c r="AD546" s="38">
        <v>26</v>
      </c>
      <c r="AE546" s="38">
        <v>0</v>
      </c>
      <c r="AF546" s="38">
        <v>17</v>
      </c>
      <c r="AG546" s="3"/>
      <c r="AH546" s="8"/>
      <c r="AI546" s="3"/>
      <c r="AJ546" s="3"/>
      <c r="AK546" s="3"/>
      <c r="AL546" s="3"/>
      <c r="AM546" s="3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  <c r="DC546" s="30"/>
      <c r="DD546" s="30"/>
      <c r="DE546" s="30"/>
      <c r="DF546" s="30"/>
      <c r="DG546" s="30"/>
      <c r="DH546" s="30"/>
      <c r="DI546" s="30"/>
      <c r="DJ546" s="30"/>
      <c r="DK546" s="30"/>
      <c r="DL546" s="30"/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  <c r="EM546" s="30"/>
      <c r="EN546" s="30"/>
      <c r="EO546" s="30"/>
      <c r="EP546" s="30"/>
      <c r="EQ546" s="30"/>
      <c r="ER546" s="30"/>
      <c r="ES546" s="30"/>
      <c r="ET546" s="30"/>
      <c r="EU546" s="30"/>
      <c r="EV546" s="30"/>
      <c r="EW546" s="30"/>
      <c r="EX546" s="30"/>
      <c r="EY546" s="30"/>
      <c r="EZ546" s="30"/>
      <c r="FA546" s="30"/>
      <c r="FB546" s="30"/>
      <c r="FC546" s="30"/>
      <c r="FD546" s="30"/>
      <c r="FE546" s="30"/>
      <c r="FF546" s="30"/>
      <c r="FG546" s="30"/>
      <c r="FH546" s="30"/>
      <c r="FI546" s="30"/>
      <c r="FJ546" s="30"/>
      <c r="FK546" s="30"/>
      <c r="FL546" s="30"/>
      <c r="FM546" s="30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  <c r="GS546" s="30"/>
      <c r="GT546" s="30"/>
      <c r="GU546" s="30"/>
      <c r="GV546" s="30"/>
      <c r="GW546" s="30"/>
      <c r="GX546" s="30"/>
      <c r="GY546" s="30"/>
      <c r="GZ546" s="30"/>
      <c r="HA546" s="30"/>
      <c r="HB546" s="30"/>
      <c r="HC546" s="30"/>
      <c r="HD546" s="30"/>
      <c r="HE546" s="30"/>
      <c r="HF546" s="30"/>
      <c r="HG546" s="30"/>
      <c r="HH546" s="30"/>
      <c r="HI546" s="30"/>
      <c r="HJ546" s="30"/>
      <c r="HK546" s="30"/>
      <c r="HL546" s="30"/>
      <c r="HM546" s="30"/>
      <c r="HN546" s="30"/>
      <c r="HO546" s="30"/>
      <c r="HP546" s="30"/>
      <c r="HQ546" s="30"/>
      <c r="HR546" s="30"/>
      <c r="HS546" s="30"/>
      <c r="HT546" s="30"/>
      <c r="HU546" s="30"/>
      <c r="HV546" s="30"/>
      <c r="HW546" s="30"/>
      <c r="HX546" s="30"/>
      <c r="HY546" s="30"/>
      <c r="HZ546" s="30"/>
      <c r="IA546" s="30"/>
      <c r="IB546" s="30"/>
      <c r="IC546" s="30"/>
      <c r="ID546" s="30"/>
      <c r="IE546" s="30"/>
      <c r="IF546" s="30"/>
      <c r="IG546" s="30"/>
      <c r="IH546" s="30"/>
      <c r="II546" s="30"/>
      <c r="IJ546" s="30"/>
      <c r="IK546" s="30"/>
      <c r="IL546" s="30"/>
      <c r="IM546" s="30"/>
      <c r="IN546" s="30"/>
      <c r="IO546" s="30"/>
      <c r="IP546" s="30"/>
      <c r="IQ546" s="30"/>
      <c r="IR546" s="30"/>
      <c r="IS546" s="30"/>
      <c r="IT546" s="30"/>
      <c r="IU546" s="30"/>
      <c r="IV546" s="30"/>
      <c r="IW546" s="30"/>
      <c r="IX546" s="30"/>
      <c r="IY546" s="30"/>
      <c r="IZ546" s="30"/>
      <c r="JA546" s="30"/>
      <c r="JB546" s="30"/>
      <c r="JC546" s="30"/>
      <c r="JD546" s="30"/>
      <c r="JE546" s="30"/>
      <c r="JF546" s="30"/>
      <c r="JG546" s="30"/>
      <c r="JH546" s="30"/>
      <c r="JI546" s="30"/>
      <c r="JJ546" s="30"/>
      <c r="JK546" s="30"/>
      <c r="JL546" s="30"/>
      <c r="JM546" s="30"/>
      <c r="JN546" s="30"/>
      <c r="JO546" s="30"/>
      <c r="JP546" s="30"/>
      <c r="JQ546" s="30"/>
      <c r="JR546" s="30"/>
      <c r="JS546" s="30"/>
      <c r="JT546" s="30"/>
      <c r="JU546" s="30"/>
      <c r="JV546" s="30"/>
      <c r="JW546" s="30"/>
      <c r="JX546" s="30"/>
      <c r="JY546" s="30"/>
      <c r="JZ546" s="30"/>
      <c r="KA546" s="30"/>
      <c r="KB546" s="30"/>
      <c r="KC546" s="30"/>
      <c r="KD546" s="30"/>
      <c r="KE546" s="30"/>
      <c r="KF546" s="30"/>
      <c r="KG546" s="30"/>
      <c r="KH546" s="30"/>
      <c r="KI546" s="30"/>
      <c r="KJ546" s="30"/>
      <c r="KK546" s="30"/>
      <c r="KL546" s="30"/>
      <c r="KM546" s="30"/>
      <c r="KN546" s="30"/>
      <c r="KO546" s="30"/>
      <c r="KP546" s="30"/>
      <c r="KQ546" s="30"/>
      <c r="KR546" s="30"/>
      <c r="KS546" s="30"/>
      <c r="KT546" s="30"/>
      <c r="KU546" s="30"/>
      <c r="KV546" s="30"/>
      <c r="KW546" s="30"/>
      <c r="KX546" s="30"/>
      <c r="KY546" s="30"/>
      <c r="KZ546" s="30"/>
      <c r="LA546" s="30"/>
      <c r="LB546" s="30"/>
      <c r="LC546" s="30"/>
      <c r="LD546" s="30"/>
      <c r="LE546" s="30"/>
      <c r="LF546" s="30"/>
      <c r="LG546" s="30"/>
      <c r="LH546" s="30"/>
      <c r="LI546" s="30"/>
    </row>
    <row r="547" spans="1:321">
      <c r="A547">
        <v>1108</v>
      </c>
      <c r="B547" s="39">
        <v>2012</v>
      </c>
      <c r="C547" s="39" t="s">
        <v>637</v>
      </c>
      <c r="D547" s="31" t="s">
        <v>616</v>
      </c>
      <c r="E547" s="46">
        <v>0.99</v>
      </c>
      <c r="F547" s="46">
        <v>93</v>
      </c>
      <c r="G547" s="46">
        <v>22</v>
      </c>
      <c r="H547" s="46">
        <v>93</v>
      </c>
      <c r="I547" s="46">
        <v>1.1000000000000001</v>
      </c>
      <c r="J547" s="46">
        <v>0.3</v>
      </c>
      <c r="K547" s="46">
        <v>2.7</v>
      </c>
      <c r="L547" s="46">
        <v>2.1</v>
      </c>
      <c r="M547" s="46">
        <v>0.7</v>
      </c>
      <c r="N547" s="47">
        <v>40</v>
      </c>
      <c r="O547" s="47">
        <v>0.4</v>
      </c>
      <c r="P547" s="47">
        <v>14</v>
      </c>
      <c r="Q547" s="47">
        <v>20</v>
      </c>
      <c r="R547" s="47">
        <v>249</v>
      </c>
      <c r="S547" s="47">
        <v>26</v>
      </c>
      <c r="T547" s="47">
        <v>0.34</v>
      </c>
      <c r="U547" s="33">
        <v>0</v>
      </c>
      <c r="V547" s="38">
        <v>1.25</v>
      </c>
      <c r="W547" s="38">
        <v>3</v>
      </c>
      <c r="X547" s="38">
        <v>0</v>
      </c>
      <c r="Y547" s="38">
        <v>15</v>
      </c>
      <c r="Z547" s="38">
        <v>0.03</v>
      </c>
      <c r="AA547" s="38">
        <v>0.02</v>
      </c>
      <c r="AB547" s="38">
        <v>0.5</v>
      </c>
      <c r="AC547" s="38">
        <v>28</v>
      </c>
      <c r="AD547" s="38">
        <v>28</v>
      </c>
      <c r="AE547" s="38">
        <v>0</v>
      </c>
      <c r="AF547" s="38">
        <v>15</v>
      </c>
      <c r="AG547" s="3"/>
      <c r="AH547" s="8"/>
      <c r="AI547" s="3"/>
      <c r="AJ547" s="3"/>
      <c r="AK547" s="3"/>
      <c r="AL547" s="3"/>
      <c r="AM547" s="3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  <c r="DC547" s="30"/>
      <c r="DD547" s="30"/>
      <c r="DE547" s="30"/>
      <c r="DF547" s="30"/>
      <c r="DG547" s="30"/>
      <c r="DH547" s="30"/>
      <c r="DI547" s="30"/>
      <c r="DJ547" s="30"/>
      <c r="DK547" s="30"/>
      <c r="DL547" s="30"/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  <c r="EM547" s="30"/>
      <c r="EN547" s="30"/>
      <c r="EO547" s="30"/>
      <c r="EP547" s="30"/>
      <c r="EQ547" s="30"/>
      <c r="ER547" s="30"/>
      <c r="ES547" s="30"/>
      <c r="ET547" s="30"/>
      <c r="EU547" s="30"/>
      <c r="EV547" s="30"/>
      <c r="EW547" s="30"/>
      <c r="EX547" s="30"/>
      <c r="EY547" s="30"/>
      <c r="EZ547" s="30"/>
      <c r="FA547" s="30"/>
      <c r="FB547" s="30"/>
      <c r="FC547" s="30"/>
      <c r="FD547" s="30"/>
      <c r="FE547" s="30"/>
      <c r="FF547" s="30"/>
      <c r="FG547" s="30"/>
      <c r="FH547" s="30"/>
      <c r="FI547" s="30"/>
      <c r="FJ547" s="30"/>
      <c r="FK547" s="30"/>
      <c r="FL547" s="30"/>
      <c r="FM547" s="30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  <c r="GS547" s="30"/>
      <c r="GT547" s="30"/>
      <c r="GU547" s="30"/>
      <c r="GV547" s="30"/>
      <c r="GW547" s="30"/>
      <c r="GX547" s="30"/>
      <c r="GY547" s="30"/>
      <c r="GZ547" s="30"/>
      <c r="HA547" s="30"/>
      <c r="HB547" s="30"/>
      <c r="HC547" s="30"/>
      <c r="HD547" s="30"/>
      <c r="HE547" s="30"/>
      <c r="HF547" s="30"/>
      <c r="HG547" s="30"/>
      <c r="HH547" s="30"/>
      <c r="HI547" s="30"/>
      <c r="HJ547" s="30"/>
      <c r="HK547" s="30"/>
      <c r="HL547" s="30"/>
      <c r="HM547" s="30"/>
      <c r="HN547" s="30"/>
      <c r="HO547" s="30"/>
      <c r="HP547" s="30"/>
      <c r="HQ547" s="30"/>
      <c r="HR547" s="30"/>
      <c r="HS547" s="30"/>
      <c r="HT547" s="30"/>
      <c r="HU547" s="30"/>
      <c r="HV547" s="30"/>
      <c r="HW547" s="30"/>
      <c r="HX547" s="30"/>
      <c r="HY547" s="30"/>
      <c r="HZ547" s="30"/>
      <c r="IA547" s="30"/>
      <c r="IB547" s="30"/>
      <c r="IC547" s="30"/>
      <c r="ID547" s="30"/>
      <c r="IE547" s="30"/>
      <c r="IF547" s="30"/>
      <c r="IG547" s="30"/>
      <c r="IH547" s="30"/>
      <c r="II547" s="30"/>
      <c r="IJ547" s="30"/>
      <c r="IK547" s="30"/>
      <c r="IL547" s="30"/>
      <c r="IM547" s="30"/>
      <c r="IN547" s="30"/>
      <c r="IO547" s="30"/>
      <c r="IP547" s="30"/>
      <c r="IQ547" s="30"/>
      <c r="IR547" s="30"/>
      <c r="IS547" s="30"/>
      <c r="IT547" s="30"/>
      <c r="IU547" s="30"/>
      <c r="IV547" s="30"/>
      <c r="IW547" s="30"/>
      <c r="IX547" s="30"/>
      <c r="IY547" s="30"/>
      <c r="IZ547" s="30"/>
      <c r="JA547" s="30"/>
      <c r="JB547" s="30"/>
      <c r="JC547" s="30"/>
      <c r="JD547" s="30"/>
      <c r="JE547" s="30"/>
      <c r="JF547" s="30"/>
      <c r="JG547" s="30"/>
      <c r="JH547" s="30"/>
      <c r="JI547" s="30"/>
      <c r="JJ547" s="30"/>
      <c r="JK547" s="30"/>
      <c r="JL547" s="30"/>
      <c r="JM547" s="30"/>
      <c r="JN547" s="30"/>
      <c r="JO547" s="30"/>
      <c r="JP547" s="30"/>
      <c r="JQ547" s="30"/>
      <c r="JR547" s="30"/>
      <c r="JS547" s="30"/>
      <c r="JT547" s="30"/>
      <c r="JU547" s="30"/>
      <c r="JV547" s="30"/>
      <c r="JW547" s="30"/>
      <c r="JX547" s="30"/>
      <c r="JY547" s="30"/>
      <c r="JZ547" s="30"/>
      <c r="KA547" s="30"/>
      <c r="KB547" s="30"/>
      <c r="KC547" s="30"/>
      <c r="KD547" s="30"/>
      <c r="KE547" s="30"/>
      <c r="KF547" s="30"/>
      <c r="KG547" s="30"/>
      <c r="KH547" s="30"/>
      <c r="KI547" s="30"/>
      <c r="KJ547" s="30"/>
      <c r="KK547" s="30"/>
      <c r="KL547" s="30"/>
      <c r="KM547" s="30"/>
      <c r="KN547" s="30"/>
      <c r="KO547" s="30"/>
      <c r="KP547" s="30"/>
      <c r="KQ547" s="30"/>
      <c r="KR547" s="30"/>
      <c r="KS547" s="30"/>
      <c r="KT547" s="30"/>
      <c r="KU547" s="30"/>
      <c r="KV547" s="30"/>
      <c r="KW547" s="30"/>
      <c r="KX547" s="30"/>
      <c r="KY547" s="30"/>
      <c r="KZ547" s="30"/>
      <c r="LA547" s="30"/>
      <c r="LB547" s="30"/>
      <c r="LC547" s="30"/>
      <c r="LD547" s="30"/>
      <c r="LE547" s="30"/>
      <c r="LF547" s="30"/>
      <c r="LG547" s="30"/>
      <c r="LH547" s="30"/>
      <c r="LI547" s="30"/>
    </row>
    <row r="548" spans="1:321">
      <c r="A548">
        <v>1109</v>
      </c>
      <c r="B548" s="39">
        <v>2013</v>
      </c>
      <c r="C548" s="39" t="s">
        <v>638</v>
      </c>
      <c r="D548" s="31" t="s">
        <v>616</v>
      </c>
      <c r="E548" s="46">
        <v>0.84</v>
      </c>
      <c r="F548" s="46">
        <v>428</v>
      </c>
      <c r="G548" s="46">
        <v>101</v>
      </c>
      <c r="H548" s="46">
        <v>72</v>
      </c>
      <c r="I548" s="46">
        <v>1.7</v>
      </c>
      <c r="J548" s="46" t="s">
        <v>622</v>
      </c>
      <c r="K548" s="46">
        <v>20.8</v>
      </c>
      <c r="L548" s="46">
        <v>4</v>
      </c>
      <c r="M548" s="46">
        <v>1.2</v>
      </c>
      <c r="N548" s="47">
        <v>22</v>
      </c>
      <c r="O548" s="47">
        <v>0.4</v>
      </c>
      <c r="P548" s="47">
        <v>12</v>
      </c>
      <c r="Q548" s="47">
        <v>25</v>
      </c>
      <c r="R548" s="47">
        <v>389</v>
      </c>
      <c r="S548" s="47">
        <v>20</v>
      </c>
      <c r="T548" s="47">
        <v>0.28000000000000003</v>
      </c>
      <c r="U548" s="47">
        <v>0</v>
      </c>
      <c r="V548" s="38">
        <v>8</v>
      </c>
      <c r="W548" s="38">
        <v>17</v>
      </c>
      <c r="X548" s="38">
        <v>0</v>
      </c>
      <c r="Y548" s="38">
        <v>100</v>
      </c>
      <c r="Z548" s="38">
        <v>7.0000000000000007E-2</v>
      </c>
      <c r="AA548" s="38">
        <v>0.03</v>
      </c>
      <c r="AB548" s="38">
        <v>0.8</v>
      </c>
      <c r="AC548" s="38">
        <v>16</v>
      </c>
      <c r="AD548" s="38">
        <v>16</v>
      </c>
      <c r="AE548" s="38">
        <v>0</v>
      </c>
      <c r="AF548" s="38">
        <v>18</v>
      </c>
      <c r="AG548" s="3"/>
      <c r="AH548" s="8"/>
      <c r="AI548" s="3"/>
      <c r="AJ548" s="3"/>
      <c r="AK548" s="3"/>
      <c r="AL548" s="3"/>
      <c r="AM548" s="3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  <c r="DC548" s="30"/>
      <c r="DD548" s="30"/>
      <c r="DE548" s="30"/>
      <c r="DF548" s="30"/>
      <c r="DG548" s="30"/>
      <c r="DH548" s="30"/>
      <c r="DI548" s="30"/>
      <c r="DJ548" s="30"/>
      <c r="DK548" s="30"/>
      <c r="DL548" s="30"/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  <c r="EM548" s="30"/>
      <c r="EN548" s="30"/>
      <c r="EO548" s="30"/>
      <c r="EP548" s="30"/>
      <c r="EQ548" s="30"/>
      <c r="ER548" s="30"/>
      <c r="ES548" s="30"/>
      <c r="ET548" s="30"/>
      <c r="EU548" s="30"/>
      <c r="EV548" s="30"/>
      <c r="EW548" s="30"/>
      <c r="EX548" s="30"/>
      <c r="EY548" s="30"/>
      <c r="EZ548" s="30"/>
      <c r="FA548" s="30"/>
      <c r="FB548" s="30"/>
      <c r="FC548" s="30"/>
      <c r="FD548" s="30"/>
      <c r="FE548" s="30"/>
      <c r="FF548" s="30"/>
      <c r="FG548" s="30"/>
      <c r="FH548" s="30"/>
      <c r="FI548" s="30"/>
      <c r="FJ548" s="30"/>
      <c r="FK548" s="30"/>
      <c r="FL548" s="30"/>
      <c r="FM548" s="30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  <c r="GS548" s="30"/>
      <c r="GT548" s="30"/>
      <c r="GU548" s="30"/>
      <c r="GV548" s="30"/>
      <c r="GW548" s="30"/>
      <c r="GX548" s="30"/>
      <c r="GY548" s="30"/>
      <c r="GZ548" s="30"/>
      <c r="HA548" s="30"/>
      <c r="HB548" s="30"/>
      <c r="HC548" s="30"/>
      <c r="HD548" s="30"/>
      <c r="HE548" s="30"/>
      <c r="HF548" s="30"/>
      <c r="HG548" s="30"/>
      <c r="HH548" s="30"/>
      <c r="HI548" s="30"/>
      <c r="HJ548" s="30"/>
      <c r="HK548" s="30"/>
      <c r="HL548" s="30"/>
      <c r="HM548" s="30"/>
      <c r="HN548" s="30"/>
      <c r="HO548" s="30"/>
      <c r="HP548" s="30"/>
      <c r="HQ548" s="30"/>
      <c r="HR548" s="30"/>
      <c r="HS548" s="30"/>
      <c r="HT548" s="30"/>
      <c r="HU548" s="30"/>
      <c r="HV548" s="30"/>
      <c r="HW548" s="30"/>
      <c r="HX548" s="30"/>
      <c r="HY548" s="30"/>
      <c r="HZ548" s="30"/>
      <c r="IA548" s="30"/>
      <c r="IB548" s="30"/>
      <c r="IC548" s="30"/>
      <c r="ID548" s="30"/>
      <c r="IE548" s="30"/>
      <c r="IF548" s="30"/>
      <c r="IG548" s="30"/>
      <c r="IH548" s="30"/>
      <c r="II548" s="30"/>
      <c r="IJ548" s="30"/>
      <c r="IK548" s="30"/>
      <c r="IL548" s="30"/>
      <c r="IM548" s="30"/>
      <c r="IN548" s="30"/>
      <c r="IO548" s="30"/>
      <c r="IP548" s="30"/>
      <c r="IQ548" s="30"/>
      <c r="IR548" s="30"/>
      <c r="IS548" s="30"/>
      <c r="IT548" s="30"/>
      <c r="IU548" s="30"/>
      <c r="IV548" s="30"/>
      <c r="IW548" s="30"/>
      <c r="IX548" s="30"/>
      <c r="IY548" s="30"/>
      <c r="IZ548" s="30"/>
      <c r="JA548" s="30"/>
      <c r="JB548" s="30"/>
      <c r="JC548" s="30"/>
      <c r="JD548" s="30"/>
      <c r="JE548" s="30"/>
      <c r="JF548" s="30"/>
      <c r="JG548" s="30"/>
      <c r="JH548" s="30"/>
      <c r="JI548" s="30"/>
      <c r="JJ548" s="30"/>
      <c r="JK548" s="30"/>
      <c r="JL548" s="30"/>
      <c r="JM548" s="30"/>
      <c r="JN548" s="30"/>
      <c r="JO548" s="30"/>
      <c r="JP548" s="30"/>
      <c r="JQ548" s="30"/>
      <c r="JR548" s="30"/>
      <c r="JS548" s="30"/>
      <c r="JT548" s="30"/>
      <c r="JU548" s="30"/>
      <c r="JV548" s="30"/>
      <c r="JW548" s="30"/>
      <c r="JX548" s="30"/>
      <c r="JY548" s="30"/>
      <c r="JZ548" s="30"/>
      <c r="KA548" s="30"/>
      <c r="KB548" s="30"/>
      <c r="KC548" s="30"/>
      <c r="KD548" s="30"/>
      <c r="KE548" s="30"/>
      <c r="KF548" s="30"/>
      <c r="KG548" s="30"/>
      <c r="KH548" s="30"/>
      <c r="KI548" s="30"/>
      <c r="KJ548" s="30"/>
      <c r="KK548" s="30"/>
      <c r="KL548" s="30"/>
      <c r="KM548" s="30"/>
      <c r="KN548" s="30"/>
      <c r="KO548" s="30"/>
      <c r="KP548" s="30"/>
      <c r="KQ548" s="30"/>
      <c r="KR548" s="30"/>
      <c r="KS548" s="30"/>
      <c r="KT548" s="30"/>
      <c r="KU548" s="30"/>
      <c r="KV548" s="30"/>
      <c r="KW548" s="30"/>
      <c r="KX548" s="30"/>
      <c r="KY548" s="30"/>
      <c r="KZ548" s="30"/>
      <c r="LA548" s="30"/>
      <c r="LB548" s="30"/>
      <c r="LC548" s="30"/>
      <c r="LD548" s="30"/>
      <c r="LE548" s="30"/>
      <c r="LF548" s="30"/>
      <c r="LG548" s="30"/>
      <c r="LH548" s="30"/>
      <c r="LI548" s="30"/>
    </row>
    <row r="549" spans="1:321">
      <c r="A549">
        <v>1110</v>
      </c>
      <c r="B549" s="39">
        <v>2027</v>
      </c>
      <c r="C549" s="39" t="s">
        <v>639</v>
      </c>
      <c r="D549" s="31" t="s">
        <v>616</v>
      </c>
      <c r="E549" s="46"/>
      <c r="F549" s="46">
        <v>428</v>
      </c>
      <c r="G549" s="46">
        <v>101</v>
      </c>
      <c r="H549" s="46">
        <v>72</v>
      </c>
      <c r="I549" s="46">
        <v>1.7</v>
      </c>
      <c r="J549" s="46">
        <v>0.4</v>
      </c>
      <c r="K549" s="46">
        <v>20.8</v>
      </c>
      <c r="L549" s="46">
        <v>4</v>
      </c>
      <c r="M549" s="46">
        <v>1.2</v>
      </c>
      <c r="N549" s="47">
        <v>21</v>
      </c>
      <c r="O549" s="47">
        <v>0.4</v>
      </c>
      <c r="P549" s="47">
        <v>10</v>
      </c>
      <c r="Q549" s="47">
        <v>23</v>
      </c>
      <c r="R549" s="47">
        <v>311</v>
      </c>
      <c r="S549" s="47">
        <v>16</v>
      </c>
      <c r="T549" s="47">
        <v>0.25</v>
      </c>
      <c r="U549" s="47">
        <v>0</v>
      </c>
      <c r="V549" s="38">
        <v>8</v>
      </c>
      <c r="W549" s="38">
        <v>16</v>
      </c>
      <c r="X549" s="38">
        <v>0</v>
      </c>
      <c r="Y549" s="38">
        <v>95</v>
      </c>
      <c r="Z549" s="38">
        <v>0.05</v>
      </c>
      <c r="AA549" s="38">
        <v>0.03</v>
      </c>
      <c r="AB549" s="38">
        <v>0.6</v>
      </c>
      <c r="AC549" s="38">
        <v>10</v>
      </c>
      <c r="AD549" s="38">
        <v>10</v>
      </c>
      <c r="AE549" s="38">
        <v>0</v>
      </c>
      <c r="AF549" s="38">
        <v>13</v>
      </c>
      <c r="AG549" s="3"/>
      <c r="AH549" s="8"/>
      <c r="AI549" s="3"/>
      <c r="AJ549" s="3"/>
      <c r="AK549" s="3"/>
      <c r="AL549" s="3"/>
      <c r="AM549" s="3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  <c r="DC549" s="30"/>
      <c r="DD549" s="30"/>
      <c r="DE549" s="30"/>
      <c r="DF549" s="30"/>
      <c r="DG549" s="30"/>
      <c r="DH549" s="30"/>
      <c r="DI549" s="30"/>
      <c r="DJ549" s="30"/>
      <c r="DK549" s="30"/>
      <c r="DL549" s="30"/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  <c r="EM549" s="30"/>
      <c r="EN549" s="30"/>
      <c r="EO549" s="30"/>
      <c r="EP549" s="30"/>
      <c r="EQ549" s="30"/>
      <c r="ER549" s="30"/>
      <c r="ES549" s="30"/>
      <c r="ET549" s="30"/>
      <c r="EU549" s="30"/>
      <c r="EV549" s="30"/>
      <c r="EW549" s="30"/>
      <c r="EX549" s="30"/>
      <c r="EY549" s="30"/>
      <c r="EZ549" s="30"/>
      <c r="FA549" s="30"/>
      <c r="FB549" s="30"/>
      <c r="FC549" s="30"/>
      <c r="FD549" s="30"/>
      <c r="FE549" s="30"/>
      <c r="FF549" s="30"/>
      <c r="FG549" s="30"/>
      <c r="FH549" s="30"/>
      <c r="FI549" s="30"/>
      <c r="FJ549" s="30"/>
      <c r="FK549" s="30"/>
      <c r="FL549" s="30"/>
      <c r="FM549" s="30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  <c r="GS549" s="30"/>
      <c r="GT549" s="30"/>
      <c r="GU549" s="30"/>
      <c r="GV549" s="30"/>
      <c r="GW549" s="30"/>
      <c r="GX549" s="30"/>
      <c r="GY549" s="30"/>
      <c r="GZ549" s="30"/>
      <c r="HA549" s="30"/>
      <c r="HB549" s="30"/>
      <c r="HC549" s="30"/>
      <c r="HD549" s="30"/>
      <c r="HE549" s="30"/>
      <c r="HF549" s="30"/>
      <c r="HG549" s="30"/>
      <c r="HH549" s="30"/>
      <c r="HI549" s="30"/>
      <c r="HJ549" s="30"/>
      <c r="HK549" s="30"/>
      <c r="HL549" s="30"/>
      <c r="HM549" s="30"/>
      <c r="HN549" s="30"/>
      <c r="HO549" s="30"/>
      <c r="HP549" s="30"/>
      <c r="HQ549" s="30"/>
      <c r="HR549" s="30"/>
      <c r="HS549" s="30"/>
      <c r="HT549" s="30"/>
      <c r="HU549" s="30"/>
      <c r="HV549" s="30"/>
      <c r="HW549" s="30"/>
      <c r="HX549" s="30"/>
      <c r="HY549" s="30"/>
      <c r="HZ549" s="30"/>
      <c r="IA549" s="30"/>
      <c r="IB549" s="30"/>
      <c r="IC549" s="30"/>
      <c r="ID549" s="30"/>
      <c r="IE549" s="30"/>
      <c r="IF549" s="30"/>
      <c r="IG549" s="30"/>
      <c r="IH549" s="30"/>
      <c r="II549" s="30"/>
      <c r="IJ549" s="30"/>
      <c r="IK549" s="30"/>
      <c r="IL549" s="30"/>
      <c r="IM549" s="30"/>
      <c r="IN549" s="30"/>
      <c r="IO549" s="30"/>
      <c r="IP549" s="30"/>
      <c r="IQ549" s="30"/>
      <c r="IR549" s="30"/>
      <c r="IS549" s="30"/>
      <c r="IT549" s="30"/>
      <c r="IU549" s="30"/>
      <c r="IV549" s="30"/>
      <c r="IW549" s="30"/>
      <c r="IX549" s="30"/>
      <c r="IY549" s="30"/>
      <c r="IZ549" s="30"/>
      <c r="JA549" s="30"/>
      <c r="JB549" s="30"/>
      <c r="JC549" s="30"/>
      <c r="JD549" s="30"/>
      <c r="JE549" s="30"/>
      <c r="JF549" s="30"/>
      <c r="JG549" s="30"/>
      <c r="JH549" s="30"/>
      <c r="JI549" s="30"/>
      <c r="JJ549" s="30"/>
      <c r="JK549" s="30"/>
      <c r="JL549" s="30"/>
      <c r="JM549" s="30"/>
      <c r="JN549" s="30"/>
      <c r="JO549" s="30"/>
      <c r="JP549" s="30"/>
      <c r="JQ549" s="30"/>
      <c r="JR549" s="30"/>
      <c r="JS549" s="30"/>
      <c r="JT549" s="30"/>
      <c r="JU549" s="30"/>
      <c r="JV549" s="30"/>
      <c r="JW549" s="30"/>
      <c r="JX549" s="30"/>
      <c r="JY549" s="30"/>
      <c r="JZ549" s="30"/>
      <c r="KA549" s="30"/>
      <c r="KB549" s="30"/>
      <c r="KC549" s="30"/>
      <c r="KD549" s="30"/>
      <c r="KE549" s="30"/>
      <c r="KF549" s="30"/>
      <c r="KG549" s="30"/>
      <c r="KH549" s="30"/>
      <c r="KI549" s="30"/>
      <c r="KJ549" s="30"/>
      <c r="KK549" s="30"/>
      <c r="KL549" s="30"/>
      <c r="KM549" s="30"/>
      <c r="KN549" s="30"/>
      <c r="KO549" s="30"/>
      <c r="KP549" s="30"/>
      <c r="KQ549" s="30"/>
      <c r="KR549" s="30"/>
      <c r="KS549" s="30"/>
      <c r="KT549" s="30"/>
      <c r="KU549" s="30"/>
      <c r="KV549" s="30"/>
      <c r="KW549" s="30"/>
      <c r="KX549" s="30"/>
      <c r="KY549" s="30"/>
      <c r="KZ549" s="30"/>
      <c r="LA549" s="30"/>
      <c r="LB549" s="30"/>
      <c r="LC549" s="30"/>
      <c r="LD549" s="30"/>
      <c r="LE549" s="30"/>
      <c r="LF549" s="30"/>
      <c r="LG549" s="30"/>
      <c r="LH549" s="30"/>
      <c r="LI549" s="30"/>
    </row>
    <row r="550" spans="1:321">
      <c r="A550">
        <v>1111</v>
      </c>
      <c r="B550" s="39">
        <v>2014</v>
      </c>
      <c r="C550" s="39" t="s">
        <v>640</v>
      </c>
      <c r="D550" s="31" t="s">
        <v>616</v>
      </c>
      <c r="E550" s="46">
        <v>0.92</v>
      </c>
      <c r="F550" s="46">
        <v>325</v>
      </c>
      <c r="G550" s="46">
        <v>76.900000000000006</v>
      </c>
      <c r="H550" s="46">
        <v>78.7</v>
      </c>
      <c r="I550" s="46">
        <v>1.9</v>
      </c>
      <c r="J550" s="46">
        <v>0.1</v>
      </c>
      <c r="K550" s="46">
        <v>15.6</v>
      </c>
      <c r="L550" s="46">
        <v>3</v>
      </c>
      <c r="M550" s="46">
        <v>0.7</v>
      </c>
      <c r="N550" s="47">
        <v>27</v>
      </c>
      <c r="O550" s="47">
        <v>0.5</v>
      </c>
      <c r="P550" s="47">
        <v>14</v>
      </c>
      <c r="Q550" s="47">
        <v>33</v>
      </c>
      <c r="R550" s="47">
        <v>250</v>
      </c>
      <c r="S550" s="47">
        <v>10</v>
      </c>
      <c r="T550" s="47">
        <v>0.5</v>
      </c>
      <c r="U550" s="47">
        <v>1</v>
      </c>
      <c r="V550" s="38">
        <v>517</v>
      </c>
      <c r="W550" s="38">
        <v>1030</v>
      </c>
      <c r="X550" s="38">
        <v>0</v>
      </c>
      <c r="Y550" s="38" t="s">
        <v>641</v>
      </c>
      <c r="Z550" s="38">
        <v>0.03</v>
      </c>
      <c r="AA550" s="38">
        <v>0.05</v>
      </c>
      <c r="AB550" s="38">
        <v>1</v>
      </c>
      <c r="AC550" s="38">
        <v>11</v>
      </c>
      <c r="AD550" s="38">
        <v>11</v>
      </c>
      <c r="AE550" s="38">
        <v>0</v>
      </c>
      <c r="AF550" s="38">
        <v>31</v>
      </c>
      <c r="AG550" s="3"/>
      <c r="AH550" s="8"/>
      <c r="AI550" s="3"/>
      <c r="AJ550" s="3"/>
      <c r="AK550" s="3"/>
      <c r="AL550" s="3"/>
      <c r="AM550" s="3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  <c r="DF550" s="30"/>
      <c r="DG550" s="30"/>
      <c r="DH550" s="30"/>
      <c r="DI550" s="30"/>
      <c r="DJ550" s="30"/>
      <c r="DK550" s="30"/>
      <c r="DL550" s="30"/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  <c r="EM550" s="30"/>
      <c r="EN550" s="30"/>
      <c r="EO550" s="30"/>
      <c r="EP550" s="30"/>
      <c r="EQ550" s="30"/>
      <c r="ER550" s="30"/>
      <c r="ES550" s="30"/>
      <c r="ET550" s="30"/>
      <c r="EU550" s="30"/>
      <c r="EV550" s="30"/>
      <c r="EW550" s="30"/>
      <c r="EX550" s="30"/>
      <c r="EY550" s="30"/>
      <c r="EZ550" s="30"/>
      <c r="FA550" s="30"/>
      <c r="FB550" s="30"/>
      <c r="FC550" s="30"/>
      <c r="FD550" s="30"/>
      <c r="FE550" s="30"/>
      <c r="FF550" s="30"/>
      <c r="FG550" s="30"/>
      <c r="FH550" s="30"/>
      <c r="FI550" s="30"/>
      <c r="FJ550" s="30"/>
      <c r="FK550" s="30"/>
      <c r="FL550" s="30"/>
      <c r="FM550" s="30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  <c r="GS550" s="30"/>
      <c r="GT550" s="30"/>
      <c r="GU550" s="30"/>
      <c r="GV550" s="30"/>
      <c r="GW550" s="30"/>
      <c r="GX550" s="30"/>
      <c r="GY550" s="30"/>
      <c r="GZ550" s="30"/>
      <c r="HA550" s="30"/>
      <c r="HB550" s="30"/>
      <c r="HC550" s="30"/>
      <c r="HD550" s="30"/>
      <c r="HE550" s="30"/>
      <c r="HF550" s="30"/>
      <c r="HG550" s="30"/>
      <c r="HH550" s="30"/>
      <c r="HI550" s="30"/>
      <c r="HJ550" s="30"/>
      <c r="HK550" s="30"/>
      <c r="HL550" s="30"/>
      <c r="HM550" s="30"/>
      <c r="HN550" s="30"/>
      <c r="HO550" s="30"/>
      <c r="HP550" s="30"/>
      <c r="HQ550" s="30"/>
      <c r="HR550" s="30"/>
      <c r="HS550" s="30"/>
      <c r="HT550" s="30"/>
      <c r="HU550" s="30"/>
      <c r="HV550" s="30"/>
      <c r="HW550" s="30"/>
      <c r="HX550" s="30"/>
      <c r="HY550" s="30"/>
      <c r="HZ550" s="30"/>
      <c r="IA550" s="30"/>
      <c r="IB550" s="30"/>
      <c r="IC550" s="30"/>
      <c r="ID550" s="30"/>
      <c r="IE550" s="30"/>
      <c r="IF550" s="30"/>
      <c r="IG550" s="30"/>
      <c r="IH550" s="30"/>
      <c r="II550" s="30"/>
      <c r="IJ550" s="30"/>
      <c r="IK550" s="30"/>
      <c r="IL550" s="30"/>
      <c r="IM550" s="30"/>
      <c r="IN550" s="30"/>
      <c r="IO550" s="30"/>
      <c r="IP550" s="30"/>
      <c r="IQ550" s="30"/>
      <c r="IR550" s="30"/>
      <c r="IS550" s="30"/>
      <c r="IT550" s="30"/>
      <c r="IU550" s="30"/>
      <c r="IV550" s="30"/>
      <c r="IW550" s="30"/>
      <c r="IX550" s="30"/>
      <c r="IY550" s="30"/>
      <c r="IZ550" s="30"/>
      <c r="JA550" s="30"/>
      <c r="JB550" s="30"/>
      <c r="JC550" s="30"/>
      <c r="JD550" s="30"/>
      <c r="JE550" s="30"/>
      <c r="JF550" s="30"/>
      <c r="JG550" s="30"/>
      <c r="JH550" s="30"/>
      <c r="JI550" s="30"/>
      <c r="JJ550" s="30"/>
      <c r="JK550" s="30"/>
      <c r="JL550" s="30"/>
      <c r="JM550" s="30"/>
      <c r="JN550" s="30"/>
      <c r="JO550" s="30"/>
      <c r="JP550" s="30"/>
      <c r="JQ550" s="30"/>
      <c r="JR550" s="30"/>
      <c r="JS550" s="30"/>
      <c r="JT550" s="30"/>
      <c r="JU550" s="30"/>
      <c r="JV550" s="30"/>
      <c r="JW550" s="30"/>
      <c r="JX550" s="30"/>
      <c r="JY550" s="30"/>
      <c r="JZ550" s="30"/>
      <c r="KA550" s="30"/>
      <c r="KB550" s="30"/>
      <c r="KC550" s="30"/>
      <c r="KD550" s="30"/>
      <c r="KE550" s="30"/>
      <c r="KF550" s="30"/>
      <c r="KG550" s="30"/>
      <c r="KH550" s="30"/>
      <c r="KI550" s="30"/>
      <c r="KJ550" s="30"/>
      <c r="KK550" s="30"/>
      <c r="KL550" s="30"/>
      <c r="KM550" s="30"/>
      <c r="KN550" s="30"/>
      <c r="KO550" s="30"/>
      <c r="KP550" s="30"/>
      <c r="KQ550" s="30"/>
      <c r="KR550" s="30"/>
      <c r="KS550" s="30"/>
      <c r="KT550" s="30"/>
      <c r="KU550" s="30"/>
      <c r="KV550" s="30"/>
      <c r="KW550" s="30"/>
      <c r="KX550" s="30"/>
      <c r="KY550" s="30"/>
      <c r="KZ550" s="30"/>
      <c r="LA550" s="30"/>
      <c r="LB550" s="30"/>
      <c r="LC550" s="30"/>
      <c r="LD550" s="30"/>
      <c r="LE550" s="30"/>
      <c r="LF550" s="30"/>
      <c r="LG550" s="30"/>
      <c r="LH550" s="30"/>
      <c r="LI550" s="30"/>
    </row>
    <row r="551" spans="1:321">
      <c r="A551">
        <v>1112</v>
      </c>
      <c r="B551" s="39">
        <v>2028</v>
      </c>
      <c r="C551" s="39" t="s">
        <v>642</v>
      </c>
      <c r="D551" s="31" t="s">
        <v>616</v>
      </c>
      <c r="E551" s="46"/>
      <c r="F551" s="46">
        <v>325</v>
      </c>
      <c r="G551" s="46">
        <v>77</v>
      </c>
      <c r="H551" s="46">
        <v>78.7</v>
      </c>
      <c r="I551" s="46">
        <v>1.9</v>
      </c>
      <c r="J551" s="46">
        <v>0.1</v>
      </c>
      <c r="K551" s="46">
        <v>15.6</v>
      </c>
      <c r="L551" s="46">
        <v>3</v>
      </c>
      <c r="M551" s="46">
        <v>0.7</v>
      </c>
      <c r="N551" s="47">
        <v>26</v>
      </c>
      <c r="O551" s="47">
        <v>0.5</v>
      </c>
      <c r="P551" s="47">
        <v>13</v>
      </c>
      <c r="Q551" s="47">
        <v>31</v>
      </c>
      <c r="R551" s="47">
        <v>200</v>
      </c>
      <c r="S551" s="47">
        <v>8</v>
      </c>
      <c r="T551" s="47">
        <v>0.45</v>
      </c>
      <c r="U551" s="47">
        <v>0</v>
      </c>
      <c r="V551" s="38">
        <v>491</v>
      </c>
      <c r="W551" s="38">
        <v>981</v>
      </c>
      <c r="X551" s="38">
        <v>0</v>
      </c>
      <c r="Y551" s="38">
        <v>5890</v>
      </c>
      <c r="Z551" s="38">
        <v>0.02</v>
      </c>
      <c r="AA551" s="38">
        <v>0.04</v>
      </c>
      <c r="AB551" s="38">
        <v>0.8</v>
      </c>
      <c r="AC551" s="38">
        <v>7</v>
      </c>
      <c r="AD551" s="38">
        <v>7</v>
      </c>
      <c r="AE551" s="38">
        <v>0</v>
      </c>
      <c r="AF551" s="38">
        <v>22</v>
      </c>
      <c r="AG551" s="3"/>
      <c r="AH551" s="8"/>
      <c r="AI551" s="3"/>
      <c r="AJ551" s="3"/>
      <c r="AK551" s="3"/>
      <c r="AL551" s="3"/>
      <c r="AM551" s="3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  <c r="DC551" s="30"/>
      <c r="DD551" s="30"/>
      <c r="DE551" s="30"/>
      <c r="DF551" s="30"/>
      <c r="DG551" s="30"/>
      <c r="DH551" s="30"/>
      <c r="DI551" s="30"/>
      <c r="DJ551" s="30"/>
      <c r="DK551" s="30"/>
      <c r="DL551" s="30"/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  <c r="EM551" s="30"/>
      <c r="EN551" s="30"/>
      <c r="EO551" s="30"/>
      <c r="EP551" s="30"/>
      <c r="EQ551" s="30"/>
      <c r="ER551" s="30"/>
      <c r="ES551" s="30"/>
      <c r="ET551" s="30"/>
      <c r="EU551" s="30"/>
      <c r="EV551" s="30"/>
      <c r="EW551" s="30"/>
      <c r="EX551" s="30"/>
      <c r="EY551" s="30"/>
      <c r="EZ551" s="30"/>
      <c r="FA551" s="30"/>
      <c r="FB551" s="30"/>
      <c r="FC551" s="30"/>
      <c r="FD551" s="30"/>
      <c r="FE551" s="30"/>
      <c r="FF551" s="30"/>
      <c r="FG551" s="30"/>
      <c r="FH551" s="30"/>
      <c r="FI551" s="30"/>
      <c r="FJ551" s="30"/>
      <c r="FK551" s="30"/>
      <c r="FL551" s="30"/>
      <c r="FM551" s="30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  <c r="GS551" s="30"/>
      <c r="GT551" s="30"/>
      <c r="GU551" s="30"/>
      <c r="GV551" s="30"/>
      <c r="GW551" s="30"/>
      <c r="GX551" s="30"/>
      <c r="GY551" s="30"/>
      <c r="GZ551" s="30"/>
      <c r="HA551" s="30"/>
      <c r="HB551" s="30"/>
      <c r="HC551" s="30"/>
      <c r="HD551" s="30"/>
      <c r="HE551" s="30"/>
      <c r="HF551" s="30"/>
      <c r="HG551" s="30"/>
      <c r="HH551" s="30"/>
      <c r="HI551" s="30"/>
      <c r="HJ551" s="30"/>
      <c r="HK551" s="30"/>
      <c r="HL551" s="30"/>
      <c r="HM551" s="30"/>
      <c r="HN551" s="30"/>
      <c r="HO551" s="30"/>
      <c r="HP551" s="30"/>
      <c r="HQ551" s="30"/>
      <c r="HR551" s="30"/>
      <c r="HS551" s="30"/>
      <c r="HT551" s="30"/>
      <c r="HU551" s="30"/>
      <c r="HV551" s="30"/>
      <c r="HW551" s="30"/>
      <c r="HX551" s="30"/>
      <c r="HY551" s="30"/>
      <c r="HZ551" s="30"/>
      <c r="IA551" s="30"/>
      <c r="IB551" s="30"/>
      <c r="IC551" s="30"/>
      <c r="ID551" s="30"/>
      <c r="IE551" s="30"/>
      <c r="IF551" s="30"/>
      <c r="IG551" s="30"/>
      <c r="IH551" s="30"/>
      <c r="II551" s="30"/>
      <c r="IJ551" s="30"/>
      <c r="IK551" s="30"/>
      <c r="IL551" s="30"/>
      <c r="IM551" s="30"/>
      <c r="IN551" s="30"/>
      <c r="IO551" s="30"/>
      <c r="IP551" s="30"/>
      <c r="IQ551" s="30"/>
      <c r="IR551" s="30"/>
      <c r="IS551" s="30"/>
      <c r="IT551" s="30"/>
      <c r="IU551" s="30"/>
      <c r="IV551" s="30"/>
      <c r="IW551" s="30"/>
      <c r="IX551" s="30"/>
      <c r="IY551" s="30"/>
      <c r="IZ551" s="30"/>
      <c r="JA551" s="30"/>
      <c r="JB551" s="30"/>
      <c r="JC551" s="30"/>
      <c r="JD551" s="30"/>
      <c r="JE551" s="30"/>
      <c r="JF551" s="30"/>
      <c r="JG551" s="30"/>
      <c r="JH551" s="30"/>
      <c r="JI551" s="30"/>
      <c r="JJ551" s="30"/>
      <c r="JK551" s="30"/>
      <c r="JL551" s="30"/>
      <c r="JM551" s="30"/>
      <c r="JN551" s="30"/>
      <c r="JO551" s="30"/>
      <c r="JP551" s="30"/>
      <c r="JQ551" s="30"/>
      <c r="JR551" s="30"/>
      <c r="JS551" s="30"/>
      <c r="JT551" s="30"/>
      <c r="JU551" s="30"/>
      <c r="JV551" s="30"/>
      <c r="JW551" s="30"/>
      <c r="JX551" s="30"/>
      <c r="JY551" s="30"/>
      <c r="JZ551" s="30"/>
      <c r="KA551" s="30"/>
      <c r="KB551" s="30"/>
      <c r="KC551" s="30"/>
      <c r="KD551" s="30"/>
      <c r="KE551" s="30"/>
      <c r="KF551" s="30"/>
      <c r="KG551" s="30"/>
      <c r="KH551" s="30"/>
      <c r="KI551" s="30"/>
      <c r="KJ551" s="30"/>
      <c r="KK551" s="30"/>
      <c r="KL551" s="30"/>
      <c r="KM551" s="30"/>
      <c r="KN551" s="30"/>
      <c r="KO551" s="30"/>
      <c r="KP551" s="30"/>
      <c r="KQ551" s="30"/>
      <c r="KR551" s="30"/>
      <c r="KS551" s="30"/>
      <c r="KT551" s="30"/>
      <c r="KU551" s="30"/>
      <c r="KV551" s="30"/>
      <c r="KW551" s="30"/>
      <c r="KX551" s="30"/>
      <c r="KY551" s="30"/>
      <c r="KZ551" s="30"/>
      <c r="LA551" s="30"/>
      <c r="LB551" s="30"/>
      <c r="LC551" s="30"/>
      <c r="LD551" s="30"/>
      <c r="LE551" s="30"/>
      <c r="LF551" s="30"/>
      <c r="LG551" s="30"/>
      <c r="LH551" s="30"/>
      <c r="LI551" s="30"/>
    </row>
    <row r="552" spans="1:321">
      <c r="A552">
        <v>1113</v>
      </c>
      <c r="B552" s="39">
        <v>2015</v>
      </c>
      <c r="C552" s="39" t="s">
        <v>643</v>
      </c>
      <c r="D552" s="31" t="s">
        <v>616</v>
      </c>
      <c r="E552" s="46">
        <v>0.84</v>
      </c>
      <c r="F552" s="46">
        <v>349</v>
      </c>
      <c r="G552" s="46">
        <v>83</v>
      </c>
      <c r="H552" s="46">
        <v>76.8</v>
      </c>
      <c r="I552" s="46">
        <v>1.8</v>
      </c>
      <c r="J552" s="46" t="s">
        <v>644</v>
      </c>
      <c r="K552" s="46">
        <v>15.6</v>
      </c>
      <c r="L552" s="46">
        <v>3.9</v>
      </c>
      <c r="M552" s="46">
        <v>1.3</v>
      </c>
      <c r="N552" s="47">
        <v>14</v>
      </c>
      <c r="O552" s="47">
        <v>1</v>
      </c>
      <c r="P552" s="47">
        <v>19</v>
      </c>
      <c r="Q552" s="47">
        <v>61</v>
      </c>
      <c r="R552" s="47">
        <v>247</v>
      </c>
      <c r="S552" s="47">
        <v>11</v>
      </c>
      <c r="T552" s="47">
        <v>0.14000000000000001</v>
      </c>
      <c r="U552" s="47">
        <v>0</v>
      </c>
      <c r="V552" s="38">
        <v>1</v>
      </c>
      <c r="W552" s="38">
        <v>2</v>
      </c>
      <c r="X552" s="38">
        <v>0</v>
      </c>
      <c r="Y552" s="38">
        <v>11</v>
      </c>
      <c r="Z552" s="38">
        <v>7.0000000000000007E-2</v>
      </c>
      <c r="AA552" s="38">
        <v>0.03</v>
      </c>
      <c r="AB552" s="38">
        <v>0.7</v>
      </c>
      <c r="AC552" s="38">
        <v>14</v>
      </c>
      <c r="AD552" s="38">
        <v>14</v>
      </c>
      <c r="AE552" s="38">
        <v>0</v>
      </c>
      <c r="AF552" s="38">
        <v>22</v>
      </c>
      <c r="AG552" s="3"/>
      <c r="AH552" s="8"/>
      <c r="AI552" s="3"/>
      <c r="AJ552" s="3"/>
      <c r="AK552" s="3"/>
      <c r="AL552" s="3"/>
      <c r="AM552" s="3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  <c r="DC552" s="30"/>
      <c r="DD552" s="30"/>
      <c r="DE552" s="30"/>
      <c r="DF552" s="30"/>
      <c r="DG552" s="30"/>
      <c r="DH552" s="30"/>
      <c r="DI552" s="30"/>
      <c r="DJ552" s="30"/>
      <c r="DK552" s="30"/>
      <c r="DL552" s="30"/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  <c r="EM552" s="30"/>
      <c r="EN552" s="30"/>
      <c r="EO552" s="30"/>
      <c r="EP552" s="30"/>
      <c r="EQ552" s="30"/>
      <c r="ER552" s="30"/>
      <c r="ES552" s="30"/>
      <c r="ET552" s="30"/>
      <c r="EU552" s="30"/>
      <c r="EV552" s="30"/>
      <c r="EW552" s="30"/>
      <c r="EX552" s="30"/>
      <c r="EY552" s="30"/>
      <c r="EZ552" s="30"/>
      <c r="FA552" s="30"/>
      <c r="FB552" s="30"/>
      <c r="FC552" s="30"/>
      <c r="FD552" s="30"/>
      <c r="FE552" s="30"/>
      <c r="FF552" s="30"/>
      <c r="FG552" s="30"/>
      <c r="FH552" s="30"/>
      <c r="FI552" s="30"/>
      <c r="FJ552" s="30"/>
      <c r="FK552" s="30"/>
      <c r="FL552" s="30"/>
      <c r="FM552" s="30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  <c r="GS552" s="30"/>
      <c r="GT552" s="30"/>
      <c r="GU552" s="30"/>
      <c r="GV552" s="30"/>
      <c r="GW552" s="30"/>
      <c r="GX552" s="30"/>
      <c r="GY552" s="30"/>
      <c r="GZ552" s="30"/>
      <c r="HA552" s="30"/>
      <c r="HB552" s="30"/>
      <c r="HC552" s="30"/>
      <c r="HD552" s="30"/>
      <c r="HE552" s="30"/>
      <c r="HF552" s="30"/>
      <c r="HG552" s="30"/>
      <c r="HH552" s="30"/>
      <c r="HI552" s="30"/>
      <c r="HJ552" s="30"/>
      <c r="HK552" s="30"/>
      <c r="HL552" s="30"/>
      <c r="HM552" s="30"/>
      <c r="HN552" s="30"/>
      <c r="HO552" s="30"/>
      <c r="HP552" s="30"/>
      <c r="HQ552" s="30"/>
      <c r="HR552" s="30"/>
      <c r="HS552" s="30"/>
      <c r="HT552" s="30"/>
      <c r="HU552" s="30"/>
      <c r="HV552" s="30"/>
      <c r="HW552" s="30"/>
      <c r="HX552" s="30"/>
      <c r="HY552" s="30"/>
      <c r="HZ552" s="30"/>
      <c r="IA552" s="30"/>
      <c r="IB552" s="30"/>
      <c r="IC552" s="30"/>
      <c r="ID552" s="30"/>
      <c r="IE552" s="30"/>
      <c r="IF552" s="30"/>
      <c r="IG552" s="30"/>
      <c r="IH552" s="30"/>
      <c r="II552" s="30"/>
      <c r="IJ552" s="30"/>
      <c r="IK552" s="30"/>
      <c r="IL552" s="30"/>
      <c r="IM552" s="30"/>
      <c r="IN552" s="30"/>
      <c r="IO552" s="30"/>
      <c r="IP552" s="30"/>
      <c r="IQ552" s="30"/>
      <c r="IR552" s="30"/>
      <c r="IS552" s="30"/>
      <c r="IT552" s="30"/>
      <c r="IU552" s="30"/>
      <c r="IV552" s="30"/>
      <c r="IW552" s="30"/>
      <c r="IX552" s="30"/>
      <c r="IY552" s="30"/>
      <c r="IZ552" s="30"/>
      <c r="JA552" s="30"/>
      <c r="JB552" s="30"/>
      <c r="JC552" s="30"/>
      <c r="JD552" s="30"/>
      <c r="JE552" s="30"/>
      <c r="JF552" s="30"/>
      <c r="JG552" s="30"/>
      <c r="JH552" s="30"/>
      <c r="JI552" s="30"/>
      <c r="JJ552" s="30"/>
      <c r="JK552" s="30"/>
      <c r="JL552" s="30"/>
      <c r="JM552" s="30"/>
      <c r="JN552" s="30"/>
      <c r="JO552" s="30"/>
      <c r="JP552" s="30"/>
      <c r="JQ552" s="30"/>
      <c r="JR552" s="30"/>
      <c r="JS552" s="30"/>
      <c r="JT552" s="30"/>
      <c r="JU552" s="30"/>
      <c r="JV552" s="30"/>
      <c r="JW552" s="30"/>
      <c r="JX552" s="30"/>
      <c r="JY552" s="30"/>
      <c r="JZ552" s="30"/>
      <c r="KA552" s="30"/>
      <c r="KB552" s="30"/>
      <c r="KC552" s="30"/>
      <c r="KD552" s="30"/>
      <c r="KE552" s="30"/>
      <c r="KF552" s="30"/>
      <c r="KG552" s="30"/>
      <c r="KH552" s="30"/>
      <c r="KI552" s="30"/>
      <c r="KJ552" s="30"/>
      <c r="KK552" s="30"/>
      <c r="KL552" s="30"/>
      <c r="KM552" s="30"/>
      <c r="KN552" s="30"/>
      <c r="KO552" s="30"/>
      <c r="KP552" s="30"/>
      <c r="KQ552" s="30"/>
      <c r="KR552" s="30"/>
      <c r="KS552" s="30"/>
      <c r="KT552" s="30"/>
      <c r="KU552" s="30"/>
      <c r="KV552" s="30"/>
      <c r="KW552" s="30"/>
      <c r="KX552" s="30"/>
      <c r="KY552" s="30"/>
      <c r="KZ552" s="30"/>
      <c r="LA552" s="30"/>
      <c r="LB552" s="30"/>
      <c r="LC552" s="30"/>
      <c r="LD552" s="30"/>
      <c r="LE552" s="30"/>
      <c r="LF552" s="30"/>
      <c r="LG552" s="30"/>
      <c r="LH552" s="30"/>
      <c r="LI552" s="30"/>
    </row>
    <row r="553" spans="1:321">
      <c r="A553">
        <v>1114</v>
      </c>
      <c r="B553" s="39">
        <v>2029</v>
      </c>
      <c r="C553" s="39" t="s">
        <v>645</v>
      </c>
      <c r="D553" s="31" t="s">
        <v>616</v>
      </c>
      <c r="E553" s="46"/>
      <c r="F553" s="46">
        <v>349</v>
      </c>
      <c r="G553" s="46">
        <v>83</v>
      </c>
      <c r="H553" s="46">
        <v>76.8</v>
      </c>
      <c r="I553" s="46">
        <v>1.8</v>
      </c>
      <c r="J553" s="46">
        <v>0.6</v>
      </c>
      <c r="K553" s="46">
        <v>15.6</v>
      </c>
      <c r="L553" s="46">
        <v>3.9</v>
      </c>
      <c r="M553" s="46">
        <v>1.3</v>
      </c>
      <c r="N553" s="47">
        <v>13</v>
      </c>
      <c r="O553" s="47">
        <v>0.9</v>
      </c>
      <c r="P553" s="47">
        <v>17</v>
      </c>
      <c r="Q553" s="47">
        <v>57</v>
      </c>
      <c r="R553" s="47">
        <v>198</v>
      </c>
      <c r="S553" s="47">
        <v>9</v>
      </c>
      <c r="T553" s="47">
        <v>0.13</v>
      </c>
      <c r="U553" s="47">
        <v>0</v>
      </c>
      <c r="V553" s="38">
        <v>1</v>
      </c>
      <c r="W553" s="38">
        <v>2</v>
      </c>
      <c r="X553" s="38">
        <v>0</v>
      </c>
      <c r="Y553" s="38">
        <v>11</v>
      </c>
      <c r="Z553" s="38">
        <v>0.05</v>
      </c>
      <c r="AA553" s="38">
        <v>0.03</v>
      </c>
      <c r="AB553" s="38">
        <v>0.5</v>
      </c>
      <c r="AC553" s="38">
        <v>9</v>
      </c>
      <c r="AD553" s="38">
        <v>9</v>
      </c>
      <c r="AE553" s="38">
        <v>0</v>
      </c>
      <c r="AF553" s="38">
        <v>16</v>
      </c>
      <c r="AG553" s="3"/>
      <c r="AH553" s="8"/>
      <c r="AI553" s="3"/>
      <c r="AJ553" s="3"/>
      <c r="AK553" s="3"/>
      <c r="AL553" s="3"/>
      <c r="AM553" s="3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  <c r="DC553" s="30"/>
      <c r="DD553" s="30"/>
      <c r="DE553" s="30"/>
      <c r="DF553" s="30"/>
      <c r="DG553" s="30"/>
      <c r="DH553" s="30"/>
      <c r="DI553" s="30"/>
      <c r="DJ553" s="30"/>
      <c r="DK553" s="30"/>
      <c r="DL553" s="30"/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  <c r="EM553" s="30"/>
      <c r="EN553" s="30"/>
      <c r="EO553" s="30"/>
      <c r="EP553" s="30"/>
      <c r="EQ553" s="30"/>
      <c r="ER553" s="30"/>
      <c r="ES553" s="30"/>
      <c r="ET553" s="30"/>
      <c r="EU553" s="30"/>
      <c r="EV553" s="30"/>
      <c r="EW553" s="30"/>
      <c r="EX553" s="30"/>
      <c r="EY553" s="30"/>
      <c r="EZ553" s="30"/>
      <c r="FA553" s="30"/>
      <c r="FB553" s="30"/>
      <c r="FC553" s="30"/>
      <c r="FD553" s="30"/>
      <c r="FE553" s="30"/>
      <c r="FF553" s="30"/>
      <c r="FG553" s="30"/>
      <c r="FH553" s="30"/>
      <c r="FI553" s="30"/>
      <c r="FJ553" s="30"/>
      <c r="FK553" s="30"/>
      <c r="FL553" s="30"/>
      <c r="FM553" s="30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  <c r="GS553" s="30"/>
      <c r="GT553" s="30"/>
      <c r="GU553" s="30"/>
      <c r="GV553" s="30"/>
      <c r="GW553" s="30"/>
      <c r="GX553" s="30"/>
      <c r="GY553" s="30"/>
      <c r="GZ553" s="30"/>
      <c r="HA553" s="30"/>
      <c r="HB553" s="30"/>
      <c r="HC553" s="30"/>
      <c r="HD553" s="30"/>
      <c r="HE553" s="30"/>
      <c r="HF553" s="30"/>
      <c r="HG553" s="30"/>
      <c r="HH553" s="30"/>
      <c r="HI553" s="30"/>
      <c r="HJ553" s="30"/>
      <c r="HK553" s="30"/>
      <c r="HL553" s="30"/>
      <c r="HM553" s="30"/>
      <c r="HN553" s="30"/>
      <c r="HO553" s="30"/>
      <c r="HP553" s="30"/>
      <c r="HQ553" s="30"/>
      <c r="HR553" s="30"/>
      <c r="HS553" s="30"/>
      <c r="HT553" s="30"/>
      <c r="HU553" s="30"/>
      <c r="HV553" s="30"/>
      <c r="HW553" s="30"/>
      <c r="HX553" s="30"/>
      <c r="HY553" s="30"/>
      <c r="HZ553" s="30"/>
      <c r="IA553" s="30"/>
      <c r="IB553" s="30"/>
      <c r="IC553" s="30"/>
      <c r="ID553" s="30"/>
      <c r="IE553" s="30"/>
      <c r="IF553" s="30"/>
      <c r="IG553" s="30"/>
      <c r="IH553" s="30"/>
      <c r="II553" s="30"/>
      <c r="IJ553" s="30"/>
      <c r="IK553" s="30"/>
      <c r="IL553" s="30"/>
      <c r="IM553" s="30"/>
      <c r="IN553" s="30"/>
      <c r="IO553" s="30"/>
      <c r="IP553" s="30"/>
      <c r="IQ553" s="30"/>
      <c r="IR553" s="30"/>
      <c r="IS553" s="30"/>
      <c r="IT553" s="30"/>
      <c r="IU553" s="30"/>
      <c r="IV553" s="30"/>
      <c r="IW553" s="30"/>
      <c r="IX553" s="30"/>
      <c r="IY553" s="30"/>
      <c r="IZ553" s="30"/>
      <c r="JA553" s="30"/>
      <c r="JB553" s="30"/>
      <c r="JC553" s="30"/>
      <c r="JD553" s="30"/>
      <c r="JE553" s="30"/>
      <c r="JF553" s="30"/>
      <c r="JG553" s="30"/>
      <c r="JH553" s="30"/>
      <c r="JI553" s="30"/>
      <c r="JJ553" s="30"/>
      <c r="JK553" s="30"/>
      <c r="JL553" s="30"/>
      <c r="JM553" s="30"/>
      <c r="JN553" s="30"/>
      <c r="JO553" s="30"/>
      <c r="JP553" s="30"/>
      <c r="JQ553" s="30"/>
      <c r="JR553" s="30"/>
      <c r="JS553" s="30"/>
      <c r="JT553" s="30"/>
      <c r="JU553" s="30"/>
      <c r="JV553" s="30"/>
      <c r="JW553" s="30"/>
      <c r="JX553" s="30"/>
      <c r="JY553" s="30"/>
      <c r="JZ553" s="30"/>
      <c r="KA553" s="30"/>
      <c r="KB553" s="30"/>
      <c r="KC553" s="30"/>
      <c r="KD553" s="30"/>
      <c r="KE553" s="30"/>
      <c r="KF553" s="30"/>
      <c r="KG553" s="30"/>
      <c r="KH553" s="30"/>
      <c r="KI553" s="30"/>
      <c r="KJ553" s="30"/>
      <c r="KK553" s="30"/>
      <c r="KL553" s="30"/>
      <c r="KM553" s="30"/>
      <c r="KN553" s="30"/>
      <c r="KO553" s="30"/>
      <c r="KP553" s="30"/>
      <c r="KQ553" s="30"/>
      <c r="KR553" s="30"/>
      <c r="KS553" s="30"/>
      <c r="KT553" s="30"/>
      <c r="KU553" s="30"/>
      <c r="KV553" s="30"/>
      <c r="KW553" s="30"/>
      <c r="KX553" s="30"/>
      <c r="KY553" s="30"/>
      <c r="KZ553" s="30"/>
      <c r="LA553" s="30"/>
      <c r="LB553" s="30"/>
      <c r="LC553" s="30"/>
      <c r="LD553" s="30"/>
      <c r="LE553" s="30"/>
      <c r="LF553" s="30"/>
      <c r="LG553" s="30"/>
      <c r="LH553" s="30"/>
      <c r="LI553" s="30"/>
    </row>
    <row r="554" spans="1:321">
      <c r="A554">
        <v>1115</v>
      </c>
      <c r="B554" s="39">
        <v>2016</v>
      </c>
      <c r="C554" s="39" t="s">
        <v>646</v>
      </c>
      <c r="D554" s="31" t="s">
        <v>616</v>
      </c>
      <c r="E554" s="46">
        <v>0.9</v>
      </c>
      <c r="F554" s="46">
        <v>411</v>
      </c>
      <c r="G554" s="46">
        <v>97</v>
      </c>
      <c r="H554" s="46">
        <v>73</v>
      </c>
      <c r="I554" s="46">
        <v>1.8</v>
      </c>
      <c r="J554" s="46">
        <v>0.2</v>
      </c>
      <c r="K554" s="46">
        <v>20.3</v>
      </c>
      <c r="L554" s="46">
        <v>3.5</v>
      </c>
      <c r="M554" s="46">
        <v>1.2</v>
      </c>
      <c r="N554" s="47">
        <v>51</v>
      </c>
      <c r="O554" s="47">
        <v>0.7</v>
      </c>
      <c r="P554" s="47">
        <v>20</v>
      </c>
      <c r="Q554" s="47">
        <v>88</v>
      </c>
      <c r="R554" s="47">
        <v>300</v>
      </c>
      <c r="S554" s="47">
        <v>10</v>
      </c>
      <c r="T554" s="47">
        <v>0.6</v>
      </c>
      <c r="U554" s="47">
        <v>1</v>
      </c>
      <c r="V554" s="38">
        <v>3</v>
      </c>
      <c r="W554" s="38">
        <v>5</v>
      </c>
      <c r="X554" s="38">
        <v>0</v>
      </c>
      <c r="Y554" s="38" t="s">
        <v>647</v>
      </c>
      <c r="Z554" s="38">
        <v>0.1</v>
      </c>
      <c r="AA554" s="38">
        <v>0.03</v>
      </c>
      <c r="AB554" s="38">
        <v>0.7</v>
      </c>
      <c r="AC554" s="38">
        <v>22</v>
      </c>
      <c r="AD554" s="38">
        <v>22</v>
      </c>
      <c r="AE554" s="38">
        <v>0</v>
      </c>
      <c r="AF554" s="38">
        <v>12</v>
      </c>
      <c r="AG554" s="3"/>
      <c r="AH554" s="8"/>
      <c r="AI554" s="3"/>
      <c r="AJ554" s="3"/>
      <c r="AK554" s="3"/>
      <c r="AL554" s="3"/>
      <c r="AM554" s="3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  <c r="DF554" s="30"/>
      <c r="DG554" s="30"/>
      <c r="DH554" s="30"/>
      <c r="DI554" s="30"/>
      <c r="DJ554" s="30"/>
      <c r="DK554" s="30"/>
      <c r="DL554" s="30"/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  <c r="EM554" s="30"/>
      <c r="EN554" s="30"/>
      <c r="EO554" s="30"/>
      <c r="EP554" s="30"/>
      <c r="EQ554" s="30"/>
      <c r="ER554" s="30"/>
      <c r="ES554" s="30"/>
      <c r="ET554" s="30"/>
      <c r="EU554" s="30"/>
      <c r="EV554" s="30"/>
      <c r="EW554" s="30"/>
      <c r="EX554" s="30"/>
      <c r="EY554" s="30"/>
      <c r="EZ554" s="30"/>
      <c r="FA554" s="30"/>
      <c r="FB554" s="30"/>
      <c r="FC554" s="30"/>
      <c r="FD554" s="30"/>
      <c r="FE554" s="30"/>
      <c r="FF554" s="30"/>
      <c r="FG554" s="30"/>
      <c r="FH554" s="30"/>
      <c r="FI554" s="30"/>
      <c r="FJ554" s="30"/>
      <c r="FK554" s="30"/>
      <c r="FL554" s="30"/>
      <c r="FM554" s="30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  <c r="GS554" s="30"/>
      <c r="GT554" s="30"/>
      <c r="GU554" s="30"/>
      <c r="GV554" s="30"/>
      <c r="GW554" s="30"/>
      <c r="GX554" s="30"/>
      <c r="GY554" s="30"/>
      <c r="GZ554" s="30"/>
      <c r="HA554" s="30"/>
      <c r="HB554" s="30"/>
      <c r="HC554" s="30"/>
      <c r="HD554" s="30"/>
      <c r="HE554" s="30"/>
      <c r="HF554" s="30"/>
      <c r="HG554" s="30"/>
      <c r="HH554" s="30"/>
      <c r="HI554" s="30"/>
      <c r="HJ554" s="30"/>
      <c r="HK554" s="30"/>
      <c r="HL554" s="30"/>
      <c r="HM554" s="30"/>
      <c r="HN554" s="30"/>
      <c r="HO554" s="30"/>
      <c r="HP554" s="30"/>
      <c r="HQ554" s="30"/>
      <c r="HR554" s="30"/>
      <c r="HS554" s="30"/>
      <c r="HT554" s="30"/>
      <c r="HU554" s="30"/>
      <c r="HV554" s="30"/>
      <c r="HW554" s="30"/>
      <c r="HX554" s="30"/>
      <c r="HY554" s="30"/>
      <c r="HZ554" s="30"/>
      <c r="IA554" s="30"/>
      <c r="IB554" s="30"/>
      <c r="IC554" s="30"/>
      <c r="ID554" s="30"/>
      <c r="IE554" s="30"/>
      <c r="IF554" s="30"/>
      <c r="IG554" s="30"/>
      <c r="IH554" s="30"/>
      <c r="II554" s="30"/>
      <c r="IJ554" s="30"/>
      <c r="IK554" s="30"/>
      <c r="IL554" s="30"/>
      <c r="IM554" s="30"/>
      <c r="IN554" s="30"/>
      <c r="IO554" s="30"/>
      <c r="IP554" s="30"/>
      <c r="IQ554" s="30"/>
      <c r="IR554" s="30"/>
      <c r="IS554" s="30"/>
      <c r="IT554" s="30"/>
      <c r="IU554" s="30"/>
      <c r="IV554" s="30"/>
      <c r="IW554" s="30"/>
      <c r="IX554" s="30"/>
      <c r="IY554" s="30"/>
      <c r="IZ554" s="30"/>
      <c r="JA554" s="30"/>
      <c r="JB554" s="30"/>
      <c r="JC554" s="30"/>
      <c r="JD554" s="30"/>
      <c r="JE554" s="30"/>
      <c r="JF554" s="30"/>
      <c r="JG554" s="30"/>
      <c r="JH554" s="30"/>
      <c r="JI554" s="30"/>
      <c r="JJ554" s="30"/>
      <c r="JK554" s="30"/>
      <c r="JL554" s="30"/>
      <c r="JM554" s="30"/>
      <c r="JN554" s="30"/>
      <c r="JO554" s="30"/>
      <c r="JP554" s="30"/>
      <c r="JQ554" s="30"/>
      <c r="JR554" s="30"/>
      <c r="JS554" s="30"/>
      <c r="JT554" s="30"/>
      <c r="JU554" s="30"/>
      <c r="JV554" s="30"/>
      <c r="JW554" s="30"/>
      <c r="JX554" s="30"/>
      <c r="JY554" s="30"/>
      <c r="JZ554" s="30"/>
      <c r="KA554" s="30"/>
      <c r="KB554" s="30"/>
      <c r="KC554" s="30"/>
      <c r="KD554" s="30"/>
      <c r="KE554" s="30"/>
      <c r="KF554" s="30"/>
      <c r="KG554" s="30"/>
      <c r="KH554" s="30"/>
      <c r="KI554" s="30"/>
      <c r="KJ554" s="30"/>
      <c r="KK554" s="30"/>
      <c r="KL554" s="30"/>
      <c r="KM554" s="30"/>
      <c r="KN554" s="30"/>
      <c r="KO554" s="30"/>
      <c r="KP554" s="30"/>
      <c r="KQ554" s="30"/>
      <c r="KR554" s="30"/>
      <c r="KS554" s="30"/>
      <c r="KT554" s="30"/>
      <c r="KU554" s="30"/>
      <c r="KV554" s="30"/>
      <c r="KW554" s="30"/>
      <c r="KX554" s="30"/>
      <c r="KY554" s="30"/>
      <c r="KZ554" s="30"/>
      <c r="LA554" s="30"/>
      <c r="LB554" s="30"/>
      <c r="LC554" s="30"/>
      <c r="LD554" s="30"/>
      <c r="LE554" s="30"/>
      <c r="LF554" s="30"/>
      <c r="LG554" s="30"/>
      <c r="LH554" s="30"/>
      <c r="LI554" s="30"/>
    </row>
    <row r="555" spans="1:321">
      <c r="A555">
        <v>1116</v>
      </c>
      <c r="B555" s="39">
        <v>2017</v>
      </c>
      <c r="C555" s="39" t="s">
        <v>648</v>
      </c>
      <c r="D555" s="31" t="s">
        <v>616</v>
      </c>
      <c r="E555" s="46">
        <v>0.77</v>
      </c>
      <c r="F555" s="46">
        <v>94</v>
      </c>
      <c r="G555" s="46">
        <v>22</v>
      </c>
      <c r="H555" s="46">
        <v>93.1</v>
      </c>
      <c r="I555" s="46">
        <v>0.7</v>
      </c>
      <c r="J555" s="46" t="s">
        <v>649</v>
      </c>
      <c r="K555" s="46">
        <v>3.6</v>
      </c>
      <c r="L555" s="46">
        <v>1.7</v>
      </c>
      <c r="M555" s="46">
        <v>0.8</v>
      </c>
      <c r="N555" s="47">
        <v>34</v>
      </c>
      <c r="O555" s="47">
        <v>0.5</v>
      </c>
      <c r="P555" s="47">
        <v>11</v>
      </c>
      <c r="Q555" s="47">
        <v>39</v>
      </c>
      <c r="R555" s="47">
        <v>320</v>
      </c>
      <c r="S555" s="47">
        <v>29</v>
      </c>
      <c r="T555" s="47">
        <v>0.2</v>
      </c>
      <c r="U555" s="47">
        <v>1</v>
      </c>
      <c r="V555" s="38">
        <v>0</v>
      </c>
      <c r="W555" s="38">
        <v>0</v>
      </c>
      <c r="X555" s="38">
        <v>0</v>
      </c>
      <c r="Y555" s="38">
        <v>0</v>
      </c>
      <c r="Z555" s="38">
        <v>0.04</v>
      </c>
      <c r="AA555" s="38">
        <v>0.04</v>
      </c>
      <c r="AB555" s="38">
        <v>0.7</v>
      </c>
      <c r="AC555" s="38">
        <v>15</v>
      </c>
      <c r="AD555" s="38">
        <v>15</v>
      </c>
      <c r="AE555" s="38">
        <v>0</v>
      </c>
      <c r="AF555" s="38">
        <v>23</v>
      </c>
      <c r="AG555" s="3"/>
      <c r="AH555" s="8"/>
      <c r="AI555" s="3"/>
      <c r="AJ555" s="3"/>
      <c r="AK555" s="3"/>
      <c r="AL555" s="3"/>
      <c r="AM555" s="3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  <c r="DC555" s="30"/>
      <c r="DD555" s="30"/>
      <c r="DE555" s="30"/>
      <c r="DF555" s="30"/>
      <c r="DG555" s="30"/>
      <c r="DH555" s="30"/>
      <c r="DI555" s="30"/>
      <c r="DJ555" s="30"/>
      <c r="DK555" s="30"/>
      <c r="DL555" s="30"/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  <c r="EM555" s="30"/>
      <c r="EN555" s="30"/>
      <c r="EO555" s="30"/>
      <c r="EP555" s="30"/>
      <c r="EQ555" s="30"/>
      <c r="ER555" s="30"/>
      <c r="ES555" s="30"/>
      <c r="ET555" s="30"/>
      <c r="EU555" s="30"/>
      <c r="EV555" s="30"/>
      <c r="EW555" s="30"/>
      <c r="EX555" s="30"/>
      <c r="EY555" s="30"/>
      <c r="EZ555" s="30"/>
      <c r="FA555" s="30"/>
      <c r="FB555" s="30"/>
      <c r="FC555" s="30"/>
      <c r="FD555" s="30"/>
      <c r="FE555" s="30"/>
      <c r="FF555" s="30"/>
      <c r="FG555" s="30"/>
      <c r="FH555" s="30"/>
      <c r="FI555" s="30"/>
      <c r="FJ555" s="30"/>
      <c r="FK555" s="30"/>
      <c r="FL555" s="30"/>
      <c r="FM555" s="30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  <c r="GS555" s="30"/>
      <c r="GT555" s="30"/>
      <c r="GU555" s="30"/>
      <c r="GV555" s="30"/>
      <c r="GW555" s="30"/>
      <c r="GX555" s="30"/>
      <c r="GY555" s="30"/>
      <c r="GZ555" s="30"/>
      <c r="HA555" s="30"/>
      <c r="HB555" s="30"/>
      <c r="HC555" s="30"/>
      <c r="HD555" s="30"/>
      <c r="HE555" s="30"/>
      <c r="HF555" s="30"/>
      <c r="HG555" s="30"/>
      <c r="HH555" s="30"/>
      <c r="HI555" s="30"/>
      <c r="HJ555" s="30"/>
      <c r="HK555" s="30"/>
      <c r="HL555" s="30"/>
      <c r="HM555" s="30"/>
      <c r="HN555" s="30"/>
      <c r="HO555" s="30"/>
      <c r="HP555" s="30"/>
      <c r="HQ555" s="30"/>
      <c r="HR555" s="30"/>
      <c r="HS555" s="30"/>
      <c r="HT555" s="30"/>
      <c r="HU555" s="30"/>
      <c r="HV555" s="30"/>
      <c r="HW555" s="30"/>
      <c r="HX555" s="30"/>
      <c r="HY555" s="30"/>
      <c r="HZ555" s="30"/>
      <c r="IA555" s="30"/>
      <c r="IB555" s="30"/>
      <c r="IC555" s="30"/>
      <c r="ID555" s="30"/>
      <c r="IE555" s="30"/>
      <c r="IF555" s="30"/>
      <c r="IG555" s="30"/>
      <c r="IH555" s="30"/>
      <c r="II555" s="30"/>
      <c r="IJ555" s="30"/>
      <c r="IK555" s="30"/>
      <c r="IL555" s="30"/>
      <c r="IM555" s="30"/>
      <c r="IN555" s="30"/>
      <c r="IO555" s="30"/>
      <c r="IP555" s="30"/>
      <c r="IQ555" s="30"/>
      <c r="IR555" s="30"/>
      <c r="IS555" s="30"/>
      <c r="IT555" s="30"/>
      <c r="IU555" s="30"/>
      <c r="IV555" s="30"/>
      <c r="IW555" s="30"/>
      <c r="IX555" s="30"/>
      <c r="IY555" s="30"/>
      <c r="IZ555" s="30"/>
      <c r="JA555" s="30"/>
      <c r="JB555" s="30"/>
      <c r="JC555" s="30"/>
      <c r="JD555" s="30"/>
      <c r="JE555" s="30"/>
      <c r="JF555" s="30"/>
      <c r="JG555" s="30"/>
      <c r="JH555" s="30"/>
      <c r="JI555" s="30"/>
      <c r="JJ555" s="30"/>
      <c r="JK555" s="30"/>
      <c r="JL555" s="30"/>
      <c r="JM555" s="30"/>
      <c r="JN555" s="30"/>
      <c r="JO555" s="30"/>
      <c r="JP555" s="30"/>
      <c r="JQ555" s="30"/>
      <c r="JR555" s="30"/>
      <c r="JS555" s="30"/>
      <c r="JT555" s="30"/>
      <c r="JU555" s="30"/>
      <c r="JV555" s="30"/>
      <c r="JW555" s="30"/>
      <c r="JX555" s="30"/>
      <c r="JY555" s="30"/>
      <c r="JZ555" s="30"/>
      <c r="KA555" s="30"/>
      <c r="KB555" s="30"/>
      <c r="KC555" s="30"/>
      <c r="KD555" s="30"/>
      <c r="KE555" s="30"/>
      <c r="KF555" s="30"/>
      <c r="KG555" s="30"/>
      <c r="KH555" s="30"/>
      <c r="KI555" s="30"/>
      <c r="KJ555" s="30"/>
      <c r="KK555" s="30"/>
      <c r="KL555" s="30"/>
      <c r="KM555" s="30"/>
      <c r="KN555" s="30"/>
      <c r="KO555" s="30"/>
      <c r="KP555" s="30"/>
      <c r="KQ555" s="30"/>
      <c r="KR555" s="30"/>
      <c r="KS555" s="30"/>
      <c r="KT555" s="30"/>
      <c r="KU555" s="30"/>
      <c r="KV555" s="30"/>
      <c r="KW555" s="30"/>
      <c r="KX555" s="30"/>
      <c r="KY555" s="30"/>
      <c r="KZ555" s="30"/>
      <c r="LA555" s="30"/>
      <c r="LB555" s="30"/>
      <c r="LC555" s="30"/>
      <c r="LD555" s="30"/>
      <c r="LE555" s="30"/>
      <c r="LF555" s="30"/>
      <c r="LG555" s="30"/>
      <c r="LH555" s="30"/>
      <c r="LI555" s="30"/>
    </row>
    <row r="556" spans="1:321">
      <c r="A556">
        <v>1117</v>
      </c>
      <c r="B556" s="39">
        <v>2018</v>
      </c>
      <c r="C556" s="39" t="s">
        <v>650</v>
      </c>
      <c r="D556" s="31" t="s">
        <v>616</v>
      </c>
      <c r="E556" s="46">
        <v>1</v>
      </c>
      <c r="F556" s="46">
        <v>1320</v>
      </c>
      <c r="G556" s="46">
        <v>312</v>
      </c>
      <c r="H556" s="46">
        <v>14</v>
      </c>
      <c r="I556" s="46">
        <v>3.4</v>
      </c>
      <c r="J556" s="46" t="s">
        <v>622</v>
      </c>
      <c r="K556" s="46">
        <v>67.400000000000006</v>
      </c>
      <c r="L556" s="46">
        <v>12.8</v>
      </c>
      <c r="M556" s="46">
        <v>2</v>
      </c>
      <c r="N556" s="33">
        <v>20</v>
      </c>
      <c r="O556" s="33">
        <v>1.1000000000000001</v>
      </c>
      <c r="P556" s="33">
        <v>50</v>
      </c>
      <c r="Q556" s="33">
        <v>110</v>
      </c>
      <c r="R556" s="33">
        <v>818</v>
      </c>
      <c r="S556" s="33">
        <v>28</v>
      </c>
      <c r="T556" s="33">
        <v>1</v>
      </c>
      <c r="U556" s="33">
        <v>2</v>
      </c>
      <c r="V556" s="34">
        <v>0</v>
      </c>
      <c r="W556" s="34">
        <v>0</v>
      </c>
      <c r="X556" s="34">
        <v>0</v>
      </c>
      <c r="Y556" s="34" t="s">
        <v>545</v>
      </c>
      <c r="Z556" s="34" t="s">
        <v>545</v>
      </c>
      <c r="AA556" s="34" t="s">
        <v>545</v>
      </c>
      <c r="AB556" s="34">
        <v>1</v>
      </c>
      <c r="AC556" s="34">
        <v>43</v>
      </c>
      <c r="AD556" s="34">
        <v>43</v>
      </c>
      <c r="AE556" s="34">
        <v>0</v>
      </c>
      <c r="AF556" s="34" t="s">
        <v>545</v>
      </c>
      <c r="AG556" s="3"/>
      <c r="AH556" s="8"/>
      <c r="AI556" s="3"/>
      <c r="AJ556" s="3"/>
      <c r="AK556" s="3"/>
      <c r="AL556" s="3"/>
      <c r="AM556" s="3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  <c r="DC556" s="30"/>
      <c r="DD556" s="30"/>
      <c r="DE556" s="30"/>
      <c r="DF556" s="30"/>
      <c r="DG556" s="30"/>
      <c r="DH556" s="30"/>
      <c r="DI556" s="30"/>
      <c r="DJ556" s="30"/>
      <c r="DK556" s="30"/>
      <c r="DL556" s="30"/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  <c r="EM556" s="30"/>
      <c r="EN556" s="30"/>
      <c r="EO556" s="30"/>
      <c r="EP556" s="30"/>
      <c r="EQ556" s="30"/>
      <c r="ER556" s="30"/>
      <c r="ES556" s="30"/>
      <c r="ET556" s="30"/>
      <c r="EU556" s="30"/>
      <c r="EV556" s="30"/>
      <c r="EW556" s="30"/>
      <c r="EX556" s="30"/>
      <c r="EY556" s="30"/>
      <c r="EZ556" s="30"/>
      <c r="FA556" s="30"/>
      <c r="FB556" s="30"/>
      <c r="FC556" s="30"/>
      <c r="FD556" s="30"/>
      <c r="FE556" s="30"/>
      <c r="FF556" s="30"/>
      <c r="FG556" s="30"/>
      <c r="FH556" s="30"/>
      <c r="FI556" s="30"/>
      <c r="FJ556" s="30"/>
      <c r="FK556" s="30"/>
      <c r="FL556" s="30"/>
      <c r="FM556" s="30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  <c r="GS556" s="30"/>
      <c r="GT556" s="30"/>
      <c r="GU556" s="30"/>
      <c r="GV556" s="30"/>
      <c r="GW556" s="30"/>
      <c r="GX556" s="30"/>
      <c r="GY556" s="30"/>
      <c r="GZ556" s="30"/>
      <c r="HA556" s="30"/>
      <c r="HB556" s="30"/>
      <c r="HC556" s="30"/>
      <c r="HD556" s="30"/>
      <c r="HE556" s="30"/>
      <c r="HF556" s="30"/>
      <c r="HG556" s="30"/>
      <c r="HH556" s="30"/>
      <c r="HI556" s="30"/>
      <c r="HJ556" s="30"/>
      <c r="HK556" s="30"/>
      <c r="HL556" s="30"/>
      <c r="HM556" s="30"/>
      <c r="HN556" s="30"/>
      <c r="HO556" s="30"/>
      <c r="HP556" s="30"/>
      <c r="HQ556" s="30"/>
      <c r="HR556" s="30"/>
      <c r="HS556" s="30"/>
      <c r="HT556" s="30"/>
      <c r="HU556" s="30"/>
      <c r="HV556" s="30"/>
      <c r="HW556" s="30"/>
      <c r="HX556" s="30"/>
      <c r="HY556" s="30"/>
      <c r="HZ556" s="30"/>
      <c r="IA556" s="30"/>
      <c r="IB556" s="30"/>
      <c r="IC556" s="30"/>
      <c r="ID556" s="30"/>
      <c r="IE556" s="30"/>
      <c r="IF556" s="30"/>
      <c r="IG556" s="30"/>
      <c r="IH556" s="30"/>
      <c r="II556" s="30"/>
      <c r="IJ556" s="30"/>
      <c r="IK556" s="30"/>
      <c r="IL556" s="30"/>
      <c r="IM556" s="30"/>
      <c r="IN556" s="30"/>
      <c r="IO556" s="30"/>
      <c r="IP556" s="30"/>
      <c r="IQ556" s="30"/>
      <c r="IR556" s="30"/>
      <c r="IS556" s="30"/>
      <c r="IT556" s="30"/>
      <c r="IU556" s="30"/>
      <c r="IV556" s="30"/>
      <c r="IW556" s="30"/>
      <c r="IX556" s="30"/>
      <c r="IY556" s="30"/>
      <c r="IZ556" s="30"/>
      <c r="JA556" s="30"/>
      <c r="JB556" s="30"/>
      <c r="JC556" s="30"/>
      <c r="JD556" s="30"/>
      <c r="JE556" s="30"/>
      <c r="JF556" s="30"/>
      <c r="JG556" s="30"/>
      <c r="JH556" s="30"/>
      <c r="JI556" s="30"/>
      <c r="JJ556" s="30"/>
      <c r="JK556" s="30"/>
      <c r="JL556" s="30"/>
      <c r="JM556" s="30"/>
      <c r="JN556" s="30"/>
      <c r="JO556" s="30"/>
      <c r="JP556" s="30"/>
      <c r="JQ556" s="30"/>
      <c r="JR556" s="30"/>
      <c r="JS556" s="30"/>
      <c r="JT556" s="30"/>
      <c r="JU556" s="30"/>
      <c r="JV556" s="30"/>
      <c r="JW556" s="30"/>
      <c r="JX556" s="30"/>
      <c r="JY556" s="30"/>
      <c r="JZ556" s="30"/>
      <c r="KA556" s="30"/>
      <c r="KB556" s="30"/>
      <c r="KC556" s="30"/>
      <c r="KD556" s="30"/>
      <c r="KE556" s="30"/>
      <c r="KF556" s="30"/>
      <c r="KG556" s="30"/>
      <c r="KH556" s="30"/>
      <c r="KI556" s="30"/>
      <c r="KJ556" s="30"/>
      <c r="KK556" s="30"/>
      <c r="KL556" s="30"/>
      <c r="KM556" s="30"/>
      <c r="KN556" s="30"/>
      <c r="KO556" s="30"/>
      <c r="KP556" s="30"/>
      <c r="KQ556" s="30"/>
      <c r="KR556" s="30"/>
      <c r="KS556" s="30"/>
      <c r="KT556" s="30"/>
      <c r="KU556" s="30"/>
      <c r="KV556" s="30"/>
      <c r="KW556" s="30"/>
      <c r="KX556" s="30"/>
      <c r="KY556" s="30"/>
      <c r="KZ556" s="30"/>
      <c r="LA556" s="30"/>
      <c r="LB556" s="30"/>
      <c r="LC556" s="30"/>
      <c r="LD556" s="30"/>
      <c r="LE556" s="30"/>
      <c r="LF556" s="30"/>
      <c r="LG556" s="30"/>
      <c r="LH556" s="30"/>
      <c r="LI556" s="30"/>
    </row>
    <row r="557" spans="1:321">
      <c r="A557">
        <v>1118</v>
      </c>
      <c r="B557" s="39">
        <v>2019</v>
      </c>
      <c r="C557" s="39" t="s">
        <v>651</v>
      </c>
      <c r="D557" s="31" t="s">
        <v>616</v>
      </c>
      <c r="E557" s="46">
        <v>0.81</v>
      </c>
      <c r="F557" s="46">
        <v>475</v>
      </c>
      <c r="G557" s="46">
        <v>112</v>
      </c>
      <c r="H557" s="46">
        <v>69</v>
      </c>
      <c r="I557" s="46">
        <v>1.9</v>
      </c>
      <c r="J557" s="46" t="s">
        <v>649</v>
      </c>
      <c r="K557" s="46">
        <v>23.7</v>
      </c>
      <c r="L557" s="46">
        <v>4.0999999999999996</v>
      </c>
      <c r="M557" s="46">
        <v>1.1000000000000001</v>
      </c>
      <c r="N557" s="47">
        <v>16</v>
      </c>
      <c r="O557" s="47">
        <v>0.8</v>
      </c>
      <c r="P557" s="47">
        <v>18</v>
      </c>
      <c r="Q557" s="47">
        <v>61</v>
      </c>
      <c r="R557" s="47">
        <v>295</v>
      </c>
      <c r="S557" s="47">
        <v>10</v>
      </c>
      <c r="T557" s="47">
        <v>0.27</v>
      </c>
      <c r="U557" s="47">
        <v>1</v>
      </c>
      <c r="V557" s="38">
        <v>0</v>
      </c>
      <c r="W557" s="38">
        <v>0</v>
      </c>
      <c r="X557" s="38">
        <v>0</v>
      </c>
      <c r="Y557" s="38">
        <v>0</v>
      </c>
      <c r="Z557" s="38">
        <v>0.11</v>
      </c>
      <c r="AA557" s="38">
        <v>0.02</v>
      </c>
      <c r="AB557" s="38">
        <v>0.4</v>
      </c>
      <c r="AC557" s="38">
        <v>16</v>
      </c>
      <c r="AD557" s="38">
        <v>16</v>
      </c>
      <c r="AE557" s="38">
        <v>0</v>
      </c>
      <c r="AF557" s="38" t="s">
        <v>652</v>
      </c>
      <c r="AG557" s="3"/>
      <c r="AH557" s="8"/>
      <c r="AI557" s="3"/>
      <c r="AJ557" s="3"/>
      <c r="AK557" s="3"/>
      <c r="AL557" s="3"/>
      <c r="AM557" s="3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  <c r="DC557" s="30"/>
      <c r="DD557" s="30"/>
      <c r="DE557" s="30"/>
      <c r="DF557" s="30"/>
      <c r="DG557" s="30"/>
      <c r="DH557" s="30"/>
      <c r="DI557" s="30"/>
      <c r="DJ557" s="30"/>
      <c r="DK557" s="30"/>
      <c r="DL557" s="30"/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  <c r="EM557" s="30"/>
      <c r="EN557" s="30"/>
      <c r="EO557" s="30"/>
      <c r="EP557" s="30"/>
      <c r="EQ557" s="30"/>
      <c r="ER557" s="30"/>
      <c r="ES557" s="30"/>
      <c r="ET557" s="30"/>
      <c r="EU557" s="30"/>
      <c r="EV557" s="30"/>
      <c r="EW557" s="30"/>
      <c r="EX557" s="30"/>
      <c r="EY557" s="30"/>
      <c r="EZ557" s="30"/>
      <c r="FA557" s="30"/>
      <c r="FB557" s="30"/>
      <c r="FC557" s="30"/>
      <c r="FD557" s="30"/>
      <c r="FE557" s="30"/>
      <c r="FF557" s="30"/>
      <c r="FG557" s="30"/>
      <c r="FH557" s="30"/>
      <c r="FI557" s="30"/>
      <c r="FJ557" s="30"/>
      <c r="FK557" s="30"/>
      <c r="FL557" s="30"/>
      <c r="FM557" s="30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  <c r="GS557" s="30"/>
      <c r="GT557" s="30"/>
      <c r="GU557" s="30"/>
      <c r="GV557" s="30"/>
      <c r="GW557" s="30"/>
      <c r="GX557" s="30"/>
      <c r="GY557" s="30"/>
      <c r="GZ557" s="30"/>
      <c r="HA557" s="30"/>
      <c r="HB557" s="30"/>
      <c r="HC557" s="30"/>
      <c r="HD557" s="30"/>
      <c r="HE557" s="30"/>
      <c r="HF557" s="30"/>
      <c r="HG557" s="30"/>
      <c r="HH557" s="30"/>
      <c r="HI557" s="30"/>
      <c r="HJ557" s="30"/>
      <c r="HK557" s="30"/>
      <c r="HL557" s="30"/>
      <c r="HM557" s="30"/>
      <c r="HN557" s="30"/>
      <c r="HO557" s="30"/>
      <c r="HP557" s="30"/>
      <c r="HQ557" s="30"/>
      <c r="HR557" s="30"/>
      <c r="HS557" s="30"/>
      <c r="HT557" s="30"/>
      <c r="HU557" s="30"/>
      <c r="HV557" s="30"/>
      <c r="HW557" s="30"/>
      <c r="HX557" s="30"/>
      <c r="HY557" s="30"/>
      <c r="HZ557" s="30"/>
      <c r="IA557" s="30"/>
      <c r="IB557" s="30"/>
      <c r="IC557" s="30"/>
      <c r="ID557" s="30"/>
      <c r="IE557" s="30"/>
      <c r="IF557" s="30"/>
      <c r="IG557" s="30"/>
      <c r="IH557" s="30"/>
      <c r="II557" s="30"/>
      <c r="IJ557" s="30"/>
      <c r="IK557" s="30"/>
      <c r="IL557" s="30"/>
      <c r="IM557" s="30"/>
      <c r="IN557" s="30"/>
      <c r="IO557" s="30"/>
      <c r="IP557" s="30"/>
      <c r="IQ557" s="30"/>
      <c r="IR557" s="30"/>
      <c r="IS557" s="30"/>
      <c r="IT557" s="30"/>
      <c r="IU557" s="30"/>
      <c r="IV557" s="30"/>
      <c r="IW557" s="30"/>
      <c r="IX557" s="30"/>
      <c r="IY557" s="30"/>
      <c r="IZ557" s="30"/>
      <c r="JA557" s="30"/>
      <c r="JB557" s="30"/>
      <c r="JC557" s="30"/>
      <c r="JD557" s="30"/>
      <c r="JE557" s="30"/>
      <c r="JF557" s="30"/>
      <c r="JG557" s="30"/>
      <c r="JH557" s="30"/>
      <c r="JI557" s="30"/>
      <c r="JJ557" s="30"/>
      <c r="JK557" s="30"/>
      <c r="JL557" s="30"/>
      <c r="JM557" s="30"/>
      <c r="JN557" s="30"/>
      <c r="JO557" s="30"/>
      <c r="JP557" s="30"/>
      <c r="JQ557" s="30"/>
      <c r="JR557" s="30"/>
      <c r="JS557" s="30"/>
      <c r="JT557" s="30"/>
      <c r="JU557" s="30"/>
      <c r="JV557" s="30"/>
      <c r="JW557" s="30"/>
      <c r="JX557" s="30"/>
      <c r="JY557" s="30"/>
      <c r="JZ557" s="30"/>
      <c r="KA557" s="30"/>
      <c r="KB557" s="30"/>
      <c r="KC557" s="30"/>
      <c r="KD557" s="30"/>
      <c r="KE557" s="30"/>
      <c r="KF557" s="30"/>
      <c r="KG557" s="30"/>
      <c r="KH557" s="30"/>
      <c r="KI557" s="30"/>
      <c r="KJ557" s="30"/>
      <c r="KK557" s="30"/>
      <c r="KL557" s="30"/>
      <c r="KM557" s="30"/>
      <c r="KN557" s="30"/>
      <c r="KO557" s="30"/>
      <c r="KP557" s="30"/>
      <c r="KQ557" s="30"/>
      <c r="KR557" s="30"/>
      <c r="KS557" s="30"/>
      <c r="KT557" s="30"/>
      <c r="KU557" s="30"/>
      <c r="KV557" s="30"/>
      <c r="KW557" s="30"/>
      <c r="KX557" s="30"/>
      <c r="KY557" s="30"/>
      <c r="KZ557" s="30"/>
      <c r="LA557" s="30"/>
      <c r="LB557" s="30"/>
      <c r="LC557" s="30"/>
      <c r="LD557" s="30"/>
      <c r="LE557" s="30"/>
      <c r="LF557" s="30"/>
      <c r="LG557" s="30"/>
      <c r="LH557" s="30"/>
      <c r="LI557" s="30"/>
    </row>
    <row r="558" spans="1:321">
      <c r="A558">
        <v>1119</v>
      </c>
      <c r="B558" s="39">
        <v>2030</v>
      </c>
      <c r="C558" s="39" t="s">
        <v>653</v>
      </c>
      <c r="D558" s="31" t="s">
        <v>616</v>
      </c>
      <c r="E558" s="46"/>
      <c r="F558" s="46">
        <v>500</v>
      </c>
      <c r="G558" s="46">
        <v>118</v>
      </c>
      <c r="H558" s="46">
        <v>67.400000000000006</v>
      </c>
      <c r="I558" s="46">
        <v>2</v>
      </c>
      <c r="J558" s="46">
        <v>0.2</v>
      </c>
      <c r="K558" s="46">
        <v>24.9</v>
      </c>
      <c r="L558" s="46">
        <v>4.3</v>
      </c>
      <c r="M558" s="46">
        <v>1.2</v>
      </c>
      <c r="N558" s="47">
        <v>16</v>
      </c>
      <c r="O558" s="47">
        <v>0.8</v>
      </c>
      <c r="P558" s="47">
        <v>17</v>
      </c>
      <c r="Q558" s="47">
        <v>60</v>
      </c>
      <c r="R558" s="47">
        <v>248</v>
      </c>
      <c r="S558" s="47">
        <v>8</v>
      </c>
      <c r="T558" s="47">
        <v>0.26</v>
      </c>
      <c r="U558" s="47">
        <v>1</v>
      </c>
      <c r="V558" s="38">
        <v>0</v>
      </c>
      <c r="W558" s="38">
        <v>0</v>
      </c>
      <c r="X558" s="38">
        <v>0</v>
      </c>
      <c r="Y558" s="38">
        <v>0</v>
      </c>
      <c r="Z558" s="38">
        <v>0.09</v>
      </c>
      <c r="AA558" s="38">
        <v>0.02</v>
      </c>
      <c r="AB558" s="38">
        <v>0.3</v>
      </c>
      <c r="AC558" s="38">
        <v>10</v>
      </c>
      <c r="AD558" s="38">
        <v>10</v>
      </c>
      <c r="AE558" s="38">
        <v>0</v>
      </c>
      <c r="AF558" s="38">
        <v>4</v>
      </c>
      <c r="AG558" s="3"/>
      <c r="AH558" s="8"/>
      <c r="AI558" s="3"/>
      <c r="AJ558" s="3"/>
      <c r="AK558" s="3"/>
      <c r="AL558" s="3"/>
      <c r="AM558" s="3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  <c r="DC558" s="30"/>
      <c r="DD558" s="30"/>
      <c r="DE558" s="30"/>
      <c r="DF558" s="30"/>
      <c r="DG558" s="30"/>
      <c r="DH558" s="30"/>
      <c r="DI558" s="30"/>
      <c r="DJ558" s="30"/>
      <c r="DK558" s="30"/>
      <c r="DL558" s="30"/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  <c r="EM558" s="30"/>
      <c r="EN558" s="30"/>
      <c r="EO558" s="30"/>
      <c r="EP558" s="30"/>
      <c r="EQ558" s="30"/>
      <c r="ER558" s="30"/>
      <c r="ES558" s="30"/>
      <c r="ET558" s="30"/>
      <c r="EU558" s="30"/>
      <c r="EV558" s="30"/>
      <c r="EW558" s="30"/>
      <c r="EX558" s="30"/>
      <c r="EY558" s="30"/>
      <c r="EZ558" s="30"/>
      <c r="FA558" s="30"/>
      <c r="FB558" s="30"/>
      <c r="FC558" s="30"/>
      <c r="FD558" s="30"/>
      <c r="FE558" s="30"/>
      <c r="FF558" s="30"/>
      <c r="FG558" s="30"/>
      <c r="FH558" s="30"/>
      <c r="FI558" s="30"/>
      <c r="FJ558" s="30"/>
      <c r="FK558" s="30"/>
      <c r="FL558" s="30"/>
      <c r="FM558" s="30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  <c r="GS558" s="30"/>
      <c r="GT558" s="30"/>
      <c r="GU558" s="30"/>
      <c r="GV558" s="30"/>
      <c r="GW558" s="30"/>
      <c r="GX558" s="30"/>
      <c r="GY558" s="30"/>
      <c r="GZ558" s="30"/>
      <c r="HA558" s="30"/>
      <c r="HB558" s="30"/>
      <c r="HC558" s="30"/>
      <c r="HD558" s="30"/>
      <c r="HE558" s="30"/>
      <c r="HF558" s="30"/>
      <c r="HG558" s="30"/>
      <c r="HH558" s="30"/>
      <c r="HI558" s="30"/>
      <c r="HJ558" s="30"/>
      <c r="HK558" s="30"/>
      <c r="HL558" s="30"/>
      <c r="HM558" s="30"/>
      <c r="HN558" s="30"/>
      <c r="HO558" s="30"/>
      <c r="HP558" s="30"/>
      <c r="HQ558" s="30"/>
      <c r="HR558" s="30"/>
      <c r="HS558" s="30"/>
      <c r="HT558" s="30"/>
      <c r="HU558" s="30"/>
      <c r="HV558" s="30"/>
      <c r="HW558" s="30"/>
      <c r="HX558" s="30"/>
      <c r="HY558" s="30"/>
      <c r="HZ558" s="30"/>
      <c r="IA558" s="30"/>
      <c r="IB558" s="30"/>
      <c r="IC558" s="30"/>
      <c r="ID558" s="30"/>
      <c r="IE558" s="30"/>
      <c r="IF558" s="30"/>
      <c r="IG558" s="30"/>
      <c r="IH558" s="30"/>
      <c r="II558" s="30"/>
      <c r="IJ558" s="30"/>
      <c r="IK558" s="30"/>
      <c r="IL558" s="30"/>
      <c r="IM558" s="30"/>
      <c r="IN558" s="30"/>
      <c r="IO558" s="30"/>
      <c r="IP558" s="30"/>
      <c r="IQ558" s="30"/>
      <c r="IR558" s="30"/>
      <c r="IS558" s="30"/>
      <c r="IT558" s="30"/>
      <c r="IU558" s="30"/>
      <c r="IV558" s="30"/>
      <c r="IW558" s="30"/>
      <c r="IX558" s="30"/>
      <c r="IY558" s="30"/>
      <c r="IZ558" s="30"/>
      <c r="JA558" s="30"/>
      <c r="JB558" s="30"/>
      <c r="JC558" s="30"/>
      <c r="JD558" s="30"/>
      <c r="JE558" s="30"/>
      <c r="JF558" s="30"/>
      <c r="JG558" s="30"/>
      <c r="JH558" s="30"/>
      <c r="JI558" s="30"/>
      <c r="JJ558" s="30"/>
      <c r="JK558" s="30"/>
      <c r="JL558" s="30"/>
      <c r="JM558" s="30"/>
      <c r="JN558" s="30"/>
      <c r="JO558" s="30"/>
      <c r="JP558" s="30"/>
      <c r="JQ558" s="30"/>
      <c r="JR558" s="30"/>
      <c r="JS558" s="30"/>
      <c r="JT558" s="30"/>
      <c r="JU558" s="30"/>
      <c r="JV558" s="30"/>
      <c r="JW558" s="30"/>
      <c r="JX558" s="30"/>
      <c r="JY558" s="30"/>
      <c r="JZ558" s="30"/>
      <c r="KA558" s="30"/>
      <c r="KB558" s="30"/>
      <c r="KC558" s="30"/>
      <c r="KD558" s="30"/>
      <c r="KE558" s="30"/>
      <c r="KF558" s="30"/>
      <c r="KG558" s="30"/>
      <c r="KH558" s="30"/>
      <c r="KI558" s="30"/>
      <c r="KJ558" s="30"/>
      <c r="KK558" s="30"/>
      <c r="KL558" s="30"/>
      <c r="KM558" s="30"/>
      <c r="KN558" s="30"/>
      <c r="KO558" s="30"/>
      <c r="KP558" s="30"/>
      <c r="KQ558" s="30"/>
      <c r="KR558" s="30"/>
      <c r="KS558" s="30"/>
      <c r="KT558" s="30"/>
      <c r="KU558" s="30"/>
      <c r="KV558" s="30"/>
      <c r="KW558" s="30"/>
      <c r="KX558" s="30"/>
      <c r="KY558" s="30"/>
      <c r="KZ558" s="30"/>
      <c r="LA558" s="30"/>
      <c r="LB558" s="30"/>
      <c r="LC558" s="30"/>
      <c r="LD558" s="30"/>
      <c r="LE558" s="30"/>
      <c r="LF558" s="30"/>
      <c r="LG558" s="30"/>
      <c r="LH558" s="30"/>
      <c r="LI558" s="30"/>
    </row>
    <row r="559" spans="1:321">
      <c r="A559">
        <v>1120</v>
      </c>
      <c r="B559" s="39">
        <v>11001</v>
      </c>
      <c r="C559" s="39" t="s">
        <v>1094</v>
      </c>
      <c r="D559" s="39" t="s">
        <v>1093</v>
      </c>
      <c r="E559" s="46">
        <v>1</v>
      </c>
      <c r="F559" s="46">
        <v>1370</v>
      </c>
      <c r="G559" s="46">
        <v>322</v>
      </c>
      <c r="H559" s="46">
        <v>19.2</v>
      </c>
      <c r="I559" s="46">
        <v>0.4</v>
      </c>
      <c r="J559" s="46">
        <v>0</v>
      </c>
      <c r="K559" s="46">
        <v>80.099999999999994</v>
      </c>
      <c r="L559" s="46">
        <v>0</v>
      </c>
      <c r="M559" s="46">
        <v>0.3</v>
      </c>
      <c r="N559" s="47">
        <v>11</v>
      </c>
      <c r="O559" s="47">
        <v>0.6</v>
      </c>
      <c r="P559" s="47">
        <v>3</v>
      </c>
      <c r="Q559" s="47">
        <v>4</v>
      </c>
      <c r="R559" s="47">
        <v>74</v>
      </c>
      <c r="S559" s="47">
        <v>17</v>
      </c>
      <c r="T559" s="47">
        <v>3</v>
      </c>
      <c r="U559" s="35"/>
      <c r="V559" s="37">
        <v>0</v>
      </c>
      <c r="W559" s="37">
        <v>0</v>
      </c>
      <c r="X559" s="37">
        <v>0</v>
      </c>
      <c r="Y559" s="37">
        <v>0</v>
      </c>
      <c r="Z559" s="37">
        <v>0</v>
      </c>
      <c r="AA559" s="37">
        <v>0</v>
      </c>
      <c r="AB559" s="37">
        <v>0</v>
      </c>
      <c r="AC559" s="37">
        <v>0</v>
      </c>
      <c r="AD559" s="37">
        <v>0</v>
      </c>
      <c r="AE559" s="37">
        <v>0</v>
      </c>
      <c r="AF559" s="37">
        <v>0</v>
      </c>
      <c r="AG559" s="3"/>
      <c r="AH559" s="8"/>
      <c r="AI559" s="3"/>
      <c r="AJ559" s="3"/>
      <c r="AK559" s="3"/>
      <c r="AL559" s="3"/>
      <c r="AM559" s="3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  <c r="DC559" s="30"/>
      <c r="DD559" s="30"/>
      <c r="DE559" s="30"/>
      <c r="DF559" s="30"/>
      <c r="DG559" s="30"/>
      <c r="DH559" s="30"/>
      <c r="DI559" s="30"/>
      <c r="DJ559" s="30"/>
      <c r="DK559" s="30"/>
      <c r="DL559" s="30"/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  <c r="EM559" s="30"/>
      <c r="EN559" s="30"/>
      <c r="EO559" s="30"/>
      <c r="EP559" s="30"/>
      <c r="EQ559" s="30"/>
      <c r="ER559" s="30"/>
      <c r="ES559" s="30"/>
      <c r="ET559" s="30"/>
      <c r="EU559" s="30"/>
      <c r="EV559" s="30"/>
      <c r="EW559" s="30"/>
      <c r="EX559" s="30"/>
      <c r="EY559" s="30"/>
      <c r="EZ559" s="30"/>
      <c r="FA559" s="30"/>
      <c r="FB559" s="30"/>
      <c r="FC559" s="30"/>
      <c r="FD559" s="30"/>
      <c r="FE559" s="30"/>
      <c r="FF559" s="30"/>
      <c r="FG559" s="30"/>
      <c r="FH559" s="30"/>
      <c r="FI559" s="30"/>
      <c r="FJ559" s="30"/>
      <c r="FK559" s="30"/>
      <c r="FL559" s="30"/>
      <c r="FM559" s="30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  <c r="GS559" s="30"/>
      <c r="GT559" s="30"/>
      <c r="GU559" s="30"/>
      <c r="GV559" s="30"/>
      <c r="GW559" s="30"/>
      <c r="GX559" s="30"/>
      <c r="GY559" s="30"/>
      <c r="GZ559" s="30"/>
      <c r="HA559" s="30"/>
      <c r="HB559" s="30"/>
      <c r="HC559" s="30"/>
      <c r="HD559" s="30"/>
      <c r="HE559" s="30"/>
      <c r="HF559" s="30"/>
      <c r="HG559" s="30"/>
      <c r="HH559" s="30"/>
      <c r="HI559" s="30"/>
      <c r="HJ559" s="30"/>
      <c r="HK559" s="30"/>
      <c r="HL559" s="30"/>
      <c r="HM559" s="30"/>
      <c r="HN559" s="30"/>
      <c r="HO559" s="30"/>
      <c r="HP559" s="30"/>
      <c r="HQ559" s="30"/>
      <c r="HR559" s="30"/>
      <c r="HS559" s="30"/>
      <c r="HT559" s="30"/>
      <c r="HU559" s="30"/>
      <c r="HV559" s="30"/>
      <c r="HW559" s="30"/>
      <c r="HX559" s="30"/>
      <c r="HY559" s="30"/>
      <c r="HZ559" s="30"/>
      <c r="IA559" s="30"/>
      <c r="IB559" s="30"/>
      <c r="IC559" s="30"/>
      <c r="ID559" s="30"/>
      <c r="IE559" s="30"/>
      <c r="IF559" s="30"/>
      <c r="IG559" s="30"/>
      <c r="IH559" s="30"/>
      <c r="II559" s="30"/>
      <c r="IJ559" s="30"/>
      <c r="IK559" s="30"/>
      <c r="IL559" s="30"/>
      <c r="IM559" s="30"/>
      <c r="IN559" s="30"/>
      <c r="IO559" s="30"/>
      <c r="IP559" s="30"/>
      <c r="IQ559" s="30"/>
      <c r="IR559" s="30"/>
      <c r="IS559" s="30"/>
      <c r="IT559" s="30"/>
      <c r="IU559" s="30"/>
      <c r="IV559" s="30"/>
      <c r="IW559" s="30"/>
      <c r="IX559" s="30"/>
      <c r="IY559" s="30"/>
      <c r="IZ559" s="30"/>
      <c r="JA559" s="30"/>
      <c r="JB559" s="30"/>
      <c r="JC559" s="30"/>
      <c r="JD559" s="30"/>
      <c r="JE559" s="30"/>
      <c r="JF559" s="30"/>
      <c r="JG559" s="30"/>
      <c r="JH559" s="30"/>
      <c r="JI559" s="30"/>
      <c r="JJ559" s="30"/>
      <c r="JK559" s="30"/>
      <c r="JL559" s="30"/>
      <c r="JM559" s="30"/>
      <c r="JN559" s="30"/>
      <c r="JO559" s="30"/>
      <c r="JP559" s="30"/>
      <c r="JQ559" s="30"/>
      <c r="JR559" s="30"/>
      <c r="JS559" s="30"/>
      <c r="JT559" s="30"/>
      <c r="JU559" s="30"/>
      <c r="JV559" s="30"/>
      <c r="JW559" s="30"/>
      <c r="JX559" s="30"/>
      <c r="JY559" s="30"/>
      <c r="JZ559" s="30"/>
      <c r="KA559" s="30"/>
      <c r="KB559" s="30"/>
      <c r="KC559" s="30"/>
      <c r="KD559" s="30"/>
      <c r="KE559" s="30"/>
      <c r="KF559" s="30"/>
      <c r="KG559" s="30"/>
      <c r="KH559" s="30"/>
      <c r="KI559" s="30"/>
      <c r="KJ559" s="30"/>
      <c r="KK559" s="30"/>
      <c r="KL559" s="30"/>
      <c r="KM559" s="30"/>
      <c r="KN559" s="30"/>
      <c r="KO559" s="30"/>
      <c r="KP559" s="30"/>
      <c r="KQ559" s="30"/>
      <c r="KR559" s="30"/>
      <c r="KS559" s="30"/>
      <c r="KT559" s="30"/>
      <c r="KU559" s="30"/>
      <c r="KV559" s="30"/>
      <c r="KW559" s="30"/>
      <c r="KX559" s="30"/>
      <c r="KY559" s="30"/>
      <c r="KZ559" s="30"/>
      <c r="LA559" s="30"/>
      <c r="LB559" s="30"/>
      <c r="LC559" s="30"/>
      <c r="LD559" s="30"/>
      <c r="LE559" s="30"/>
      <c r="LF559" s="30"/>
      <c r="LG559" s="30"/>
      <c r="LH559" s="30"/>
      <c r="LI559" s="30"/>
    </row>
    <row r="560" spans="1:321">
      <c r="A560">
        <v>1121</v>
      </c>
      <c r="B560" s="39">
        <v>11002</v>
      </c>
      <c r="C560" s="39" t="s">
        <v>1095</v>
      </c>
      <c r="D560" s="39" t="s">
        <v>1093</v>
      </c>
      <c r="E560" s="46">
        <v>1</v>
      </c>
      <c r="F560" s="46">
        <v>159</v>
      </c>
      <c r="G560" s="46">
        <v>37</v>
      </c>
      <c r="H560" s="46">
        <v>90.2</v>
      </c>
      <c r="I560" s="46">
        <v>0.1</v>
      </c>
      <c r="J560" s="46" t="s">
        <v>649</v>
      </c>
      <c r="K560" s="46">
        <v>8.5</v>
      </c>
      <c r="L560" s="46">
        <v>0.6</v>
      </c>
      <c r="M560" s="46">
        <v>0.4</v>
      </c>
      <c r="N560" s="47">
        <v>10</v>
      </c>
      <c r="O560" s="47">
        <v>1.1000000000000001</v>
      </c>
      <c r="P560" s="47">
        <v>13</v>
      </c>
      <c r="Q560" s="47">
        <v>22</v>
      </c>
      <c r="R560" s="47">
        <v>150</v>
      </c>
      <c r="S560" s="47">
        <v>1</v>
      </c>
      <c r="T560" s="47">
        <v>0.14000000000000001</v>
      </c>
      <c r="U560" s="47">
        <v>0</v>
      </c>
      <c r="V560" s="37">
        <v>1</v>
      </c>
      <c r="W560" s="37">
        <v>2</v>
      </c>
      <c r="X560" s="37">
        <v>0</v>
      </c>
      <c r="Y560" s="37">
        <v>10.34</v>
      </c>
      <c r="Z560" s="37">
        <v>0.03</v>
      </c>
      <c r="AA560" s="37">
        <v>0.04</v>
      </c>
      <c r="AB560" s="37">
        <v>0.1</v>
      </c>
      <c r="AC560" s="37">
        <v>45</v>
      </c>
      <c r="AD560" s="37" t="s">
        <v>1096</v>
      </c>
      <c r="AE560" s="37">
        <v>0</v>
      </c>
      <c r="AF560" s="37">
        <v>6.7</v>
      </c>
      <c r="AG560" s="3"/>
      <c r="AH560" s="8"/>
      <c r="AI560" s="3"/>
      <c r="AJ560" s="3"/>
      <c r="AK560" s="3"/>
      <c r="AL560" s="3"/>
      <c r="AM560" s="3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  <c r="DC560" s="30"/>
      <c r="DD560" s="30"/>
      <c r="DE560" s="30"/>
      <c r="DF560" s="30"/>
      <c r="DG560" s="30"/>
      <c r="DH560" s="30"/>
      <c r="DI560" s="30"/>
      <c r="DJ560" s="30"/>
      <c r="DK560" s="30"/>
      <c r="DL560" s="30"/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  <c r="EM560" s="30"/>
      <c r="EN560" s="30"/>
      <c r="EO560" s="30"/>
      <c r="EP560" s="30"/>
      <c r="EQ560" s="30"/>
      <c r="ER560" s="30"/>
      <c r="ES560" s="30"/>
      <c r="ET560" s="30"/>
      <c r="EU560" s="30"/>
      <c r="EV560" s="30"/>
      <c r="EW560" s="30"/>
      <c r="EX560" s="30"/>
      <c r="EY560" s="30"/>
      <c r="EZ560" s="30"/>
      <c r="FA560" s="30"/>
      <c r="FB560" s="30"/>
      <c r="FC560" s="30"/>
      <c r="FD560" s="30"/>
      <c r="FE560" s="30"/>
      <c r="FF560" s="30"/>
      <c r="FG560" s="30"/>
      <c r="FH560" s="30"/>
      <c r="FI560" s="30"/>
      <c r="FJ560" s="30"/>
      <c r="FK560" s="30"/>
      <c r="FL560" s="30"/>
      <c r="FM560" s="30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  <c r="GS560" s="30"/>
      <c r="GT560" s="30"/>
      <c r="GU560" s="30"/>
      <c r="GV560" s="30"/>
      <c r="GW560" s="30"/>
      <c r="GX560" s="30"/>
      <c r="GY560" s="30"/>
      <c r="GZ560" s="30"/>
      <c r="HA560" s="30"/>
      <c r="HB560" s="30"/>
      <c r="HC560" s="30"/>
      <c r="HD560" s="30"/>
      <c r="HE560" s="30"/>
      <c r="HF560" s="30"/>
      <c r="HG560" s="30"/>
      <c r="HH560" s="30"/>
      <c r="HI560" s="30"/>
      <c r="HJ560" s="30"/>
      <c r="HK560" s="30"/>
      <c r="HL560" s="30"/>
      <c r="HM560" s="30"/>
      <c r="HN560" s="30"/>
      <c r="HO560" s="30"/>
      <c r="HP560" s="30"/>
      <c r="HQ560" s="30"/>
      <c r="HR560" s="30"/>
      <c r="HS560" s="30"/>
      <c r="HT560" s="30"/>
      <c r="HU560" s="30"/>
      <c r="HV560" s="30"/>
      <c r="HW560" s="30"/>
      <c r="HX560" s="30"/>
      <c r="HY560" s="30"/>
      <c r="HZ560" s="30"/>
      <c r="IA560" s="30"/>
      <c r="IB560" s="30"/>
      <c r="IC560" s="30"/>
      <c r="ID560" s="30"/>
      <c r="IE560" s="30"/>
      <c r="IF560" s="30"/>
      <c r="IG560" s="30"/>
      <c r="IH560" s="30"/>
      <c r="II560" s="30"/>
      <c r="IJ560" s="30"/>
      <c r="IK560" s="30"/>
      <c r="IL560" s="30"/>
      <c r="IM560" s="30"/>
      <c r="IN560" s="30"/>
      <c r="IO560" s="30"/>
      <c r="IP560" s="30"/>
      <c r="IQ560" s="30"/>
      <c r="IR560" s="30"/>
      <c r="IS560" s="30"/>
      <c r="IT560" s="30"/>
      <c r="IU560" s="30"/>
      <c r="IV560" s="30"/>
      <c r="IW560" s="30"/>
      <c r="IX560" s="30"/>
      <c r="IY560" s="30"/>
      <c r="IZ560" s="30"/>
      <c r="JA560" s="30"/>
      <c r="JB560" s="30"/>
      <c r="JC560" s="30"/>
      <c r="JD560" s="30"/>
      <c r="JE560" s="30"/>
      <c r="JF560" s="30"/>
      <c r="JG560" s="30"/>
      <c r="JH560" s="30"/>
      <c r="JI560" s="30"/>
      <c r="JJ560" s="30"/>
      <c r="JK560" s="30"/>
      <c r="JL560" s="30"/>
      <c r="JM560" s="30"/>
      <c r="JN560" s="30"/>
      <c r="JO560" s="30"/>
      <c r="JP560" s="30"/>
      <c r="JQ560" s="30"/>
      <c r="JR560" s="30"/>
      <c r="JS560" s="30"/>
      <c r="JT560" s="30"/>
      <c r="JU560" s="30"/>
      <c r="JV560" s="30"/>
      <c r="JW560" s="30"/>
      <c r="JX560" s="30"/>
      <c r="JY560" s="30"/>
      <c r="JZ560" s="30"/>
      <c r="KA560" s="30"/>
      <c r="KB560" s="30"/>
      <c r="KC560" s="30"/>
      <c r="KD560" s="30"/>
      <c r="KE560" s="30"/>
      <c r="KF560" s="30"/>
      <c r="KG560" s="30"/>
      <c r="KH560" s="30"/>
      <c r="KI560" s="30"/>
      <c r="KJ560" s="30"/>
      <c r="KK560" s="30"/>
      <c r="KL560" s="30"/>
      <c r="KM560" s="30"/>
      <c r="KN560" s="30"/>
      <c r="KO560" s="30"/>
      <c r="KP560" s="30"/>
      <c r="KQ560" s="30"/>
      <c r="KR560" s="30"/>
      <c r="KS560" s="30"/>
      <c r="KT560" s="30"/>
      <c r="KU560" s="30"/>
      <c r="KV560" s="30"/>
      <c r="KW560" s="30"/>
      <c r="KX560" s="30"/>
      <c r="KY560" s="30"/>
      <c r="KZ560" s="30"/>
      <c r="LA560" s="30"/>
      <c r="LB560" s="30"/>
      <c r="LC560" s="30"/>
      <c r="LD560" s="30"/>
      <c r="LE560" s="30"/>
      <c r="LF560" s="30"/>
      <c r="LG560" s="30"/>
      <c r="LH560" s="30"/>
      <c r="LI560" s="30"/>
    </row>
    <row r="561" spans="1:321">
      <c r="A561">
        <v>1122</v>
      </c>
      <c r="B561" s="39">
        <v>11003</v>
      </c>
      <c r="C561" s="39" t="s">
        <v>1097</v>
      </c>
      <c r="D561" s="39" t="s">
        <v>1093</v>
      </c>
      <c r="E561" s="46">
        <v>1</v>
      </c>
      <c r="F561" s="46">
        <v>1700</v>
      </c>
      <c r="G561" s="46">
        <v>400</v>
      </c>
      <c r="H561" s="46">
        <v>0</v>
      </c>
      <c r="I561" s="46">
        <v>0</v>
      </c>
      <c r="J561" s="46">
        <v>0</v>
      </c>
      <c r="K561" s="46">
        <v>100</v>
      </c>
      <c r="L561" s="46">
        <v>0</v>
      </c>
      <c r="M561" s="46">
        <v>0</v>
      </c>
      <c r="N561" s="47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  <c r="T561" s="47">
        <v>0</v>
      </c>
      <c r="U561" s="47">
        <v>1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>
        <v>0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"/>
      <c r="AH561" s="8"/>
      <c r="AI561" s="3"/>
      <c r="AJ561" s="3"/>
      <c r="AK561" s="3"/>
      <c r="AL561" s="3"/>
      <c r="AM561" s="3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  <c r="DC561" s="30"/>
      <c r="DD561" s="30"/>
      <c r="DE561" s="30"/>
      <c r="DF561" s="30"/>
      <c r="DG561" s="30"/>
      <c r="DH561" s="30"/>
      <c r="DI561" s="30"/>
      <c r="DJ561" s="30"/>
      <c r="DK561" s="30"/>
      <c r="DL561" s="30"/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  <c r="EM561" s="30"/>
      <c r="EN561" s="30"/>
      <c r="EO561" s="30"/>
      <c r="EP561" s="30"/>
      <c r="EQ561" s="30"/>
      <c r="ER561" s="30"/>
      <c r="ES561" s="30"/>
      <c r="ET561" s="30"/>
      <c r="EU561" s="30"/>
      <c r="EV561" s="30"/>
      <c r="EW561" s="30"/>
      <c r="EX561" s="30"/>
      <c r="EY561" s="30"/>
      <c r="EZ561" s="30"/>
      <c r="FA561" s="30"/>
      <c r="FB561" s="30"/>
      <c r="FC561" s="30"/>
      <c r="FD561" s="30"/>
      <c r="FE561" s="30"/>
      <c r="FF561" s="30"/>
      <c r="FG561" s="30"/>
      <c r="FH561" s="30"/>
      <c r="FI561" s="30"/>
      <c r="FJ561" s="30"/>
      <c r="FK561" s="30"/>
      <c r="FL561" s="30"/>
      <c r="FM561" s="30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  <c r="GS561" s="30"/>
      <c r="GT561" s="30"/>
      <c r="GU561" s="30"/>
      <c r="GV561" s="30"/>
      <c r="GW561" s="30"/>
      <c r="GX561" s="30"/>
      <c r="GY561" s="30"/>
      <c r="GZ561" s="30"/>
      <c r="HA561" s="30"/>
      <c r="HB561" s="30"/>
      <c r="HC561" s="30"/>
      <c r="HD561" s="30"/>
      <c r="HE561" s="30"/>
      <c r="HF561" s="30"/>
      <c r="HG561" s="30"/>
      <c r="HH561" s="30"/>
      <c r="HI561" s="30"/>
      <c r="HJ561" s="30"/>
      <c r="HK561" s="30"/>
      <c r="HL561" s="30"/>
      <c r="HM561" s="30"/>
      <c r="HN561" s="30"/>
      <c r="HO561" s="30"/>
      <c r="HP561" s="30"/>
      <c r="HQ561" s="30"/>
      <c r="HR561" s="30"/>
      <c r="HS561" s="30"/>
      <c r="HT561" s="30"/>
      <c r="HU561" s="30"/>
      <c r="HV561" s="30"/>
      <c r="HW561" s="30"/>
      <c r="HX561" s="30"/>
      <c r="HY561" s="30"/>
      <c r="HZ561" s="30"/>
      <c r="IA561" s="30"/>
      <c r="IB561" s="30"/>
      <c r="IC561" s="30"/>
      <c r="ID561" s="30"/>
      <c r="IE561" s="30"/>
      <c r="IF561" s="30"/>
      <c r="IG561" s="30"/>
      <c r="IH561" s="30"/>
      <c r="II561" s="30"/>
      <c r="IJ561" s="30"/>
      <c r="IK561" s="30"/>
      <c r="IL561" s="30"/>
      <c r="IM561" s="30"/>
      <c r="IN561" s="30"/>
      <c r="IO561" s="30"/>
      <c r="IP561" s="30"/>
      <c r="IQ561" s="30"/>
      <c r="IR561" s="30"/>
      <c r="IS561" s="30"/>
      <c r="IT561" s="30"/>
      <c r="IU561" s="30"/>
      <c r="IV561" s="30"/>
      <c r="IW561" s="30"/>
      <c r="IX561" s="30"/>
      <c r="IY561" s="30"/>
      <c r="IZ561" s="30"/>
      <c r="JA561" s="30"/>
      <c r="JB561" s="30"/>
      <c r="JC561" s="30"/>
      <c r="JD561" s="30"/>
      <c r="JE561" s="30"/>
      <c r="JF561" s="30"/>
      <c r="JG561" s="30"/>
      <c r="JH561" s="30"/>
      <c r="JI561" s="30"/>
      <c r="JJ561" s="30"/>
      <c r="JK561" s="30"/>
      <c r="JL561" s="30"/>
      <c r="JM561" s="30"/>
      <c r="JN561" s="30"/>
      <c r="JO561" s="30"/>
      <c r="JP561" s="30"/>
      <c r="JQ561" s="30"/>
      <c r="JR561" s="30"/>
      <c r="JS561" s="30"/>
      <c r="JT561" s="30"/>
      <c r="JU561" s="30"/>
      <c r="JV561" s="30"/>
      <c r="JW561" s="30"/>
      <c r="JX561" s="30"/>
      <c r="JY561" s="30"/>
      <c r="JZ561" s="30"/>
      <c r="KA561" s="30"/>
      <c r="KB561" s="30"/>
      <c r="KC561" s="30"/>
      <c r="KD561" s="30"/>
      <c r="KE561" s="30"/>
      <c r="KF561" s="30"/>
      <c r="KG561" s="30"/>
      <c r="KH561" s="30"/>
      <c r="KI561" s="30"/>
      <c r="KJ561" s="30"/>
      <c r="KK561" s="30"/>
      <c r="KL561" s="30"/>
      <c r="KM561" s="30"/>
      <c r="KN561" s="30"/>
      <c r="KO561" s="30"/>
      <c r="KP561" s="30"/>
      <c r="KQ561" s="30"/>
      <c r="KR561" s="30"/>
      <c r="KS561" s="30"/>
      <c r="KT561" s="30"/>
      <c r="KU561" s="30"/>
      <c r="KV561" s="30"/>
      <c r="KW561" s="30"/>
      <c r="KX561" s="30"/>
      <c r="KY561" s="30"/>
      <c r="KZ561" s="30"/>
      <c r="LA561" s="30"/>
      <c r="LB561" s="30"/>
      <c r="LC561" s="30"/>
      <c r="LD561" s="30"/>
      <c r="LE561" s="30"/>
      <c r="LF561" s="30"/>
      <c r="LG561" s="30"/>
      <c r="LH561" s="30"/>
      <c r="LI561" s="30"/>
    </row>
    <row r="562" spans="1:321">
      <c r="A562">
        <v>1123</v>
      </c>
      <c r="B562" s="39">
        <v>4001</v>
      </c>
      <c r="C562" s="39" t="s">
        <v>736</v>
      </c>
      <c r="D562" s="39" t="s">
        <v>735</v>
      </c>
      <c r="E562" s="46">
        <v>0.59</v>
      </c>
      <c r="F562" s="46">
        <v>150</v>
      </c>
      <c r="G562" s="46">
        <v>36</v>
      </c>
      <c r="H562" s="46">
        <v>84.6</v>
      </c>
      <c r="I562" s="46">
        <v>3.7</v>
      </c>
      <c r="J562" s="46" t="s">
        <v>649</v>
      </c>
      <c r="K562" s="46">
        <v>1.3</v>
      </c>
      <c r="L562" s="46">
        <v>7.2</v>
      </c>
      <c r="M562" s="46">
        <v>3.1</v>
      </c>
      <c r="N562" s="47">
        <v>280</v>
      </c>
      <c r="O562" s="47">
        <v>6.8</v>
      </c>
      <c r="P562" s="47">
        <v>122</v>
      </c>
      <c r="Q562" s="47">
        <v>89</v>
      </c>
      <c r="R562" s="47">
        <v>597</v>
      </c>
      <c r="S562" s="47">
        <v>18</v>
      </c>
      <c r="T562" s="47">
        <v>0.92</v>
      </c>
      <c r="U562" s="47">
        <v>22</v>
      </c>
      <c r="V562" s="38">
        <v>326</v>
      </c>
      <c r="W562" s="38">
        <v>652</v>
      </c>
      <c r="X562" s="38">
        <v>0</v>
      </c>
      <c r="Y562" s="38">
        <v>3913</v>
      </c>
      <c r="Z562" s="38">
        <v>0.03</v>
      </c>
      <c r="AA562" s="38">
        <v>0.22</v>
      </c>
      <c r="AB562" s="38">
        <v>0.69</v>
      </c>
      <c r="AC562" s="38">
        <v>64</v>
      </c>
      <c r="AD562" s="38">
        <v>64</v>
      </c>
      <c r="AE562" s="38">
        <v>0</v>
      </c>
      <c r="AF562" s="38">
        <v>77</v>
      </c>
      <c r="AG562" s="3"/>
      <c r="AH562" s="8">
        <v>323</v>
      </c>
      <c r="AI562" s="3">
        <v>5</v>
      </c>
      <c r="AJ562" s="3"/>
      <c r="AK562" s="3"/>
      <c r="AL562" s="3"/>
      <c r="AM562" s="3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  <c r="DC562" s="30"/>
      <c r="DD562" s="30"/>
      <c r="DE562" s="30"/>
      <c r="DF562" s="30"/>
      <c r="DG562" s="30"/>
      <c r="DH562" s="30"/>
      <c r="DI562" s="30"/>
      <c r="DJ562" s="30"/>
      <c r="DK562" s="30"/>
      <c r="DL562" s="30"/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  <c r="EM562" s="30"/>
      <c r="EN562" s="30"/>
      <c r="EO562" s="30"/>
      <c r="EP562" s="30"/>
      <c r="EQ562" s="30"/>
      <c r="ER562" s="30"/>
      <c r="ES562" s="30"/>
      <c r="ET562" s="30"/>
      <c r="EU562" s="30"/>
      <c r="EV562" s="30"/>
      <c r="EW562" s="30"/>
      <c r="EX562" s="30"/>
      <c r="EY562" s="30"/>
      <c r="EZ562" s="30"/>
      <c r="FA562" s="30"/>
      <c r="FB562" s="30"/>
      <c r="FC562" s="30"/>
      <c r="FD562" s="30"/>
      <c r="FE562" s="30"/>
      <c r="FF562" s="30"/>
      <c r="FG562" s="30"/>
      <c r="FH562" s="30"/>
      <c r="FI562" s="30"/>
      <c r="FJ562" s="30"/>
      <c r="FK562" s="30"/>
      <c r="FL562" s="30"/>
      <c r="FM562" s="30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  <c r="GS562" s="30"/>
      <c r="GT562" s="30"/>
      <c r="GU562" s="30"/>
      <c r="GV562" s="30"/>
      <c r="GW562" s="30"/>
      <c r="GX562" s="30"/>
      <c r="GY562" s="30"/>
      <c r="GZ562" s="30"/>
      <c r="HA562" s="30"/>
      <c r="HB562" s="30"/>
      <c r="HC562" s="30"/>
      <c r="HD562" s="30"/>
      <c r="HE562" s="30"/>
      <c r="HF562" s="30"/>
      <c r="HG562" s="30"/>
      <c r="HH562" s="30"/>
      <c r="HI562" s="30"/>
      <c r="HJ562" s="30"/>
      <c r="HK562" s="30"/>
      <c r="HL562" s="30"/>
      <c r="HM562" s="30"/>
      <c r="HN562" s="30"/>
      <c r="HO562" s="30"/>
      <c r="HP562" s="30"/>
      <c r="HQ562" s="30"/>
      <c r="HR562" s="30"/>
      <c r="HS562" s="30"/>
      <c r="HT562" s="30"/>
      <c r="HU562" s="30"/>
      <c r="HV562" s="30"/>
      <c r="HW562" s="30"/>
      <c r="HX562" s="30"/>
      <c r="HY562" s="30"/>
      <c r="HZ562" s="30"/>
      <c r="IA562" s="30"/>
      <c r="IB562" s="30"/>
      <c r="IC562" s="30"/>
      <c r="ID562" s="30"/>
      <c r="IE562" s="30"/>
      <c r="IF562" s="30"/>
      <c r="IG562" s="30"/>
      <c r="IH562" s="30"/>
      <c r="II562" s="30"/>
      <c r="IJ562" s="30"/>
      <c r="IK562" s="30"/>
      <c r="IL562" s="30"/>
      <c r="IM562" s="30"/>
      <c r="IN562" s="30"/>
      <c r="IO562" s="30"/>
      <c r="IP562" s="30"/>
      <c r="IQ562" s="30"/>
      <c r="IR562" s="30"/>
      <c r="IS562" s="30"/>
      <c r="IT562" s="30"/>
      <c r="IU562" s="30"/>
      <c r="IV562" s="30"/>
      <c r="IW562" s="30"/>
      <c r="IX562" s="30"/>
      <c r="IY562" s="30"/>
      <c r="IZ562" s="30"/>
      <c r="JA562" s="30"/>
      <c r="JB562" s="30"/>
      <c r="JC562" s="30"/>
      <c r="JD562" s="30"/>
      <c r="JE562" s="30"/>
      <c r="JF562" s="30"/>
      <c r="JG562" s="30"/>
      <c r="JH562" s="30"/>
      <c r="JI562" s="30"/>
      <c r="JJ562" s="30"/>
      <c r="JK562" s="30"/>
      <c r="JL562" s="30"/>
      <c r="JM562" s="30"/>
      <c r="JN562" s="30"/>
      <c r="JO562" s="30"/>
      <c r="JP562" s="30"/>
      <c r="JQ562" s="30"/>
      <c r="JR562" s="30"/>
      <c r="JS562" s="30"/>
      <c r="JT562" s="30"/>
      <c r="JU562" s="30"/>
      <c r="JV562" s="30"/>
      <c r="JW562" s="30"/>
      <c r="JX562" s="30"/>
      <c r="JY562" s="30"/>
      <c r="JZ562" s="30"/>
      <c r="KA562" s="30"/>
      <c r="KB562" s="30"/>
      <c r="KC562" s="30"/>
      <c r="KD562" s="30"/>
      <c r="KE562" s="30"/>
      <c r="KF562" s="30"/>
      <c r="KG562" s="30"/>
      <c r="KH562" s="30"/>
      <c r="KI562" s="30"/>
      <c r="KJ562" s="30"/>
      <c r="KK562" s="30"/>
      <c r="KL562" s="30"/>
      <c r="KM562" s="30"/>
      <c r="KN562" s="30"/>
      <c r="KO562" s="30"/>
      <c r="KP562" s="30"/>
      <c r="KQ562" s="30"/>
      <c r="KR562" s="30"/>
      <c r="KS562" s="30"/>
      <c r="KT562" s="30"/>
      <c r="KU562" s="30"/>
      <c r="KV562" s="30"/>
      <c r="KW562" s="30"/>
      <c r="KX562" s="30"/>
      <c r="KY562" s="30"/>
      <c r="KZ562" s="30"/>
      <c r="LA562" s="30"/>
      <c r="LB562" s="30"/>
      <c r="LC562" s="30"/>
      <c r="LD562" s="30"/>
      <c r="LE562" s="30"/>
      <c r="LF562" s="30"/>
      <c r="LG562" s="30"/>
      <c r="LH562" s="30"/>
      <c r="LI562" s="30"/>
    </row>
    <row r="563" spans="1:321">
      <c r="A563">
        <v>1124</v>
      </c>
      <c r="B563" s="39">
        <v>4039</v>
      </c>
      <c r="C563" s="39" t="s">
        <v>737</v>
      </c>
      <c r="D563" s="39" t="s">
        <v>735</v>
      </c>
      <c r="E563" s="46">
        <v>1</v>
      </c>
      <c r="F563" s="46">
        <v>158</v>
      </c>
      <c r="G563" s="46">
        <v>38</v>
      </c>
      <c r="H563" s="46">
        <v>83.8</v>
      </c>
      <c r="I563" s="46">
        <v>3.9</v>
      </c>
      <c r="J563" s="46">
        <v>0.3</v>
      </c>
      <c r="K563" s="46">
        <v>1.3</v>
      </c>
      <c r="L563" s="46">
        <v>7.6</v>
      </c>
      <c r="M563" s="46">
        <v>3.2</v>
      </c>
      <c r="N563" s="47">
        <v>280</v>
      </c>
      <c r="O563" s="47">
        <v>5.3</v>
      </c>
      <c r="P563" s="47">
        <v>77</v>
      </c>
      <c r="Q563" s="47">
        <v>84</v>
      </c>
      <c r="R563" s="47">
        <v>314</v>
      </c>
      <c r="S563" s="47">
        <v>14</v>
      </c>
      <c r="T563" s="47">
        <v>0.73</v>
      </c>
      <c r="U563" s="47">
        <v>20</v>
      </c>
      <c r="V563" s="38">
        <v>309</v>
      </c>
      <c r="W563" s="38">
        <v>618</v>
      </c>
      <c r="X563" s="38">
        <v>0</v>
      </c>
      <c r="Y563" s="38">
        <v>3707</v>
      </c>
      <c r="Z563" s="38">
        <v>0.02</v>
      </c>
      <c r="AA563" s="38">
        <v>0.15</v>
      </c>
      <c r="AB563" s="38">
        <v>0.5</v>
      </c>
      <c r="AC563" s="38">
        <v>34</v>
      </c>
      <c r="AD563" s="38">
        <v>34</v>
      </c>
      <c r="AE563" s="38">
        <v>0</v>
      </c>
      <c r="AF563" s="38">
        <v>33</v>
      </c>
      <c r="AG563" s="3"/>
      <c r="AH563" s="8"/>
      <c r="AI563" s="3"/>
      <c r="AJ563" s="3"/>
      <c r="AK563" s="3"/>
      <c r="AL563" s="3"/>
      <c r="AM563" s="3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  <c r="DC563" s="30"/>
      <c r="DD563" s="30"/>
      <c r="DE563" s="30"/>
      <c r="DF563" s="30"/>
      <c r="DG563" s="30"/>
      <c r="DH563" s="30"/>
      <c r="DI563" s="30"/>
      <c r="DJ563" s="30"/>
      <c r="DK563" s="30"/>
      <c r="DL563" s="30"/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  <c r="EM563" s="30"/>
      <c r="EN563" s="30"/>
      <c r="EO563" s="30"/>
      <c r="EP563" s="30"/>
      <c r="EQ563" s="30"/>
      <c r="ER563" s="30"/>
      <c r="ES563" s="30"/>
      <c r="ET563" s="30"/>
      <c r="EU563" s="30"/>
      <c r="EV563" s="30"/>
      <c r="EW563" s="30"/>
      <c r="EX563" s="30"/>
      <c r="EY563" s="30"/>
      <c r="EZ563" s="30"/>
      <c r="FA563" s="30"/>
      <c r="FB563" s="30"/>
      <c r="FC563" s="30"/>
      <c r="FD563" s="30"/>
      <c r="FE563" s="30"/>
      <c r="FF563" s="30"/>
      <c r="FG563" s="30"/>
      <c r="FH563" s="30"/>
      <c r="FI563" s="30"/>
      <c r="FJ563" s="30"/>
      <c r="FK563" s="30"/>
      <c r="FL563" s="30"/>
      <c r="FM563" s="30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  <c r="GS563" s="30"/>
      <c r="GT563" s="30"/>
      <c r="GU563" s="30"/>
      <c r="GV563" s="30"/>
      <c r="GW563" s="30"/>
      <c r="GX563" s="30"/>
      <c r="GY563" s="30"/>
      <c r="GZ563" s="30"/>
      <c r="HA563" s="30"/>
      <c r="HB563" s="30"/>
      <c r="HC563" s="30"/>
      <c r="HD563" s="30"/>
      <c r="HE563" s="30"/>
      <c r="HF563" s="30"/>
      <c r="HG563" s="30"/>
      <c r="HH563" s="30"/>
      <c r="HI563" s="30"/>
      <c r="HJ563" s="30"/>
      <c r="HK563" s="30"/>
      <c r="HL563" s="30"/>
      <c r="HM563" s="30"/>
      <c r="HN563" s="30"/>
      <c r="HO563" s="30"/>
      <c r="HP563" s="30"/>
      <c r="HQ563" s="30"/>
      <c r="HR563" s="30"/>
      <c r="HS563" s="30"/>
      <c r="HT563" s="30"/>
      <c r="HU563" s="30"/>
      <c r="HV563" s="30"/>
      <c r="HW563" s="30"/>
      <c r="HX563" s="30"/>
      <c r="HY563" s="30"/>
      <c r="HZ563" s="30"/>
      <c r="IA563" s="30"/>
      <c r="IB563" s="30"/>
      <c r="IC563" s="30"/>
      <c r="ID563" s="30"/>
      <c r="IE563" s="30"/>
      <c r="IF563" s="30"/>
      <c r="IG563" s="30"/>
      <c r="IH563" s="30"/>
      <c r="II563" s="30"/>
      <c r="IJ563" s="30"/>
      <c r="IK563" s="30"/>
      <c r="IL563" s="30"/>
      <c r="IM563" s="30"/>
      <c r="IN563" s="30"/>
      <c r="IO563" s="30"/>
      <c r="IP563" s="30"/>
      <c r="IQ563" s="30"/>
      <c r="IR563" s="30"/>
      <c r="IS563" s="30"/>
      <c r="IT563" s="30"/>
      <c r="IU563" s="30"/>
      <c r="IV563" s="30"/>
      <c r="IW563" s="30"/>
      <c r="IX563" s="30"/>
      <c r="IY563" s="30"/>
      <c r="IZ563" s="30"/>
      <c r="JA563" s="30"/>
      <c r="JB563" s="30"/>
      <c r="JC563" s="30"/>
      <c r="JD563" s="30"/>
      <c r="JE563" s="30"/>
      <c r="JF563" s="30"/>
      <c r="JG563" s="30"/>
      <c r="JH563" s="30"/>
      <c r="JI563" s="30"/>
      <c r="JJ563" s="30"/>
      <c r="JK563" s="30"/>
      <c r="JL563" s="30"/>
      <c r="JM563" s="30"/>
      <c r="JN563" s="30"/>
      <c r="JO563" s="30"/>
      <c r="JP563" s="30"/>
      <c r="JQ563" s="30"/>
      <c r="JR563" s="30"/>
      <c r="JS563" s="30"/>
      <c r="JT563" s="30"/>
      <c r="JU563" s="30"/>
      <c r="JV563" s="30"/>
      <c r="JW563" s="30"/>
      <c r="JX563" s="30"/>
      <c r="JY563" s="30"/>
      <c r="JZ563" s="30"/>
      <c r="KA563" s="30"/>
      <c r="KB563" s="30"/>
      <c r="KC563" s="30"/>
      <c r="KD563" s="30"/>
      <c r="KE563" s="30"/>
      <c r="KF563" s="30"/>
      <c r="KG563" s="30"/>
      <c r="KH563" s="30"/>
      <c r="KI563" s="30"/>
      <c r="KJ563" s="30"/>
      <c r="KK563" s="30"/>
      <c r="KL563" s="30"/>
      <c r="KM563" s="30"/>
      <c r="KN563" s="30"/>
      <c r="KO563" s="30"/>
      <c r="KP563" s="30"/>
      <c r="KQ563" s="30"/>
      <c r="KR563" s="30"/>
      <c r="KS563" s="30"/>
      <c r="KT563" s="30"/>
      <c r="KU563" s="30"/>
      <c r="KV563" s="30"/>
      <c r="KW563" s="30"/>
      <c r="KX563" s="30"/>
      <c r="KY563" s="30"/>
      <c r="KZ563" s="30"/>
      <c r="LA563" s="30"/>
      <c r="LB563" s="30"/>
      <c r="LC563" s="30"/>
      <c r="LD563" s="30"/>
      <c r="LE563" s="30"/>
      <c r="LF563" s="30"/>
      <c r="LG563" s="30"/>
      <c r="LH563" s="30"/>
      <c r="LI563" s="30"/>
    </row>
    <row r="564" spans="1:321">
      <c r="A564">
        <v>1125</v>
      </c>
      <c r="B564" s="39">
        <v>4040</v>
      </c>
      <c r="C564" s="39" t="s">
        <v>738</v>
      </c>
      <c r="D564" s="39" t="s">
        <v>735</v>
      </c>
      <c r="E564" s="46"/>
      <c r="F564" s="46">
        <v>186</v>
      </c>
      <c r="G564" s="46">
        <v>45</v>
      </c>
      <c r="H564" s="46">
        <v>81</v>
      </c>
      <c r="I564" s="46">
        <v>4.5999999999999996</v>
      </c>
      <c r="J564" s="46">
        <v>0.3</v>
      </c>
      <c r="K564" s="46">
        <v>1.5</v>
      </c>
      <c r="L564" s="46">
        <v>8.9</v>
      </c>
      <c r="M564" s="46">
        <v>3.8</v>
      </c>
      <c r="N564" s="47">
        <v>346</v>
      </c>
      <c r="O564" s="47">
        <v>8.3000000000000007</v>
      </c>
      <c r="P564" s="47">
        <v>151</v>
      </c>
      <c r="Q564" s="47">
        <v>110</v>
      </c>
      <c r="R564" s="47">
        <v>737</v>
      </c>
      <c r="S564" s="47">
        <v>22</v>
      </c>
      <c r="T564" s="47">
        <v>1.1399999999999999</v>
      </c>
      <c r="U564" s="47">
        <v>27</v>
      </c>
      <c r="V564" s="38">
        <v>362</v>
      </c>
      <c r="W564" s="38">
        <v>725</v>
      </c>
      <c r="X564" s="38">
        <v>0</v>
      </c>
      <c r="Y564" s="38">
        <v>4347</v>
      </c>
      <c r="Z564" s="38">
        <v>0.03</v>
      </c>
      <c r="AA564" s="38">
        <v>0.26</v>
      </c>
      <c r="AB564" s="38">
        <v>0.8</v>
      </c>
      <c r="AC564" s="38">
        <v>55</v>
      </c>
      <c r="AD564" s="38">
        <v>55</v>
      </c>
      <c r="AE564" s="38">
        <v>0</v>
      </c>
      <c r="AF564" s="38">
        <v>57</v>
      </c>
      <c r="AG564" s="3"/>
      <c r="AH564" s="8"/>
      <c r="AI564" s="3"/>
      <c r="AJ564" s="3"/>
      <c r="AK564" s="3"/>
      <c r="AL564" s="3"/>
      <c r="AM564" s="3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  <c r="DF564" s="30"/>
      <c r="DG564" s="30"/>
      <c r="DH564" s="30"/>
      <c r="DI564" s="30"/>
      <c r="DJ564" s="30"/>
      <c r="DK564" s="30"/>
      <c r="DL564" s="30"/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  <c r="EM564" s="30"/>
      <c r="EN564" s="30"/>
      <c r="EO564" s="30"/>
      <c r="EP564" s="30"/>
      <c r="EQ564" s="30"/>
      <c r="ER564" s="30"/>
      <c r="ES564" s="30"/>
      <c r="ET564" s="30"/>
      <c r="EU564" s="30"/>
      <c r="EV564" s="30"/>
      <c r="EW564" s="30"/>
      <c r="EX564" s="30"/>
      <c r="EY564" s="30"/>
      <c r="EZ564" s="30"/>
      <c r="FA564" s="30"/>
      <c r="FB564" s="30"/>
      <c r="FC564" s="30"/>
      <c r="FD564" s="30"/>
      <c r="FE564" s="30"/>
      <c r="FF564" s="30"/>
      <c r="FG564" s="30"/>
      <c r="FH564" s="30"/>
      <c r="FI564" s="30"/>
      <c r="FJ564" s="30"/>
      <c r="FK564" s="30"/>
      <c r="FL564" s="30"/>
      <c r="FM564" s="30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  <c r="GS564" s="30"/>
      <c r="GT564" s="30"/>
      <c r="GU564" s="30"/>
      <c r="GV564" s="30"/>
      <c r="GW564" s="30"/>
      <c r="GX564" s="30"/>
      <c r="GY564" s="30"/>
      <c r="GZ564" s="30"/>
      <c r="HA564" s="30"/>
      <c r="HB564" s="30"/>
      <c r="HC564" s="30"/>
      <c r="HD564" s="30"/>
      <c r="HE564" s="30"/>
      <c r="HF564" s="30"/>
      <c r="HG564" s="30"/>
      <c r="HH564" s="30"/>
      <c r="HI564" s="30"/>
      <c r="HJ564" s="30"/>
      <c r="HK564" s="30"/>
      <c r="HL564" s="30"/>
      <c r="HM564" s="30"/>
      <c r="HN564" s="30"/>
      <c r="HO564" s="30"/>
      <c r="HP564" s="30"/>
      <c r="HQ564" s="30"/>
      <c r="HR564" s="30"/>
      <c r="HS564" s="30"/>
      <c r="HT564" s="30"/>
      <c r="HU564" s="30"/>
      <c r="HV564" s="30"/>
      <c r="HW564" s="30"/>
      <c r="HX564" s="30"/>
      <c r="HY564" s="30"/>
      <c r="HZ564" s="30"/>
      <c r="IA564" s="30"/>
      <c r="IB564" s="30"/>
      <c r="IC564" s="30"/>
      <c r="ID564" s="30"/>
      <c r="IE564" s="30"/>
      <c r="IF564" s="30"/>
      <c r="IG564" s="30"/>
      <c r="IH564" s="30"/>
      <c r="II564" s="30"/>
      <c r="IJ564" s="30"/>
      <c r="IK564" s="30"/>
      <c r="IL564" s="30"/>
      <c r="IM564" s="30"/>
      <c r="IN564" s="30"/>
      <c r="IO564" s="30"/>
      <c r="IP564" s="30"/>
      <c r="IQ564" s="30"/>
      <c r="IR564" s="30"/>
      <c r="IS564" s="30"/>
      <c r="IT564" s="30"/>
      <c r="IU564" s="30"/>
      <c r="IV564" s="30"/>
      <c r="IW564" s="30"/>
      <c r="IX564" s="30"/>
      <c r="IY564" s="30"/>
      <c r="IZ564" s="30"/>
      <c r="JA564" s="30"/>
      <c r="JB564" s="30"/>
      <c r="JC564" s="30"/>
      <c r="JD564" s="30"/>
      <c r="JE564" s="30"/>
      <c r="JF564" s="30"/>
      <c r="JG564" s="30"/>
      <c r="JH564" s="30"/>
      <c r="JI564" s="30"/>
      <c r="JJ564" s="30"/>
      <c r="JK564" s="30"/>
      <c r="JL564" s="30"/>
      <c r="JM564" s="30"/>
      <c r="JN564" s="30"/>
      <c r="JO564" s="30"/>
      <c r="JP564" s="30"/>
      <c r="JQ564" s="30"/>
      <c r="JR564" s="30"/>
      <c r="JS564" s="30"/>
      <c r="JT564" s="30"/>
      <c r="JU564" s="30"/>
      <c r="JV564" s="30"/>
      <c r="JW564" s="30"/>
      <c r="JX564" s="30"/>
      <c r="JY564" s="30"/>
      <c r="JZ564" s="30"/>
      <c r="KA564" s="30"/>
      <c r="KB564" s="30"/>
      <c r="KC564" s="30"/>
      <c r="KD564" s="30"/>
      <c r="KE564" s="30"/>
      <c r="KF564" s="30"/>
      <c r="KG564" s="30"/>
      <c r="KH564" s="30"/>
      <c r="KI564" s="30"/>
      <c r="KJ564" s="30"/>
      <c r="KK564" s="30"/>
      <c r="KL564" s="30"/>
      <c r="KM564" s="30"/>
      <c r="KN564" s="30"/>
      <c r="KO564" s="30"/>
      <c r="KP564" s="30"/>
      <c r="KQ564" s="30"/>
      <c r="KR564" s="30"/>
      <c r="KS564" s="30"/>
      <c r="KT564" s="30"/>
      <c r="KU564" s="30"/>
      <c r="KV564" s="30"/>
      <c r="KW564" s="30"/>
      <c r="KX564" s="30"/>
      <c r="KY564" s="30"/>
      <c r="KZ564" s="30"/>
      <c r="LA564" s="30"/>
      <c r="LB564" s="30"/>
      <c r="LC564" s="30"/>
      <c r="LD564" s="30"/>
      <c r="LE564" s="30"/>
      <c r="LF564" s="30"/>
      <c r="LG564" s="30"/>
      <c r="LH564" s="30"/>
      <c r="LI564" s="30"/>
    </row>
    <row r="565" spans="1:321">
      <c r="A565">
        <v>1126</v>
      </c>
      <c r="B565" s="39">
        <v>4002</v>
      </c>
      <c r="C565" s="39" t="s">
        <v>739</v>
      </c>
      <c r="D565" s="39" t="s">
        <v>735</v>
      </c>
      <c r="E565" s="46">
        <v>0.97</v>
      </c>
      <c r="F565" s="46">
        <v>135</v>
      </c>
      <c r="G565" s="46">
        <v>32</v>
      </c>
      <c r="H565" s="46">
        <v>89.6</v>
      </c>
      <c r="I565" s="46">
        <v>1.5</v>
      </c>
      <c r="J565" s="46" t="s">
        <v>649</v>
      </c>
      <c r="K565" s="46">
        <v>4.2</v>
      </c>
      <c r="L565" s="46">
        <v>3.7</v>
      </c>
      <c r="M565" s="46">
        <v>0.8</v>
      </c>
      <c r="N565" s="47">
        <v>22</v>
      </c>
      <c r="O565" s="47">
        <v>1.4</v>
      </c>
      <c r="P565" s="47">
        <v>20</v>
      </c>
      <c r="Q565" s="47">
        <v>51</v>
      </c>
      <c r="R565" s="47">
        <v>210</v>
      </c>
      <c r="S565" s="47">
        <v>16</v>
      </c>
      <c r="T565" s="47">
        <v>0.37</v>
      </c>
      <c r="U565" s="47">
        <v>5</v>
      </c>
      <c r="V565" s="38">
        <v>11</v>
      </c>
      <c r="W565" s="38">
        <v>21</v>
      </c>
      <c r="X565" s="38">
        <v>0</v>
      </c>
      <c r="Y565" s="38">
        <v>126</v>
      </c>
      <c r="Z565" s="38">
        <v>7.0000000000000007E-2</v>
      </c>
      <c r="AA565" s="38">
        <v>0.04</v>
      </c>
      <c r="AB565" s="38">
        <v>0.3</v>
      </c>
      <c r="AC565" s="38">
        <v>45</v>
      </c>
      <c r="AD565" s="38">
        <v>45</v>
      </c>
      <c r="AE565" s="38">
        <v>0</v>
      </c>
      <c r="AF565" s="38">
        <v>60</v>
      </c>
      <c r="AG565" s="3"/>
      <c r="AH565" s="8"/>
      <c r="AI565" s="3">
        <v>14</v>
      </c>
      <c r="AJ565" s="3"/>
      <c r="AK565" s="3"/>
      <c r="AL565" s="3"/>
      <c r="AM565" s="3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  <c r="DC565" s="30"/>
      <c r="DD565" s="30"/>
      <c r="DE565" s="30"/>
      <c r="DF565" s="30"/>
      <c r="DG565" s="30"/>
      <c r="DH565" s="30"/>
      <c r="DI565" s="30"/>
      <c r="DJ565" s="30"/>
      <c r="DK565" s="30"/>
      <c r="DL565" s="30"/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  <c r="EM565" s="30"/>
      <c r="EN565" s="30"/>
      <c r="EO565" s="30"/>
      <c r="EP565" s="30"/>
      <c r="EQ565" s="30"/>
      <c r="ER565" s="30"/>
      <c r="ES565" s="30"/>
      <c r="ET565" s="30"/>
      <c r="EU565" s="30"/>
      <c r="EV565" s="30"/>
      <c r="EW565" s="30"/>
      <c r="EX565" s="30"/>
      <c r="EY565" s="30"/>
      <c r="EZ565" s="30"/>
      <c r="FA565" s="30"/>
      <c r="FB565" s="30"/>
      <c r="FC565" s="30"/>
      <c r="FD565" s="30"/>
      <c r="FE565" s="30"/>
      <c r="FF565" s="30"/>
      <c r="FG565" s="30"/>
      <c r="FH565" s="30"/>
      <c r="FI565" s="30"/>
      <c r="FJ565" s="30"/>
      <c r="FK565" s="30"/>
      <c r="FL565" s="30"/>
      <c r="FM565" s="30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  <c r="GS565" s="30"/>
      <c r="GT565" s="30"/>
      <c r="GU565" s="30"/>
      <c r="GV565" s="30"/>
      <c r="GW565" s="30"/>
      <c r="GX565" s="30"/>
      <c r="GY565" s="30"/>
      <c r="GZ565" s="30"/>
      <c r="HA565" s="30"/>
      <c r="HB565" s="30"/>
      <c r="HC565" s="30"/>
      <c r="HD565" s="30"/>
      <c r="HE565" s="30"/>
      <c r="HF565" s="30"/>
      <c r="HG565" s="30"/>
      <c r="HH565" s="30"/>
      <c r="HI565" s="30"/>
      <c r="HJ565" s="30"/>
      <c r="HK565" s="30"/>
      <c r="HL565" s="30"/>
      <c r="HM565" s="30"/>
      <c r="HN565" s="30"/>
      <c r="HO565" s="30"/>
      <c r="HP565" s="30"/>
      <c r="HQ565" s="30"/>
      <c r="HR565" s="30"/>
      <c r="HS565" s="30"/>
      <c r="HT565" s="30"/>
      <c r="HU565" s="30"/>
      <c r="HV565" s="30"/>
      <c r="HW565" s="30"/>
      <c r="HX565" s="30"/>
      <c r="HY565" s="30"/>
      <c r="HZ565" s="30"/>
      <c r="IA565" s="30"/>
      <c r="IB565" s="30"/>
      <c r="IC565" s="30"/>
      <c r="ID565" s="30"/>
      <c r="IE565" s="30"/>
      <c r="IF565" s="30"/>
      <c r="IG565" s="30"/>
      <c r="IH565" s="30"/>
      <c r="II565" s="30"/>
      <c r="IJ565" s="30"/>
      <c r="IK565" s="30"/>
      <c r="IL565" s="30"/>
      <c r="IM565" s="30"/>
      <c r="IN565" s="30"/>
      <c r="IO565" s="30"/>
      <c r="IP565" s="30"/>
      <c r="IQ565" s="30"/>
      <c r="IR565" s="30"/>
      <c r="IS565" s="30"/>
      <c r="IT565" s="30"/>
      <c r="IU565" s="30"/>
      <c r="IV565" s="30"/>
      <c r="IW565" s="30"/>
      <c r="IX565" s="30"/>
      <c r="IY565" s="30"/>
      <c r="IZ565" s="30"/>
      <c r="JA565" s="30"/>
      <c r="JB565" s="30"/>
      <c r="JC565" s="30"/>
      <c r="JD565" s="30"/>
      <c r="JE565" s="30"/>
      <c r="JF565" s="30"/>
      <c r="JG565" s="30"/>
      <c r="JH565" s="30"/>
      <c r="JI565" s="30"/>
      <c r="JJ565" s="30"/>
      <c r="JK565" s="30"/>
      <c r="JL565" s="30"/>
      <c r="JM565" s="30"/>
      <c r="JN565" s="30"/>
      <c r="JO565" s="30"/>
      <c r="JP565" s="30"/>
      <c r="JQ565" s="30"/>
      <c r="JR565" s="30"/>
      <c r="JS565" s="30"/>
      <c r="JT565" s="30"/>
      <c r="JU565" s="30"/>
      <c r="JV565" s="30"/>
      <c r="JW565" s="30"/>
      <c r="JX565" s="30"/>
      <c r="JY565" s="30"/>
      <c r="JZ565" s="30"/>
      <c r="KA565" s="30"/>
      <c r="KB565" s="30"/>
      <c r="KC565" s="30"/>
      <c r="KD565" s="30"/>
      <c r="KE565" s="30"/>
      <c r="KF565" s="30"/>
      <c r="KG565" s="30"/>
      <c r="KH565" s="30"/>
      <c r="KI565" s="30"/>
      <c r="KJ565" s="30"/>
      <c r="KK565" s="30"/>
      <c r="KL565" s="30"/>
      <c r="KM565" s="30"/>
      <c r="KN565" s="30"/>
      <c r="KO565" s="30"/>
      <c r="KP565" s="30"/>
      <c r="KQ565" s="30"/>
      <c r="KR565" s="30"/>
      <c r="KS565" s="30"/>
      <c r="KT565" s="30"/>
      <c r="KU565" s="30"/>
      <c r="KV565" s="30"/>
      <c r="KW565" s="30"/>
      <c r="KX565" s="30"/>
      <c r="KY565" s="30"/>
      <c r="KZ565" s="30"/>
      <c r="LA565" s="30"/>
      <c r="LB565" s="30"/>
      <c r="LC565" s="30"/>
      <c r="LD565" s="30"/>
      <c r="LE565" s="30"/>
      <c r="LF565" s="30"/>
      <c r="LG565" s="30"/>
      <c r="LH565" s="30"/>
      <c r="LI565" s="30"/>
    </row>
    <row r="566" spans="1:321">
      <c r="A566">
        <v>1127</v>
      </c>
      <c r="B566" s="39">
        <v>4041</v>
      </c>
      <c r="C566" s="39" t="s">
        <v>740</v>
      </c>
      <c r="D566" s="39" t="s">
        <v>735</v>
      </c>
      <c r="E566" s="46">
        <v>1</v>
      </c>
      <c r="F566" s="46">
        <v>150</v>
      </c>
      <c r="G566" s="46">
        <v>36</v>
      </c>
      <c r="H566" s="46">
        <v>88.4</v>
      </c>
      <c r="I566" s="46">
        <v>1.7</v>
      </c>
      <c r="J566" s="46">
        <v>0.3</v>
      </c>
      <c r="K566" s="46">
        <v>4.5999999999999996</v>
      </c>
      <c r="L566" s="46">
        <v>4.0999999999999996</v>
      </c>
      <c r="M566" s="46">
        <v>0.9</v>
      </c>
      <c r="N566" s="47">
        <v>23</v>
      </c>
      <c r="O566" s="47">
        <v>1.2</v>
      </c>
      <c r="P566" s="47">
        <v>13</v>
      </c>
      <c r="Q566" s="47">
        <v>51</v>
      </c>
      <c r="R566" s="47">
        <v>117</v>
      </c>
      <c r="S566" s="47">
        <v>14</v>
      </c>
      <c r="T566" s="47">
        <v>0.31</v>
      </c>
      <c r="U566" s="47">
        <v>5</v>
      </c>
      <c r="V566" s="38">
        <v>11</v>
      </c>
      <c r="W566" s="38">
        <v>21</v>
      </c>
      <c r="X566" s="38">
        <v>0</v>
      </c>
      <c r="Y566" s="38">
        <v>126</v>
      </c>
      <c r="Z566" s="38">
        <v>0.05</v>
      </c>
      <c r="AA566" s="38">
        <v>0.03</v>
      </c>
      <c r="AB566" s="38">
        <v>0.2</v>
      </c>
      <c r="AC566" s="38">
        <v>25</v>
      </c>
      <c r="AD566" s="38">
        <v>25</v>
      </c>
      <c r="AE566" s="38">
        <v>0</v>
      </c>
      <c r="AF566" s="38">
        <v>43</v>
      </c>
      <c r="AG566" s="3"/>
      <c r="AH566" s="8"/>
      <c r="AI566" s="3"/>
      <c r="AJ566" s="3"/>
      <c r="AK566" s="3"/>
      <c r="AL566" s="3"/>
      <c r="AM566" s="3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  <c r="DC566" s="30"/>
      <c r="DD566" s="30"/>
      <c r="DE566" s="30"/>
      <c r="DF566" s="30"/>
      <c r="DG566" s="30"/>
      <c r="DH566" s="30"/>
      <c r="DI566" s="30"/>
      <c r="DJ566" s="30"/>
      <c r="DK566" s="30"/>
      <c r="DL566" s="30"/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  <c r="EM566" s="30"/>
      <c r="EN566" s="30"/>
      <c r="EO566" s="30"/>
      <c r="EP566" s="30"/>
      <c r="EQ566" s="30"/>
      <c r="ER566" s="30"/>
      <c r="ES566" s="30"/>
      <c r="ET566" s="30"/>
      <c r="EU566" s="30"/>
      <c r="EV566" s="30"/>
      <c r="EW566" s="30"/>
      <c r="EX566" s="30"/>
      <c r="EY566" s="30"/>
      <c r="EZ566" s="30"/>
      <c r="FA566" s="30"/>
      <c r="FB566" s="30"/>
      <c r="FC566" s="30"/>
      <c r="FD566" s="30"/>
      <c r="FE566" s="30"/>
      <c r="FF566" s="30"/>
      <c r="FG566" s="30"/>
      <c r="FH566" s="30"/>
      <c r="FI566" s="30"/>
      <c r="FJ566" s="30"/>
      <c r="FK566" s="30"/>
      <c r="FL566" s="30"/>
      <c r="FM566" s="30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  <c r="GS566" s="30"/>
      <c r="GT566" s="30"/>
      <c r="GU566" s="30"/>
      <c r="GV566" s="30"/>
      <c r="GW566" s="30"/>
      <c r="GX566" s="30"/>
      <c r="GY566" s="30"/>
      <c r="GZ566" s="30"/>
      <c r="HA566" s="30"/>
      <c r="HB566" s="30"/>
      <c r="HC566" s="30"/>
      <c r="HD566" s="30"/>
      <c r="HE566" s="30"/>
      <c r="HF566" s="30"/>
      <c r="HG566" s="30"/>
      <c r="HH566" s="30"/>
      <c r="HI566" s="30"/>
      <c r="HJ566" s="30"/>
      <c r="HK566" s="30"/>
      <c r="HL566" s="30"/>
      <c r="HM566" s="30"/>
      <c r="HN566" s="30"/>
      <c r="HO566" s="30"/>
      <c r="HP566" s="30"/>
      <c r="HQ566" s="30"/>
      <c r="HR566" s="30"/>
      <c r="HS566" s="30"/>
      <c r="HT566" s="30"/>
      <c r="HU566" s="30"/>
      <c r="HV566" s="30"/>
      <c r="HW566" s="30"/>
      <c r="HX566" s="30"/>
      <c r="HY566" s="30"/>
      <c r="HZ566" s="30"/>
      <c r="IA566" s="30"/>
      <c r="IB566" s="30"/>
      <c r="IC566" s="30"/>
      <c r="ID566" s="30"/>
      <c r="IE566" s="30"/>
      <c r="IF566" s="30"/>
      <c r="IG566" s="30"/>
      <c r="IH566" s="30"/>
      <c r="II566" s="30"/>
      <c r="IJ566" s="30"/>
      <c r="IK566" s="30"/>
      <c r="IL566" s="30"/>
      <c r="IM566" s="30"/>
      <c r="IN566" s="30"/>
      <c r="IO566" s="30"/>
      <c r="IP566" s="30"/>
      <c r="IQ566" s="30"/>
      <c r="IR566" s="30"/>
      <c r="IS566" s="30"/>
      <c r="IT566" s="30"/>
      <c r="IU566" s="30"/>
      <c r="IV566" s="30"/>
      <c r="IW566" s="30"/>
      <c r="IX566" s="30"/>
      <c r="IY566" s="30"/>
      <c r="IZ566" s="30"/>
      <c r="JA566" s="30"/>
      <c r="JB566" s="30"/>
      <c r="JC566" s="30"/>
      <c r="JD566" s="30"/>
      <c r="JE566" s="30"/>
      <c r="JF566" s="30"/>
      <c r="JG566" s="30"/>
      <c r="JH566" s="30"/>
      <c r="JI566" s="30"/>
      <c r="JJ566" s="30"/>
      <c r="JK566" s="30"/>
      <c r="JL566" s="30"/>
      <c r="JM566" s="30"/>
      <c r="JN566" s="30"/>
      <c r="JO566" s="30"/>
      <c r="JP566" s="30"/>
      <c r="JQ566" s="30"/>
      <c r="JR566" s="30"/>
      <c r="JS566" s="30"/>
      <c r="JT566" s="30"/>
      <c r="JU566" s="30"/>
      <c r="JV566" s="30"/>
      <c r="JW566" s="30"/>
      <c r="JX566" s="30"/>
      <c r="JY566" s="30"/>
      <c r="JZ566" s="30"/>
      <c r="KA566" s="30"/>
      <c r="KB566" s="30"/>
      <c r="KC566" s="30"/>
      <c r="KD566" s="30"/>
      <c r="KE566" s="30"/>
      <c r="KF566" s="30"/>
      <c r="KG566" s="30"/>
      <c r="KH566" s="30"/>
      <c r="KI566" s="30"/>
      <c r="KJ566" s="30"/>
      <c r="KK566" s="30"/>
      <c r="KL566" s="30"/>
      <c r="KM566" s="30"/>
      <c r="KN566" s="30"/>
      <c r="KO566" s="30"/>
      <c r="KP566" s="30"/>
      <c r="KQ566" s="30"/>
      <c r="KR566" s="30"/>
      <c r="KS566" s="30"/>
      <c r="KT566" s="30"/>
      <c r="KU566" s="30"/>
      <c r="KV566" s="30"/>
      <c r="KW566" s="30"/>
      <c r="KX566" s="30"/>
      <c r="KY566" s="30"/>
      <c r="KZ566" s="30"/>
      <c r="LA566" s="30"/>
      <c r="LB566" s="30"/>
      <c r="LC566" s="30"/>
      <c r="LD566" s="30"/>
      <c r="LE566" s="30"/>
      <c r="LF566" s="30"/>
      <c r="LG566" s="30"/>
      <c r="LH566" s="30"/>
      <c r="LI566" s="30"/>
    </row>
    <row r="567" spans="1:321">
      <c r="A567">
        <v>1128</v>
      </c>
      <c r="B567" s="39">
        <v>4003</v>
      </c>
      <c r="C567" s="39" t="s">
        <v>741</v>
      </c>
      <c r="D567" s="39" t="s">
        <v>735</v>
      </c>
      <c r="E567" s="46">
        <v>0.52</v>
      </c>
      <c r="F567" s="46">
        <v>127</v>
      </c>
      <c r="G567" s="46">
        <v>31</v>
      </c>
      <c r="H567" s="46">
        <v>88.6</v>
      </c>
      <c r="I567" s="46">
        <v>3.8</v>
      </c>
      <c r="J567" s="46" t="s">
        <v>636</v>
      </c>
      <c r="K567" s="46">
        <v>1.3</v>
      </c>
      <c r="L567" s="46">
        <v>4.3</v>
      </c>
      <c r="M567" s="46">
        <v>1.8</v>
      </c>
      <c r="N567" s="47">
        <v>100</v>
      </c>
      <c r="O567" s="47">
        <v>8.6</v>
      </c>
      <c r="P567" s="47">
        <v>41</v>
      </c>
      <c r="Q567" s="47">
        <v>68</v>
      </c>
      <c r="R567" s="47">
        <v>421</v>
      </c>
      <c r="S567" s="47">
        <v>10</v>
      </c>
      <c r="T567" s="47">
        <v>0.65</v>
      </c>
      <c r="U567" s="47">
        <v>1</v>
      </c>
      <c r="V567" s="38">
        <v>2</v>
      </c>
      <c r="W567" s="38">
        <v>4</v>
      </c>
      <c r="X567" s="38">
        <v>0</v>
      </c>
      <c r="Y567" s="38">
        <v>24</v>
      </c>
      <c r="Z567" s="38">
        <v>0.06</v>
      </c>
      <c r="AA567" s="38">
        <v>0.32</v>
      </c>
      <c r="AB567" s="38">
        <v>1.1000000000000001</v>
      </c>
      <c r="AC567" s="38">
        <v>404</v>
      </c>
      <c r="AD567" s="38">
        <v>404</v>
      </c>
      <c r="AE567" s="38">
        <v>0</v>
      </c>
      <c r="AF567" s="38" t="s">
        <v>742</v>
      </c>
      <c r="AG567" s="3"/>
      <c r="AH567" s="8">
        <v>18</v>
      </c>
      <c r="AI567" s="3"/>
      <c r="AJ567" s="3"/>
      <c r="AK567" s="3"/>
      <c r="AL567" s="3"/>
      <c r="AM567" s="3"/>
      <c r="AN567" s="40">
        <v>205</v>
      </c>
      <c r="AO567" s="40">
        <v>350</v>
      </c>
      <c r="AP567" s="40">
        <v>215</v>
      </c>
      <c r="AQ567" s="40">
        <v>70.56</v>
      </c>
      <c r="AR567" s="40">
        <v>46.8</v>
      </c>
      <c r="AS567" s="40">
        <v>290</v>
      </c>
      <c r="AT567" s="40">
        <v>165</v>
      </c>
      <c r="AU567" s="40">
        <v>155</v>
      </c>
      <c r="AV567" s="40">
        <v>65</v>
      </c>
      <c r="AW567" s="40">
        <v>255</v>
      </c>
      <c r="AX567" s="40">
        <v>210</v>
      </c>
      <c r="AY567" s="40">
        <v>90</v>
      </c>
      <c r="AZ567" s="40">
        <v>240</v>
      </c>
      <c r="BA567" s="40">
        <v>460</v>
      </c>
      <c r="BB567" s="40">
        <v>435</v>
      </c>
      <c r="BC567" s="40">
        <v>230</v>
      </c>
      <c r="BD567" s="40">
        <v>180</v>
      </c>
      <c r="BE567" s="40">
        <v>150</v>
      </c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  <c r="DC567" s="30"/>
      <c r="DD567" s="30"/>
      <c r="DE567" s="30"/>
      <c r="DF567" s="30"/>
      <c r="DG567" s="30"/>
      <c r="DH567" s="30"/>
      <c r="DI567" s="30"/>
      <c r="DJ567" s="30"/>
      <c r="DK567" s="30"/>
      <c r="DL567" s="30"/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  <c r="EM567" s="30"/>
      <c r="EN567" s="30"/>
      <c r="EO567" s="30"/>
      <c r="EP567" s="30"/>
      <c r="EQ567" s="30"/>
      <c r="ER567" s="30"/>
      <c r="ES567" s="30"/>
      <c r="ET567" s="30"/>
      <c r="EU567" s="30"/>
      <c r="EV567" s="30"/>
      <c r="EW567" s="30"/>
      <c r="EX567" s="30"/>
      <c r="EY567" s="30"/>
      <c r="EZ567" s="30"/>
      <c r="FA567" s="30"/>
      <c r="FB567" s="30"/>
      <c r="FC567" s="30"/>
      <c r="FD567" s="30"/>
      <c r="FE567" s="30"/>
      <c r="FF567" s="30"/>
      <c r="FG567" s="30"/>
      <c r="FH567" s="30"/>
      <c r="FI567" s="30"/>
      <c r="FJ567" s="30"/>
      <c r="FK567" s="30"/>
      <c r="FL567" s="30"/>
      <c r="FM567" s="30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  <c r="GS567" s="30"/>
      <c r="GT567" s="30"/>
      <c r="GU567" s="30"/>
      <c r="GV567" s="30"/>
      <c r="GW567" s="30"/>
      <c r="GX567" s="30"/>
      <c r="GY567" s="30"/>
      <c r="GZ567" s="30"/>
      <c r="HA567" s="30"/>
      <c r="HB567" s="30"/>
      <c r="HC567" s="30"/>
      <c r="HD567" s="30"/>
      <c r="HE567" s="30"/>
      <c r="HF567" s="30"/>
      <c r="HG567" s="30"/>
      <c r="HH567" s="30"/>
      <c r="HI567" s="30"/>
      <c r="HJ567" s="30"/>
      <c r="HK567" s="30"/>
      <c r="HL567" s="30"/>
      <c r="HM567" s="30"/>
      <c r="HN567" s="30"/>
      <c r="HO567" s="30"/>
      <c r="HP567" s="30"/>
      <c r="HQ567" s="30"/>
      <c r="HR567" s="30"/>
      <c r="HS567" s="30"/>
      <c r="HT567" s="30"/>
      <c r="HU567" s="30"/>
      <c r="HV567" s="30"/>
      <c r="HW567" s="30"/>
      <c r="HX567" s="30"/>
      <c r="HY567" s="30"/>
      <c r="HZ567" s="30"/>
      <c r="IA567" s="30"/>
      <c r="IB567" s="30"/>
      <c r="IC567" s="30"/>
      <c r="ID567" s="30"/>
      <c r="IE567" s="30"/>
      <c r="IF567" s="30"/>
      <c r="IG567" s="30"/>
      <c r="IH567" s="30"/>
      <c r="II567" s="30"/>
      <c r="IJ567" s="30"/>
      <c r="IK567" s="30"/>
      <c r="IL567" s="30"/>
      <c r="IM567" s="30"/>
      <c r="IN567" s="30"/>
      <c r="IO567" s="30"/>
      <c r="IP567" s="30"/>
      <c r="IQ567" s="30"/>
      <c r="IR567" s="30"/>
      <c r="IS567" s="30"/>
      <c r="IT567" s="30"/>
      <c r="IU567" s="30"/>
      <c r="IV567" s="30"/>
      <c r="IW567" s="30"/>
      <c r="IX567" s="30"/>
      <c r="IY567" s="30"/>
      <c r="IZ567" s="30"/>
      <c r="JA567" s="30"/>
      <c r="JB567" s="30"/>
      <c r="JC567" s="30"/>
      <c r="JD567" s="30"/>
      <c r="JE567" s="30"/>
      <c r="JF567" s="30"/>
      <c r="JG567" s="30"/>
      <c r="JH567" s="30"/>
      <c r="JI567" s="30"/>
      <c r="JJ567" s="30"/>
      <c r="JK567" s="30"/>
      <c r="JL567" s="30"/>
      <c r="JM567" s="30"/>
      <c r="JN567" s="30"/>
      <c r="JO567" s="30"/>
      <c r="JP567" s="30"/>
      <c r="JQ567" s="30"/>
      <c r="JR567" s="30"/>
      <c r="JS567" s="30"/>
      <c r="JT567" s="30"/>
      <c r="JU567" s="30"/>
      <c r="JV567" s="30"/>
      <c r="JW567" s="30"/>
      <c r="JX567" s="30"/>
      <c r="JY567" s="30"/>
      <c r="JZ567" s="30"/>
      <c r="KA567" s="30"/>
      <c r="KB567" s="30"/>
      <c r="KC567" s="30"/>
      <c r="KD567" s="30"/>
      <c r="KE567" s="30"/>
      <c r="KF567" s="30"/>
      <c r="KG567" s="30"/>
      <c r="KH567" s="30"/>
      <c r="KI567" s="30"/>
      <c r="KJ567" s="30"/>
      <c r="KK567" s="30"/>
      <c r="KL567" s="30"/>
      <c r="KM567" s="30"/>
      <c r="KN567" s="30"/>
      <c r="KO567" s="30"/>
      <c r="KP567" s="30"/>
      <c r="KQ567" s="30"/>
      <c r="KR567" s="30"/>
      <c r="KS567" s="30"/>
      <c r="KT567" s="30"/>
      <c r="KU567" s="30"/>
      <c r="KV567" s="30"/>
      <c r="KW567" s="30"/>
      <c r="KX567" s="30"/>
      <c r="KY567" s="30"/>
      <c r="KZ567" s="30"/>
      <c r="LA567" s="30"/>
      <c r="LB567" s="30"/>
      <c r="LC567" s="30"/>
      <c r="LD567" s="30"/>
      <c r="LE567" s="30"/>
      <c r="LF567" s="30"/>
      <c r="LG567" s="30"/>
      <c r="LH567" s="30"/>
      <c r="LI567" s="30"/>
    </row>
    <row r="568" spans="1:321">
      <c r="A568">
        <v>1129</v>
      </c>
      <c r="B568" s="39">
        <v>4042</v>
      </c>
      <c r="C568" s="39" t="s">
        <v>743</v>
      </c>
      <c r="D568" s="39" t="s">
        <v>735</v>
      </c>
      <c r="E568" s="46">
        <v>1</v>
      </c>
      <c r="F568" s="46">
        <v>121</v>
      </c>
      <c r="G568" s="46">
        <v>29</v>
      </c>
      <c r="H568" s="46">
        <v>89.1</v>
      </c>
      <c r="I568" s="46">
        <v>3.6</v>
      </c>
      <c r="J568" s="46">
        <v>0.1</v>
      </c>
      <c r="K568" s="46">
        <v>1.3</v>
      </c>
      <c r="L568" s="46">
        <v>4.0999999999999996</v>
      </c>
      <c r="M568" s="46">
        <v>1.7</v>
      </c>
      <c r="N568" s="47">
        <v>91</v>
      </c>
      <c r="O568" s="47">
        <v>6.2</v>
      </c>
      <c r="P568" s="47">
        <v>24</v>
      </c>
      <c r="Q568" s="47">
        <v>58</v>
      </c>
      <c r="R568" s="47">
        <v>200</v>
      </c>
      <c r="S568" s="47">
        <v>7</v>
      </c>
      <c r="T568" s="47">
        <v>0.46</v>
      </c>
      <c r="U568" s="47">
        <v>1</v>
      </c>
      <c r="V568" s="38">
        <v>2</v>
      </c>
      <c r="W568" s="38">
        <v>3</v>
      </c>
      <c r="X568" s="38">
        <v>0</v>
      </c>
      <c r="Y568" s="38">
        <v>20</v>
      </c>
      <c r="Z568" s="38">
        <v>0.04</v>
      </c>
      <c r="AA568" s="38">
        <v>0.2</v>
      </c>
      <c r="AB568" s="38">
        <v>0.7</v>
      </c>
      <c r="AC568" s="38">
        <v>192</v>
      </c>
      <c r="AD568" s="38">
        <v>192</v>
      </c>
      <c r="AE568" s="38">
        <v>0</v>
      </c>
      <c r="AF568" s="38">
        <v>14</v>
      </c>
      <c r="AG568" s="3"/>
      <c r="AH568" s="8"/>
      <c r="AI568" s="3"/>
      <c r="AJ568" s="3"/>
      <c r="AK568" s="3"/>
      <c r="AL568" s="3"/>
      <c r="AM568" s="3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  <c r="DC568" s="30"/>
      <c r="DD568" s="30"/>
      <c r="DE568" s="30"/>
      <c r="DF568" s="30"/>
      <c r="DG568" s="30"/>
      <c r="DH568" s="30"/>
      <c r="DI568" s="30"/>
      <c r="DJ568" s="30"/>
      <c r="DK568" s="30"/>
      <c r="DL568" s="30"/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  <c r="EM568" s="30"/>
      <c r="EN568" s="30"/>
      <c r="EO568" s="30"/>
      <c r="EP568" s="30"/>
      <c r="EQ568" s="30"/>
      <c r="ER568" s="30"/>
      <c r="ES568" s="30"/>
      <c r="ET568" s="30"/>
      <c r="EU568" s="30"/>
      <c r="EV568" s="30"/>
      <c r="EW568" s="30"/>
      <c r="EX568" s="30"/>
      <c r="EY568" s="30"/>
      <c r="EZ568" s="30"/>
      <c r="FA568" s="30"/>
      <c r="FB568" s="30"/>
      <c r="FC568" s="30"/>
      <c r="FD568" s="30"/>
      <c r="FE568" s="30"/>
      <c r="FF568" s="30"/>
      <c r="FG568" s="30"/>
      <c r="FH568" s="30"/>
      <c r="FI568" s="30"/>
      <c r="FJ568" s="30"/>
      <c r="FK568" s="30"/>
      <c r="FL568" s="30"/>
      <c r="FM568" s="30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  <c r="GS568" s="30"/>
      <c r="GT568" s="30"/>
      <c r="GU568" s="30"/>
      <c r="GV568" s="30"/>
      <c r="GW568" s="30"/>
      <c r="GX568" s="30"/>
      <c r="GY568" s="30"/>
      <c r="GZ568" s="30"/>
      <c r="HA568" s="30"/>
      <c r="HB568" s="30"/>
      <c r="HC568" s="30"/>
      <c r="HD568" s="30"/>
      <c r="HE568" s="30"/>
      <c r="HF568" s="30"/>
      <c r="HG568" s="30"/>
      <c r="HH568" s="30"/>
      <c r="HI568" s="30"/>
      <c r="HJ568" s="30"/>
      <c r="HK568" s="30"/>
      <c r="HL568" s="30"/>
      <c r="HM568" s="30"/>
      <c r="HN568" s="30"/>
      <c r="HO568" s="30"/>
      <c r="HP568" s="30"/>
      <c r="HQ568" s="30"/>
      <c r="HR568" s="30"/>
      <c r="HS568" s="30"/>
      <c r="HT568" s="30"/>
      <c r="HU568" s="30"/>
      <c r="HV568" s="30"/>
      <c r="HW568" s="30"/>
      <c r="HX568" s="30"/>
      <c r="HY568" s="30"/>
      <c r="HZ568" s="30"/>
      <c r="IA568" s="30"/>
      <c r="IB568" s="30"/>
      <c r="IC568" s="30"/>
      <c r="ID568" s="30"/>
      <c r="IE568" s="30"/>
      <c r="IF568" s="30"/>
      <c r="IG568" s="30"/>
      <c r="IH568" s="30"/>
      <c r="II568" s="30"/>
      <c r="IJ568" s="30"/>
      <c r="IK568" s="30"/>
      <c r="IL568" s="30"/>
      <c r="IM568" s="30"/>
      <c r="IN568" s="30"/>
      <c r="IO568" s="30"/>
      <c r="IP568" s="30"/>
      <c r="IQ568" s="30"/>
      <c r="IR568" s="30"/>
      <c r="IS568" s="30"/>
      <c r="IT568" s="30"/>
      <c r="IU568" s="30"/>
      <c r="IV568" s="30"/>
      <c r="IW568" s="30"/>
      <c r="IX568" s="30"/>
      <c r="IY568" s="30"/>
      <c r="IZ568" s="30"/>
      <c r="JA568" s="30"/>
      <c r="JB568" s="30"/>
      <c r="JC568" s="30"/>
      <c r="JD568" s="30"/>
      <c r="JE568" s="30"/>
      <c r="JF568" s="30"/>
      <c r="JG568" s="30"/>
      <c r="JH568" s="30"/>
      <c r="JI568" s="30"/>
      <c r="JJ568" s="30"/>
      <c r="JK568" s="30"/>
      <c r="JL568" s="30"/>
      <c r="JM568" s="30"/>
      <c r="JN568" s="30"/>
      <c r="JO568" s="30"/>
      <c r="JP568" s="30"/>
      <c r="JQ568" s="30"/>
      <c r="JR568" s="30"/>
      <c r="JS568" s="30"/>
      <c r="JT568" s="30"/>
      <c r="JU568" s="30"/>
      <c r="JV568" s="30"/>
      <c r="JW568" s="30"/>
      <c r="JX568" s="30"/>
      <c r="JY568" s="30"/>
      <c r="JZ568" s="30"/>
      <c r="KA568" s="30"/>
      <c r="KB568" s="30"/>
      <c r="KC568" s="30"/>
      <c r="KD568" s="30"/>
      <c r="KE568" s="30"/>
      <c r="KF568" s="30"/>
      <c r="KG568" s="30"/>
      <c r="KH568" s="30"/>
      <c r="KI568" s="30"/>
      <c r="KJ568" s="30"/>
      <c r="KK568" s="30"/>
      <c r="KL568" s="30"/>
      <c r="KM568" s="30"/>
      <c r="KN568" s="30"/>
      <c r="KO568" s="30"/>
      <c r="KP568" s="30"/>
      <c r="KQ568" s="30"/>
      <c r="KR568" s="30"/>
      <c r="KS568" s="30"/>
      <c r="KT568" s="30"/>
      <c r="KU568" s="30"/>
      <c r="KV568" s="30"/>
      <c r="KW568" s="30"/>
      <c r="KX568" s="30"/>
      <c r="KY568" s="30"/>
      <c r="KZ568" s="30"/>
      <c r="LA568" s="30"/>
      <c r="LB568" s="30"/>
      <c r="LC568" s="30"/>
      <c r="LD568" s="30"/>
      <c r="LE568" s="30"/>
      <c r="LF568" s="30"/>
      <c r="LG568" s="30"/>
      <c r="LH568" s="30"/>
      <c r="LI568" s="30"/>
    </row>
    <row r="569" spans="1:321">
      <c r="A569">
        <v>1130</v>
      </c>
      <c r="B569" s="39">
        <v>4004</v>
      </c>
      <c r="C569" s="39" t="s">
        <v>744</v>
      </c>
      <c r="D569" s="39" t="s">
        <v>735</v>
      </c>
      <c r="E569" s="46">
        <v>0.6</v>
      </c>
      <c r="F569" s="46">
        <v>143</v>
      </c>
      <c r="G569" s="46">
        <v>34</v>
      </c>
      <c r="H569" s="46">
        <v>89</v>
      </c>
      <c r="I569" s="46">
        <v>3.3</v>
      </c>
      <c r="J569" s="46">
        <v>0.3</v>
      </c>
      <c r="K569" s="46">
        <v>2.7</v>
      </c>
      <c r="L569" s="46">
        <v>3.7</v>
      </c>
      <c r="M569" s="46">
        <v>1</v>
      </c>
      <c r="N569" s="47">
        <v>66</v>
      </c>
      <c r="O569" s="47">
        <v>0.8</v>
      </c>
      <c r="P569" s="47">
        <v>21</v>
      </c>
      <c r="Q569" s="47">
        <v>75</v>
      </c>
      <c r="R569" s="47">
        <v>336</v>
      </c>
      <c r="S569" s="47">
        <v>22</v>
      </c>
      <c r="T569" s="47">
        <v>1</v>
      </c>
      <c r="U569" s="47">
        <v>1</v>
      </c>
      <c r="V569" s="38">
        <v>25</v>
      </c>
      <c r="W569" s="38">
        <v>51</v>
      </c>
      <c r="X569" s="38">
        <v>0</v>
      </c>
      <c r="Y569" s="38">
        <v>303</v>
      </c>
      <c r="Z569" s="38">
        <v>0.1</v>
      </c>
      <c r="AA569" s="38">
        <v>0.22</v>
      </c>
      <c r="AB569" s="38">
        <v>0.5</v>
      </c>
      <c r="AC569" s="38">
        <v>48</v>
      </c>
      <c r="AD569" s="38">
        <v>48</v>
      </c>
      <c r="AE569" s="38">
        <v>0</v>
      </c>
      <c r="AF569" s="38">
        <v>103</v>
      </c>
      <c r="AG569" s="3"/>
      <c r="AH569" s="8"/>
      <c r="AI569" s="3"/>
      <c r="AJ569" s="3"/>
      <c r="AK569" s="3"/>
      <c r="AL569" s="3"/>
      <c r="AM569" s="3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0"/>
      <c r="CQ569" s="30"/>
      <c r="CR569" s="30"/>
      <c r="CS569" s="30"/>
      <c r="CT569" s="30"/>
      <c r="CU569" s="30"/>
      <c r="CV569" s="30"/>
      <c r="CW569" s="30"/>
      <c r="CX569" s="30"/>
      <c r="CY569" s="30"/>
      <c r="CZ569" s="30"/>
      <c r="DA569" s="30"/>
      <c r="DB569" s="30"/>
      <c r="DC569" s="30"/>
      <c r="DD569" s="30"/>
      <c r="DE569" s="30"/>
      <c r="DF569" s="30"/>
      <c r="DG569" s="30"/>
      <c r="DH569" s="30"/>
      <c r="DI569" s="30"/>
      <c r="DJ569" s="30"/>
      <c r="DK569" s="30"/>
      <c r="DL569" s="30"/>
      <c r="DM569" s="30"/>
      <c r="DN569" s="30"/>
      <c r="DO569" s="30"/>
      <c r="DP569" s="30"/>
      <c r="DQ569" s="30"/>
      <c r="DR569" s="30"/>
      <c r="DS569" s="30"/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30"/>
      <c r="EL569" s="30"/>
      <c r="EM569" s="30"/>
      <c r="EN569" s="30"/>
      <c r="EO569" s="30"/>
      <c r="EP569" s="30"/>
      <c r="EQ569" s="30"/>
      <c r="ER569" s="30"/>
      <c r="ES569" s="30"/>
      <c r="ET569" s="30"/>
      <c r="EU569" s="30"/>
      <c r="EV569" s="30"/>
      <c r="EW569" s="30"/>
      <c r="EX569" s="30"/>
      <c r="EY569" s="30"/>
      <c r="EZ569" s="30"/>
      <c r="FA569" s="30"/>
      <c r="FB569" s="30"/>
      <c r="FC569" s="30"/>
      <c r="FD569" s="30"/>
      <c r="FE569" s="30"/>
      <c r="FF569" s="30"/>
      <c r="FG569" s="30"/>
      <c r="FH569" s="30"/>
      <c r="FI569" s="30"/>
      <c r="FJ569" s="30"/>
      <c r="FK569" s="30"/>
      <c r="FL569" s="30"/>
      <c r="FM569" s="30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  <c r="GD569" s="30"/>
      <c r="GE569" s="30"/>
      <c r="GF569" s="30"/>
      <c r="GG569" s="30"/>
      <c r="GH569" s="30"/>
      <c r="GI569" s="30"/>
      <c r="GJ569" s="30"/>
      <c r="GK569" s="30"/>
      <c r="GL569" s="30"/>
      <c r="GM569" s="30"/>
      <c r="GN569" s="30"/>
      <c r="GO569" s="30"/>
      <c r="GP569" s="30"/>
      <c r="GQ569" s="30"/>
      <c r="GR569" s="30"/>
      <c r="GS569" s="30"/>
      <c r="GT569" s="30"/>
      <c r="GU569" s="30"/>
      <c r="GV569" s="30"/>
      <c r="GW569" s="30"/>
      <c r="GX569" s="30"/>
      <c r="GY569" s="30"/>
      <c r="GZ569" s="30"/>
      <c r="HA569" s="30"/>
      <c r="HB569" s="30"/>
      <c r="HC569" s="30"/>
      <c r="HD569" s="30"/>
      <c r="HE569" s="30"/>
      <c r="HF569" s="30"/>
      <c r="HG569" s="30"/>
      <c r="HH569" s="30"/>
      <c r="HI569" s="30"/>
      <c r="HJ569" s="30"/>
      <c r="HK569" s="30"/>
      <c r="HL569" s="30"/>
      <c r="HM569" s="30"/>
      <c r="HN569" s="30"/>
      <c r="HO569" s="30"/>
      <c r="HP569" s="30"/>
      <c r="HQ569" s="30"/>
      <c r="HR569" s="30"/>
      <c r="HS569" s="30"/>
      <c r="HT569" s="30"/>
      <c r="HU569" s="30"/>
      <c r="HV569" s="30"/>
      <c r="HW569" s="30"/>
      <c r="HX569" s="30"/>
      <c r="HY569" s="30"/>
      <c r="HZ569" s="30"/>
      <c r="IA569" s="30"/>
      <c r="IB569" s="30"/>
      <c r="IC569" s="30"/>
      <c r="ID569" s="30"/>
      <c r="IE569" s="30"/>
      <c r="IF569" s="30"/>
      <c r="IG569" s="30"/>
      <c r="IH569" s="30"/>
      <c r="II569" s="30"/>
      <c r="IJ569" s="30"/>
      <c r="IK569" s="30"/>
      <c r="IL569" s="30"/>
      <c r="IM569" s="30"/>
      <c r="IN569" s="30"/>
      <c r="IO569" s="30"/>
      <c r="IP569" s="30"/>
      <c r="IQ569" s="30"/>
      <c r="IR569" s="30"/>
      <c r="IS569" s="30"/>
      <c r="IT569" s="30"/>
      <c r="IU569" s="30"/>
      <c r="IV569" s="30"/>
      <c r="IW569" s="30"/>
      <c r="IX569" s="30"/>
      <c r="IY569" s="30"/>
      <c r="IZ569" s="30"/>
      <c r="JA569" s="30"/>
      <c r="JB569" s="30"/>
      <c r="JC569" s="30"/>
      <c r="JD569" s="30"/>
      <c r="JE569" s="30"/>
      <c r="JF569" s="30"/>
      <c r="JG569" s="30"/>
      <c r="JH569" s="30"/>
      <c r="JI569" s="30"/>
      <c r="JJ569" s="30"/>
      <c r="JK569" s="30"/>
      <c r="JL569" s="30"/>
      <c r="JM569" s="30"/>
      <c r="JN569" s="30"/>
      <c r="JO569" s="30"/>
      <c r="JP569" s="30"/>
      <c r="JQ569" s="30"/>
      <c r="JR569" s="30"/>
      <c r="JS569" s="30"/>
      <c r="JT569" s="30"/>
      <c r="JU569" s="30"/>
      <c r="JV569" s="30"/>
      <c r="JW569" s="30"/>
      <c r="JX569" s="30"/>
      <c r="JY569" s="30"/>
      <c r="JZ569" s="30"/>
      <c r="KA569" s="30"/>
      <c r="KB569" s="30"/>
      <c r="KC569" s="30"/>
      <c r="KD569" s="30"/>
      <c r="KE569" s="30"/>
      <c r="KF569" s="30"/>
      <c r="KG569" s="30"/>
      <c r="KH569" s="30"/>
      <c r="KI569" s="30"/>
      <c r="KJ569" s="30"/>
      <c r="KK569" s="30"/>
      <c r="KL569" s="30"/>
      <c r="KM569" s="30"/>
      <c r="KN569" s="30"/>
      <c r="KO569" s="30"/>
      <c r="KP569" s="30"/>
      <c r="KQ569" s="30"/>
      <c r="KR569" s="30"/>
      <c r="KS569" s="30"/>
      <c r="KT569" s="30"/>
      <c r="KU569" s="30"/>
      <c r="KV569" s="30"/>
      <c r="KW569" s="30"/>
      <c r="KX569" s="30"/>
      <c r="KY569" s="30"/>
      <c r="KZ569" s="30"/>
      <c r="LA569" s="30"/>
      <c r="LB569" s="30"/>
      <c r="LC569" s="30"/>
      <c r="LD569" s="30"/>
      <c r="LE569" s="30"/>
      <c r="LF569" s="30"/>
      <c r="LG569" s="30"/>
      <c r="LH569" s="30"/>
      <c r="LI569" s="30"/>
    </row>
    <row r="570" spans="1:321">
      <c r="A570">
        <v>1131</v>
      </c>
      <c r="B570" s="39">
        <v>4043</v>
      </c>
      <c r="C570" s="39" t="s">
        <v>745</v>
      </c>
      <c r="D570" s="39" t="s">
        <v>735</v>
      </c>
      <c r="E570" s="46">
        <v>1</v>
      </c>
      <c r="F570" s="46">
        <v>111</v>
      </c>
      <c r="G570" s="46">
        <v>27</v>
      </c>
      <c r="H570" s="46">
        <v>90.1</v>
      </c>
      <c r="I570" s="46">
        <v>3.3</v>
      </c>
      <c r="J570" s="46">
        <v>0.1</v>
      </c>
      <c r="K570" s="36">
        <v>1.2</v>
      </c>
      <c r="L570" s="46">
        <v>3.8</v>
      </c>
      <c r="M570" s="46">
        <v>1.6</v>
      </c>
      <c r="N570" s="52">
        <v>82.996956521739136</v>
      </c>
      <c r="O570" s="52">
        <v>6.0000000000000009</v>
      </c>
      <c r="P570" s="52">
        <v>32.282608695652172</v>
      </c>
      <c r="Q570" s="52">
        <v>55.760869565217391</v>
      </c>
      <c r="R570" s="52">
        <v>311.17391304347831</v>
      </c>
      <c r="S570" s="52">
        <v>7.3913043478260878</v>
      </c>
      <c r="T570" s="53">
        <v>0.5086956521739131</v>
      </c>
      <c r="U570" s="52">
        <v>0.61956521739130432</v>
      </c>
      <c r="V570" s="38">
        <v>2</v>
      </c>
      <c r="W570" s="38">
        <v>3</v>
      </c>
      <c r="X570" s="38">
        <v>0</v>
      </c>
      <c r="Y570" s="38">
        <v>19</v>
      </c>
      <c r="Z570" s="38">
        <v>0.04</v>
      </c>
      <c r="AA570" s="38">
        <v>0.25</v>
      </c>
      <c r="AB570" s="38">
        <v>0.8</v>
      </c>
      <c r="AC570" s="38">
        <v>211</v>
      </c>
      <c r="AD570" s="38">
        <v>211</v>
      </c>
      <c r="AE570" s="38">
        <v>0</v>
      </c>
      <c r="AF570" s="38">
        <v>17</v>
      </c>
      <c r="AG570" s="3"/>
      <c r="AH570" s="8"/>
      <c r="AI570" s="3"/>
      <c r="AJ570" s="3"/>
      <c r="AK570" s="3"/>
      <c r="AL570" s="3"/>
      <c r="AM570" s="3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  <c r="DC570" s="30"/>
      <c r="DD570" s="30"/>
      <c r="DE570" s="30"/>
      <c r="DF570" s="30"/>
      <c r="DG570" s="30"/>
      <c r="DH570" s="30"/>
      <c r="DI570" s="30"/>
      <c r="DJ570" s="30"/>
      <c r="DK570" s="30"/>
      <c r="DL570" s="30"/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  <c r="EM570" s="30"/>
      <c r="EN570" s="30"/>
      <c r="EO570" s="30"/>
      <c r="EP570" s="30"/>
      <c r="EQ570" s="30"/>
      <c r="ER570" s="30"/>
      <c r="ES570" s="30"/>
      <c r="ET570" s="30"/>
      <c r="EU570" s="30"/>
      <c r="EV570" s="30"/>
      <c r="EW570" s="30"/>
      <c r="EX570" s="30"/>
      <c r="EY570" s="30"/>
      <c r="EZ570" s="30"/>
      <c r="FA570" s="30"/>
      <c r="FB570" s="30"/>
      <c r="FC570" s="30"/>
      <c r="FD570" s="30"/>
      <c r="FE570" s="30"/>
      <c r="FF570" s="30"/>
      <c r="FG570" s="30"/>
      <c r="FH570" s="30"/>
      <c r="FI570" s="30"/>
      <c r="FJ570" s="30"/>
      <c r="FK570" s="30"/>
      <c r="FL570" s="30"/>
      <c r="FM570" s="30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0"/>
      <c r="GP570" s="30"/>
      <c r="GQ570" s="30"/>
      <c r="GR570" s="30"/>
      <c r="GS570" s="30"/>
      <c r="GT570" s="30"/>
      <c r="GU570" s="30"/>
      <c r="GV570" s="30"/>
      <c r="GW570" s="30"/>
      <c r="GX570" s="30"/>
      <c r="GY570" s="30"/>
      <c r="GZ570" s="30"/>
      <c r="HA570" s="30"/>
      <c r="HB570" s="30"/>
      <c r="HC570" s="30"/>
      <c r="HD570" s="30"/>
      <c r="HE570" s="30"/>
      <c r="HF570" s="30"/>
      <c r="HG570" s="30"/>
      <c r="HH570" s="30"/>
      <c r="HI570" s="30"/>
      <c r="HJ570" s="30"/>
      <c r="HK570" s="30"/>
      <c r="HL570" s="30"/>
      <c r="HM570" s="30"/>
      <c r="HN570" s="30"/>
      <c r="HO570" s="30"/>
      <c r="HP570" s="30"/>
      <c r="HQ570" s="30"/>
      <c r="HR570" s="30"/>
      <c r="HS570" s="30"/>
      <c r="HT570" s="30"/>
      <c r="HU570" s="30"/>
      <c r="HV570" s="30"/>
      <c r="HW570" s="30"/>
      <c r="HX570" s="30"/>
      <c r="HY570" s="30"/>
      <c r="HZ570" s="30"/>
      <c r="IA570" s="30"/>
      <c r="IB570" s="30"/>
      <c r="IC570" s="30"/>
      <c r="ID570" s="30"/>
      <c r="IE570" s="30"/>
      <c r="IF570" s="30"/>
      <c r="IG570" s="30"/>
      <c r="IH570" s="30"/>
      <c r="II570" s="30"/>
      <c r="IJ570" s="30"/>
      <c r="IK570" s="30"/>
      <c r="IL570" s="30"/>
      <c r="IM570" s="30"/>
      <c r="IN570" s="30"/>
      <c r="IO570" s="30"/>
      <c r="IP570" s="30"/>
      <c r="IQ570" s="30"/>
      <c r="IR570" s="30"/>
      <c r="IS570" s="30"/>
      <c r="IT570" s="30"/>
      <c r="IU570" s="30"/>
      <c r="IV570" s="30"/>
      <c r="IW570" s="30"/>
      <c r="IX570" s="30"/>
      <c r="IY570" s="30"/>
      <c r="IZ570" s="30"/>
      <c r="JA570" s="30"/>
      <c r="JB570" s="30"/>
      <c r="JC570" s="30"/>
      <c r="JD570" s="30"/>
      <c r="JE570" s="30"/>
      <c r="JF570" s="30"/>
      <c r="JG570" s="30"/>
      <c r="JH570" s="30"/>
      <c r="JI570" s="30"/>
      <c r="JJ570" s="30"/>
      <c r="JK570" s="30"/>
      <c r="JL570" s="30"/>
      <c r="JM570" s="30"/>
      <c r="JN570" s="30"/>
      <c r="JO570" s="30"/>
      <c r="JP570" s="30"/>
      <c r="JQ570" s="30"/>
      <c r="JR570" s="30"/>
      <c r="JS570" s="30"/>
      <c r="JT570" s="30"/>
      <c r="JU570" s="30"/>
      <c r="JV570" s="30"/>
      <c r="JW570" s="30"/>
      <c r="JX570" s="30"/>
      <c r="JY570" s="30"/>
      <c r="JZ570" s="30"/>
      <c r="KA570" s="30"/>
      <c r="KB570" s="30"/>
      <c r="KC570" s="30"/>
      <c r="KD570" s="30"/>
      <c r="KE570" s="30"/>
      <c r="KF570" s="30"/>
      <c r="KG570" s="30"/>
      <c r="KH570" s="30"/>
      <c r="KI570" s="30"/>
      <c r="KJ570" s="30"/>
      <c r="KK570" s="30"/>
      <c r="KL570" s="30"/>
      <c r="KM570" s="30"/>
      <c r="KN570" s="30"/>
      <c r="KO570" s="30"/>
      <c r="KP570" s="30"/>
      <c r="KQ570" s="30"/>
      <c r="KR570" s="30"/>
      <c r="KS570" s="30"/>
      <c r="KT570" s="30"/>
      <c r="KU570" s="30"/>
      <c r="KV570" s="30"/>
      <c r="KW570" s="30"/>
      <c r="KX570" s="30"/>
      <c r="KY570" s="30"/>
      <c r="KZ570" s="30"/>
      <c r="LA570" s="30"/>
      <c r="LB570" s="30"/>
      <c r="LC570" s="30"/>
      <c r="LD570" s="30"/>
      <c r="LE570" s="30"/>
      <c r="LF570" s="30"/>
      <c r="LG570" s="30"/>
      <c r="LH570" s="30"/>
      <c r="LI570" s="30"/>
    </row>
    <row r="571" spans="1:321">
      <c r="A571">
        <v>1132</v>
      </c>
      <c r="B571" s="39">
        <v>4044</v>
      </c>
      <c r="C571" s="39" t="s">
        <v>746</v>
      </c>
      <c r="D571" s="39" t="s">
        <v>735</v>
      </c>
      <c r="E571" s="46">
        <v>1</v>
      </c>
      <c r="F571" s="46">
        <v>129</v>
      </c>
      <c r="G571" s="46">
        <v>31</v>
      </c>
      <c r="H571" s="46">
        <v>90.1</v>
      </c>
      <c r="I571" s="46">
        <v>3</v>
      </c>
      <c r="J571" s="46">
        <v>0.3</v>
      </c>
      <c r="K571" s="46">
        <v>2.4</v>
      </c>
      <c r="L571" s="46">
        <v>3.3</v>
      </c>
      <c r="M571" s="46">
        <v>0.9</v>
      </c>
      <c r="N571" s="47">
        <v>56</v>
      </c>
      <c r="O571" s="47">
        <v>0.6</v>
      </c>
      <c r="P571" s="47">
        <v>11</v>
      </c>
      <c r="Q571" s="47">
        <v>61</v>
      </c>
      <c r="R571" s="47">
        <v>151</v>
      </c>
      <c r="S571" s="47">
        <v>15</v>
      </c>
      <c r="T571" s="47">
        <v>0.41</v>
      </c>
      <c r="U571" s="47">
        <v>0</v>
      </c>
      <c r="V571" s="38">
        <v>20</v>
      </c>
      <c r="W571" s="38">
        <v>41</v>
      </c>
      <c r="X571" s="38">
        <v>0</v>
      </c>
      <c r="Y571" s="38">
        <v>246</v>
      </c>
      <c r="Z571" s="38">
        <v>0.06</v>
      </c>
      <c r="AA571" s="38">
        <v>0.13</v>
      </c>
      <c r="AB571" s="38">
        <v>0.3</v>
      </c>
      <c r="AC571" s="38">
        <v>22</v>
      </c>
      <c r="AD571" s="38">
        <v>22</v>
      </c>
      <c r="AE571" s="38">
        <v>0</v>
      </c>
      <c r="AF571" s="38">
        <v>60</v>
      </c>
      <c r="AG571" s="3"/>
      <c r="AH571" s="8"/>
      <c r="AI571" s="3"/>
      <c r="AJ571" s="3"/>
      <c r="AK571" s="3"/>
      <c r="AL571" s="3"/>
      <c r="AM571" s="3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0"/>
      <c r="CQ571" s="30"/>
      <c r="CR571" s="30"/>
      <c r="CS571" s="30"/>
      <c r="CT571" s="30"/>
      <c r="CU571" s="30"/>
      <c r="CV571" s="30"/>
      <c r="CW571" s="30"/>
      <c r="CX571" s="30"/>
      <c r="CY571" s="30"/>
      <c r="CZ571" s="30"/>
      <c r="DA571" s="30"/>
      <c r="DB571" s="30"/>
      <c r="DC571" s="30"/>
      <c r="DD571" s="30"/>
      <c r="DE571" s="30"/>
      <c r="DF571" s="30"/>
      <c r="DG571" s="30"/>
      <c r="DH571" s="30"/>
      <c r="DI571" s="30"/>
      <c r="DJ571" s="30"/>
      <c r="DK571" s="30"/>
      <c r="DL571" s="30"/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  <c r="EM571" s="30"/>
      <c r="EN571" s="30"/>
      <c r="EO571" s="30"/>
      <c r="EP571" s="30"/>
      <c r="EQ571" s="30"/>
      <c r="ER571" s="30"/>
      <c r="ES571" s="30"/>
      <c r="ET571" s="30"/>
      <c r="EU571" s="30"/>
      <c r="EV571" s="30"/>
      <c r="EW571" s="30"/>
      <c r="EX571" s="30"/>
      <c r="EY571" s="30"/>
      <c r="EZ571" s="30"/>
      <c r="FA571" s="30"/>
      <c r="FB571" s="30"/>
      <c r="FC571" s="30"/>
      <c r="FD571" s="30"/>
      <c r="FE571" s="30"/>
      <c r="FF571" s="30"/>
      <c r="FG571" s="30"/>
      <c r="FH571" s="30"/>
      <c r="FI571" s="30"/>
      <c r="FJ571" s="30"/>
      <c r="FK571" s="30"/>
      <c r="FL571" s="30"/>
      <c r="FM571" s="30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0"/>
      <c r="GP571" s="30"/>
      <c r="GQ571" s="30"/>
      <c r="GR571" s="30"/>
      <c r="GS571" s="30"/>
      <c r="GT571" s="30"/>
      <c r="GU571" s="30"/>
      <c r="GV571" s="30"/>
      <c r="GW571" s="30"/>
      <c r="GX571" s="30"/>
      <c r="GY571" s="30"/>
      <c r="GZ571" s="30"/>
      <c r="HA571" s="30"/>
      <c r="HB571" s="30"/>
      <c r="HC571" s="30"/>
      <c r="HD571" s="30"/>
      <c r="HE571" s="30"/>
      <c r="HF571" s="30"/>
      <c r="HG571" s="30"/>
      <c r="HH571" s="30"/>
      <c r="HI571" s="30"/>
      <c r="HJ571" s="30"/>
      <c r="HK571" s="30"/>
      <c r="HL571" s="30"/>
      <c r="HM571" s="30"/>
      <c r="HN571" s="30"/>
      <c r="HO571" s="30"/>
      <c r="HP571" s="30"/>
      <c r="HQ571" s="30"/>
      <c r="HR571" s="30"/>
      <c r="HS571" s="30"/>
      <c r="HT571" s="30"/>
      <c r="HU571" s="30"/>
      <c r="HV571" s="30"/>
      <c r="HW571" s="30"/>
      <c r="HX571" s="30"/>
      <c r="HY571" s="30"/>
      <c r="HZ571" s="30"/>
      <c r="IA571" s="30"/>
      <c r="IB571" s="30"/>
      <c r="IC571" s="30"/>
      <c r="ID571" s="30"/>
      <c r="IE571" s="30"/>
      <c r="IF571" s="30"/>
      <c r="IG571" s="30"/>
      <c r="IH571" s="30"/>
      <c r="II571" s="30"/>
      <c r="IJ571" s="30"/>
      <c r="IK571" s="30"/>
      <c r="IL571" s="30"/>
      <c r="IM571" s="30"/>
      <c r="IN571" s="30"/>
      <c r="IO571" s="30"/>
      <c r="IP571" s="30"/>
      <c r="IQ571" s="30"/>
      <c r="IR571" s="30"/>
      <c r="IS571" s="30"/>
      <c r="IT571" s="30"/>
      <c r="IU571" s="30"/>
      <c r="IV571" s="30"/>
      <c r="IW571" s="30"/>
      <c r="IX571" s="30"/>
      <c r="IY571" s="30"/>
      <c r="IZ571" s="30"/>
      <c r="JA571" s="30"/>
      <c r="JB571" s="30"/>
      <c r="JC571" s="30"/>
      <c r="JD571" s="30"/>
      <c r="JE571" s="30"/>
      <c r="JF571" s="30"/>
      <c r="JG571" s="30"/>
      <c r="JH571" s="30"/>
      <c r="JI571" s="30"/>
      <c r="JJ571" s="30"/>
      <c r="JK571" s="30"/>
      <c r="JL571" s="30"/>
      <c r="JM571" s="30"/>
      <c r="JN571" s="30"/>
      <c r="JO571" s="30"/>
      <c r="JP571" s="30"/>
      <c r="JQ571" s="30"/>
      <c r="JR571" s="30"/>
      <c r="JS571" s="30"/>
      <c r="JT571" s="30"/>
      <c r="JU571" s="30"/>
      <c r="JV571" s="30"/>
      <c r="JW571" s="30"/>
      <c r="JX571" s="30"/>
      <c r="JY571" s="30"/>
      <c r="JZ571" s="30"/>
      <c r="KA571" s="30"/>
      <c r="KB571" s="30"/>
      <c r="KC571" s="30"/>
      <c r="KD571" s="30"/>
      <c r="KE571" s="30"/>
      <c r="KF571" s="30"/>
      <c r="KG571" s="30"/>
      <c r="KH571" s="30"/>
      <c r="KI571" s="30"/>
      <c r="KJ571" s="30"/>
      <c r="KK571" s="30"/>
      <c r="KL571" s="30"/>
      <c r="KM571" s="30"/>
      <c r="KN571" s="30"/>
      <c r="KO571" s="30"/>
      <c r="KP571" s="30"/>
      <c r="KQ571" s="30"/>
      <c r="KR571" s="30"/>
      <c r="KS571" s="30"/>
      <c r="KT571" s="30"/>
      <c r="KU571" s="30"/>
      <c r="KV571" s="30"/>
      <c r="KW571" s="30"/>
      <c r="KX571" s="30"/>
      <c r="KY571" s="30"/>
      <c r="KZ571" s="30"/>
      <c r="LA571" s="30"/>
      <c r="LB571" s="30"/>
      <c r="LC571" s="30"/>
      <c r="LD571" s="30"/>
      <c r="LE571" s="30"/>
      <c r="LF571" s="30"/>
      <c r="LG571" s="30"/>
      <c r="LH571" s="30"/>
      <c r="LI571" s="30"/>
    </row>
    <row r="572" spans="1:321">
      <c r="A572">
        <v>1133</v>
      </c>
      <c r="B572" s="39">
        <v>4045</v>
      </c>
      <c r="C572" s="39" t="s">
        <v>747</v>
      </c>
      <c r="D572" s="39" t="s">
        <v>735</v>
      </c>
      <c r="E572" s="46">
        <v>1</v>
      </c>
      <c r="F572" s="46">
        <v>137</v>
      </c>
      <c r="G572" s="46">
        <v>33</v>
      </c>
      <c r="H572" s="46">
        <v>89.4</v>
      </c>
      <c r="I572" s="46">
        <v>3.2</v>
      </c>
      <c r="J572" s="46">
        <v>0.3</v>
      </c>
      <c r="K572" s="46">
        <v>2.6</v>
      </c>
      <c r="L572" s="46">
        <v>3.6</v>
      </c>
      <c r="M572" s="46">
        <v>1</v>
      </c>
      <c r="N572" s="47">
        <v>60</v>
      </c>
      <c r="O572" s="47">
        <v>0.6</v>
      </c>
      <c r="P572" s="47">
        <v>18</v>
      </c>
      <c r="Q572" s="47">
        <v>69</v>
      </c>
      <c r="R572" s="47">
        <v>275</v>
      </c>
      <c r="S572" s="47">
        <v>18</v>
      </c>
      <c r="T572" s="47">
        <v>0.52</v>
      </c>
      <c r="U572" s="47">
        <v>0</v>
      </c>
      <c r="V572" s="38">
        <v>22</v>
      </c>
      <c r="W572" s="38">
        <v>44</v>
      </c>
      <c r="X572" s="38">
        <v>0</v>
      </c>
      <c r="Y572" s="38">
        <v>262</v>
      </c>
      <c r="Z572" s="38">
        <v>0.08</v>
      </c>
      <c r="AA572" s="38">
        <v>0.19</v>
      </c>
      <c r="AB572" s="38">
        <v>0.4</v>
      </c>
      <c r="AC572" s="38">
        <v>28</v>
      </c>
      <c r="AD572" s="38">
        <v>28</v>
      </c>
      <c r="AE572" s="38">
        <v>0</v>
      </c>
      <c r="AF572" s="38">
        <v>74</v>
      </c>
      <c r="AG572" s="3"/>
      <c r="AH572" s="8"/>
      <c r="AI572" s="3"/>
      <c r="AJ572" s="3"/>
      <c r="AK572" s="3"/>
      <c r="AL572" s="3"/>
      <c r="AM572" s="3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0"/>
      <c r="CQ572" s="30"/>
      <c r="CR572" s="30"/>
      <c r="CS572" s="30"/>
      <c r="CT572" s="30"/>
      <c r="CU572" s="30"/>
      <c r="CV572" s="30"/>
      <c r="CW572" s="30"/>
      <c r="CX572" s="30"/>
      <c r="CY572" s="30"/>
      <c r="CZ572" s="30"/>
      <c r="DA572" s="30"/>
      <c r="DB572" s="30"/>
      <c r="DC572" s="30"/>
      <c r="DD572" s="30"/>
      <c r="DE572" s="30"/>
      <c r="DF572" s="30"/>
      <c r="DG572" s="30"/>
      <c r="DH572" s="30"/>
      <c r="DI572" s="30"/>
      <c r="DJ572" s="30"/>
      <c r="DK572" s="30"/>
      <c r="DL572" s="30"/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30"/>
      <c r="EL572" s="30"/>
      <c r="EM572" s="30"/>
      <c r="EN572" s="30"/>
      <c r="EO572" s="30"/>
      <c r="EP572" s="30"/>
      <c r="EQ572" s="30"/>
      <c r="ER572" s="30"/>
      <c r="ES572" s="30"/>
      <c r="ET572" s="30"/>
      <c r="EU572" s="30"/>
      <c r="EV572" s="30"/>
      <c r="EW572" s="30"/>
      <c r="EX572" s="30"/>
      <c r="EY572" s="30"/>
      <c r="EZ572" s="30"/>
      <c r="FA572" s="30"/>
      <c r="FB572" s="30"/>
      <c r="FC572" s="30"/>
      <c r="FD572" s="30"/>
      <c r="FE572" s="30"/>
      <c r="FF572" s="30"/>
      <c r="FG572" s="30"/>
      <c r="FH572" s="30"/>
      <c r="FI572" s="30"/>
      <c r="FJ572" s="30"/>
      <c r="FK572" s="30"/>
      <c r="FL572" s="30"/>
      <c r="FM572" s="30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  <c r="GD572" s="30"/>
      <c r="GE572" s="30"/>
      <c r="GF572" s="30"/>
      <c r="GG572" s="30"/>
      <c r="GH572" s="30"/>
      <c r="GI572" s="30"/>
      <c r="GJ572" s="30"/>
      <c r="GK572" s="30"/>
      <c r="GL572" s="30"/>
      <c r="GM572" s="30"/>
      <c r="GN572" s="30"/>
      <c r="GO572" s="30"/>
      <c r="GP572" s="30"/>
      <c r="GQ572" s="30"/>
      <c r="GR572" s="30"/>
      <c r="GS572" s="30"/>
      <c r="GT572" s="30"/>
      <c r="GU572" s="30"/>
      <c r="GV572" s="30"/>
      <c r="GW572" s="30"/>
      <c r="GX572" s="30"/>
      <c r="GY572" s="30"/>
      <c r="GZ572" s="30"/>
      <c r="HA572" s="30"/>
      <c r="HB572" s="30"/>
      <c r="HC572" s="30"/>
      <c r="HD572" s="30"/>
      <c r="HE572" s="30"/>
      <c r="HF572" s="30"/>
      <c r="HG572" s="30"/>
      <c r="HH572" s="30"/>
      <c r="HI572" s="30"/>
      <c r="HJ572" s="30"/>
      <c r="HK572" s="30"/>
      <c r="HL572" s="30"/>
      <c r="HM572" s="30"/>
      <c r="HN572" s="30"/>
      <c r="HO572" s="30"/>
      <c r="HP572" s="30"/>
      <c r="HQ572" s="30"/>
      <c r="HR572" s="30"/>
      <c r="HS572" s="30"/>
      <c r="HT572" s="30"/>
      <c r="HU572" s="30"/>
      <c r="HV572" s="30"/>
      <c r="HW572" s="30"/>
      <c r="HX572" s="30"/>
      <c r="HY572" s="30"/>
      <c r="HZ572" s="30"/>
      <c r="IA572" s="30"/>
      <c r="IB572" s="30"/>
      <c r="IC572" s="30"/>
      <c r="ID572" s="30"/>
      <c r="IE572" s="30"/>
      <c r="IF572" s="30"/>
      <c r="IG572" s="30"/>
      <c r="IH572" s="30"/>
      <c r="II572" s="30"/>
      <c r="IJ572" s="30"/>
      <c r="IK572" s="30"/>
      <c r="IL572" s="30"/>
      <c r="IM572" s="30"/>
      <c r="IN572" s="30"/>
      <c r="IO572" s="30"/>
      <c r="IP572" s="30"/>
      <c r="IQ572" s="30"/>
      <c r="IR572" s="30"/>
      <c r="IS572" s="30"/>
      <c r="IT572" s="30"/>
      <c r="IU572" s="30"/>
      <c r="IV572" s="30"/>
      <c r="IW572" s="30"/>
      <c r="IX572" s="30"/>
      <c r="IY572" s="30"/>
      <c r="IZ572" s="30"/>
      <c r="JA572" s="30"/>
      <c r="JB572" s="30"/>
      <c r="JC572" s="30"/>
      <c r="JD572" s="30"/>
      <c r="JE572" s="30"/>
      <c r="JF572" s="30"/>
      <c r="JG572" s="30"/>
      <c r="JH572" s="30"/>
      <c r="JI572" s="30"/>
      <c r="JJ572" s="30"/>
      <c r="JK572" s="30"/>
      <c r="JL572" s="30"/>
      <c r="JM572" s="30"/>
      <c r="JN572" s="30"/>
      <c r="JO572" s="30"/>
      <c r="JP572" s="30"/>
      <c r="JQ572" s="30"/>
      <c r="JR572" s="30"/>
      <c r="JS572" s="30"/>
      <c r="JT572" s="30"/>
      <c r="JU572" s="30"/>
      <c r="JV572" s="30"/>
      <c r="JW572" s="30"/>
      <c r="JX572" s="30"/>
      <c r="JY572" s="30"/>
      <c r="JZ572" s="30"/>
      <c r="KA572" s="30"/>
      <c r="KB572" s="30"/>
      <c r="KC572" s="30"/>
      <c r="KD572" s="30"/>
      <c r="KE572" s="30"/>
      <c r="KF572" s="30"/>
      <c r="KG572" s="30"/>
      <c r="KH572" s="30"/>
      <c r="KI572" s="30"/>
      <c r="KJ572" s="30"/>
      <c r="KK572" s="30"/>
      <c r="KL572" s="30"/>
      <c r="KM572" s="30"/>
      <c r="KN572" s="30"/>
      <c r="KO572" s="30"/>
      <c r="KP572" s="30"/>
      <c r="KQ572" s="30"/>
      <c r="KR572" s="30"/>
      <c r="KS572" s="30"/>
      <c r="KT572" s="30"/>
      <c r="KU572" s="30"/>
      <c r="KV572" s="30"/>
      <c r="KW572" s="30"/>
      <c r="KX572" s="30"/>
      <c r="KY572" s="30"/>
      <c r="KZ572" s="30"/>
      <c r="LA572" s="30"/>
      <c r="LB572" s="30"/>
      <c r="LC572" s="30"/>
      <c r="LD572" s="30"/>
      <c r="LE572" s="30"/>
      <c r="LF572" s="30"/>
      <c r="LG572" s="30"/>
      <c r="LH572" s="30"/>
      <c r="LI572" s="30"/>
    </row>
    <row r="573" spans="1:321">
      <c r="A573">
        <v>1134</v>
      </c>
      <c r="B573" s="39">
        <v>4005</v>
      </c>
      <c r="C573" s="39" t="s">
        <v>748</v>
      </c>
      <c r="D573" s="39" t="s">
        <v>735</v>
      </c>
      <c r="E573" s="46">
        <v>0.92</v>
      </c>
      <c r="F573" s="46">
        <v>40</v>
      </c>
      <c r="G573" s="46">
        <v>10</v>
      </c>
      <c r="H573" s="46">
        <v>97</v>
      </c>
      <c r="I573" s="46">
        <v>0.9</v>
      </c>
      <c r="J573" s="46">
        <v>0.3</v>
      </c>
      <c r="K573" s="46">
        <v>0.4</v>
      </c>
      <c r="L573" s="46">
        <v>1.1000000000000001</v>
      </c>
      <c r="M573" s="46">
        <v>0.4</v>
      </c>
      <c r="N573" s="47">
        <v>36</v>
      </c>
      <c r="O573" s="47">
        <v>1.4</v>
      </c>
      <c r="P573" s="47">
        <v>10</v>
      </c>
      <c r="Q573" s="47">
        <v>40</v>
      </c>
      <c r="R573" s="47">
        <v>250</v>
      </c>
      <c r="S573" s="47">
        <v>16</v>
      </c>
      <c r="T573" s="47">
        <v>0</v>
      </c>
      <c r="U573" s="47">
        <v>1</v>
      </c>
      <c r="V573" s="38">
        <v>16</v>
      </c>
      <c r="W573" s="38">
        <v>32</v>
      </c>
      <c r="X573" s="38">
        <v>0</v>
      </c>
      <c r="Y573" s="38">
        <v>190</v>
      </c>
      <c r="Z573" s="38">
        <v>0.03</v>
      </c>
      <c r="AA573" s="38">
        <v>0.04</v>
      </c>
      <c r="AB573" s="38">
        <v>0.4</v>
      </c>
      <c r="AC573" s="38">
        <v>170</v>
      </c>
      <c r="AD573" s="38">
        <v>170</v>
      </c>
      <c r="AE573" s="38">
        <v>0</v>
      </c>
      <c r="AF573" s="38">
        <v>20</v>
      </c>
      <c r="AG573" s="3"/>
      <c r="AH573" s="8"/>
      <c r="AI573" s="3"/>
      <c r="AJ573" s="3"/>
      <c r="AK573" s="3"/>
      <c r="AL573" s="3"/>
      <c r="AM573" s="3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0"/>
      <c r="CQ573" s="30"/>
      <c r="CR573" s="30"/>
      <c r="CS573" s="30"/>
      <c r="CT573" s="30"/>
      <c r="CU573" s="30"/>
      <c r="CV573" s="30"/>
      <c r="CW573" s="30"/>
      <c r="CX573" s="30"/>
      <c r="CY573" s="30"/>
      <c r="CZ573" s="30"/>
      <c r="DA573" s="30"/>
      <c r="DB573" s="30"/>
      <c r="DC573" s="30"/>
      <c r="DD573" s="30"/>
      <c r="DE573" s="30"/>
      <c r="DF573" s="30"/>
      <c r="DG573" s="30"/>
      <c r="DH573" s="30"/>
      <c r="DI573" s="30"/>
      <c r="DJ573" s="30"/>
      <c r="DK573" s="30"/>
      <c r="DL573" s="30"/>
      <c r="DM573" s="30"/>
      <c r="DN573" s="30"/>
      <c r="DO573" s="30"/>
      <c r="DP573" s="30"/>
      <c r="DQ573" s="30"/>
      <c r="DR573" s="30"/>
      <c r="DS573" s="30"/>
      <c r="DT573" s="30"/>
      <c r="DU573" s="30"/>
      <c r="DV573" s="30"/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30"/>
      <c r="EL573" s="30"/>
      <c r="EM573" s="30"/>
      <c r="EN573" s="30"/>
      <c r="EO573" s="30"/>
      <c r="EP573" s="30"/>
      <c r="EQ573" s="30"/>
      <c r="ER573" s="30"/>
      <c r="ES573" s="30"/>
      <c r="ET573" s="30"/>
      <c r="EU573" s="30"/>
      <c r="EV573" s="30"/>
      <c r="EW573" s="30"/>
      <c r="EX573" s="30"/>
      <c r="EY573" s="30"/>
      <c r="EZ573" s="30"/>
      <c r="FA573" s="30"/>
      <c r="FB573" s="30"/>
      <c r="FC573" s="30"/>
      <c r="FD573" s="30"/>
      <c r="FE573" s="30"/>
      <c r="FF573" s="30"/>
      <c r="FG573" s="30"/>
      <c r="FH573" s="30"/>
      <c r="FI573" s="30"/>
      <c r="FJ573" s="30"/>
      <c r="FK573" s="30"/>
      <c r="FL573" s="30"/>
      <c r="FM573" s="30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  <c r="GD573" s="30"/>
      <c r="GE573" s="30"/>
      <c r="GF573" s="30"/>
      <c r="GG573" s="30"/>
      <c r="GH573" s="30"/>
      <c r="GI573" s="30"/>
      <c r="GJ573" s="30"/>
      <c r="GK573" s="30"/>
      <c r="GL573" s="30"/>
      <c r="GM573" s="30"/>
      <c r="GN573" s="30"/>
      <c r="GO573" s="30"/>
      <c r="GP573" s="30"/>
      <c r="GQ573" s="30"/>
      <c r="GR573" s="30"/>
      <c r="GS573" s="30"/>
      <c r="GT573" s="30"/>
      <c r="GU573" s="30"/>
      <c r="GV573" s="30"/>
      <c r="GW573" s="30"/>
      <c r="GX573" s="30"/>
      <c r="GY573" s="30"/>
      <c r="GZ573" s="30"/>
      <c r="HA573" s="30"/>
      <c r="HB573" s="30"/>
      <c r="HC573" s="30"/>
      <c r="HD573" s="30"/>
      <c r="HE573" s="30"/>
      <c r="HF573" s="30"/>
      <c r="HG573" s="30"/>
      <c r="HH573" s="30"/>
      <c r="HI573" s="30"/>
      <c r="HJ573" s="30"/>
      <c r="HK573" s="30"/>
      <c r="HL573" s="30"/>
      <c r="HM573" s="30"/>
      <c r="HN573" s="30"/>
      <c r="HO573" s="30"/>
      <c r="HP573" s="30"/>
      <c r="HQ573" s="30"/>
      <c r="HR573" s="30"/>
      <c r="HS573" s="30"/>
      <c r="HT573" s="30"/>
      <c r="HU573" s="30"/>
      <c r="HV573" s="30"/>
      <c r="HW573" s="30"/>
      <c r="HX573" s="30"/>
      <c r="HY573" s="30"/>
      <c r="HZ573" s="30"/>
      <c r="IA573" s="30"/>
      <c r="IB573" s="30"/>
      <c r="IC573" s="30"/>
      <c r="ID573" s="30"/>
      <c r="IE573" s="30"/>
      <c r="IF573" s="30"/>
      <c r="IG573" s="30"/>
      <c r="IH573" s="30"/>
      <c r="II573" s="30"/>
      <c r="IJ573" s="30"/>
      <c r="IK573" s="30"/>
      <c r="IL573" s="30"/>
      <c r="IM573" s="30"/>
      <c r="IN573" s="30"/>
      <c r="IO573" s="30"/>
      <c r="IP573" s="30"/>
      <c r="IQ573" s="30"/>
      <c r="IR573" s="30"/>
      <c r="IS573" s="30"/>
      <c r="IT573" s="30"/>
      <c r="IU573" s="30"/>
      <c r="IV573" s="30"/>
      <c r="IW573" s="30"/>
      <c r="IX573" s="30"/>
      <c r="IY573" s="30"/>
      <c r="IZ573" s="30"/>
      <c r="JA573" s="30"/>
      <c r="JB573" s="30"/>
      <c r="JC573" s="30"/>
      <c r="JD573" s="30"/>
      <c r="JE573" s="30"/>
      <c r="JF573" s="30"/>
      <c r="JG573" s="30"/>
      <c r="JH573" s="30"/>
      <c r="JI573" s="30"/>
      <c r="JJ573" s="30"/>
      <c r="JK573" s="30"/>
      <c r="JL573" s="30"/>
      <c r="JM573" s="30"/>
      <c r="JN573" s="30"/>
      <c r="JO573" s="30"/>
      <c r="JP573" s="30"/>
      <c r="JQ573" s="30"/>
      <c r="JR573" s="30"/>
      <c r="JS573" s="30"/>
      <c r="JT573" s="30"/>
      <c r="JU573" s="30"/>
      <c r="JV573" s="30"/>
      <c r="JW573" s="30"/>
      <c r="JX573" s="30"/>
      <c r="JY573" s="30"/>
      <c r="JZ573" s="30"/>
      <c r="KA573" s="30"/>
      <c r="KB573" s="30"/>
      <c r="KC573" s="30"/>
      <c r="KD573" s="30"/>
      <c r="KE573" s="30"/>
      <c r="KF573" s="30"/>
      <c r="KG573" s="30"/>
      <c r="KH573" s="30"/>
      <c r="KI573" s="30"/>
      <c r="KJ573" s="30"/>
      <c r="KK573" s="30"/>
      <c r="KL573" s="30"/>
      <c r="KM573" s="30"/>
      <c r="KN573" s="30"/>
      <c r="KO573" s="30"/>
      <c r="KP573" s="30"/>
      <c r="KQ573" s="30"/>
      <c r="KR573" s="30"/>
      <c r="KS573" s="30"/>
      <c r="KT573" s="30"/>
      <c r="KU573" s="30"/>
      <c r="KV573" s="30"/>
      <c r="KW573" s="30"/>
      <c r="KX573" s="30"/>
      <c r="KY573" s="30"/>
      <c r="KZ573" s="30"/>
      <c r="LA573" s="30"/>
      <c r="LB573" s="30"/>
      <c r="LC573" s="30"/>
      <c r="LD573" s="30"/>
      <c r="LE573" s="30"/>
      <c r="LF573" s="30"/>
      <c r="LG573" s="30"/>
      <c r="LH573" s="30"/>
      <c r="LI573" s="30"/>
    </row>
    <row r="574" spans="1:321">
      <c r="A574">
        <v>1135</v>
      </c>
      <c r="B574" s="39">
        <v>4046</v>
      </c>
      <c r="C574" s="39" t="s">
        <v>749</v>
      </c>
      <c r="D574" s="39" t="s">
        <v>735</v>
      </c>
      <c r="E574" s="46">
        <v>1</v>
      </c>
      <c r="F574" s="46">
        <v>41</v>
      </c>
      <c r="G574" s="46">
        <v>10</v>
      </c>
      <c r="H574" s="46">
        <v>96.9</v>
      </c>
      <c r="I574" s="46">
        <v>0.9</v>
      </c>
      <c r="J574" s="46">
        <v>0.3</v>
      </c>
      <c r="K574" s="46">
        <v>0.4</v>
      </c>
      <c r="L574" s="46">
        <v>1.1000000000000001</v>
      </c>
      <c r="M574" s="46">
        <v>0.4</v>
      </c>
      <c r="N574" s="47">
        <v>35</v>
      </c>
      <c r="O574" s="47">
        <v>1.1000000000000001</v>
      </c>
      <c r="P574" s="47">
        <v>6</v>
      </c>
      <c r="Q574" s="47">
        <v>37</v>
      </c>
      <c r="R574" s="47">
        <v>128</v>
      </c>
      <c r="S574" s="47">
        <v>12</v>
      </c>
      <c r="T574" s="47">
        <v>0.15</v>
      </c>
      <c r="U574" s="47">
        <v>0</v>
      </c>
      <c r="V574" s="38">
        <v>15</v>
      </c>
      <c r="W574" s="38">
        <v>29</v>
      </c>
      <c r="X574" s="38">
        <v>0</v>
      </c>
      <c r="Y574" s="38">
        <v>174</v>
      </c>
      <c r="Z574" s="38">
        <v>0.02</v>
      </c>
      <c r="AA574" s="38">
        <v>0.03</v>
      </c>
      <c r="AB574" s="38">
        <v>0.3</v>
      </c>
      <c r="AC574" s="38">
        <v>87</v>
      </c>
      <c r="AD574" s="38">
        <v>87</v>
      </c>
      <c r="AE574" s="38">
        <v>0</v>
      </c>
      <c r="AF574" s="38">
        <v>8</v>
      </c>
      <c r="AG574" s="3"/>
      <c r="AH574" s="8"/>
      <c r="AI574" s="3"/>
      <c r="AJ574" s="3"/>
      <c r="AK574" s="3"/>
      <c r="AL574" s="3"/>
      <c r="AM574" s="3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0"/>
      <c r="CQ574" s="30"/>
      <c r="CR574" s="30"/>
      <c r="CS574" s="30"/>
      <c r="CT574" s="30"/>
      <c r="CU574" s="30"/>
      <c r="CV574" s="30"/>
      <c r="CW574" s="30"/>
      <c r="CX574" s="30"/>
      <c r="CY574" s="30"/>
      <c r="CZ574" s="30"/>
      <c r="DA574" s="30"/>
      <c r="DB574" s="30"/>
      <c r="DC574" s="30"/>
      <c r="DD574" s="30"/>
      <c r="DE574" s="30"/>
      <c r="DF574" s="30"/>
      <c r="DG574" s="30"/>
      <c r="DH574" s="30"/>
      <c r="DI574" s="30"/>
      <c r="DJ574" s="30"/>
      <c r="DK574" s="30"/>
      <c r="DL574" s="30"/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30"/>
      <c r="EL574" s="30"/>
      <c r="EM574" s="30"/>
      <c r="EN574" s="30"/>
      <c r="EO574" s="30"/>
      <c r="EP574" s="30"/>
      <c r="EQ574" s="30"/>
      <c r="ER574" s="30"/>
      <c r="ES574" s="30"/>
      <c r="ET574" s="30"/>
      <c r="EU574" s="30"/>
      <c r="EV574" s="30"/>
      <c r="EW574" s="30"/>
      <c r="EX574" s="30"/>
      <c r="EY574" s="30"/>
      <c r="EZ574" s="30"/>
      <c r="FA574" s="30"/>
      <c r="FB574" s="30"/>
      <c r="FC574" s="30"/>
      <c r="FD574" s="30"/>
      <c r="FE574" s="30"/>
      <c r="FF574" s="30"/>
      <c r="FG574" s="30"/>
      <c r="FH574" s="30"/>
      <c r="FI574" s="30"/>
      <c r="FJ574" s="30"/>
      <c r="FK574" s="30"/>
      <c r="FL574" s="30"/>
      <c r="FM574" s="30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0"/>
      <c r="GP574" s="30"/>
      <c r="GQ574" s="30"/>
      <c r="GR574" s="30"/>
      <c r="GS574" s="30"/>
      <c r="GT574" s="30"/>
      <c r="GU574" s="30"/>
      <c r="GV574" s="30"/>
      <c r="GW574" s="30"/>
      <c r="GX574" s="30"/>
      <c r="GY574" s="30"/>
      <c r="GZ574" s="30"/>
      <c r="HA574" s="30"/>
      <c r="HB574" s="30"/>
      <c r="HC574" s="30"/>
      <c r="HD574" s="30"/>
      <c r="HE574" s="30"/>
      <c r="HF574" s="30"/>
      <c r="HG574" s="30"/>
      <c r="HH574" s="30"/>
      <c r="HI574" s="30"/>
      <c r="HJ574" s="30"/>
      <c r="HK574" s="30"/>
      <c r="HL574" s="30"/>
      <c r="HM574" s="30"/>
      <c r="HN574" s="30"/>
      <c r="HO574" s="30"/>
      <c r="HP574" s="30"/>
      <c r="HQ574" s="30"/>
      <c r="HR574" s="30"/>
      <c r="HS574" s="30"/>
      <c r="HT574" s="30"/>
      <c r="HU574" s="30"/>
      <c r="HV574" s="30"/>
      <c r="HW574" s="30"/>
      <c r="HX574" s="30"/>
      <c r="HY574" s="30"/>
      <c r="HZ574" s="30"/>
      <c r="IA574" s="30"/>
      <c r="IB574" s="30"/>
      <c r="IC574" s="30"/>
      <c r="ID574" s="30"/>
      <c r="IE574" s="30"/>
      <c r="IF574" s="30"/>
      <c r="IG574" s="30"/>
      <c r="IH574" s="30"/>
      <c r="II574" s="30"/>
      <c r="IJ574" s="30"/>
      <c r="IK574" s="30"/>
      <c r="IL574" s="30"/>
      <c r="IM574" s="30"/>
      <c r="IN574" s="30"/>
      <c r="IO574" s="30"/>
      <c r="IP574" s="30"/>
      <c r="IQ574" s="30"/>
      <c r="IR574" s="30"/>
      <c r="IS574" s="30"/>
      <c r="IT574" s="30"/>
      <c r="IU574" s="30"/>
      <c r="IV574" s="30"/>
      <c r="IW574" s="30"/>
      <c r="IX574" s="30"/>
      <c r="IY574" s="30"/>
      <c r="IZ574" s="30"/>
      <c r="JA574" s="30"/>
      <c r="JB574" s="30"/>
      <c r="JC574" s="30"/>
      <c r="JD574" s="30"/>
      <c r="JE574" s="30"/>
      <c r="JF574" s="30"/>
      <c r="JG574" s="30"/>
      <c r="JH574" s="30"/>
      <c r="JI574" s="30"/>
      <c r="JJ574" s="30"/>
      <c r="JK574" s="30"/>
      <c r="JL574" s="30"/>
      <c r="JM574" s="30"/>
      <c r="JN574" s="30"/>
      <c r="JO574" s="30"/>
      <c r="JP574" s="30"/>
      <c r="JQ574" s="30"/>
      <c r="JR574" s="30"/>
      <c r="JS574" s="30"/>
      <c r="JT574" s="30"/>
      <c r="JU574" s="30"/>
      <c r="JV574" s="30"/>
      <c r="JW574" s="30"/>
      <c r="JX574" s="30"/>
      <c r="JY574" s="30"/>
      <c r="JZ574" s="30"/>
      <c r="KA574" s="30"/>
      <c r="KB574" s="30"/>
      <c r="KC574" s="30"/>
      <c r="KD574" s="30"/>
      <c r="KE574" s="30"/>
      <c r="KF574" s="30"/>
      <c r="KG574" s="30"/>
      <c r="KH574" s="30"/>
      <c r="KI574" s="30"/>
      <c r="KJ574" s="30"/>
      <c r="KK574" s="30"/>
      <c r="KL574" s="30"/>
      <c r="KM574" s="30"/>
      <c r="KN574" s="30"/>
      <c r="KO574" s="30"/>
      <c r="KP574" s="30"/>
      <c r="KQ574" s="30"/>
      <c r="KR574" s="30"/>
      <c r="KS574" s="30"/>
      <c r="KT574" s="30"/>
      <c r="KU574" s="30"/>
      <c r="KV574" s="30"/>
      <c r="KW574" s="30"/>
      <c r="KX574" s="30"/>
      <c r="KY574" s="30"/>
      <c r="KZ574" s="30"/>
      <c r="LA574" s="30"/>
      <c r="LB574" s="30"/>
      <c r="LC574" s="30"/>
      <c r="LD574" s="30"/>
      <c r="LE574" s="30"/>
      <c r="LF574" s="30"/>
      <c r="LG574" s="30"/>
      <c r="LH574" s="30"/>
      <c r="LI574" s="30"/>
    </row>
    <row r="575" spans="1:321">
      <c r="A575">
        <v>1136</v>
      </c>
      <c r="B575" s="39">
        <v>4047</v>
      </c>
      <c r="C575" s="39" t="s">
        <v>750</v>
      </c>
      <c r="D575" s="39" t="s">
        <v>735</v>
      </c>
      <c r="E575" s="46">
        <v>1</v>
      </c>
      <c r="F575" s="46">
        <v>41</v>
      </c>
      <c r="G575" s="46">
        <v>10</v>
      </c>
      <c r="H575" s="46">
        <v>96.9</v>
      </c>
      <c r="I575" s="46">
        <v>0.9</v>
      </c>
      <c r="J575" s="46">
        <v>0.3</v>
      </c>
      <c r="K575" s="46">
        <v>0.4</v>
      </c>
      <c r="L575" s="46">
        <v>1.1000000000000001</v>
      </c>
      <c r="M575" s="46">
        <v>0.4</v>
      </c>
      <c r="N575" s="47">
        <v>35</v>
      </c>
      <c r="O575" s="47">
        <v>1.2</v>
      </c>
      <c r="P575" s="47">
        <v>9</v>
      </c>
      <c r="Q575" s="47">
        <v>39</v>
      </c>
      <c r="R575" s="47">
        <v>217</v>
      </c>
      <c r="S575" s="47">
        <v>14</v>
      </c>
      <c r="T575" s="47">
        <v>0.18</v>
      </c>
      <c r="U575" s="47">
        <v>0</v>
      </c>
      <c r="V575" s="38">
        <v>15</v>
      </c>
      <c r="W575" s="38">
        <v>29</v>
      </c>
      <c r="X575" s="38">
        <v>0</v>
      </c>
      <c r="Y575" s="38">
        <v>174</v>
      </c>
      <c r="Z575" s="38">
        <v>0.02</v>
      </c>
      <c r="AA575" s="38">
        <v>0.04</v>
      </c>
      <c r="AB575" s="38">
        <v>0.3</v>
      </c>
      <c r="AC575" s="38">
        <v>104</v>
      </c>
      <c r="AD575" s="38">
        <v>104</v>
      </c>
      <c r="AE575" s="38">
        <v>0</v>
      </c>
      <c r="AF575" s="38">
        <v>11</v>
      </c>
      <c r="AG575" s="3"/>
      <c r="AH575" s="8"/>
      <c r="AI575" s="3"/>
      <c r="AJ575" s="3"/>
      <c r="AK575" s="3"/>
      <c r="AL575" s="3"/>
      <c r="AM575" s="3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  <c r="CF575" s="30"/>
      <c r="CG575" s="30"/>
      <c r="CH575" s="30"/>
      <c r="CI575" s="30"/>
      <c r="CJ575" s="30"/>
      <c r="CK575" s="30"/>
      <c r="CL575" s="30"/>
      <c r="CM575" s="30"/>
      <c r="CN575" s="30"/>
      <c r="CO575" s="30"/>
      <c r="CP575" s="30"/>
      <c r="CQ575" s="30"/>
      <c r="CR575" s="30"/>
      <c r="CS575" s="30"/>
      <c r="CT575" s="30"/>
      <c r="CU575" s="30"/>
      <c r="CV575" s="30"/>
      <c r="CW575" s="30"/>
      <c r="CX575" s="30"/>
      <c r="CY575" s="30"/>
      <c r="CZ575" s="30"/>
      <c r="DA575" s="30"/>
      <c r="DB575" s="30"/>
      <c r="DC575" s="30"/>
      <c r="DD575" s="30"/>
      <c r="DE575" s="30"/>
      <c r="DF575" s="30"/>
      <c r="DG575" s="30"/>
      <c r="DH575" s="30"/>
      <c r="DI575" s="30"/>
      <c r="DJ575" s="30"/>
      <c r="DK575" s="30"/>
      <c r="DL575" s="30"/>
      <c r="DM575" s="30"/>
      <c r="DN575" s="30"/>
      <c r="DO575" s="30"/>
      <c r="DP575" s="30"/>
      <c r="DQ575" s="30"/>
      <c r="DR575" s="30"/>
      <c r="DS575" s="30"/>
      <c r="DT575" s="30"/>
      <c r="DU575" s="30"/>
      <c r="DV575" s="30"/>
      <c r="DW575" s="30"/>
      <c r="DX575" s="30"/>
      <c r="DY575" s="30"/>
      <c r="DZ575" s="30"/>
      <c r="EA575" s="30"/>
      <c r="EB575" s="30"/>
      <c r="EC575" s="30"/>
      <c r="ED575" s="30"/>
      <c r="EE575" s="30"/>
      <c r="EF575" s="30"/>
      <c r="EG575" s="30"/>
      <c r="EH575" s="30"/>
      <c r="EI575" s="30"/>
      <c r="EJ575" s="30"/>
      <c r="EK575" s="30"/>
      <c r="EL575" s="30"/>
      <c r="EM575" s="30"/>
      <c r="EN575" s="30"/>
      <c r="EO575" s="30"/>
      <c r="EP575" s="30"/>
      <c r="EQ575" s="30"/>
      <c r="ER575" s="30"/>
      <c r="ES575" s="30"/>
      <c r="ET575" s="30"/>
      <c r="EU575" s="30"/>
      <c r="EV575" s="30"/>
      <c r="EW575" s="30"/>
      <c r="EX575" s="30"/>
      <c r="EY575" s="30"/>
      <c r="EZ575" s="30"/>
      <c r="FA575" s="30"/>
      <c r="FB575" s="30"/>
      <c r="FC575" s="30"/>
      <c r="FD575" s="30"/>
      <c r="FE575" s="30"/>
      <c r="FF575" s="30"/>
      <c r="FG575" s="30"/>
      <c r="FH575" s="30"/>
      <c r="FI575" s="30"/>
      <c r="FJ575" s="30"/>
      <c r="FK575" s="30"/>
      <c r="FL575" s="30"/>
      <c r="FM575" s="30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  <c r="GD575" s="30"/>
      <c r="GE575" s="30"/>
      <c r="GF575" s="30"/>
      <c r="GG575" s="30"/>
      <c r="GH575" s="30"/>
      <c r="GI575" s="30"/>
      <c r="GJ575" s="30"/>
      <c r="GK575" s="30"/>
      <c r="GL575" s="30"/>
      <c r="GM575" s="30"/>
      <c r="GN575" s="30"/>
      <c r="GO575" s="30"/>
      <c r="GP575" s="30"/>
      <c r="GQ575" s="30"/>
      <c r="GR575" s="30"/>
      <c r="GS575" s="30"/>
      <c r="GT575" s="30"/>
      <c r="GU575" s="30"/>
      <c r="GV575" s="30"/>
      <c r="GW575" s="30"/>
      <c r="GX575" s="30"/>
      <c r="GY575" s="30"/>
      <c r="GZ575" s="30"/>
      <c r="HA575" s="30"/>
      <c r="HB575" s="30"/>
      <c r="HC575" s="30"/>
      <c r="HD575" s="30"/>
      <c r="HE575" s="30"/>
      <c r="HF575" s="30"/>
      <c r="HG575" s="30"/>
      <c r="HH575" s="30"/>
      <c r="HI575" s="30"/>
      <c r="HJ575" s="30"/>
      <c r="HK575" s="30"/>
      <c r="HL575" s="30"/>
      <c r="HM575" s="30"/>
      <c r="HN575" s="30"/>
      <c r="HO575" s="30"/>
      <c r="HP575" s="30"/>
      <c r="HQ575" s="30"/>
      <c r="HR575" s="30"/>
      <c r="HS575" s="30"/>
      <c r="HT575" s="30"/>
      <c r="HU575" s="30"/>
      <c r="HV575" s="30"/>
      <c r="HW575" s="30"/>
      <c r="HX575" s="30"/>
      <c r="HY575" s="30"/>
      <c r="HZ575" s="30"/>
      <c r="IA575" s="30"/>
      <c r="IB575" s="30"/>
      <c r="IC575" s="30"/>
      <c r="ID575" s="30"/>
      <c r="IE575" s="30"/>
      <c r="IF575" s="30"/>
      <c r="IG575" s="30"/>
      <c r="IH575" s="30"/>
      <c r="II575" s="30"/>
      <c r="IJ575" s="30"/>
      <c r="IK575" s="30"/>
      <c r="IL575" s="30"/>
      <c r="IM575" s="30"/>
      <c r="IN575" s="30"/>
      <c r="IO575" s="30"/>
      <c r="IP575" s="30"/>
      <c r="IQ575" s="30"/>
      <c r="IR575" s="30"/>
      <c r="IS575" s="30"/>
      <c r="IT575" s="30"/>
      <c r="IU575" s="30"/>
      <c r="IV575" s="30"/>
      <c r="IW575" s="30"/>
      <c r="IX575" s="30"/>
      <c r="IY575" s="30"/>
      <c r="IZ575" s="30"/>
      <c r="JA575" s="30"/>
      <c r="JB575" s="30"/>
      <c r="JC575" s="30"/>
      <c r="JD575" s="30"/>
      <c r="JE575" s="30"/>
      <c r="JF575" s="30"/>
      <c r="JG575" s="30"/>
      <c r="JH575" s="30"/>
      <c r="JI575" s="30"/>
      <c r="JJ575" s="30"/>
      <c r="JK575" s="30"/>
      <c r="JL575" s="30"/>
      <c r="JM575" s="30"/>
      <c r="JN575" s="30"/>
      <c r="JO575" s="30"/>
      <c r="JP575" s="30"/>
      <c r="JQ575" s="30"/>
      <c r="JR575" s="30"/>
      <c r="JS575" s="30"/>
      <c r="JT575" s="30"/>
      <c r="JU575" s="30"/>
      <c r="JV575" s="30"/>
      <c r="JW575" s="30"/>
      <c r="JX575" s="30"/>
      <c r="JY575" s="30"/>
      <c r="JZ575" s="30"/>
      <c r="KA575" s="30"/>
      <c r="KB575" s="30"/>
      <c r="KC575" s="30"/>
      <c r="KD575" s="30"/>
      <c r="KE575" s="30"/>
      <c r="KF575" s="30"/>
      <c r="KG575" s="30"/>
      <c r="KH575" s="30"/>
      <c r="KI575" s="30"/>
      <c r="KJ575" s="30"/>
      <c r="KK575" s="30"/>
      <c r="KL575" s="30"/>
      <c r="KM575" s="30"/>
      <c r="KN575" s="30"/>
      <c r="KO575" s="30"/>
      <c r="KP575" s="30"/>
      <c r="KQ575" s="30"/>
      <c r="KR575" s="30"/>
      <c r="KS575" s="30"/>
      <c r="KT575" s="30"/>
      <c r="KU575" s="30"/>
      <c r="KV575" s="30"/>
      <c r="KW575" s="30"/>
      <c r="KX575" s="30"/>
      <c r="KY575" s="30"/>
      <c r="KZ575" s="30"/>
      <c r="LA575" s="30"/>
      <c r="LB575" s="30"/>
      <c r="LC575" s="30"/>
      <c r="LD575" s="30"/>
      <c r="LE575" s="30"/>
      <c r="LF575" s="30"/>
      <c r="LG575" s="30"/>
      <c r="LH575" s="30"/>
      <c r="LI575" s="30"/>
    </row>
    <row r="576" spans="1:321">
      <c r="A576">
        <v>1137</v>
      </c>
      <c r="B576" s="39">
        <v>4006</v>
      </c>
      <c r="C576" s="39" t="s">
        <v>751</v>
      </c>
      <c r="D576" s="39" t="s">
        <v>735</v>
      </c>
      <c r="E576" s="46">
        <v>0.84</v>
      </c>
      <c r="F576" s="46">
        <v>110</v>
      </c>
      <c r="G576" s="46">
        <v>26</v>
      </c>
      <c r="H576" s="46">
        <v>91.1</v>
      </c>
      <c r="I576" s="46">
        <v>1.3</v>
      </c>
      <c r="J576" s="46" t="s">
        <v>649</v>
      </c>
      <c r="K576" s="46">
        <v>3.1</v>
      </c>
      <c r="L576" s="46">
        <v>3.4</v>
      </c>
      <c r="M576" s="46">
        <v>0.9</v>
      </c>
      <c r="N576" s="47">
        <v>45</v>
      </c>
      <c r="O576" s="47">
        <v>0.7</v>
      </c>
      <c r="P576" s="47">
        <v>29</v>
      </c>
      <c r="Q576" s="47">
        <v>14</v>
      </c>
      <c r="R576" s="47">
        <v>241</v>
      </c>
      <c r="S576" s="47">
        <v>16</v>
      </c>
      <c r="T576" s="47">
        <v>0.3</v>
      </c>
      <c r="U576" s="47">
        <v>1</v>
      </c>
      <c r="V576" s="38">
        <v>1</v>
      </c>
      <c r="W576" s="38">
        <v>2</v>
      </c>
      <c r="X576" s="38">
        <v>0</v>
      </c>
      <c r="Y576" s="38">
        <v>10</v>
      </c>
      <c r="Z576" s="38">
        <v>0.09</v>
      </c>
      <c r="AA576" s="38">
        <v>0.13</v>
      </c>
      <c r="AB576" s="38">
        <v>0.5</v>
      </c>
      <c r="AC576" s="38">
        <v>57</v>
      </c>
      <c r="AD576" s="38">
        <v>57</v>
      </c>
      <c r="AE576" s="38">
        <v>0</v>
      </c>
      <c r="AF576" s="38">
        <v>69</v>
      </c>
      <c r="AG576" s="3"/>
      <c r="AH576" s="8"/>
      <c r="AI576" s="3"/>
      <c r="AJ576" s="3"/>
      <c r="AK576" s="3"/>
      <c r="AL576" s="3"/>
      <c r="AM576" s="3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0"/>
      <c r="CQ576" s="30"/>
      <c r="CR576" s="30"/>
      <c r="CS576" s="30"/>
      <c r="CT576" s="30"/>
      <c r="CU576" s="30"/>
      <c r="CV576" s="30"/>
      <c r="CW576" s="30"/>
      <c r="CX576" s="30"/>
      <c r="CY576" s="30"/>
      <c r="CZ576" s="30"/>
      <c r="DA576" s="30"/>
      <c r="DB576" s="30"/>
      <c r="DC576" s="30"/>
      <c r="DD576" s="30"/>
      <c r="DE576" s="30"/>
      <c r="DF576" s="30"/>
      <c r="DG576" s="30"/>
      <c r="DH576" s="30"/>
      <c r="DI576" s="30"/>
      <c r="DJ576" s="30"/>
      <c r="DK576" s="30"/>
      <c r="DL576" s="30"/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30"/>
      <c r="EL576" s="30"/>
      <c r="EM576" s="30"/>
      <c r="EN576" s="30"/>
      <c r="EO576" s="30"/>
      <c r="EP576" s="30"/>
      <c r="EQ576" s="30"/>
      <c r="ER576" s="30"/>
      <c r="ES576" s="30"/>
      <c r="ET576" s="30"/>
      <c r="EU576" s="30"/>
      <c r="EV576" s="30"/>
      <c r="EW576" s="30"/>
      <c r="EX576" s="30"/>
      <c r="EY576" s="30"/>
      <c r="EZ576" s="30"/>
      <c r="FA576" s="30"/>
      <c r="FB576" s="30"/>
      <c r="FC576" s="30"/>
      <c r="FD576" s="30"/>
      <c r="FE576" s="30"/>
      <c r="FF576" s="30"/>
      <c r="FG576" s="30"/>
      <c r="FH576" s="30"/>
      <c r="FI576" s="30"/>
      <c r="FJ576" s="30"/>
      <c r="FK576" s="30"/>
      <c r="FL576" s="30"/>
      <c r="FM576" s="30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  <c r="GD576" s="30"/>
      <c r="GE576" s="30"/>
      <c r="GF576" s="30"/>
      <c r="GG576" s="30"/>
      <c r="GH576" s="30"/>
      <c r="GI576" s="30"/>
      <c r="GJ576" s="30"/>
      <c r="GK576" s="30"/>
      <c r="GL576" s="30"/>
      <c r="GM576" s="30"/>
      <c r="GN576" s="30"/>
      <c r="GO576" s="30"/>
      <c r="GP576" s="30"/>
      <c r="GQ576" s="30"/>
      <c r="GR576" s="30"/>
      <c r="GS576" s="30"/>
      <c r="GT576" s="30"/>
      <c r="GU576" s="30"/>
      <c r="GV576" s="30"/>
      <c r="GW576" s="30"/>
      <c r="GX576" s="30"/>
      <c r="GY576" s="30"/>
      <c r="GZ576" s="30"/>
      <c r="HA576" s="30"/>
      <c r="HB576" s="30"/>
      <c r="HC576" s="30"/>
      <c r="HD576" s="30"/>
      <c r="HE576" s="30"/>
      <c r="HF576" s="30"/>
      <c r="HG576" s="30"/>
      <c r="HH576" s="30"/>
      <c r="HI576" s="30"/>
      <c r="HJ576" s="30"/>
      <c r="HK576" s="30"/>
      <c r="HL576" s="30"/>
      <c r="HM576" s="30"/>
      <c r="HN576" s="30"/>
      <c r="HO576" s="30"/>
      <c r="HP576" s="30"/>
      <c r="HQ576" s="30"/>
      <c r="HR576" s="30"/>
      <c r="HS576" s="30"/>
      <c r="HT576" s="30"/>
      <c r="HU576" s="30"/>
      <c r="HV576" s="30"/>
      <c r="HW576" s="30"/>
      <c r="HX576" s="30"/>
      <c r="HY576" s="30"/>
      <c r="HZ576" s="30"/>
      <c r="IA576" s="30"/>
      <c r="IB576" s="30"/>
      <c r="IC576" s="30"/>
      <c r="ID576" s="30"/>
      <c r="IE576" s="30"/>
      <c r="IF576" s="30"/>
      <c r="IG576" s="30"/>
      <c r="IH576" s="30"/>
      <c r="II576" s="30"/>
      <c r="IJ576" s="30"/>
      <c r="IK576" s="30"/>
      <c r="IL576" s="30"/>
      <c r="IM576" s="30"/>
      <c r="IN576" s="30"/>
      <c r="IO576" s="30"/>
      <c r="IP576" s="30"/>
      <c r="IQ576" s="30"/>
      <c r="IR576" s="30"/>
      <c r="IS576" s="30"/>
      <c r="IT576" s="30"/>
      <c r="IU576" s="30"/>
      <c r="IV576" s="30"/>
      <c r="IW576" s="30"/>
      <c r="IX576" s="30"/>
      <c r="IY576" s="30"/>
      <c r="IZ576" s="30"/>
      <c r="JA576" s="30"/>
      <c r="JB576" s="30"/>
      <c r="JC576" s="30"/>
      <c r="JD576" s="30"/>
      <c r="JE576" s="30"/>
      <c r="JF576" s="30"/>
      <c r="JG576" s="30"/>
      <c r="JH576" s="30"/>
      <c r="JI576" s="30"/>
      <c r="JJ576" s="30"/>
      <c r="JK576" s="30"/>
      <c r="JL576" s="30"/>
      <c r="JM576" s="30"/>
      <c r="JN576" s="30"/>
      <c r="JO576" s="30"/>
      <c r="JP576" s="30"/>
      <c r="JQ576" s="30"/>
      <c r="JR576" s="30"/>
      <c r="JS576" s="30"/>
      <c r="JT576" s="30"/>
      <c r="JU576" s="30"/>
      <c r="JV576" s="30"/>
      <c r="JW576" s="30"/>
      <c r="JX576" s="30"/>
      <c r="JY576" s="30"/>
      <c r="JZ576" s="30"/>
      <c r="KA576" s="30"/>
      <c r="KB576" s="30"/>
      <c r="KC576" s="30"/>
      <c r="KD576" s="30"/>
      <c r="KE576" s="30"/>
      <c r="KF576" s="30"/>
      <c r="KG576" s="30"/>
      <c r="KH576" s="30"/>
      <c r="KI576" s="30"/>
      <c r="KJ576" s="30"/>
      <c r="KK576" s="30"/>
      <c r="KL576" s="30"/>
      <c r="KM576" s="30"/>
      <c r="KN576" s="30"/>
      <c r="KO576" s="30"/>
      <c r="KP576" s="30"/>
      <c r="KQ576" s="30"/>
      <c r="KR576" s="30"/>
      <c r="KS576" s="30"/>
      <c r="KT576" s="30"/>
      <c r="KU576" s="30"/>
      <c r="KV576" s="30"/>
      <c r="KW576" s="30"/>
      <c r="KX576" s="30"/>
      <c r="KY576" s="30"/>
      <c r="KZ576" s="30"/>
      <c r="LA576" s="30"/>
      <c r="LB576" s="30"/>
      <c r="LC576" s="30"/>
      <c r="LD576" s="30"/>
      <c r="LE576" s="30"/>
      <c r="LF576" s="30"/>
      <c r="LG576" s="30"/>
      <c r="LH576" s="30"/>
      <c r="LI576" s="30"/>
    </row>
    <row r="577" spans="1:321">
      <c r="A577">
        <v>1138</v>
      </c>
      <c r="B577" s="39">
        <v>4048</v>
      </c>
      <c r="C577" s="39" t="s">
        <v>752</v>
      </c>
      <c r="D577" s="39" t="s">
        <v>735</v>
      </c>
      <c r="E577" s="46">
        <v>1</v>
      </c>
      <c r="F577" s="46">
        <v>113</v>
      </c>
      <c r="G577" s="46">
        <v>27</v>
      </c>
      <c r="H577" s="46">
        <v>90.9</v>
      </c>
      <c r="I577" s="46">
        <v>1.3</v>
      </c>
      <c r="J577" s="46">
        <v>0.2</v>
      </c>
      <c r="K577" s="46">
        <v>3.2</v>
      </c>
      <c r="L577" s="46">
        <v>3.5</v>
      </c>
      <c r="M577" s="46">
        <v>0.9</v>
      </c>
      <c r="N577" s="47">
        <v>44</v>
      </c>
      <c r="O577" s="47">
        <v>0.5</v>
      </c>
      <c r="P577" s="47">
        <v>18</v>
      </c>
      <c r="Q577" s="47">
        <v>13</v>
      </c>
      <c r="R577" s="47">
        <v>123</v>
      </c>
      <c r="S577" s="47">
        <v>12</v>
      </c>
      <c r="T577" s="47">
        <v>0.23</v>
      </c>
      <c r="U577" s="47">
        <v>1</v>
      </c>
      <c r="V577" s="38">
        <v>1</v>
      </c>
      <c r="W577" s="38">
        <v>2</v>
      </c>
      <c r="X577" s="38">
        <v>0</v>
      </c>
      <c r="Y577" s="38">
        <v>9</v>
      </c>
      <c r="Z577" s="38">
        <v>0.06</v>
      </c>
      <c r="AA577" s="38">
        <v>0.09</v>
      </c>
      <c r="AB577" s="38">
        <v>0.3</v>
      </c>
      <c r="AC577" s="38">
        <v>29</v>
      </c>
      <c r="AD577" s="38">
        <v>29</v>
      </c>
      <c r="AE577" s="38">
        <v>0</v>
      </c>
      <c r="AF577" s="38">
        <v>28</v>
      </c>
      <c r="AG577" s="3"/>
      <c r="AH577" s="8"/>
      <c r="AI577" s="3"/>
      <c r="AJ577" s="3"/>
      <c r="AK577" s="3"/>
      <c r="AL577" s="3"/>
      <c r="AM577" s="3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0"/>
      <c r="CQ577" s="30"/>
      <c r="CR577" s="30"/>
      <c r="CS577" s="30"/>
      <c r="CT577" s="30"/>
      <c r="CU577" s="30"/>
      <c r="CV577" s="30"/>
      <c r="CW577" s="30"/>
      <c r="CX577" s="30"/>
      <c r="CY577" s="30"/>
      <c r="CZ577" s="30"/>
      <c r="DA577" s="30"/>
      <c r="DB577" s="30"/>
      <c r="DC577" s="30"/>
      <c r="DD577" s="30"/>
      <c r="DE577" s="30"/>
      <c r="DF577" s="30"/>
      <c r="DG577" s="30"/>
      <c r="DH577" s="30"/>
      <c r="DI577" s="30"/>
      <c r="DJ577" s="30"/>
      <c r="DK577" s="30"/>
      <c r="DL577" s="30"/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30"/>
      <c r="EL577" s="30"/>
      <c r="EM577" s="30"/>
      <c r="EN577" s="30"/>
      <c r="EO577" s="30"/>
      <c r="EP577" s="30"/>
      <c r="EQ577" s="30"/>
      <c r="ER577" s="30"/>
      <c r="ES577" s="30"/>
      <c r="ET577" s="30"/>
      <c r="EU577" s="30"/>
      <c r="EV577" s="30"/>
      <c r="EW577" s="30"/>
      <c r="EX577" s="30"/>
      <c r="EY577" s="30"/>
      <c r="EZ577" s="30"/>
      <c r="FA577" s="30"/>
      <c r="FB577" s="30"/>
      <c r="FC577" s="30"/>
      <c r="FD577" s="30"/>
      <c r="FE577" s="30"/>
      <c r="FF577" s="30"/>
      <c r="FG577" s="30"/>
      <c r="FH577" s="30"/>
      <c r="FI577" s="30"/>
      <c r="FJ577" s="30"/>
      <c r="FK577" s="30"/>
      <c r="FL577" s="30"/>
      <c r="FM577" s="30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0"/>
      <c r="GP577" s="30"/>
      <c r="GQ577" s="30"/>
      <c r="GR577" s="30"/>
      <c r="GS577" s="30"/>
      <c r="GT577" s="30"/>
      <c r="GU577" s="30"/>
      <c r="GV577" s="30"/>
      <c r="GW577" s="30"/>
      <c r="GX577" s="30"/>
      <c r="GY577" s="30"/>
      <c r="GZ577" s="30"/>
      <c r="HA577" s="30"/>
      <c r="HB577" s="30"/>
      <c r="HC577" s="30"/>
      <c r="HD577" s="30"/>
      <c r="HE577" s="30"/>
      <c r="HF577" s="30"/>
      <c r="HG577" s="30"/>
      <c r="HH577" s="30"/>
      <c r="HI577" s="30"/>
      <c r="HJ577" s="30"/>
      <c r="HK577" s="30"/>
      <c r="HL577" s="30"/>
      <c r="HM577" s="30"/>
      <c r="HN577" s="30"/>
      <c r="HO577" s="30"/>
      <c r="HP577" s="30"/>
      <c r="HQ577" s="30"/>
      <c r="HR577" s="30"/>
      <c r="HS577" s="30"/>
      <c r="HT577" s="30"/>
      <c r="HU577" s="30"/>
      <c r="HV577" s="30"/>
      <c r="HW577" s="30"/>
      <c r="HX577" s="30"/>
      <c r="HY577" s="30"/>
      <c r="HZ577" s="30"/>
      <c r="IA577" s="30"/>
      <c r="IB577" s="30"/>
      <c r="IC577" s="30"/>
      <c r="ID577" s="30"/>
      <c r="IE577" s="30"/>
      <c r="IF577" s="30"/>
      <c r="IG577" s="30"/>
      <c r="IH577" s="30"/>
      <c r="II577" s="30"/>
      <c r="IJ577" s="30"/>
      <c r="IK577" s="30"/>
      <c r="IL577" s="30"/>
      <c r="IM577" s="30"/>
      <c r="IN577" s="30"/>
      <c r="IO577" s="30"/>
      <c r="IP577" s="30"/>
      <c r="IQ577" s="30"/>
      <c r="IR577" s="30"/>
      <c r="IS577" s="30"/>
      <c r="IT577" s="30"/>
      <c r="IU577" s="30"/>
      <c r="IV577" s="30"/>
      <c r="IW577" s="30"/>
      <c r="IX577" s="30"/>
      <c r="IY577" s="30"/>
      <c r="IZ577" s="30"/>
      <c r="JA577" s="30"/>
      <c r="JB577" s="30"/>
      <c r="JC577" s="30"/>
      <c r="JD577" s="30"/>
      <c r="JE577" s="30"/>
      <c r="JF577" s="30"/>
      <c r="JG577" s="30"/>
      <c r="JH577" s="30"/>
      <c r="JI577" s="30"/>
      <c r="JJ577" s="30"/>
      <c r="JK577" s="30"/>
      <c r="JL577" s="30"/>
      <c r="JM577" s="30"/>
      <c r="JN577" s="30"/>
      <c r="JO577" s="30"/>
      <c r="JP577" s="30"/>
      <c r="JQ577" s="30"/>
      <c r="JR577" s="30"/>
      <c r="JS577" s="30"/>
      <c r="JT577" s="30"/>
      <c r="JU577" s="30"/>
      <c r="JV577" s="30"/>
      <c r="JW577" s="30"/>
      <c r="JX577" s="30"/>
      <c r="JY577" s="30"/>
      <c r="JZ577" s="30"/>
      <c r="KA577" s="30"/>
      <c r="KB577" s="30"/>
      <c r="KC577" s="30"/>
      <c r="KD577" s="30"/>
      <c r="KE577" s="30"/>
      <c r="KF577" s="30"/>
      <c r="KG577" s="30"/>
      <c r="KH577" s="30"/>
      <c r="KI577" s="30"/>
      <c r="KJ577" s="30"/>
      <c r="KK577" s="30"/>
      <c r="KL577" s="30"/>
      <c r="KM577" s="30"/>
      <c r="KN577" s="30"/>
      <c r="KO577" s="30"/>
      <c r="KP577" s="30"/>
      <c r="KQ577" s="30"/>
      <c r="KR577" s="30"/>
      <c r="KS577" s="30"/>
      <c r="KT577" s="30"/>
      <c r="KU577" s="30"/>
      <c r="KV577" s="30"/>
      <c r="KW577" s="30"/>
      <c r="KX577" s="30"/>
      <c r="KY577" s="30"/>
      <c r="KZ577" s="30"/>
      <c r="LA577" s="30"/>
      <c r="LB577" s="30"/>
      <c r="LC577" s="30"/>
      <c r="LD577" s="30"/>
      <c r="LE577" s="30"/>
      <c r="LF577" s="30"/>
      <c r="LG577" s="30"/>
      <c r="LH577" s="30"/>
      <c r="LI577" s="30"/>
    </row>
    <row r="578" spans="1:321">
      <c r="A578">
        <v>1139</v>
      </c>
      <c r="B578" s="39">
        <v>4049</v>
      </c>
      <c r="C578" s="39" t="s">
        <v>753</v>
      </c>
      <c r="D578" s="39" t="s">
        <v>735</v>
      </c>
      <c r="E578" s="46">
        <v>1</v>
      </c>
      <c r="F578" s="46">
        <v>102</v>
      </c>
      <c r="G578" s="46">
        <v>24</v>
      </c>
      <c r="H578" s="46">
        <v>91.7</v>
      </c>
      <c r="I578" s="46">
        <v>1.2</v>
      </c>
      <c r="J578" s="46">
        <v>0.2</v>
      </c>
      <c r="K578" s="46">
        <v>2.9</v>
      </c>
      <c r="L578" s="46">
        <v>3.1</v>
      </c>
      <c r="M578" s="46">
        <v>0.8</v>
      </c>
      <c r="N578" s="47">
        <v>42</v>
      </c>
      <c r="O578" s="47">
        <v>0.7</v>
      </c>
      <c r="P578" s="47">
        <v>27</v>
      </c>
      <c r="Q578" s="47">
        <v>13</v>
      </c>
      <c r="R578" s="47">
        <v>223</v>
      </c>
      <c r="S578" s="47">
        <v>15</v>
      </c>
      <c r="T578" s="47">
        <v>0.28000000000000003</v>
      </c>
      <c r="U578" s="47">
        <v>1</v>
      </c>
      <c r="V578" s="38">
        <v>1</v>
      </c>
      <c r="W578" s="38">
        <v>1</v>
      </c>
      <c r="X578" s="38">
        <v>0</v>
      </c>
      <c r="Y578" s="38">
        <v>8</v>
      </c>
      <c r="Z578" s="38">
        <v>0.08</v>
      </c>
      <c r="AA578" s="38">
        <v>0.11</v>
      </c>
      <c r="AB578" s="38">
        <v>0.4</v>
      </c>
      <c r="AC578" s="38">
        <v>37</v>
      </c>
      <c r="AD578" s="38">
        <v>37</v>
      </c>
      <c r="AE578" s="38">
        <v>0</v>
      </c>
      <c r="AF578" s="38">
        <v>38</v>
      </c>
      <c r="AG578" s="3"/>
      <c r="AH578" s="8"/>
      <c r="AI578" s="3"/>
      <c r="AJ578" s="3"/>
      <c r="AK578" s="3"/>
      <c r="AL578" s="3"/>
      <c r="AM578" s="3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  <c r="CC578" s="30"/>
      <c r="CD578" s="30"/>
      <c r="CE578" s="30"/>
      <c r="CF578" s="30"/>
      <c r="CG578" s="30"/>
      <c r="CH578" s="30"/>
      <c r="CI578" s="30"/>
      <c r="CJ578" s="30"/>
      <c r="CK578" s="30"/>
      <c r="CL578" s="30"/>
      <c r="CM578" s="30"/>
      <c r="CN578" s="30"/>
      <c r="CO578" s="30"/>
      <c r="CP578" s="30"/>
      <c r="CQ578" s="30"/>
      <c r="CR578" s="30"/>
      <c r="CS578" s="30"/>
      <c r="CT578" s="30"/>
      <c r="CU578" s="30"/>
      <c r="CV578" s="30"/>
      <c r="CW578" s="30"/>
      <c r="CX578" s="30"/>
      <c r="CY578" s="30"/>
      <c r="CZ578" s="30"/>
      <c r="DA578" s="30"/>
      <c r="DB578" s="30"/>
      <c r="DC578" s="30"/>
      <c r="DD578" s="30"/>
      <c r="DE578" s="30"/>
      <c r="DF578" s="30"/>
      <c r="DG578" s="30"/>
      <c r="DH578" s="30"/>
      <c r="DI578" s="30"/>
      <c r="DJ578" s="30"/>
      <c r="DK578" s="30"/>
      <c r="DL578" s="30"/>
      <c r="DM578" s="30"/>
      <c r="DN578" s="30"/>
      <c r="DO578" s="30"/>
      <c r="DP578" s="30"/>
      <c r="DQ578" s="30"/>
      <c r="DR578" s="30"/>
      <c r="DS578" s="30"/>
      <c r="DT578" s="30"/>
      <c r="DU578" s="30"/>
      <c r="DV578" s="30"/>
      <c r="DW578" s="30"/>
      <c r="DX578" s="30"/>
      <c r="DY578" s="30"/>
      <c r="DZ578" s="30"/>
      <c r="EA578" s="30"/>
      <c r="EB578" s="30"/>
      <c r="EC578" s="30"/>
      <c r="ED578" s="30"/>
      <c r="EE578" s="30"/>
      <c r="EF578" s="30"/>
      <c r="EG578" s="30"/>
      <c r="EH578" s="30"/>
      <c r="EI578" s="30"/>
      <c r="EJ578" s="30"/>
      <c r="EK578" s="30"/>
      <c r="EL578" s="30"/>
      <c r="EM578" s="30"/>
      <c r="EN578" s="30"/>
      <c r="EO578" s="30"/>
      <c r="EP578" s="30"/>
      <c r="EQ578" s="30"/>
      <c r="ER578" s="30"/>
      <c r="ES578" s="30"/>
      <c r="ET578" s="30"/>
      <c r="EU578" s="30"/>
      <c r="EV578" s="30"/>
      <c r="EW578" s="30"/>
      <c r="EX578" s="30"/>
      <c r="EY578" s="30"/>
      <c r="EZ578" s="30"/>
      <c r="FA578" s="30"/>
      <c r="FB578" s="30"/>
      <c r="FC578" s="30"/>
      <c r="FD578" s="30"/>
      <c r="FE578" s="30"/>
      <c r="FF578" s="30"/>
      <c r="FG578" s="30"/>
      <c r="FH578" s="30"/>
      <c r="FI578" s="30"/>
      <c r="FJ578" s="30"/>
      <c r="FK578" s="30"/>
      <c r="FL578" s="30"/>
      <c r="FM578" s="30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  <c r="GD578" s="30"/>
      <c r="GE578" s="30"/>
      <c r="GF578" s="30"/>
      <c r="GG578" s="30"/>
      <c r="GH578" s="30"/>
      <c r="GI578" s="30"/>
      <c r="GJ578" s="30"/>
      <c r="GK578" s="30"/>
      <c r="GL578" s="30"/>
      <c r="GM578" s="30"/>
      <c r="GN578" s="30"/>
      <c r="GO578" s="30"/>
      <c r="GP578" s="30"/>
      <c r="GQ578" s="30"/>
      <c r="GR578" s="30"/>
      <c r="GS578" s="30"/>
      <c r="GT578" s="30"/>
      <c r="GU578" s="30"/>
      <c r="GV578" s="30"/>
      <c r="GW578" s="30"/>
      <c r="GX578" s="30"/>
      <c r="GY578" s="30"/>
      <c r="GZ578" s="30"/>
      <c r="HA578" s="30"/>
      <c r="HB578" s="30"/>
      <c r="HC578" s="30"/>
      <c r="HD578" s="30"/>
      <c r="HE578" s="30"/>
      <c r="HF578" s="30"/>
      <c r="HG578" s="30"/>
      <c r="HH578" s="30"/>
      <c r="HI578" s="30"/>
      <c r="HJ578" s="30"/>
      <c r="HK578" s="30"/>
      <c r="HL578" s="30"/>
      <c r="HM578" s="30"/>
      <c r="HN578" s="30"/>
      <c r="HO578" s="30"/>
      <c r="HP578" s="30"/>
      <c r="HQ578" s="30"/>
      <c r="HR578" s="30"/>
      <c r="HS578" s="30"/>
      <c r="HT578" s="30"/>
      <c r="HU578" s="30"/>
      <c r="HV578" s="30"/>
      <c r="HW578" s="30"/>
      <c r="HX578" s="30"/>
      <c r="HY578" s="30"/>
      <c r="HZ578" s="30"/>
      <c r="IA578" s="30"/>
      <c r="IB578" s="30"/>
      <c r="IC578" s="30"/>
      <c r="ID578" s="30"/>
      <c r="IE578" s="30"/>
      <c r="IF578" s="30"/>
      <c r="IG578" s="30"/>
      <c r="IH578" s="30"/>
      <c r="II578" s="30"/>
      <c r="IJ578" s="30"/>
      <c r="IK578" s="30"/>
      <c r="IL578" s="30"/>
      <c r="IM578" s="30"/>
      <c r="IN578" s="30"/>
      <c r="IO578" s="30"/>
      <c r="IP578" s="30"/>
      <c r="IQ578" s="30"/>
      <c r="IR578" s="30"/>
      <c r="IS578" s="30"/>
      <c r="IT578" s="30"/>
      <c r="IU578" s="30"/>
      <c r="IV578" s="30"/>
      <c r="IW578" s="30"/>
      <c r="IX578" s="30"/>
      <c r="IY578" s="30"/>
      <c r="IZ578" s="30"/>
      <c r="JA578" s="30"/>
      <c r="JB578" s="30"/>
      <c r="JC578" s="30"/>
      <c r="JD578" s="30"/>
      <c r="JE578" s="30"/>
      <c r="JF578" s="30"/>
      <c r="JG578" s="30"/>
      <c r="JH578" s="30"/>
      <c r="JI578" s="30"/>
      <c r="JJ578" s="30"/>
      <c r="JK578" s="30"/>
      <c r="JL578" s="30"/>
      <c r="JM578" s="30"/>
      <c r="JN578" s="30"/>
      <c r="JO578" s="30"/>
      <c r="JP578" s="30"/>
      <c r="JQ578" s="30"/>
      <c r="JR578" s="30"/>
      <c r="JS578" s="30"/>
      <c r="JT578" s="30"/>
      <c r="JU578" s="30"/>
      <c r="JV578" s="30"/>
      <c r="JW578" s="30"/>
      <c r="JX578" s="30"/>
      <c r="JY578" s="30"/>
      <c r="JZ578" s="30"/>
      <c r="KA578" s="30"/>
      <c r="KB578" s="30"/>
      <c r="KC578" s="30"/>
      <c r="KD578" s="30"/>
      <c r="KE578" s="30"/>
      <c r="KF578" s="30"/>
      <c r="KG578" s="30"/>
      <c r="KH578" s="30"/>
      <c r="KI578" s="30"/>
      <c r="KJ578" s="30"/>
      <c r="KK578" s="30"/>
      <c r="KL578" s="30"/>
      <c r="KM578" s="30"/>
      <c r="KN578" s="30"/>
      <c r="KO578" s="30"/>
      <c r="KP578" s="30"/>
      <c r="KQ578" s="30"/>
      <c r="KR578" s="30"/>
      <c r="KS578" s="30"/>
      <c r="KT578" s="30"/>
      <c r="KU578" s="30"/>
      <c r="KV578" s="30"/>
      <c r="KW578" s="30"/>
      <c r="KX578" s="30"/>
      <c r="KY578" s="30"/>
      <c r="KZ578" s="30"/>
      <c r="LA578" s="30"/>
      <c r="LB578" s="30"/>
      <c r="LC578" s="30"/>
      <c r="LD578" s="30"/>
      <c r="LE578" s="30"/>
      <c r="LF578" s="30"/>
      <c r="LG578" s="30"/>
      <c r="LH578" s="30"/>
      <c r="LI578" s="30"/>
    </row>
    <row r="579" spans="1:321">
      <c r="A579">
        <v>1140</v>
      </c>
      <c r="B579" s="39">
        <v>4007</v>
      </c>
      <c r="C579" s="39" t="s">
        <v>754</v>
      </c>
      <c r="D579" s="39" t="s">
        <v>735</v>
      </c>
      <c r="E579" s="46">
        <v>0.78</v>
      </c>
      <c r="F579" s="46">
        <v>76</v>
      </c>
      <c r="G579" s="46">
        <v>18</v>
      </c>
      <c r="H579" s="46">
        <v>93.8</v>
      </c>
      <c r="I579" s="46">
        <v>1.1000000000000001</v>
      </c>
      <c r="J579" s="46" t="s">
        <v>636</v>
      </c>
      <c r="K579" s="46">
        <v>2.2000000000000002</v>
      </c>
      <c r="L579" s="46">
        <v>2.2000000000000002</v>
      </c>
      <c r="M579" s="46">
        <v>0.7</v>
      </c>
      <c r="N579" s="47">
        <v>47</v>
      </c>
      <c r="O579" s="47">
        <v>0.5</v>
      </c>
      <c r="P579" s="47">
        <v>9</v>
      </c>
      <c r="Q579" s="47">
        <v>40</v>
      </c>
      <c r="R579" s="47">
        <v>313</v>
      </c>
      <c r="S579" s="47">
        <v>37</v>
      </c>
      <c r="T579" s="47">
        <v>0.2</v>
      </c>
      <c r="U579" s="47">
        <v>1</v>
      </c>
      <c r="V579" s="38" t="s">
        <v>545</v>
      </c>
      <c r="W579" s="38" t="s">
        <v>545</v>
      </c>
      <c r="X579" s="38">
        <v>0</v>
      </c>
      <c r="Y579" s="38" t="s">
        <v>545</v>
      </c>
      <c r="Z579" s="38">
        <v>0.04</v>
      </c>
      <c r="AA579" s="38">
        <v>0.04</v>
      </c>
      <c r="AB579" s="38">
        <v>0.4</v>
      </c>
      <c r="AC579" s="38">
        <v>15</v>
      </c>
      <c r="AD579" s="38">
        <v>15</v>
      </c>
      <c r="AE579" s="38">
        <v>0</v>
      </c>
      <c r="AF579" s="38">
        <v>50</v>
      </c>
      <c r="AG579" s="3"/>
      <c r="AH579" s="8" t="s">
        <v>545</v>
      </c>
      <c r="AI579" s="3"/>
      <c r="AJ579" s="3"/>
      <c r="AK579" s="3"/>
      <c r="AL579" s="3"/>
      <c r="AM579" s="3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  <c r="CC579" s="30"/>
      <c r="CD579" s="30"/>
      <c r="CE579" s="30"/>
      <c r="CF579" s="30"/>
      <c r="CG579" s="30"/>
      <c r="CH579" s="30"/>
      <c r="CI579" s="30"/>
      <c r="CJ579" s="30"/>
      <c r="CK579" s="30"/>
      <c r="CL579" s="30"/>
      <c r="CM579" s="30"/>
      <c r="CN579" s="30"/>
      <c r="CO579" s="30"/>
      <c r="CP579" s="30"/>
      <c r="CQ579" s="30"/>
      <c r="CR579" s="30"/>
      <c r="CS579" s="30"/>
      <c r="CT579" s="30"/>
      <c r="CU579" s="30"/>
      <c r="CV579" s="30"/>
      <c r="CW579" s="30"/>
      <c r="CX579" s="30"/>
      <c r="CY579" s="30"/>
      <c r="CZ579" s="30"/>
      <c r="DA579" s="30"/>
      <c r="DB579" s="30"/>
      <c r="DC579" s="30"/>
      <c r="DD579" s="30"/>
      <c r="DE579" s="30"/>
      <c r="DF579" s="30"/>
      <c r="DG579" s="30"/>
      <c r="DH579" s="30"/>
      <c r="DI579" s="30"/>
      <c r="DJ579" s="30"/>
      <c r="DK579" s="30"/>
      <c r="DL579" s="30"/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  <c r="EM579" s="30"/>
      <c r="EN579" s="30"/>
      <c r="EO579" s="30"/>
      <c r="EP579" s="30"/>
      <c r="EQ579" s="30"/>
      <c r="ER579" s="30"/>
      <c r="ES579" s="30"/>
      <c r="ET579" s="30"/>
      <c r="EU579" s="30"/>
      <c r="EV579" s="30"/>
      <c r="EW579" s="30"/>
      <c r="EX579" s="30"/>
      <c r="EY579" s="30"/>
      <c r="EZ579" s="30"/>
      <c r="FA579" s="30"/>
      <c r="FB579" s="30"/>
      <c r="FC579" s="30"/>
      <c r="FD579" s="30"/>
      <c r="FE579" s="30"/>
      <c r="FF579" s="30"/>
      <c r="FG579" s="30"/>
      <c r="FH579" s="30"/>
      <c r="FI579" s="30"/>
      <c r="FJ579" s="30"/>
      <c r="FK579" s="30"/>
      <c r="FL579" s="30"/>
      <c r="FM579" s="30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0"/>
      <c r="GP579" s="30"/>
      <c r="GQ579" s="30"/>
      <c r="GR579" s="30"/>
      <c r="GS579" s="30"/>
      <c r="GT579" s="30"/>
      <c r="GU579" s="30"/>
      <c r="GV579" s="30"/>
      <c r="GW579" s="30"/>
      <c r="GX579" s="30"/>
      <c r="GY579" s="30"/>
      <c r="GZ579" s="30"/>
      <c r="HA579" s="30"/>
      <c r="HB579" s="30"/>
      <c r="HC579" s="30"/>
      <c r="HD579" s="30"/>
      <c r="HE579" s="30"/>
      <c r="HF579" s="30"/>
      <c r="HG579" s="30"/>
      <c r="HH579" s="30"/>
      <c r="HI579" s="30"/>
      <c r="HJ579" s="30"/>
      <c r="HK579" s="30"/>
      <c r="HL579" s="30"/>
      <c r="HM579" s="30"/>
      <c r="HN579" s="30"/>
      <c r="HO579" s="30"/>
      <c r="HP579" s="30"/>
      <c r="HQ579" s="30"/>
      <c r="HR579" s="30"/>
      <c r="HS579" s="30"/>
      <c r="HT579" s="30"/>
      <c r="HU579" s="30"/>
      <c r="HV579" s="30"/>
      <c r="HW579" s="30"/>
      <c r="HX579" s="30"/>
      <c r="HY579" s="30"/>
      <c r="HZ579" s="30"/>
      <c r="IA579" s="30"/>
      <c r="IB579" s="30"/>
      <c r="IC579" s="30"/>
      <c r="ID579" s="30"/>
      <c r="IE579" s="30"/>
      <c r="IF579" s="30"/>
      <c r="IG579" s="30"/>
      <c r="IH579" s="30"/>
      <c r="II579" s="30"/>
      <c r="IJ579" s="30"/>
      <c r="IK579" s="30"/>
      <c r="IL579" s="30"/>
      <c r="IM579" s="30"/>
      <c r="IN579" s="30"/>
      <c r="IO579" s="30"/>
      <c r="IP579" s="30"/>
      <c r="IQ579" s="30"/>
      <c r="IR579" s="30"/>
      <c r="IS579" s="30"/>
      <c r="IT579" s="30"/>
      <c r="IU579" s="30"/>
      <c r="IV579" s="30"/>
      <c r="IW579" s="30"/>
      <c r="IX579" s="30"/>
      <c r="IY579" s="30"/>
      <c r="IZ579" s="30"/>
      <c r="JA579" s="30"/>
      <c r="JB579" s="30"/>
      <c r="JC579" s="30"/>
      <c r="JD579" s="30"/>
      <c r="JE579" s="30"/>
      <c r="JF579" s="30"/>
      <c r="JG579" s="30"/>
      <c r="JH579" s="30"/>
      <c r="JI579" s="30"/>
      <c r="JJ579" s="30"/>
      <c r="JK579" s="30"/>
      <c r="JL579" s="30"/>
      <c r="JM579" s="30"/>
      <c r="JN579" s="30"/>
      <c r="JO579" s="30"/>
      <c r="JP579" s="30"/>
      <c r="JQ579" s="30"/>
      <c r="JR579" s="30"/>
      <c r="JS579" s="30"/>
      <c r="JT579" s="30"/>
      <c r="JU579" s="30"/>
      <c r="JV579" s="30"/>
      <c r="JW579" s="30"/>
      <c r="JX579" s="30"/>
      <c r="JY579" s="30"/>
      <c r="JZ579" s="30"/>
      <c r="KA579" s="30"/>
      <c r="KB579" s="30"/>
      <c r="KC579" s="30"/>
      <c r="KD579" s="30"/>
      <c r="KE579" s="30"/>
      <c r="KF579" s="30"/>
      <c r="KG579" s="30"/>
      <c r="KH579" s="30"/>
      <c r="KI579" s="30"/>
      <c r="KJ579" s="30"/>
      <c r="KK579" s="30"/>
      <c r="KL579" s="30"/>
      <c r="KM579" s="30"/>
      <c r="KN579" s="30"/>
      <c r="KO579" s="30"/>
      <c r="KP579" s="30"/>
      <c r="KQ579" s="30"/>
      <c r="KR579" s="30"/>
      <c r="KS579" s="30"/>
      <c r="KT579" s="30"/>
      <c r="KU579" s="30"/>
      <c r="KV579" s="30"/>
      <c r="KW579" s="30"/>
      <c r="KX579" s="30"/>
      <c r="KY579" s="30"/>
      <c r="KZ579" s="30"/>
      <c r="LA579" s="30"/>
      <c r="LB579" s="30"/>
      <c r="LC579" s="30"/>
      <c r="LD579" s="30"/>
      <c r="LE579" s="30"/>
      <c r="LF579" s="30"/>
      <c r="LG579" s="30"/>
      <c r="LH579" s="30"/>
      <c r="LI579" s="30"/>
    </row>
    <row r="580" spans="1:321">
      <c r="A580">
        <v>1141</v>
      </c>
      <c r="B580" s="39">
        <v>4050</v>
      </c>
      <c r="C580" s="39" t="s">
        <v>755</v>
      </c>
      <c r="D580" s="39" t="s">
        <v>735</v>
      </c>
      <c r="E580" s="46">
        <v>1</v>
      </c>
      <c r="F580" s="46">
        <v>78</v>
      </c>
      <c r="G580" s="46">
        <v>19</v>
      </c>
      <c r="H580" s="46">
        <v>93.6</v>
      </c>
      <c r="I580" s="46">
        <v>1.1000000000000001</v>
      </c>
      <c r="J580" s="46">
        <v>0.1</v>
      </c>
      <c r="K580" s="46">
        <v>2.2000000000000002</v>
      </c>
      <c r="L580" s="46">
        <v>2.2999999999999998</v>
      </c>
      <c r="M580" s="46">
        <v>0.7</v>
      </c>
      <c r="N580" s="47">
        <v>45</v>
      </c>
      <c r="O580" s="47">
        <v>0.4</v>
      </c>
      <c r="P580" s="47">
        <v>6</v>
      </c>
      <c r="Q580" s="47">
        <v>36</v>
      </c>
      <c r="R580" s="47">
        <v>159</v>
      </c>
      <c r="S580" s="47">
        <v>29</v>
      </c>
      <c r="T580" s="47">
        <v>0.18</v>
      </c>
      <c r="U580" s="47">
        <v>0</v>
      </c>
      <c r="V580" s="38" t="s">
        <v>545</v>
      </c>
      <c r="W580" s="38" t="s">
        <v>545</v>
      </c>
      <c r="X580" s="38">
        <v>0</v>
      </c>
      <c r="Y580" s="38" t="s">
        <v>545</v>
      </c>
      <c r="Z580" s="38">
        <v>0.03</v>
      </c>
      <c r="AA580" s="38">
        <v>0.03</v>
      </c>
      <c r="AB580" s="38">
        <v>0.3</v>
      </c>
      <c r="AC580" s="38">
        <v>8</v>
      </c>
      <c r="AD580" s="38">
        <v>8</v>
      </c>
      <c r="AE580" s="38">
        <v>0</v>
      </c>
      <c r="AF580" s="38">
        <v>20</v>
      </c>
      <c r="AG580" s="3"/>
      <c r="AH580" s="8"/>
      <c r="AI580" s="3"/>
      <c r="AJ580" s="3"/>
      <c r="AK580" s="3"/>
      <c r="AL580" s="3"/>
      <c r="AM580" s="3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  <c r="CC580" s="30"/>
      <c r="CD580" s="30"/>
      <c r="CE580" s="30"/>
      <c r="CF580" s="30"/>
      <c r="CG580" s="30"/>
      <c r="CH580" s="30"/>
      <c r="CI580" s="30"/>
      <c r="CJ580" s="30"/>
      <c r="CK580" s="30"/>
      <c r="CL580" s="30"/>
      <c r="CM580" s="30"/>
      <c r="CN580" s="30"/>
      <c r="CO580" s="30"/>
      <c r="CP580" s="30"/>
      <c r="CQ580" s="30"/>
      <c r="CR580" s="30"/>
      <c r="CS580" s="30"/>
      <c r="CT580" s="30"/>
      <c r="CU580" s="30"/>
      <c r="CV580" s="30"/>
      <c r="CW580" s="30"/>
      <c r="CX580" s="30"/>
      <c r="CY580" s="30"/>
      <c r="CZ580" s="30"/>
      <c r="DA580" s="30"/>
      <c r="DB580" s="30"/>
      <c r="DC580" s="30"/>
      <c r="DD580" s="30"/>
      <c r="DE580" s="30"/>
      <c r="DF580" s="30"/>
      <c r="DG580" s="30"/>
      <c r="DH580" s="30"/>
      <c r="DI580" s="30"/>
      <c r="DJ580" s="30"/>
      <c r="DK580" s="30"/>
      <c r="DL580" s="30"/>
      <c r="DM580" s="30"/>
      <c r="DN580" s="30"/>
      <c r="DO580" s="30"/>
      <c r="DP580" s="30"/>
      <c r="DQ580" s="30"/>
      <c r="DR580" s="30"/>
      <c r="DS580" s="30"/>
      <c r="DT580" s="30"/>
      <c r="DU580" s="30"/>
      <c r="DV580" s="30"/>
      <c r="DW580" s="30"/>
      <c r="DX580" s="30"/>
      <c r="DY580" s="30"/>
      <c r="DZ580" s="30"/>
      <c r="EA580" s="30"/>
      <c r="EB580" s="30"/>
      <c r="EC580" s="30"/>
      <c r="ED580" s="30"/>
      <c r="EE580" s="30"/>
      <c r="EF580" s="30"/>
      <c r="EG580" s="30"/>
      <c r="EH580" s="30"/>
      <c r="EI580" s="30"/>
      <c r="EJ580" s="30"/>
      <c r="EK580" s="30"/>
      <c r="EL580" s="30"/>
      <c r="EM580" s="30"/>
      <c r="EN580" s="30"/>
      <c r="EO580" s="30"/>
      <c r="EP580" s="30"/>
      <c r="EQ580" s="30"/>
      <c r="ER580" s="30"/>
      <c r="ES580" s="30"/>
      <c r="ET580" s="30"/>
      <c r="EU580" s="30"/>
      <c r="EV580" s="30"/>
      <c r="EW580" s="30"/>
      <c r="EX580" s="30"/>
      <c r="EY580" s="30"/>
      <c r="EZ580" s="30"/>
      <c r="FA580" s="30"/>
      <c r="FB580" s="30"/>
      <c r="FC580" s="30"/>
      <c r="FD580" s="30"/>
      <c r="FE580" s="30"/>
      <c r="FF580" s="30"/>
      <c r="FG580" s="30"/>
      <c r="FH580" s="30"/>
      <c r="FI580" s="30"/>
      <c r="FJ580" s="30"/>
      <c r="FK580" s="30"/>
      <c r="FL580" s="30"/>
      <c r="FM580" s="30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  <c r="GD580" s="30"/>
      <c r="GE580" s="30"/>
      <c r="GF580" s="30"/>
      <c r="GG580" s="30"/>
      <c r="GH580" s="30"/>
      <c r="GI580" s="30"/>
      <c r="GJ580" s="30"/>
      <c r="GK580" s="30"/>
      <c r="GL580" s="30"/>
      <c r="GM580" s="30"/>
      <c r="GN580" s="30"/>
      <c r="GO580" s="30"/>
      <c r="GP580" s="30"/>
      <c r="GQ580" s="30"/>
      <c r="GR580" s="30"/>
      <c r="GS580" s="30"/>
      <c r="GT580" s="30"/>
      <c r="GU580" s="30"/>
      <c r="GV580" s="30"/>
      <c r="GW580" s="30"/>
      <c r="GX580" s="30"/>
      <c r="GY580" s="30"/>
      <c r="GZ580" s="30"/>
      <c r="HA580" s="30"/>
      <c r="HB580" s="30"/>
      <c r="HC580" s="30"/>
      <c r="HD580" s="30"/>
      <c r="HE580" s="30"/>
      <c r="HF580" s="30"/>
      <c r="HG580" s="30"/>
      <c r="HH580" s="30"/>
      <c r="HI580" s="30"/>
      <c r="HJ580" s="30"/>
      <c r="HK580" s="30"/>
      <c r="HL580" s="30"/>
      <c r="HM580" s="30"/>
      <c r="HN580" s="30"/>
      <c r="HO580" s="30"/>
      <c r="HP580" s="30"/>
      <c r="HQ580" s="30"/>
      <c r="HR580" s="30"/>
      <c r="HS580" s="30"/>
      <c r="HT580" s="30"/>
      <c r="HU580" s="30"/>
      <c r="HV580" s="30"/>
      <c r="HW580" s="30"/>
      <c r="HX580" s="30"/>
      <c r="HY580" s="30"/>
      <c r="HZ580" s="30"/>
      <c r="IA580" s="30"/>
      <c r="IB580" s="30"/>
      <c r="IC580" s="30"/>
      <c r="ID580" s="30"/>
      <c r="IE580" s="30"/>
      <c r="IF580" s="30"/>
      <c r="IG580" s="30"/>
      <c r="IH580" s="30"/>
      <c r="II580" s="30"/>
      <c r="IJ580" s="30"/>
      <c r="IK580" s="30"/>
      <c r="IL580" s="30"/>
      <c r="IM580" s="30"/>
      <c r="IN580" s="30"/>
      <c r="IO580" s="30"/>
      <c r="IP580" s="30"/>
      <c r="IQ580" s="30"/>
      <c r="IR580" s="30"/>
      <c r="IS580" s="30"/>
      <c r="IT580" s="30"/>
      <c r="IU580" s="30"/>
      <c r="IV580" s="30"/>
      <c r="IW580" s="30"/>
      <c r="IX580" s="30"/>
      <c r="IY580" s="30"/>
      <c r="IZ580" s="30"/>
      <c r="JA580" s="30"/>
      <c r="JB580" s="30"/>
      <c r="JC580" s="30"/>
      <c r="JD580" s="30"/>
      <c r="JE580" s="30"/>
      <c r="JF580" s="30"/>
      <c r="JG580" s="30"/>
      <c r="JH580" s="30"/>
      <c r="JI580" s="30"/>
      <c r="JJ580" s="30"/>
      <c r="JK580" s="30"/>
      <c r="JL580" s="30"/>
      <c r="JM580" s="30"/>
      <c r="JN580" s="30"/>
      <c r="JO580" s="30"/>
      <c r="JP580" s="30"/>
      <c r="JQ580" s="30"/>
      <c r="JR580" s="30"/>
      <c r="JS580" s="30"/>
      <c r="JT580" s="30"/>
      <c r="JU580" s="30"/>
      <c r="JV580" s="30"/>
      <c r="JW580" s="30"/>
      <c r="JX580" s="30"/>
      <c r="JY580" s="30"/>
      <c r="JZ580" s="30"/>
      <c r="KA580" s="30"/>
      <c r="KB580" s="30"/>
      <c r="KC580" s="30"/>
      <c r="KD580" s="30"/>
      <c r="KE580" s="30"/>
      <c r="KF580" s="30"/>
      <c r="KG580" s="30"/>
      <c r="KH580" s="30"/>
      <c r="KI580" s="30"/>
      <c r="KJ580" s="30"/>
      <c r="KK580" s="30"/>
      <c r="KL580" s="30"/>
      <c r="KM580" s="30"/>
      <c r="KN580" s="30"/>
      <c r="KO580" s="30"/>
      <c r="KP580" s="30"/>
      <c r="KQ580" s="30"/>
      <c r="KR580" s="30"/>
      <c r="KS580" s="30"/>
      <c r="KT580" s="30"/>
      <c r="KU580" s="30"/>
      <c r="KV580" s="30"/>
      <c r="KW580" s="30"/>
      <c r="KX580" s="30"/>
      <c r="KY580" s="30"/>
      <c r="KZ580" s="30"/>
      <c r="LA580" s="30"/>
      <c r="LB580" s="30"/>
      <c r="LC580" s="30"/>
      <c r="LD580" s="30"/>
      <c r="LE580" s="30"/>
      <c r="LF580" s="30"/>
      <c r="LG580" s="30"/>
      <c r="LH580" s="30"/>
      <c r="LI580" s="30"/>
    </row>
    <row r="581" spans="1:321">
      <c r="A581">
        <v>1142</v>
      </c>
      <c r="B581" s="39">
        <v>4051</v>
      </c>
      <c r="C581" s="39" t="s">
        <v>756</v>
      </c>
      <c r="D581" s="39" t="s">
        <v>735</v>
      </c>
      <c r="E581" s="46">
        <v>1</v>
      </c>
      <c r="F581" s="46">
        <v>82</v>
      </c>
      <c r="G581" s="46">
        <v>20</v>
      </c>
      <c r="H581" s="46">
        <v>93.3</v>
      </c>
      <c r="I581" s="46">
        <v>1.2</v>
      </c>
      <c r="J581" s="46">
        <v>0.1</v>
      </c>
      <c r="K581" s="46">
        <v>2.4</v>
      </c>
      <c r="L581" s="46">
        <v>2.4</v>
      </c>
      <c r="M581" s="46">
        <v>0.7</v>
      </c>
      <c r="N581" s="47">
        <v>50</v>
      </c>
      <c r="O581" s="47">
        <v>0.5</v>
      </c>
      <c r="P581" s="47">
        <v>10</v>
      </c>
      <c r="Q581" s="47">
        <v>43</v>
      </c>
      <c r="R581" s="47">
        <v>336</v>
      </c>
      <c r="S581" s="47">
        <v>40</v>
      </c>
      <c r="T581" s="47">
        <v>0.25</v>
      </c>
      <c r="U581" s="47">
        <v>1</v>
      </c>
      <c r="V581" s="38" t="s">
        <v>545</v>
      </c>
      <c r="W581" s="38" t="s">
        <v>545</v>
      </c>
      <c r="X581" s="38">
        <v>0</v>
      </c>
      <c r="Y581" s="38" t="s">
        <v>545</v>
      </c>
      <c r="Z581" s="38">
        <v>0.04</v>
      </c>
      <c r="AA581" s="38">
        <v>0.04</v>
      </c>
      <c r="AB581" s="38">
        <v>0.4</v>
      </c>
      <c r="AC581" s="38">
        <v>11</v>
      </c>
      <c r="AD581" s="38">
        <v>11</v>
      </c>
      <c r="AE581" s="38">
        <v>0</v>
      </c>
      <c r="AF581" s="38">
        <v>32</v>
      </c>
      <c r="AG581" s="3"/>
      <c r="AH581" s="8"/>
      <c r="AI581" s="3"/>
      <c r="AJ581" s="3"/>
      <c r="AK581" s="3"/>
      <c r="AL581" s="3"/>
      <c r="AM581" s="3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  <c r="CC581" s="30"/>
      <c r="CD581" s="30"/>
      <c r="CE581" s="30"/>
      <c r="CF581" s="30"/>
      <c r="CG581" s="30"/>
      <c r="CH581" s="30"/>
      <c r="CI581" s="30"/>
      <c r="CJ581" s="30"/>
      <c r="CK581" s="30"/>
      <c r="CL581" s="30"/>
      <c r="CM581" s="30"/>
      <c r="CN581" s="30"/>
      <c r="CO581" s="30"/>
      <c r="CP581" s="30"/>
      <c r="CQ581" s="30"/>
      <c r="CR581" s="30"/>
      <c r="CS581" s="30"/>
      <c r="CT581" s="30"/>
      <c r="CU581" s="30"/>
      <c r="CV581" s="30"/>
      <c r="CW581" s="30"/>
      <c r="CX581" s="30"/>
      <c r="CY581" s="30"/>
      <c r="CZ581" s="30"/>
      <c r="DA581" s="30"/>
      <c r="DB581" s="30"/>
      <c r="DC581" s="30"/>
      <c r="DD581" s="30"/>
      <c r="DE581" s="30"/>
      <c r="DF581" s="30"/>
      <c r="DG581" s="30"/>
      <c r="DH581" s="30"/>
      <c r="DI581" s="30"/>
      <c r="DJ581" s="30"/>
      <c r="DK581" s="30"/>
      <c r="DL581" s="30"/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/>
      <c r="EH581" s="30"/>
      <c r="EI581" s="30"/>
      <c r="EJ581" s="30"/>
      <c r="EK581" s="30"/>
      <c r="EL581" s="30"/>
      <c r="EM581" s="30"/>
      <c r="EN581" s="30"/>
      <c r="EO581" s="30"/>
      <c r="EP581" s="30"/>
      <c r="EQ581" s="30"/>
      <c r="ER581" s="30"/>
      <c r="ES581" s="30"/>
      <c r="ET581" s="30"/>
      <c r="EU581" s="30"/>
      <c r="EV581" s="30"/>
      <c r="EW581" s="30"/>
      <c r="EX581" s="30"/>
      <c r="EY581" s="30"/>
      <c r="EZ581" s="30"/>
      <c r="FA581" s="30"/>
      <c r="FB581" s="30"/>
      <c r="FC581" s="30"/>
      <c r="FD581" s="30"/>
      <c r="FE581" s="30"/>
      <c r="FF581" s="30"/>
      <c r="FG581" s="30"/>
      <c r="FH581" s="30"/>
      <c r="FI581" s="30"/>
      <c r="FJ581" s="30"/>
      <c r="FK581" s="30"/>
      <c r="FL581" s="30"/>
      <c r="FM581" s="30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0"/>
      <c r="GP581" s="30"/>
      <c r="GQ581" s="30"/>
      <c r="GR581" s="30"/>
      <c r="GS581" s="30"/>
      <c r="GT581" s="30"/>
      <c r="GU581" s="30"/>
      <c r="GV581" s="30"/>
      <c r="GW581" s="30"/>
      <c r="GX581" s="30"/>
      <c r="GY581" s="30"/>
      <c r="GZ581" s="30"/>
      <c r="HA581" s="30"/>
      <c r="HB581" s="30"/>
      <c r="HC581" s="30"/>
      <c r="HD581" s="30"/>
      <c r="HE581" s="30"/>
      <c r="HF581" s="30"/>
      <c r="HG581" s="30"/>
      <c r="HH581" s="30"/>
      <c r="HI581" s="30"/>
      <c r="HJ581" s="30"/>
      <c r="HK581" s="30"/>
      <c r="HL581" s="30"/>
      <c r="HM581" s="30"/>
      <c r="HN581" s="30"/>
      <c r="HO581" s="30"/>
      <c r="HP581" s="30"/>
      <c r="HQ581" s="30"/>
      <c r="HR581" s="30"/>
      <c r="HS581" s="30"/>
      <c r="HT581" s="30"/>
      <c r="HU581" s="30"/>
      <c r="HV581" s="30"/>
      <c r="HW581" s="30"/>
      <c r="HX581" s="30"/>
      <c r="HY581" s="30"/>
      <c r="HZ581" s="30"/>
      <c r="IA581" s="30"/>
      <c r="IB581" s="30"/>
      <c r="IC581" s="30"/>
      <c r="ID581" s="30"/>
      <c r="IE581" s="30"/>
      <c r="IF581" s="30"/>
      <c r="IG581" s="30"/>
      <c r="IH581" s="30"/>
      <c r="II581" s="30"/>
      <c r="IJ581" s="30"/>
      <c r="IK581" s="30"/>
      <c r="IL581" s="30"/>
      <c r="IM581" s="30"/>
      <c r="IN581" s="30"/>
      <c r="IO581" s="30"/>
      <c r="IP581" s="30"/>
      <c r="IQ581" s="30"/>
      <c r="IR581" s="30"/>
      <c r="IS581" s="30"/>
      <c r="IT581" s="30"/>
      <c r="IU581" s="30"/>
      <c r="IV581" s="30"/>
      <c r="IW581" s="30"/>
      <c r="IX581" s="30"/>
      <c r="IY581" s="30"/>
      <c r="IZ581" s="30"/>
      <c r="JA581" s="30"/>
      <c r="JB581" s="30"/>
      <c r="JC581" s="30"/>
      <c r="JD581" s="30"/>
      <c r="JE581" s="30"/>
      <c r="JF581" s="30"/>
      <c r="JG581" s="30"/>
      <c r="JH581" s="30"/>
      <c r="JI581" s="30"/>
      <c r="JJ581" s="30"/>
      <c r="JK581" s="30"/>
      <c r="JL581" s="30"/>
      <c r="JM581" s="30"/>
      <c r="JN581" s="30"/>
      <c r="JO581" s="30"/>
      <c r="JP581" s="30"/>
      <c r="JQ581" s="30"/>
      <c r="JR581" s="30"/>
      <c r="JS581" s="30"/>
      <c r="JT581" s="30"/>
      <c r="JU581" s="30"/>
      <c r="JV581" s="30"/>
      <c r="JW581" s="30"/>
      <c r="JX581" s="30"/>
      <c r="JY581" s="30"/>
      <c r="JZ581" s="30"/>
      <c r="KA581" s="30"/>
      <c r="KB581" s="30"/>
      <c r="KC581" s="30"/>
      <c r="KD581" s="30"/>
      <c r="KE581" s="30"/>
      <c r="KF581" s="30"/>
      <c r="KG581" s="30"/>
      <c r="KH581" s="30"/>
      <c r="KI581" s="30"/>
      <c r="KJ581" s="30"/>
      <c r="KK581" s="30"/>
      <c r="KL581" s="30"/>
      <c r="KM581" s="30"/>
      <c r="KN581" s="30"/>
      <c r="KO581" s="30"/>
      <c r="KP581" s="30"/>
      <c r="KQ581" s="30"/>
      <c r="KR581" s="30"/>
      <c r="KS581" s="30"/>
      <c r="KT581" s="30"/>
      <c r="KU581" s="30"/>
      <c r="KV581" s="30"/>
      <c r="KW581" s="30"/>
      <c r="KX581" s="30"/>
      <c r="KY581" s="30"/>
      <c r="KZ581" s="30"/>
      <c r="LA581" s="30"/>
      <c r="LB581" s="30"/>
      <c r="LC581" s="30"/>
      <c r="LD581" s="30"/>
      <c r="LE581" s="30"/>
      <c r="LF581" s="30"/>
      <c r="LG581" s="30"/>
      <c r="LH581" s="30"/>
      <c r="LI581" s="30"/>
    </row>
    <row r="582" spans="1:321">
      <c r="A582">
        <v>1143</v>
      </c>
      <c r="B582" s="39">
        <v>4008</v>
      </c>
      <c r="C582" s="39" t="s">
        <v>757</v>
      </c>
      <c r="D582" s="39" t="s">
        <v>735</v>
      </c>
      <c r="E582" s="46">
        <v>0.4</v>
      </c>
      <c r="F582" s="46">
        <v>95</v>
      </c>
      <c r="G582" s="46">
        <v>23</v>
      </c>
      <c r="H582" s="46">
        <v>93.3</v>
      </c>
      <c r="I582" s="46">
        <v>1.5</v>
      </c>
      <c r="J582" s="46">
        <v>0.1</v>
      </c>
      <c r="K582" s="46">
        <v>2.9</v>
      </c>
      <c r="L582" s="46">
        <v>2</v>
      </c>
      <c r="M582" s="46">
        <v>0.2</v>
      </c>
      <c r="N582" s="47">
        <v>8</v>
      </c>
      <c r="O582" s="47">
        <v>0.5</v>
      </c>
      <c r="P582" s="47">
        <v>10</v>
      </c>
      <c r="Q582" s="47">
        <v>17</v>
      </c>
      <c r="R582" s="47">
        <v>151</v>
      </c>
      <c r="S582" s="47">
        <v>2</v>
      </c>
      <c r="T582" s="47">
        <v>0.18</v>
      </c>
      <c r="U582" s="47">
        <v>0</v>
      </c>
      <c r="V582" s="38">
        <v>27</v>
      </c>
      <c r="W582" s="38">
        <v>55</v>
      </c>
      <c r="X582" s="38">
        <v>0</v>
      </c>
      <c r="Y582" s="38">
        <v>328</v>
      </c>
      <c r="Z582" s="38">
        <v>0.03</v>
      </c>
      <c r="AA582" s="38">
        <v>0.03</v>
      </c>
      <c r="AB582" s="38">
        <v>0.5</v>
      </c>
      <c r="AC582" s="38">
        <v>8</v>
      </c>
      <c r="AD582" s="38">
        <v>8</v>
      </c>
      <c r="AE582" s="38">
        <v>0</v>
      </c>
      <c r="AF582" s="38">
        <v>115</v>
      </c>
      <c r="AG582" s="3"/>
      <c r="AH582" s="8"/>
      <c r="AI582" s="3"/>
      <c r="AJ582" s="3"/>
      <c r="AK582" s="3"/>
      <c r="AL582" s="3"/>
      <c r="AM582" s="3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  <c r="CC582" s="30"/>
      <c r="CD582" s="30"/>
      <c r="CE582" s="30"/>
      <c r="CF582" s="30"/>
      <c r="CG582" s="30"/>
      <c r="CH582" s="30"/>
      <c r="CI582" s="30"/>
      <c r="CJ582" s="30"/>
      <c r="CK582" s="30"/>
      <c r="CL582" s="30"/>
      <c r="CM582" s="30"/>
      <c r="CN582" s="30"/>
      <c r="CO582" s="30"/>
      <c r="CP582" s="30"/>
      <c r="CQ582" s="30"/>
      <c r="CR582" s="30"/>
      <c r="CS582" s="30"/>
      <c r="CT582" s="30"/>
      <c r="CU582" s="30"/>
      <c r="CV582" s="30"/>
      <c r="CW582" s="30"/>
      <c r="CX582" s="30"/>
      <c r="CY582" s="30"/>
      <c r="CZ582" s="30"/>
      <c r="DA582" s="30"/>
      <c r="DB582" s="30"/>
      <c r="DC582" s="30"/>
      <c r="DD582" s="30"/>
      <c r="DE582" s="30"/>
      <c r="DF582" s="30"/>
      <c r="DG582" s="30"/>
      <c r="DH582" s="30"/>
      <c r="DI582" s="30"/>
      <c r="DJ582" s="30"/>
      <c r="DK582" s="30"/>
      <c r="DL582" s="30"/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  <c r="EM582" s="30"/>
      <c r="EN582" s="30"/>
      <c r="EO582" s="30"/>
      <c r="EP582" s="30"/>
      <c r="EQ582" s="30"/>
      <c r="ER582" s="30"/>
      <c r="ES582" s="30"/>
      <c r="ET582" s="30"/>
      <c r="EU582" s="30"/>
      <c r="EV582" s="30"/>
      <c r="EW582" s="30"/>
      <c r="EX582" s="30"/>
      <c r="EY582" s="30"/>
      <c r="EZ582" s="30"/>
      <c r="FA582" s="30"/>
      <c r="FB582" s="30"/>
      <c r="FC582" s="30"/>
      <c r="FD582" s="30"/>
      <c r="FE582" s="30"/>
      <c r="FF582" s="30"/>
      <c r="FG582" s="30"/>
      <c r="FH582" s="30"/>
      <c r="FI582" s="30"/>
      <c r="FJ582" s="30"/>
      <c r="FK582" s="30"/>
      <c r="FL582" s="30"/>
      <c r="FM582" s="30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0"/>
      <c r="GP582" s="30"/>
      <c r="GQ582" s="30"/>
      <c r="GR582" s="30"/>
      <c r="GS582" s="30"/>
      <c r="GT582" s="30"/>
      <c r="GU582" s="30"/>
      <c r="GV582" s="30"/>
      <c r="GW582" s="30"/>
      <c r="GX582" s="30"/>
      <c r="GY582" s="30"/>
      <c r="GZ582" s="30"/>
      <c r="HA582" s="30"/>
      <c r="HB582" s="30"/>
      <c r="HC582" s="30"/>
      <c r="HD582" s="30"/>
      <c r="HE582" s="30"/>
      <c r="HF582" s="30"/>
      <c r="HG582" s="30"/>
      <c r="HH582" s="30"/>
      <c r="HI582" s="30"/>
      <c r="HJ582" s="30"/>
      <c r="HK582" s="30"/>
      <c r="HL582" s="30"/>
      <c r="HM582" s="30"/>
      <c r="HN582" s="30"/>
      <c r="HO582" s="30"/>
      <c r="HP582" s="30"/>
      <c r="HQ582" s="30"/>
      <c r="HR582" s="30"/>
      <c r="HS582" s="30"/>
      <c r="HT582" s="30"/>
      <c r="HU582" s="30"/>
      <c r="HV582" s="30"/>
      <c r="HW582" s="30"/>
      <c r="HX582" s="30"/>
      <c r="HY582" s="30"/>
      <c r="HZ582" s="30"/>
      <c r="IA582" s="30"/>
      <c r="IB582" s="30"/>
      <c r="IC582" s="30"/>
      <c r="ID582" s="30"/>
      <c r="IE582" s="30"/>
      <c r="IF582" s="30"/>
      <c r="IG582" s="30"/>
      <c r="IH582" s="30"/>
      <c r="II582" s="30"/>
      <c r="IJ582" s="30"/>
      <c r="IK582" s="30"/>
      <c r="IL582" s="30"/>
      <c r="IM582" s="30"/>
      <c r="IN582" s="30"/>
      <c r="IO582" s="30"/>
      <c r="IP582" s="30"/>
      <c r="IQ582" s="30"/>
      <c r="IR582" s="30"/>
      <c r="IS582" s="30"/>
      <c r="IT582" s="30"/>
      <c r="IU582" s="30"/>
      <c r="IV582" s="30"/>
      <c r="IW582" s="30"/>
      <c r="IX582" s="30"/>
      <c r="IY582" s="30"/>
      <c r="IZ582" s="30"/>
      <c r="JA582" s="30"/>
      <c r="JB582" s="30"/>
      <c r="JC582" s="30"/>
      <c r="JD582" s="30"/>
      <c r="JE582" s="30"/>
      <c r="JF582" s="30"/>
      <c r="JG582" s="30"/>
      <c r="JH582" s="30"/>
      <c r="JI582" s="30"/>
      <c r="JJ582" s="30"/>
      <c r="JK582" s="30"/>
      <c r="JL582" s="30"/>
      <c r="JM582" s="30"/>
      <c r="JN582" s="30"/>
      <c r="JO582" s="30"/>
      <c r="JP582" s="30"/>
      <c r="JQ582" s="30"/>
      <c r="JR582" s="30"/>
      <c r="JS582" s="30"/>
      <c r="JT582" s="30"/>
      <c r="JU582" s="30"/>
      <c r="JV582" s="30"/>
      <c r="JW582" s="30"/>
      <c r="JX582" s="30"/>
      <c r="JY582" s="30"/>
      <c r="JZ582" s="30"/>
      <c r="KA582" s="30"/>
      <c r="KB582" s="30"/>
      <c r="KC582" s="30"/>
      <c r="KD582" s="30"/>
      <c r="KE582" s="30"/>
      <c r="KF582" s="30"/>
      <c r="KG582" s="30"/>
      <c r="KH582" s="30"/>
      <c r="KI582" s="30"/>
      <c r="KJ582" s="30"/>
      <c r="KK582" s="30"/>
      <c r="KL582" s="30"/>
      <c r="KM582" s="30"/>
      <c r="KN582" s="30"/>
      <c r="KO582" s="30"/>
      <c r="KP582" s="30"/>
      <c r="KQ582" s="30"/>
      <c r="KR582" s="30"/>
      <c r="KS582" s="30"/>
      <c r="KT582" s="30"/>
      <c r="KU582" s="30"/>
      <c r="KV582" s="30"/>
      <c r="KW582" s="30"/>
      <c r="KX582" s="30"/>
      <c r="KY582" s="30"/>
      <c r="KZ582" s="30"/>
      <c r="LA582" s="30"/>
      <c r="LB582" s="30"/>
      <c r="LC582" s="30"/>
      <c r="LD582" s="30"/>
      <c r="LE582" s="30"/>
      <c r="LF582" s="30"/>
      <c r="LG582" s="30"/>
      <c r="LH582" s="30"/>
      <c r="LI582" s="30"/>
    </row>
    <row r="583" spans="1:321">
      <c r="A583">
        <v>1144</v>
      </c>
      <c r="B583" s="39">
        <v>4052</v>
      </c>
      <c r="C583" s="39" t="s">
        <v>758</v>
      </c>
      <c r="D583" s="39" t="s">
        <v>735</v>
      </c>
      <c r="E583" s="46">
        <v>1</v>
      </c>
      <c r="F583" s="46">
        <v>109</v>
      </c>
      <c r="G583" s="46">
        <v>26</v>
      </c>
      <c r="H583" s="46">
        <v>92.3</v>
      </c>
      <c r="I583" s="46">
        <v>1.7</v>
      </c>
      <c r="J583" s="46">
        <v>0.1</v>
      </c>
      <c r="K583" s="46">
        <v>3.3</v>
      </c>
      <c r="L583" s="46">
        <v>2.2999999999999998</v>
      </c>
      <c r="M583" s="46">
        <v>0.2</v>
      </c>
      <c r="N583" s="47">
        <v>9</v>
      </c>
      <c r="O583" s="47">
        <v>0.5</v>
      </c>
      <c r="P583" s="47">
        <v>7</v>
      </c>
      <c r="Q583" s="47">
        <v>18</v>
      </c>
      <c r="R583" s="47">
        <v>87</v>
      </c>
      <c r="S583" s="47">
        <v>2</v>
      </c>
      <c r="T583" s="47">
        <v>0.16</v>
      </c>
      <c r="U583" s="47">
        <v>0</v>
      </c>
      <c r="V583" s="38">
        <v>28</v>
      </c>
      <c r="W583" s="38">
        <v>57</v>
      </c>
      <c r="X583" s="38">
        <v>0</v>
      </c>
      <c r="Y583" s="38">
        <v>339</v>
      </c>
      <c r="Z583" s="38">
        <v>0.02</v>
      </c>
      <c r="AA583" s="38">
        <v>0.02</v>
      </c>
      <c r="AB583" s="38">
        <v>0.4</v>
      </c>
      <c r="AC583" s="38">
        <v>5</v>
      </c>
      <c r="AD583" s="38">
        <v>5</v>
      </c>
      <c r="AE583" s="38">
        <v>0</v>
      </c>
      <c r="AF583" s="38">
        <v>86</v>
      </c>
      <c r="AG583" s="3"/>
      <c r="AH583" s="8"/>
      <c r="AI583" s="3"/>
      <c r="AJ583" s="3"/>
      <c r="AK583" s="3"/>
      <c r="AL583" s="3"/>
      <c r="AM583" s="3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  <c r="CC583" s="30"/>
      <c r="CD583" s="30"/>
      <c r="CE583" s="30"/>
      <c r="CF583" s="30"/>
      <c r="CG583" s="30"/>
      <c r="CH583" s="30"/>
      <c r="CI583" s="30"/>
      <c r="CJ583" s="30"/>
      <c r="CK583" s="30"/>
      <c r="CL583" s="30"/>
      <c r="CM583" s="30"/>
      <c r="CN583" s="30"/>
      <c r="CO583" s="30"/>
      <c r="CP583" s="30"/>
      <c r="CQ583" s="30"/>
      <c r="CR583" s="30"/>
      <c r="CS583" s="30"/>
      <c r="CT583" s="30"/>
      <c r="CU583" s="30"/>
      <c r="CV583" s="30"/>
      <c r="CW583" s="30"/>
      <c r="CX583" s="30"/>
      <c r="CY583" s="30"/>
      <c r="CZ583" s="30"/>
      <c r="DA583" s="30"/>
      <c r="DB583" s="30"/>
      <c r="DC583" s="30"/>
      <c r="DD583" s="30"/>
      <c r="DE583" s="30"/>
      <c r="DF583" s="30"/>
      <c r="DG583" s="30"/>
      <c r="DH583" s="30"/>
      <c r="DI583" s="30"/>
      <c r="DJ583" s="30"/>
      <c r="DK583" s="30"/>
      <c r="DL583" s="30"/>
      <c r="DM583" s="30"/>
      <c r="DN583" s="30"/>
      <c r="DO583" s="30"/>
      <c r="DP583" s="30"/>
      <c r="DQ583" s="30"/>
      <c r="DR583" s="30"/>
      <c r="DS583" s="30"/>
      <c r="DT583" s="30"/>
      <c r="DU583" s="30"/>
      <c r="DV583" s="30"/>
      <c r="DW583" s="30"/>
      <c r="DX583" s="30"/>
      <c r="DY583" s="30"/>
      <c r="DZ583" s="30"/>
      <c r="EA583" s="30"/>
      <c r="EB583" s="30"/>
      <c r="EC583" s="30"/>
      <c r="ED583" s="30"/>
      <c r="EE583" s="30"/>
      <c r="EF583" s="30"/>
      <c r="EG583" s="30"/>
      <c r="EH583" s="30"/>
      <c r="EI583" s="30"/>
      <c r="EJ583" s="30"/>
      <c r="EK583" s="30"/>
      <c r="EL583" s="30"/>
      <c r="EM583" s="30"/>
      <c r="EN583" s="30"/>
      <c r="EO583" s="30"/>
      <c r="EP583" s="30"/>
      <c r="EQ583" s="30"/>
      <c r="ER583" s="30"/>
      <c r="ES583" s="30"/>
      <c r="ET583" s="30"/>
      <c r="EU583" s="30"/>
      <c r="EV583" s="30"/>
      <c r="EW583" s="30"/>
      <c r="EX583" s="30"/>
      <c r="EY583" s="30"/>
      <c r="EZ583" s="30"/>
      <c r="FA583" s="30"/>
      <c r="FB583" s="30"/>
      <c r="FC583" s="30"/>
      <c r="FD583" s="30"/>
      <c r="FE583" s="30"/>
      <c r="FF583" s="30"/>
      <c r="FG583" s="30"/>
      <c r="FH583" s="30"/>
      <c r="FI583" s="30"/>
      <c r="FJ583" s="30"/>
      <c r="FK583" s="30"/>
      <c r="FL583" s="30"/>
      <c r="FM583" s="30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  <c r="GD583" s="30"/>
      <c r="GE583" s="30"/>
      <c r="GF583" s="30"/>
      <c r="GG583" s="30"/>
      <c r="GH583" s="30"/>
      <c r="GI583" s="30"/>
      <c r="GJ583" s="30"/>
      <c r="GK583" s="30"/>
      <c r="GL583" s="30"/>
      <c r="GM583" s="30"/>
      <c r="GN583" s="30"/>
      <c r="GO583" s="30"/>
      <c r="GP583" s="30"/>
      <c r="GQ583" s="30"/>
      <c r="GR583" s="30"/>
      <c r="GS583" s="30"/>
      <c r="GT583" s="30"/>
      <c r="GU583" s="30"/>
      <c r="GV583" s="30"/>
      <c r="GW583" s="30"/>
      <c r="GX583" s="30"/>
      <c r="GY583" s="30"/>
      <c r="GZ583" s="30"/>
      <c r="HA583" s="30"/>
      <c r="HB583" s="30"/>
      <c r="HC583" s="30"/>
      <c r="HD583" s="30"/>
      <c r="HE583" s="30"/>
      <c r="HF583" s="30"/>
      <c r="HG583" s="30"/>
      <c r="HH583" s="30"/>
      <c r="HI583" s="30"/>
      <c r="HJ583" s="30"/>
      <c r="HK583" s="30"/>
      <c r="HL583" s="30"/>
      <c r="HM583" s="30"/>
      <c r="HN583" s="30"/>
      <c r="HO583" s="30"/>
      <c r="HP583" s="30"/>
      <c r="HQ583" s="30"/>
      <c r="HR583" s="30"/>
      <c r="HS583" s="30"/>
      <c r="HT583" s="30"/>
      <c r="HU583" s="30"/>
      <c r="HV583" s="30"/>
      <c r="HW583" s="30"/>
      <c r="HX583" s="30"/>
      <c r="HY583" s="30"/>
      <c r="HZ583" s="30"/>
      <c r="IA583" s="30"/>
      <c r="IB583" s="30"/>
      <c r="IC583" s="30"/>
      <c r="ID583" s="30"/>
      <c r="IE583" s="30"/>
      <c r="IF583" s="30"/>
      <c r="IG583" s="30"/>
      <c r="IH583" s="30"/>
      <c r="II583" s="30"/>
      <c r="IJ583" s="30"/>
      <c r="IK583" s="30"/>
      <c r="IL583" s="30"/>
      <c r="IM583" s="30"/>
      <c r="IN583" s="30"/>
      <c r="IO583" s="30"/>
      <c r="IP583" s="30"/>
      <c r="IQ583" s="30"/>
      <c r="IR583" s="30"/>
      <c r="IS583" s="30"/>
      <c r="IT583" s="30"/>
      <c r="IU583" s="30"/>
      <c r="IV583" s="30"/>
      <c r="IW583" s="30"/>
      <c r="IX583" s="30"/>
      <c r="IY583" s="30"/>
      <c r="IZ583" s="30"/>
      <c r="JA583" s="30"/>
      <c r="JB583" s="30"/>
      <c r="JC583" s="30"/>
      <c r="JD583" s="30"/>
      <c r="JE583" s="30"/>
      <c r="JF583" s="30"/>
      <c r="JG583" s="30"/>
      <c r="JH583" s="30"/>
      <c r="JI583" s="30"/>
      <c r="JJ583" s="30"/>
      <c r="JK583" s="30"/>
      <c r="JL583" s="30"/>
      <c r="JM583" s="30"/>
      <c r="JN583" s="30"/>
      <c r="JO583" s="30"/>
      <c r="JP583" s="30"/>
      <c r="JQ583" s="30"/>
      <c r="JR583" s="30"/>
      <c r="JS583" s="30"/>
      <c r="JT583" s="30"/>
      <c r="JU583" s="30"/>
      <c r="JV583" s="30"/>
      <c r="JW583" s="30"/>
      <c r="JX583" s="30"/>
      <c r="JY583" s="30"/>
      <c r="JZ583" s="30"/>
      <c r="KA583" s="30"/>
      <c r="KB583" s="30"/>
      <c r="KC583" s="30"/>
      <c r="KD583" s="30"/>
      <c r="KE583" s="30"/>
      <c r="KF583" s="30"/>
      <c r="KG583" s="30"/>
      <c r="KH583" s="30"/>
      <c r="KI583" s="30"/>
      <c r="KJ583" s="30"/>
      <c r="KK583" s="30"/>
      <c r="KL583" s="30"/>
      <c r="KM583" s="30"/>
      <c r="KN583" s="30"/>
      <c r="KO583" s="30"/>
      <c r="KP583" s="30"/>
      <c r="KQ583" s="30"/>
      <c r="KR583" s="30"/>
      <c r="KS583" s="30"/>
      <c r="KT583" s="30"/>
      <c r="KU583" s="30"/>
      <c r="KV583" s="30"/>
      <c r="KW583" s="30"/>
      <c r="KX583" s="30"/>
      <c r="KY583" s="30"/>
      <c r="KZ583" s="30"/>
      <c r="LA583" s="30"/>
      <c r="LB583" s="30"/>
      <c r="LC583" s="30"/>
      <c r="LD583" s="30"/>
      <c r="LE583" s="30"/>
      <c r="LF583" s="30"/>
      <c r="LG583" s="30"/>
      <c r="LH583" s="30"/>
      <c r="LI583" s="30"/>
    </row>
    <row r="584" spans="1:321">
      <c r="A584">
        <v>1145</v>
      </c>
      <c r="B584" s="39">
        <v>4053</v>
      </c>
      <c r="C584" s="39" t="s">
        <v>759</v>
      </c>
      <c r="D584" s="39" t="s">
        <v>735</v>
      </c>
      <c r="E584" s="46">
        <v>1</v>
      </c>
      <c r="F584" s="46">
        <v>102</v>
      </c>
      <c r="G584" s="46">
        <v>24</v>
      </c>
      <c r="H584" s="46">
        <v>92.8</v>
      </c>
      <c r="I584" s="46">
        <v>1.6</v>
      </c>
      <c r="J584" s="46">
        <v>0.1</v>
      </c>
      <c r="K584" s="46">
        <v>3.1</v>
      </c>
      <c r="L584" s="46">
        <v>2.2000000000000002</v>
      </c>
      <c r="M584" s="46">
        <v>0.2</v>
      </c>
      <c r="N584" s="47">
        <v>9</v>
      </c>
      <c r="O584" s="47">
        <v>0.6</v>
      </c>
      <c r="P584" s="47">
        <v>11</v>
      </c>
      <c r="Q584" s="47">
        <v>18</v>
      </c>
      <c r="R584" s="47">
        <v>162</v>
      </c>
      <c r="S584" s="47">
        <v>2</v>
      </c>
      <c r="T584" s="47">
        <v>0.19</v>
      </c>
      <c r="U584" s="47">
        <v>0</v>
      </c>
      <c r="V584" s="38">
        <v>26</v>
      </c>
      <c r="W584" s="38">
        <v>53</v>
      </c>
      <c r="X584" s="38">
        <v>0</v>
      </c>
      <c r="Y584" s="38">
        <v>317</v>
      </c>
      <c r="Z584" s="38">
        <v>0.03</v>
      </c>
      <c r="AA584" s="38">
        <v>0.03</v>
      </c>
      <c r="AB584" s="38">
        <v>0.5</v>
      </c>
      <c r="AC584" s="38">
        <v>6</v>
      </c>
      <c r="AD584" s="38">
        <v>6</v>
      </c>
      <c r="AE584" s="38">
        <v>0</v>
      </c>
      <c r="AF584" s="38">
        <v>99</v>
      </c>
      <c r="AG584" s="3"/>
      <c r="AH584" s="8"/>
      <c r="AI584" s="3"/>
      <c r="AJ584" s="3"/>
      <c r="AK584" s="3"/>
      <c r="AL584" s="3"/>
      <c r="AM584" s="3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  <c r="CF584" s="30"/>
      <c r="CG584" s="30"/>
      <c r="CH584" s="30"/>
      <c r="CI584" s="30"/>
      <c r="CJ584" s="30"/>
      <c r="CK584" s="30"/>
      <c r="CL584" s="30"/>
      <c r="CM584" s="30"/>
      <c r="CN584" s="30"/>
      <c r="CO584" s="30"/>
      <c r="CP584" s="30"/>
      <c r="CQ584" s="30"/>
      <c r="CR584" s="30"/>
      <c r="CS584" s="30"/>
      <c r="CT584" s="30"/>
      <c r="CU584" s="30"/>
      <c r="CV584" s="30"/>
      <c r="CW584" s="30"/>
      <c r="CX584" s="30"/>
      <c r="CY584" s="30"/>
      <c r="CZ584" s="30"/>
      <c r="DA584" s="30"/>
      <c r="DB584" s="30"/>
      <c r="DC584" s="30"/>
      <c r="DD584" s="30"/>
      <c r="DE584" s="30"/>
      <c r="DF584" s="30"/>
      <c r="DG584" s="30"/>
      <c r="DH584" s="30"/>
      <c r="DI584" s="30"/>
      <c r="DJ584" s="30"/>
      <c r="DK584" s="30"/>
      <c r="DL584" s="30"/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  <c r="EM584" s="30"/>
      <c r="EN584" s="30"/>
      <c r="EO584" s="30"/>
      <c r="EP584" s="30"/>
      <c r="EQ584" s="30"/>
      <c r="ER584" s="30"/>
      <c r="ES584" s="30"/>
      <c r="ET584" s="30"/>
      <c r="EU584" s="30"/>
      <c r="EV584" s="30"/>
      <c r="EW584" s="30"/>
      <c r="EX584" s="30"/>
      <c r="EY584" s="30"/>
      <c r="EZ584" s="30"/>
      <c r="FA584" s="30"/>
      <c r="FB584" s="30"/>
      <c r="FC584" s="30"/>
      <c r="FD584" s="30"/>
      <c r="FE584" s="30"/>
      <c r="FF584" s="30"/>
      <c r="FG584" s="30"/>
      <c r="FH584" s="30"/>
      <c r="FI584" s="30"/>
      <c r="FJ584" s="30"/>
      <c r="FK584" s="30"/>
      <c r="FL584" s="30"/>
      <c r="FM584" s="30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0"/>
      <c r="GP584" s="30"/>
      <c r="GQ584" s="30"/>
      <c r="GR584" s="30"/>
      <c r="GS584" s="30"/>
      <c r="GT584" s="30"/>
      <c r="GU584" s="30"/>
      <c r="GV584" s="30"/>
      <c r="GW584" s="30"/>
      <c r="GX584" s="30"/>
      <c r="GY584" s="30"/>
      <c r="GZ584" s="30"/>
      <c r="HA584" s="30"/>
      <c r="HB584" s="30"/>
      <c r="HC584" s="30"/>
      <c r="HD584" s="30"/>
      <c r="HE584" s="30"/>
      <c r="HF584" s="30"/>
      <c r="HG584" s="30"/>
      <c r="HH584" s="30"/>
      <c r="HI584" s="30"/>
      <c r="HJ584" s="30"/>
      <c r="HK584" s="30"/>
      <c r="HL584" s="30"/>
      <c r="HM584" s="30"/>
      <c r="HN584" s="30"/>
      <c r="HO584" s="30"/>
      <c r="HP584" s="30"/>
      <c r="HQ584" s="30"/>
      <c r="HR584" s="30"/>
      <c r="HS584" s="30"/>
      <c r="HT584" s="30"/>
      <c r="HU584" s="30"/>
      <c r="HV584" s="30"/>
      <c r="HW584" s="30"/>
      <c r="HX584" s="30"/>
      <c r="HY584" s="30"/>
      <c r="HZ584" s="30"/>
      <c r="IA584" s="30"/>
      <c r="IB584" s="30"/>
      <c r="IC584" s="30"/>
      <c r="ID584" s="30"/>
      <c r="IE584" s="30"/>
      <c r="IF584" s="30"/>
      <c r="IG584" s="30"/>
      <c r="IH584" s="30"/>
      <c r="II584" s="30"/>
      <c r="IJ584" s="30"/>
      <c r="IK584" s="30"/>
      <c r="IL584" s="30"/>
      <c r="IM584" s="30"/>
      <c r="IN584" s="30"/>
      <c r="IO584" s="30"/>
      <c r="IP584" s="30"/>
      <c r="IQ584" s="30"/>
      <c r="IR584" s="30"/>
      <c r="IS584" s="30"/>
      <c r="IT584" s="30"/>
      <c r="IU584" s="30"/>
      <c r="IV584" s="30"/>
      <c r="IW584" s="30"/>
      <c r="IX584" s="30"/>
      <c r="IY584" s="30"/>
      <c r="IZ584" s="30"/>
      <c r="JA584" s="30"/>
      <c r="JB584" s="30"/>
      <c r="JC584" s="30"/>
      <c r="JD584" s="30"/>
      <c r="JE584" s="30"/>
      <c r="JF584" s="30"/>
      <c r="JG584" s="30"/>
      <c r="JH584" s="30"/>
      <c r="JI584" s="30"/>
      <c r="JJ584" s="30"/>
      <c r="JK584" s="30"/>
      <c r="JL584" s="30"/>
      <c r="JM584" s="30"/>
      <c r="JN584" s="30"/>
      <c r="JO584" s="30"/>
      <c r="JP584" s="30"/>
      <c r="JQ584" s="30"/>
      <c r="JR584" s="30"/>
      <c r="JS584" s="30"/>
      <c r="JT584" s="30"/>
      <c r="JU584" s="30"/>
      <c r="JV584" s="30"/>
      <c r="JW584" s="30"/>
      <c r="JX584" s="30"/>
      <c r="JY584" s="30"/>
      <c r="JZ584" s="30"/>
      <c r="KA584" s="30"/>
      <c r="KB584" s="30"/>
      <c r="KC584" s="30"/>
      <c r="KD584" s="30"/>
      <c r="KE584" s="30"/>
      <c r="KF584" s="30"/>
      <c r="KG584" s="30"/>
      <c r="KH584" s="30"/>
      <c r="KI584" s="30"/>
      <c r="KJ584" s="30"/>
      <c r="KK584" s="30"/>
      <c r="KL584" s="30"/>
      <c r="KM584" s="30"/>
      <c r="KN584" s="30"/>
      <c r="KO584" s="30"/>
      <c r="KP584" s="30"/>
      <c r="KQ584" s="30"/>
      <c r="KR584" s="30"/>
      <c r="KS584" s="30"/>
      <c r="KT584" s="30"/>
      <c r="KU584" s="30"/>
      <c r="KV584" s="30"/>
      <c r="KW584" s="30"/>
      <c r="KX584" s="30"/>
      <c r="KY584" s="30"/>
      <c r="KZ584" s="30"/>
      <c r="LA584" s="30"/>
      <c r="LB584" s="30"/>
      <c r="LC584" s="30"/>
      <c r="LD584" s="30"/>
      <c r="LE584" s="30"/>
      <c r="LF584" s="30"/>
      <c r="LG584" s="30"/>
      <c r="LH584" s="30"/>
      <c r="LI584" s="30"/>
    </row>
    <row r="585" spans="1:321">
      <c r="A585">
        <v>1146</v>
      </c>
      <c r="B585" s="39">
        <v>4054</v>
      </c>
      <c r="C585" s="39" t="s">
        <v>760</v>
      </c>
      <c r="D585" s="39" t="s">
        <v>735</v>
      </c>
      <c r="E585" s="46">
        <v>1</v>
      </c>
      <c r="F585" s="46">
        <v>98</v>
      </c>
      <c r="G585" s="46">
        <v>23</v>
      </c>
      <c r="H585" s="46">
        <v>93</v>
      </c>
      <c r="I585" s="46">
        <v>1.6</v>
      </c>
      <c r="J585" s="46">
        <v>0.1</v>
      </c>
      <c r="K585" s="46">
        <v>3</v>
      </c>
      <c r="L585" s="46">
        <v>2.1</v>
      </c>
      <c r="M585" s="46">
        <v>0.2</v>
      </c>
      <c r="N585" s="47">
        <v>8</v>
      </c>
      <c r="O585" s="47">
        <v>0.6</v>
      </c>
      <c r="P585" s="47">
        <v>10</v>
      </c>
      <c r="Q585" s="47">
        <v>18</v>
      </c>
      <c r="R585" s="47">
        <v>157</v>
      </c>
      <c r="S585" s="47">
        <v>2</v>
      </c>
      <c r="T585" s="47">
        <v>0.19</v>
      </c>
      <c r="U585" s="47">
        <v>0</v>
      </c>
      <c r="V585" s="38">
        <v>26</v>
      </c>
      <c r="W585" s="38">
        <v>51</v>
      </c>
      <c r="X585" s="38">
        <v>0</v>
      </c>
      <c r="Y585" s="38">
        <v>308</v>
      </c>
      <c r="Z585" s="38">
        <v>0.03</v>
      </c>
      <c r="AA585" s="38">
        <v>0.03</v>
      </c>
      <c r="AB585" s="38">
        <v>0.5</v>
      </c>
      <c r="AC585" s="38">
        <v>6</v>
      </c>
      <c r="AD585" s="38">
        <v>6</v>
      </c>
      <c r="AE585" s="38">
        <v>0</v>
      </c>
      <c r="AF585" s="38">
        <v>96</v>
      </c>
      <c r="AG585" s="3"/>
      <c r="AH585" s="8"/>
      <c r="AI585" s="3"/>
      <c r="AJ585" s="3"/>
      <c r="AK585" s="3"/>
      <c r="AL585" s="3"/>
      <c r="AM585" s="3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  <c r="CC585" s="30"/>
      <c r="CD585" s="30"/>
      <c r="CE585" s="30"/>
      <c r="CF585" s="30"/>
      <c r="CG585" s="30"/>
      <c r="CH585" s="30"/>
      <c r="CI585" s="30"/>
      <c r="CJ585" s="30"/>
      <c r="CK585" s="30"/>
      <c r="CL585" s="30"/>
      <c r="CM585" s="30"/>
      <c r="CN585" s="30"/>
      <c r="CO585" s="30"/>
      <c r="CP585" s="30"/>
      <c r="CQ585" s="30"/>
      <c r="CR585" s="30"/>
      <c r="CS585" s="30"/>
      <c r="CT585" s="30"/>
      <c r="CU585" s="30"/>
      <c r="CV585" s="30"/>
      <c r="CW585" s="30"/>
      <c r="CX585" s="30"/>
      <c r="CY585" s="30"/>
      <c r="CZ585" s="30"/>
      <c r="DA585" s="30"/>
      <c r="DB585" s="30"/>
      <c r="DC585" s="30"/>
      <c r="DD585" s="30"/>
      <c r="DE585" s="30"/>
      <c r="DF585" s="30"/>
      <c r="DG585" s="30"/>
      <c r="DH585" s="30"/>
      <c r="DI585" s="30"/>
      <c r="DJ585" s="30"/>
      <c r="DK585" s="30"/>
      <c r="DL585" s="30"/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30"/>
      <c r="EL585" s="30"/>
      <c r="EM585" s="30"/>
      <c r="EN585" s="30"/>
      <c r="EO585" s="30"/>
      <c r="EP585" s="30"/>
      <c r="EQ585" s="30"/>
      <c r="ER585" s="30"/>
      <c r="ES585" s="30"/>
      <c r="ET585" s="30"/>
      <c r="EU585" s="30"/>
      <c r="EV585" s="30"/>
      <c r="EW585" s="30"/>
      <c r="EX585" s="30"/>
      <c r="EY585" s="30"/>
      <c r="EZ585" s="30"/>
      <c r="FA585" s="30"/>
      <c r="FB585" s="30"/>
      <c r="FC585" s="30"/>
      <c r="FD585" s="30"/>
      <c r="FE585" s="30"/>
      <c r="FF585" s="30"/>
      <c r="FG585" s="30"/>
      <c r="FH585" s="30"/>
      <c r="FI585" s="30"/>
      <c r="FJ585" s="30"/>
      <c r="FK585" s="30"/>
      <c r="FL585" s="30"/>
      <c r="FM585" s="30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  <c r="GD585" s="30"/>
      <c r="GE585" s="30"/>
      <c r="GF585" s="30"/>
      <c r="GG585" s="30"/>
      <c r="GH585" s="30"/>
      <c r="GI585" s="30"/>
      <c r="GJ585" s="30"/>
      <c r="GK585" s="30"/>
      <c r="GL585" s="30"/>
      <c r="GM585" s="30"/>
      <c r="GN585" s="30"/>
      <c r="GO585" s="30"/>
      <c r="GP585" s="30"/>
      <c r="GQ585" s="30"/>
      <c r="GR585" s="30"/>
      <c r="GS585" s="30"/>
      <c r="GT585" s="30"/>
      <c r="GU585" s="30"/>
      <c r="GV585" s="30"/>
      <c r="GW585" s="30"/>
      <c r="GX585" s="30"/>
      <c r="GY585" s="30"/>
      <c r="GZ585" s="30"/>
      <c r="HA585" s="30"/>
      <c r="HB585" s="30"/>
      <c r="HC585" s="30"/>
      <c r="HD585" s="30"/>
      <c r="HE585" s="30"/>
      <c r="HF585" s="30"/>
      <c r="HG585" s="30"/>
      <c r="HH585" s="30"/>
      <c r="HI585" s="30"/>
      <c r="HJ585" s="30"/>
      <c r="HK585" s="30"/>
      <c r="HL585" s="30"/>
      <c r="HM585" s="30"/>
      <c r="HN585" s="30"/>
      <c r="HO585" s="30"/>
      <c r="HP585" s="30"/>
      <c r="HQ585" s="30"/>
      <c r="HR585" s="30"/>
      <c r="HS585" s="30"/>
      <c r="HT585" s="30"/>
      <c r="HU585" s="30"/>
      <c r="HV585" s="30"/>
      <c r="HW585" s="30"/>
      <c r="HX585" s="30"/>
      <c r="HY585" s="30"/>
      <c r="HZ585" s="30"/>
      <c r="IA585" s="30"/>
      <c r="IB585" s="30"/>
      <c r="IC585" s="30"/>
      <c r="ID585" s="30"/>
      <c r="IE585" s="30"/>
      <c r="IF585" s="30"/>
      <c r="IG585" s="30"/>
      <c r="IH585" s="30"/>
      <c r="II585" s="30"/>
      <c r="IJ585" s="30"/>
      <c r="IK585" s="30"/>
      <c r="IL585" s="30"/>
      <c r="IM585" s="30"/>
      <c r="IN585" s="30"/>
      <c r="IO585" s="30"/>
      <c r="IP585" s="30"/>
      <c r="IQ585" s="30"/>
      <c r="IR585" s="30"/>
      <c r="IS585" s="30"/>
      <c r="IT585" s="30"/>
      <c r="IU585" s="30"/>
      <c r="IV585" s="30"/>
      <c r="IW585" s="30"/>
      <c r="IX585" s="30"/>
      <c r="IY585" s="30"/>
      <c r="IZ585" s="30"/>
      <c r="JA585" s="30"/>
      <c r="JB585" s="30"/>
      <c r="JC585" s="30"/>
      <c r="JD585" s="30"/>
      <c r="JE585" s="30"/>
      <c r="JF585" s="30"/>
      <c r="JG585" s="30"/>
      <c r="JH585" s="30"/>
      <c r="JI585" s="30"/>
      <c r="JJ585" s="30"/>
      <c r="JK585" s="30"/>
      <c r="JL585" s="30"/>
      <c r="JM585" s="30"/>
      <c r="JN585" s="30"/>
      <c r="JO585" s="30"/>
      <c r="JP585" s="30"/>
      <c r="JQ585" s="30"/>
      <c r="JR585" s="30"/>
      <c r="JS585" s="30"/>
      <c r="JT585" s="30"/>
      <c r="JU585" s="30"/>
      <c r="JV585" s="30"/>
      <c r="JW585" s="30"/>
      <c r="JX585" s="30"/>
      <c r="JY585" s="30"/>
      <c r="JZ585" s="30"/>
      <c r="KA585" s="30"/>
      <c r="KB585" s="30"/>
      <c r="KC585" s="30"/>
      <c r="KD585" s="30"/>
      <c r="KE585" s="30"/>
      <c r="KF585" s="30"/>
      <c r="KG585" s="30"/>
      <c r="KH585" s="30"/>
      <c r="KI585" s="30"/>
      <c r="KJ585" s="30"/>
      <c r="KK585" s="30"/>
      <c r="KL585" s="30"/>
      <c r="KM585" s="30"/>
      <c r="KN585" s="30"/>
      <c r="KO585" s="30"/>
      <c r="KP585" s="30"/>
      <c r="KQ585" s="30"/>
      <c r="KR585" s="30"/>
      <c r="KS585" s="30"/>
      <c r="KT585" s="30"/>
      <c r="KU585" s="30"/>
      <c r="KV585" s="30"/>
      <c r="KW585" s="30"/>
      <c r="KX585" s="30"/>
      <c r="KY585" s="30"/>
      <c r="KZ585" s="30"/>
      <c r="LA585" s="30"/>
      <c r="LB585" s="30"/>
      <c r="LC585" s="30"/>
      <c r="LD585" s="30"/>
      <c r="LE585" s="30"/>
      <c r="LF585" s="30"/>
      <c r="LG585" s="30"/>
      <c r="LH585" s="30"/>
      <c r="LI585" s="30"/>
    </row>
    <row r="586" spans="1:321">
      <c r="A586">
        <v>1147</v>
      </c>
      <c r="B586" s="39">
        <v>4009</v>
      </c>
      <c r="C586" s="39" t="s">
        <v>761</v>
      </c>
      <c r="D586" s="39" t="s">
        <v>735</v>
      </c>
      <c r="E586" s="46">
        <v>0.4</v>
      </c>
      <c r="F586" s="46">
        <v>110</v>
      </c>
      <c r="G586" s="46">
        <v>26</v>
      </c>
      <c r="H586" s="46">
        <v>92.4</v>
      </c>
      <c r="I586" s="46">
        <v>1.7</v>
      </c>
      <c r="J586" s="46">
        <v>0.2</v>
      </c>
      <c r="K586" s="46">
        <v>3.5</v>
      </c>
      <c r="L586" s="46">
        <v>1.8</v>
      </c>
      <c r="M586" s="46">
        <v>0.4</v>
      </c>
      <c r="N586" s="47">
        <v>4</v>
      </c>
      <c r="O586" s="47">
        <v>0.3</v>
      </c>
      <c r="P586" s="47">
        <v>6</v>
      </c>
      <c r="Q586" s="47">
        <v>24</v>
      </c>
      <c r="R586" s="47">
        <v>174</v>
      </c>
      <c r="S586" s="47">
        <v>2</v>
      </c>
      <c r="T586" s="47">
        <v>0.2</v>
      </c>
      <c r="U586" s="47">
        <v>1</v>
      </c>
      <c r="V586" s="38">
        <v>21</v>
      </c>
      <c r="W586" s="38">
        <v>41</v>
      </c>
      <c r="X586" s="38">
        <v>0</v>
      </c>
      <c r="Y586" s="38">
        <v>246</v>
      </c>
      <c r="Z586" s="38">
        <v>0.04</v>
      </c>
      <c r="AA586" s="38">
        <v>0.05</v>
      </c>
      <c r="AB586" s="38">
        <v>1</v>
      </c>
      <c r="AC586" s="38">
        <v>52</v>
      </c>
      <c r="AD586" s="38">
        <v>52</v>
      </c>
      <c r="AE586" s="38">
        <v>0</v>
      </c>
      <c r="AF586" s="38">
        <v>156</v>
      </c>
      <c r="AG586" s="3"/>
      <c r="AH586" s="8"/>
      <c r="AI586" s="3"/>
      <c r="AJ586" s="3"/>
      <c r="AK586" s="3"/>
      <c r="AL586" s="3"/>
      <c r="AM586" s="3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  <c r="CC586" s="30"/>
      <c r="CD586" s="30"/>
      <c r="CE586" s="30"/>
      <c r="CF586" s="30"/>
      <c r="CG586" s="30"/>
      <c r="CH586" s="30"/>
      <c r="CI586" s="30"/>
      <c r="CJ586" s="30"/>
      <c r="CK586" s="30"/>
      <c r="CL586" s="30"/>
      <c r="CM586" s="30"/>
      <c r="CN586" s="30"/>
      <c r="CO586" s="30"/>
      <c r="CP586" s="30"/>
      <c r="CQ586" s="30"/>
      <c r="CR586" s="30"/>
      <c r="CS586" s="30"/>
      <c r="CT586" s="30"/>
      <c r="CU586" s="30"/>
      <c r="CV586" s="30"/>
      <c r="CW586" s="30"/>
      <c r="CX586" s="30"/>
      <c r="CY586" s="30"/>
      <c r="CZ586" s="30"/>
      <c r="DA586" s="30"/>
      <c r="DB586" s="30"/>
      <c r="DC586" s="30"/>
      <c r="DD586" s="30"/>
      <c r="DE586" s="30"/>
      <c r="DF586" s="30"/>
      <c r="DG586" s="30"/>
      <c r="DH586" s="30"/>
      <c r="DI586" s="30"/>
      <c r="DJ586" s="30"/>
      <c r="DK586" s="30"/>
      <c r="DL586" s="30"/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  <c r="EM586" s="30"/>
      <c r="EN586" s="30"/>
      <c r="EO586" s="30"/>
      <c r="EP586" s="30"/>
      <c r="EQ586" s="30"/>
      <c r="ER586" s="30"/>
      <c r="ES586" s="30"/>
      <c r="ET586" s="30"/>
      <c r="EU586" s="30"/>
      <c r="EV586" s="30"/>
      <c r="EW586" s="30"/>
      <c r="EX586" s="30"/>
      <c r="EY586" s="30"/>
      <c r="EZ586" s="30"/>
      <c r="FA586" s="30"/>
      <c r="FB586" s="30"/>
      <c r="FC586" s="30"/>
      <c r="FD586" s="30"/>
      <c r="FE586" s="30"/>
      <c r="FF586" s="30"/>
      <c r="FG586" s="30"/>
      <c r="FH586" s="30"/>
      <c r="FI586" s="30"/>
      <c r="FJ586" s="30"/>
      <c r="FK586" s="30"/>
      <c r="FL586" s="30"/>
      <c r="FM586" s="30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0"/>
      <c r="GP586" s="30"/>
      <c r="GQ586" s="30"/>
      <c r="GR586" s="30"/>
      <c r="GS586" s="30"/>
      <c r="GT586" s="30"/>
      <c r="GU586" s="30"/>
      <c r="GV586" s="30"/>
      <c r="GW586" s="30"/>
      <c r="GX586" s="30"/>
      <c r="GY586" s="30"/>
      <c r="GZ586" s="30"/>
      <c r="HA586" s="30"/>
      <c r="HB586" s="30"/>
      <c r="HC586" s="30"/>
      <c r="HD586" s="30"/>
      <c r="HE586" s="30"/>
      <c r="HF586" s="30"/>
      <c r="HG586" s="30"/>
      <c r="HH586" s="30"/>
      <c r="HI586" s="30"/>
      <c r="HJ586" s="30"/>
      <c r="HK586" s="30"/>
      <c r="HL586" s="30"/>
      <c r="HM586" s="30"/>
      <c r="HN586" s="30"/>
      <c r="HO586" s="30"/>
      <c r="HP586" s="30"/>
      <c r="HQ586" s="30"/>
      <c r="HR586" s="30"/>
      <c r="HS586" s="30"/>
      <c r="HT586" s="30"/>
      <c r="HU586" s="30"/>
      <c r="HV586" s="30"/>
      <c r="HW586" s="30"/>
      <c r="HX586" s="30"/>
      <c r="HY586" s="30"/>
      <c r="HZ586" s="30"/>
      <c r="IA586" s="30"/>
      <c r="IB586" s="30"/>
      <c r="IC586" s="30"/>
      <c r="ID586" s="30"/>
      <c r="IE586" s="30"/>
      <c r="IF586" s="30"/>
      <c r="IG586" s="30"/>
      <c r="IH586" s="30"/>
      <c r="II586" s="30"/>
      <c r="IJ586" s="30"/>
      <c r="IK586" s="30"/>
      <c r="IL586" s="30"/>
      <c r="IM586" s="30"/>
      <c r="IN586" s="30"/>
      <c r="IO586" s="30"/>
      <c r="IP586" s="30"/>
      <c r="IQ586" s="30"/>
      <c r="IR586" s="30"/>
      <c r="IS586" s="30"/>
      <c r="IT586" s="30"/>
      <c r="IU586" s="30"/>
      <c r="IV586" s="30"/>
      <c r="IW586" s="30"/>
      <c r="IX586" s="30"/>
      <c r="IY586" s="30"/>
      <c r="IZ586" s="30"/>
      <c r="JA586" s="30"/>
      <c r="JB586" s="30"/>
      <c r="JC586" s="30"/>
      <c r="JD586" s="30"/>
      <c r="JE586" s="30"/>
      <c r="JF586" s="30"/>
      <c r="JG586" s="30"/>
      <c r="JH586" s="30"/>
      <c r="JI586" s="30"/>
      <c r="JJ586" s="30"/>
      <c r="JK586" s="30"/>
      <c r="JL586" s="30"/>
      <c r="JM586" s="30"/>
      <c r="JN586" s="30"/>
      <c r="JO586" s="30"/>
      <c r="JP586" s="30"/>
      <c r="JQ586" s="30"/>
      <c r="JR586" s="30"/>
      <c r="JS586" s="30"/>
      <c r="JT586" s="30"/>
      <c r="JU586" s="30"/>
      <c r="JV586" s="30"/>
      <c r="JW586" s="30"/>
      <c r="JX586" s="30"/>
      <c r="JY586" s="30"/>
      <c r="JZ586" s="30"/>
      <c r="KA586" s="30"/>
      <c r="KB586" s="30"/>
      <c r="KC586" s="30"/>
      <c r="KD586" s="30"/>
      <c r="KE586" s="30"/>
      <c r="KF586" s="30"/>
      <c r="KG586" s="30"/>
      <c r="KH586" s="30"/>
      <c r="KI586" s="30"/>
      <c r="KJ586" s="30"/>
      <c r="KK586" s="30"/>
      <c r="KL586" s="30"/>
      <c r="KM586" s="30"/>
      <c r="KN586" s="30"/>
      <c r="KO586" s="30"/>
      <c r="KP586" s="30"/>
      <c r="KQ586" s="30"/>
      <c r="KR586" s="30"/>
      <c r="KS586" s="30"/>
      <c r="KT586" s="30"/>
      <c r="KU586" s="30"/>
      <c r="KV586" s="30"/>
      <c r="KW586" s="30"/>
      <c r="KX586" s="30"/>
      <c r="KY586" s="30"/>
      <c r="KZ586" s="30"/>
      <c r="LA586" s="30"/>
      <c r="LB586" s="30"/>
      <c r="LC586" s="30"/>
      <c r="LD586" s="30"/>
      <c r="LE586" s="30"/>
      <c r="LF586" s="30"/>
      <c r="LG586" s="30"/>
      <c r="LH586" s="30"/>
      <c r="LI586" s="30"/>
    </row>
    <row r="587" spans="1:321">
      <c r="A587">
        <v>1148</v>
      </c>
      <c r="B587" s="39">
        <v>4055</v>
      </c>
      <c r="C587" s="39" t="s">
        <v>762</v>
      </c>
      <c r="D587" s="39" t="s">
        <v>735</v>
      </c>
      <c r="E587" s="46">
        <v>1</v>
      </c>
      <c r="F587" s="46">
        <v>127</v>
      </c>
      <c r="G587" s="46">
        <v>30</v>
      </c>
      <c r="H587" s="46">
        <v>91.3</v>
      </c>
      <c r="I587" s="46">
        <v>2</v>
      </c>
      <c r="J587" s="46">
        <v>0.2</v>
      </c>
      <c r="K587" s="46">
        <v>4</v>
      </c>
      <c r="L587" s="46">
        <v>2.1</v>
      </c>
      <c r="M587" s="46">
        <v>0.5</v>
      </c>
      <c r="N587" s="47">
        <v>4</v>
      </c>
      <c r="O587" s="47">
        <v>0.3</v>
      </c>
      <c r="P587" s="47">
        <v>4</v>
      </c>
      <c r="Q587" s="47">
        <v>25</v>
      </c>
      <c r="R587" s="47">
        <v>100</v>
      </c>
      <c r="S587" s="47">
        <v>2</v>
      </c>
      <c r="T587" s="47">
        <v>0.17</v>
      </c>
      <c r="U587" s="47">
        <v>1</v>
      </c>
      <c r="V587" s="38">
        <v>21</v>
      </c>
      <c r="W587" s="38">
        <v>42</v>
      </c>
      <c r="X587" s="38">
        <v>0</v>
      </c>
      <c r="Y587" s="38">
        <v>254</v>
      </c>
      <c r="Z587" s="38">
        <v>0.03</v>
      </c>
      <c r="AA587" s="38">
        <v>0.04</v>
      </c>
      <c r="AB587" s="38">
        <v>0.7</v>
      </c>
      <c r="AC587" s="38">
        <v>30</v>
      </c>
      <c r="AD587" s="38">
        <v>30</v>
      </c>
      <c r="AE587" s="38">
        <v>0</v>
      </c>
      <c r="AF587" s="38">
        <v>117</v>
      </c>
      <c r="AG587" s="3"/>
      <c r="AH587" s="8"/>
      <c r="AI587" s="3"/>
      <c r="AJ587" s="3"/>
      <c r="AK587" s="3"/>
      <c r="AL587" s="3"/>
      <c r="AM587" s="3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  <c r="CC587" s="30"/>
      <c r="CD587" s="30"/>
      <c r="CE587" s="30"/>
      <c r="CF587" s="30"/>
      <c r="CG587" s="30"/>
      <c r="CH587" s="30"/>
      <c r="CI587" s="30"/>
      <c r="CJ587" s="30"/>
      <c r="CK587" s="30"/>
      <c r="CL587" s="30"/>
      <c r="CM587" s="30"/>
      <c r="CN587" s="30"/>
      <c r="CO587" s="30"/>
      <c r="CP587" s="30"/>
      <c r="CQ587" s="30"/>
      <c r="CR587" s="30"/>
      <c r="CS587" s="30"/>
      <c r="CT587" s="30"/>
      <c r="CU587" s="30"/>
      <c r="CV587" s="30"/>
      <c r="CW587" s="30"/>
      <c r="CX587" s="30"/>
      <c r="CY587" s="30"/>
      <c r="CZ587" s="30"/>
      <c r="DA587" s="30"/>
      <c r="DB587" s="30"/>
      <c r="DC587" s="30"/>
      <c r="DD587" s="30"/>
      <c r="DE587" s="30"/>
      <c r="DF587" s="30"/>
      <c r="DG587" s="30"/>
      <c r="DH587" s="30"/>
      <c r="DI587" s="30"/>
      <c r="DJ587" s="30"/>
      <c r="DK587" s="30"/>
      <c r="DL587" s="30"/>
      <c r="DM587" s="30"/>
      <c r="DN587" s="30"/>
      <c r="DO587" s="30"/>
      <c r="DP587" s="30"/>
      <c r="DQ587" s="30"/>
      <c r="DR587" s="30"/>
      <c r="DS587" s="30"/>
      <c r="DT587" s="30"/>
      <c r="DU587" s="30"/>
      <c r="DV587" s="30"/>
      <c r="DW587" s="30"/>
      <c r="DX587" s="30"/>
      <c r="DY587" s="30"/>
      <c r="DZ587" s="30"/>
      <c r="EA587" s="30"/>
      <c r="EB587" s="30"/>
      <c r="EC587" s="30"/>
      <c r="ED587" s="30"/>
      <c r="EE587" s="30"/>
      <c r="EF587" s="30"/>
      <c r="EG587" s="30"/>
      <c r="EH587" s="30"/>
      <c r="EI587" s="30"/>
      <c r="EJ587" s="30"/>
      <c r="EK587" s="30"/>
      <c r="EL587" s="30"/>
      <c r="EM587" s="30"/>
      <c r="EN587" s="30"/>
      <c r="EO587" s="30"/>
      <c r="EP587" s="30"/>
      <c r="EQ587" s="30"/>
      <c r="ER587" s="30"/>
      <c r="ES587" s="30"/>
      <c r="ET587" s="30"/>
      <c r="EU587" s="30"/>
      <c r="EV587" s="30"/>
      <c r="EW587" s="30"/>
      <c r="EX587" s="30"/>
      <c r="EY587" s="30"/>
      <c r="EZ587" s="30"/>
      <c r="FA587" s="30"/>
      <c r="FB587" s="30"/>
      <c r="FC587" s="30"/>
      <c r="FD587" s="30"/>
      <c r="FE587" s="30"/>
      <c r="FF587" s="30"/>
      <c r="FG587" s="30"/>
      <c r="FH587" s="30"/>
      <c r="FI587" s="30"/>
      <c r="FJ587" s="30"/>
      <c r="FK587" s="30"/>
      <c r="FL587" s="30"/>
      <c r="FM587" s="30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  <c r="GD587" s="30"/>
      <c r="GE587" s="30"/>
      <c r="GF587" s="30"/>
      <c r="GG587" s="30"/>
      <c r="GH587" s="30"/>
      <c r="GI587" s="30"/>
      <c r="GJ587" s="30"/>
      <c r="GK587" s="30"/>
      <c r="GL587" s="30"/>
      <c r="GM587" s="30"/>
      <c r="GN587" s="30"/>
      <c r="GO587" s="30"/>
      <c r="GP587" s="30"/>
      <c r="GQ587" s="30"/>
      <c r="GR587" s="30"/>
      <c r="GS587" s="30"/>
      <c r="GT587" s="30"/>
      <c r="GU587" s="30"/>
      <c r="GV587" s="30"/>
      <c r="GW587" s="30"/>
      <c r="GX587" s="30"/>
      <c r="GY587" s="30"/>
      <c r="GZ587" s="30"/>
      <c r="HA587" s="30"/>
      <c r="HB587" s="30"/>
      <c r="HC587" s="30"/>
      <c r="HD587" s="30"/>
      <c r="HE587" s="30"/>
      <c r="HF587" s="30"/>
      <c r="HG587" s="30"/>
      <c r="HH587" s="30"/>
      <c r="HI587" s="30"/>
      <c r="HJ587" s="30"/>
      <c r="HK587" s="30"/>
      <c r="HL587" s="30"/>
      <c r="HM587" s="30"/>
      <c r="HN587" s="30"/>
      <c r="HO587" s="30"/>
      <c r="HP587" s="30"/>
      <c r="HQ587" s="30"/>
      <c r="HR587" s="30"/>
      <c r="HS587" s="30"/>
      <c r="HT587" s="30"/>
      <c r="HU587" s="30"/>
      <c r="HV587" s="30"/>
      <c r="HW587" s="30"/>
      <c r="HX587" s="30"/>
      <c r="HY587" s="30"/>
      <c r="HZ587" s="30"/>
      <c r="IA587" s="30"/>
      <c r="IB587" s="30"/>
      <c r="IC587" s="30"/>
      <c r="ID587" s="30"/>
      <c r="IE587" s="30"/>
      <c r="IF587" s="30"/>
      <c r="IG587" s="30"/>
      <c r="IH587" s="30"/>
      <c r="II587" s="30"/>
      <c r="IJ587" s="30"/>
      <c r="IK587" s="30"/>
      <c r="IL587" s="30"/>
      <c r="IM587" s="30"/>
      <c r="IN587" s="30"/>
      <c r="IO587" s="30"/>
      <c r="IP587" s="30"/>
      <c r="IQ587" s="30"/>
      <c r="IR587" s="30"/>
      <c r="IS587" s="30"/>
      <c r="IT587" s="30"/>
      <c r="IU587" s="30"/>
      <c r="IV587" s="30"/>
      <c r="IW587" s="30"/>
      <c r="IX587" s="30"/>
      <c r="IY587" s="30"/>
      <c r="IZ587" s="30"/>
      <c r="JA587" s="30"/>
      <c r="JB587" s="30"/>
      <c r="JC587" s="30"/>
      <c r="JD587" s="30"/>
      <c r="JE587" s="30"/>
      <c r="JF587" s="30"/>
      <c r="JG587" s="30"/>
      <c r="JH587" s="30"/>
      <c r="JI587" s="30"/>
      <c r="JJ587" s="30"/>
      <c r="JK587" s="30"/>
      <c r="JL587" s="30"/>
      <c r="JM587" s="30"/>
      <c r="JN587" s="30"/>
      <c r="JO587" s="30"/>
      <c r="JP587" s="30"/>
      <c r="JQ587" s="30"/>
      <c r="JR587" s="30"/>
      <c r="JS587" s="30"/>
      <c r="JT587" s="30"/>
      <c r="JU587" s="30"/>
      <c r="JV587" s="30"/>
      <c r="JW587" s="30"/>
      <c r="JX587" s="30"/>
      <c r="JY587" s="30"/>
      <c r="JZ587" s="30"/>
      <c r="KA587" s="30"/>
      <c r="KB587" s="30"/>
      <c r="KC587" s="30"/>
      <c r="KD587" s="30"/>
      <c r="KE587" s="30"/>
      <c r="KF587" s="30"/>
      <c r="KG587" s="30"/>
      <c r="KH587" s="30"/>
      <c r="KI587" s="30"/>
      <c r="KJ587" s="30"/>
      <c r="KK587" s="30"/>
      <c r="KL587" s="30"/>
      <c r="KM587" s="30"/>
      <c r="KN587" s="30"/>
      <c r="KO587" s="30"/>
      <c r="KP587" s="30"/>
      <c r="KQ587" s="30"/>
      <c r="KR587" s="30"/>
      <c r="KS587" s="30"/>
      <c r="KT587" s="30"/>
      <c r="KU587" s="30"/>
      <c r="KV587" s="30"/>
      <c r="KW587" s="30"/>
      <c r="KX587" s="30"/>
      <c r="KY587" s="30"/>
      <c r="KZ587" s="30"/>
      <c r="LA587" s="30"/>
      <c r="LB587" s="30"/>
      <c r="LC587" s="30"/>
      <c r="LD587" s="30"/>
      <c r="LE587" s="30"/>
      <c r="LF587" s="30"/>
      <c r="LG587" s="30"/>
      <c r="LH587" s="30"/>
      <c r="LI587" s="30"/>
    </row>
    <row r="588" spans="1:321">
      <c r="A588">
        <v>1149</v>
      </c>
      <c r="B588" s="39">
        <v>4056</v>
      </c>
      <c r="C588" s="39" t="s">
        <v>763</v>
      </c>
      <c r="D588" s="39" t="s">
        <v>735</v>
      </c>
      <c r="E588" s="46">
        <v>1</v>
      </c>
      <c r="F588" s="46">
        <v>118</v>
      </c>
      <c r="G588" s="46">
        <v>28</v>
      </c>
      <c r="H588" s="46">
        <v>91.8</v>
      </c>
      <c r="I588" s="46">
        <v>1.8</v>
      </c>
      <c r="J588" s="46">
        <v>0.2</v>
      </c>
      <c r="K588" s="46">
        <v>3.8</v>
      </c>
      <c r="L588" s="46">
        <v>1.9</v>
      </c>
      <c r="M588" s="46">
        <v>0.4</v>
      </c>
      <c r="N588" s="47">
        <v>4</v>
      </c>
      <c r="O588" s="47">
        <v>0.3</v>
      </c>
      <c r="P588" s="47">
        <v>6</v>
      </c>
      <c r="Q588" s="47">
        <v>26</v>
      </c>
      <c r="R588" s="47">
        <v>187</v>
      </c>
      <c r="S588" s="47">
        <v>2</v>
      </c>
      <c r="T588" s="47">
        <v>0.22</v>
      </c>
      <c r="U588" s="47">
        <v>1</v>
      </c>
      <c r="V588" s="38">
        <v>20</v>
      </c>
      <c r="W588" s="38">
        <v>40</v>
      </c>
      <c r="X588" s="38">
        <v>0</v>
      </c>
      <c r="Y588" s="38">
        <v>238</v>
      </c>
      <c r="Z588" s="38">
        <v>0.04</v>
      </c>
      <c r="AA588" s="38">
        <v>0.05</v>
      </c>
      <c r="AB588" s="38">
        <v>1</v>
      </c>
      <c r="AC588" s="38">
        <v>39</v>
      </c>
      <c r="AD588" s="38">
        <v>39</v>
      </c>
      <c r="AE588" s="38">
        <v>0</v>
      </c>
      <c r="AF588" s="38">
        <v>134</v>
      </c>
      <c r="AG588" s="3"/>
      <c r="AH588" s="8"/>
      <c r="AI588" s="3"/>
      <c r="AJ588" s="3"/>
      <c r="AK588" s="3"/>
      <c r="AL588" s="3"/>
      <c r="AM588" s="3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  <c r="CC588" s="30"/>
      <c r="CD588" s="30"/>
      <c r="CE588" s="30"/>
      <c r="CF588" s="30"/>
      <c r="CG588" s="30"/>
      <c r="CH588" s="30"/>
      <c r="CI588" s="30"/>
      <c r="CJ588" s="30"/>
      <c r="CK588" s="30"/>
      <c r="CL588" s="30"/>
      <c r="CM588" s="30"/>
      <c r="CN588" s="30"/>
      <c r="CO588" s="30"/>
      <c r="CP588" s="30"/>
      <c r="CQ588" s="30"/>
      <c r="CR588" s="30"/>
      <c r="CS588" s="30"/>
      <c r="CT588" s="30"/>
      <c r="CU588" s="30"/>
      <c r="CV588" s="30"/>
      <c r="CW588" s="30"/>
      <c r="CX588" s="30"/>
      <c r="CY588" s="30"/>
      <c r="CZ588" s="30"/>
      <c r="DA588" s="30"/>
      <c r="DB588" s="30"/>
      <c r="DC588" s="30"/>
      <c r="DD588" s="30"/>
      <c r="DE588" s="30"/>
      <c r="DF588" s="30"/>
      <c r="DG588" s="30"/>
      <c r="DH588" s="30"/>
      <c r="DI588" s="30"/>
      <c r="DJ588" s="30"/>
      <c r="DK588" s="30"/>
      <c r="DL588" s="30"/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/>
      <c r="EH588" s="30"/>
      <c r="EI588" s="30"/>
      <c r="EJ588" s="30"/>
      <c r="EK588" s="30"/>
      <c r="EL588" s="30"/>
      <c r="EM588" s="30"/>
      <c r="EN588" s="30"/>
      <c r="EO588" s="30"/>
      <c r="EP588" s="30"/>
      <c r="EQ588" s="30"/>
      <c r="ER588" s="30"/>
      <c r="ES588" s="30"/>
      <c r="ET588" s="30"/>
      <c r="EU588" s="30"/>
      <c r="EV588" s="30"/>
      <c r="EW588" s="30"/>
      <c r="EX588" s="30"/>
      <c r="EY588" s="30"/>
      <c r="EZ588" s="30"/>
      <c r="FA588" s="30"/>
      <c r="FB588" s="30"/>
      <c r="FC588" s="30"/>
      <c r="FD588" s="30"/>
      <c r="FE588" s="30"/>
      <c r="FF588" s="30"/>
      <c r="FG588" s="30"/>
      <c r="FH588" s="30"/>
      <c r="FI588" s="30"/>
      <c r="FJ588" s="30"/>
      <c r="FK588" s="30"/>
      <c r="FL588" s="30"/>
      <c r="FM588" s="30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0"/>
      <c r="GP588" s="30"/>
      <c r="GQ588" s="30"/>
      <c r="GR588" s="30"/>
      <c r="GS588" s="30"/>
      <c r="GT588" s="30"/>
      <c r="GU588" s="30"/>
      <c r="GV588" s="30"/>
      <c r="GW588" s="30"/>
      <c r="GX588" s="30"/>
      <c r="GY588" s="30"/>
      <c r="GZ588" s="30"/>
      <c r="HA588" s="30"/>
      <c r="HB588" s="30"/>
      <c r="HC588" s="30"/>
      <c r="HD588" s="30"/>
      <c r="HE588" s="30"/>
      <c r="HF588" s="30"/>
      <c r="HG588" s="30"/>
      <c r="HH588" s="30"/>
      <c r="HI588" s="30"/>
      <c r="HJ588" s="30"/>
      <c r="HK588" s="30"/>
      <c r="HL588" s="30"/>
      <c r="HM588" s="30"/>
      <c r="HN588" s="30"/>
      <c r="HO588" s="30"/>
      <c r="HP588" s="30"/>
      <c r="HQ588" s="30"/>
      <c r="HR588" s="30"/>
      <c r="HS588" s="30"/>
      <c r="HT588" s="30"/>
      <c r="HU588" s="30"/>
      <c r="HV588" s="30"/>
      <c r="HW588" s="30"/>
      <c r="HX588" s="30"/>
      <c r="HY588" s="30"/>
      <c r="HZ588" s="30"/>
      <c r="IA588" s="30"/>
      <c r="IB588" s="30"/>
      <c r="IC588" s="30"/>
      <c r="ID588" s="30"/>
      <c r="IE588" s="30"/>
      <c r="IF588" s="30"/>
      <c r="IG588" s="30"/>
      <c r="IH588" s="30"/>
      <c r="II588" s="30"/>
      <c r="IJ588" s="30"/>
      <c r="IK588" s="30"/>
      <c r="IL588" s="30"/>
      <c r="IM588" s="30"/>
      <c r="IN588" s="30"/>
      <c r="IO588" s="30"/>
      <c r="IP588" s="30"/>
      <c r="IQ588" s="30"/>
      <c r="IR588" s="30"/>
      <c r="IS588" s="30"/>
      <c r="IT588" s="30"/>
      <c r="IU588" s="30"/>
      <c r="IV588" s="30"/>
      <c r="IW588" s="30"/>
      <c r="IX588" s="30"/>
      <c r="IY588" s="30"/>
      <c r="IZ588" s="30"/>
      <c r="JA588" s="30"/>
      <c r="JB588" s="30"/>
      <c r="JC588" s="30"/>
      <c r="JD588" s="30"/>
      <c r="JE588" s="30"/>
      <c r="JF588" s="30"/>
      <c r="JG588" s="30"/>
      <c r="JH588" s="30"/>
      <c r="JI588" s="30"/>
      <c r="JJ588" s="30"/>
      <c r="JK588" s="30"/>
      <c r="JL588" s="30"/>
      <c r="JM588" s="30"/>
      <c r="JN588" s="30"/>
      <c r="JO588" s="30"/>
      <c r="JP588" s="30"/>
      <c r="JQ588" s="30"/>
      <c r="JR588" s="30"/>
      <c r="JS588" s="30"/>
      <c r="JT588" s="30"/>
      <c r="JU588" s="30"/>
      <c r="JV588" s="30"/>
      <c r="JW588" s="30"/>
      <c r="JX588" s="30"/>
      <c r="JY588" s="30"/>
      <c r="JZ588" s="30"/>
      <c r="KA588" s="30"/>
      <c r="KB588" s="30"/>
      <c r="KC588" s="30"/>
      <c r="KD588" s="30"/>
      <c r="KE588" s="30"/>
      <c r="KF588" s="30"/>
      <c r="KG588" s="30"/>
      <c r="KH588" s="30"/>
      <c r="KI588" s="30"/>
      <c r="KJ588" s="30"/>
      <c r="KK588" s="30"/>
      <c r="KL588" s="30"/>
      <c r="KM588" s="30"/>
      <c r="KN588" s="30"/>
      <c r="KO588" s="30"/>
      <c r="KP588" s="30"/>
      <c r="KQ588" s="30"/>
      <c r="KR588" s="30"/>
      <c r="KS588" s="30"/>
      <c r="KT588" s="30"/>
      <c r="KU588" s="30"/>
      <c r="KV588" s="30"/>
      <c r="KW588" s="30"/>
      <c r="KX588" s="30"/>
      <c r="KY588" s="30"/>
      <c r="KZ588" s="30"/>
      <c r="LA588" s="30"/>
      <c r="LB588" s="30"/>
      <c r="LC588" s="30"/>
      <c r="LD588" s="30"/>
      <c r="LE588" s="30"/>
      <c r="LF588" s="30"/>
      <c r="LG588" s="30"/>
      <c r="LH588" s="30"/>
      <c r="LI588" s="30"/>
    </row>
    <row r="589" spans="1:321">
      <c r="A589">
        <v>1150</v>
      </c>
      <c r="B589" s="39">
        <v>4057</v>
      </c>
      <c r="C589" s="39" t="s">
        <v>764</v>
      </c>
      <c r="D589" s="39" t="s">
        <v>735</v>
      </c>
      <c r="E589" s="46">
        <v>1</v>
      </c>
      <c r="F589" s="46">
        <v>115</v>
      </c>
      <c r="G589" s="46">
        <v>27</v>
      </c>
      <c r="H589" s="46">
        <v>92.1</v>
      </c>
      <c r="I589" s="46">
        <v>1.8</v>
      </c>
      <c r="J589" s="46">
        <v>0.2</v>
      </c>
      <c r="K589" s="46">
        <v>3.6</v>
      </c>
      <c r="L589" s="46">
        <v>1.9</v>
      </c>
      <c r="M589" s="46">
        <v>0.4</v>
      </c>
      <c r="N589" s="47">
        <v>4</v>
      </c>
      <c r="O589" s="47">
        <v>0.3</v>
      </c>
      <c r="P589" s="47">
        <v>6</v>
      </c>
      <c r="Q589" s="47">
        <v>25</v>
      </c>
      <c r="R589" s="47">
        <v>181</v>
      </c>
      <c r="S589" s="47">
        <v>2</v>
      </c>
      <c r="T589" s="47">
        <v>0.21</v>
      </c>
      <c r="U589" s="47">
        <v>1</v>
      </c>
      <c r="V589" s="38">
        <v>19</v>
      </c>
      <c r="W589" s="38">
        <v>38</v>
      </c>
      <c r="X589" s="38">
        <v>0</v>
      </c>
      <c r="Y589" s="38">
        <v>231</v>
      </c>
      <c r="Z589" s="38">
        <v>0.04</v>
      </c>
      <c r="AA589" s="38">
        <v>0.05</v>
      </c>
      <c r="AB589" s="38">
        <v>1</v>
      </c>
      <c r="AC589" s="38">
        <v>38</v>
      </c>
      <c r="AD589" s="38">
        <v>38</v>
      </c>
      <c r="AE589" s="38">
        <v>0</v>
      </c>
      <c r="AF589" s="38">
        <v>130</v>
      </c>
      <c r="AG589" s="3"/>
      <c r="AH589" s="8"/>
      <c r="AI589" s="3"/>
      <c r="AJ589" s="3"/>
      <c r="AK589" s="3"/>
      <c r="AL589" s="3"/>
      <c r="AM589" s="3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  <c r="CC589" s="30"/>
      <c r="CD589" s="30"/>
      <c r="CE589" s="30"/>
      <c r="CF589" s="30"/>
      <c r="CG589" s="30"/>
      <c r="CH589" s="30"/>
      <c r="CI589" s="30"/>
      <c r="CJ589" s="30"/>
      <c r="CK589" s="30"/>
      <c r="CL589" s="30"/>
      <c r="CM589" s="30"/>
      <c r="CN589" s="30"/>
      <c r="CO589" s="30"/>
      <c r="CP589" s="30"/>
      <c r="CQ589" s="30"/>
      <c r="CR589" s="30"/>
      <c r="CS589" s="30"/>
      <c r="CT589" s="30"/>
      <c r="CU589" s="30"/>
      <c r="CV589" s="30"/>
      <c r="CW589" s="30"/>
      <c r="CX589" s="30"/>
      <c r="CY589" s="30"/>
      <c r="CZ589" s="30"/>
      <c r="DA589" s="30"/>
      <c r="DB589" s="30"/>
      <c r="DC589" s="30"/>
      <c r="DD589" s="30"/>
      <c r="DE589" s="30"/>
      <c r="DF589" s="30"/>
      <c r="DG589" s="30"/>
      <c r="DH589" s="30"/>
      <c r="DI589" s="30"/>
      <c r="DJ589" s="30"/>
      <c r="DK589" s="30"/>
      <c r="DL589" s="30"/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  <c r="EM589" s="30"/>
      <c r="EN589" s="30"/>
      <c r="EO589" s="30"/>
      <c r="EP589" s="30"/>
      <c r="EQ589" s="30"/>
      <c r="ER589" s="30"/>
      <c r="ES589" s="30"/>
      <c r="ET589" s="30"/>
      <c r="EU589" s="30"/>
      <c r="EV589" s="30"/>
      <c r="EW589" s="30"/>
      <c r="EX589" s="30"/>
      <c r="EY589" s="30"/>
      <c r="EZ589" s="30"/>
      <c r="FA589" s="30"/>
      <c r="FB589" s="30"/>
      <c r="FC589" s="30"/>
      <c r="FD589" s="30"/>
      <c r="FE589" s="30"/>
      <c r="FF589" s="30"/>
      <c r="FG589" s="30"/>
      <c r="FH589" s="30"/>
      <c r="FI589" s="30"/>
      <c r="FJ589" s="30"/>
      <c r="FK589" s="30"/>
      <c r="FL589" s="30"/>
      <c r="FM589" s="30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0"/>
      <c r="GP589" s="30"/>
      <c r="GQ589" s="30"/>
      <c r="GR589" s="30"/>
      <c r="GS589" s="30"/>
      <c r="GT589" s="30"/>
      <c r="GU589" s="30"/>
      <c r="GV589" s="30"/>
      <c r="GW589" s="30"/>
      <c r="GX589" s="30"/>
      <c r="GY589" s="30"/>
      <c r="GZ589" s="30"/>
      <c r="HA589" s="30"/>
      <c r="HB589" s="30"/>
      <c r="HC589" s="30"/>
      <c r="HD589" s="30"/>
      <c r="HE589" s="30"/>
      <c r="HF589" s="30"/>
      <c r="HG589" s="30"/>
      <c r="HH589" s="30"/>
      <c r="HI589" s="30"/>
      <c r="HJ589" s="30"/>
      <c r="HK589" s="30"/>
      <c r="HL589" s="30"/>
      <c r="HM589" s="30"/>
      <c r="HN589" s="30"/>
      <c r="HO589" s="30"/>
      <c r="HP589" s="30"/>
      <c r="HQ589" s="30"/>
      <c r="HR589" s="30"/>
      <c r="HS589" s="30"/>
      <c r="HT589" s="30"/>
      <c r="HU589" s="30"/>
      <c r="HV589" s="30"/>
      <c r="HW589" s="30"/>
      <c r="HX589" s="30"/>
      <c r="HY589" s="30"/>
      <c r="HZ589" s="30"/>
      <c r="IA589" s="30"/>
      <c r="IB589" s="30"/>
      <c r="IC589" s="30"/>
      <c r="ID589" s="30"/>
      <c r="IE589" s="30"/>
      <c r="IF589" s="30"/>
      <c r="IG589" s="30"/>
      <c r="IH589" s="30"/>
      <c r="II589" s="30"/>
      <c r="IJ589" s="30"/>
      <c r="IK589" s="30"/>
      <c r="IL589" s="30"/>
      <c r="IM589" s="30"/>
      <c r="IN589" s="30"/>
      <c r="IO589" s="30"/>
      <c r="IP589" s="30"/>
      <c r="IQ589" s="30"/>
      <c r="IR589" s="30"/>
      <c r="IS589" s="30"/>
      <c r="IT589" s="30"/>
      <c r="IU589" s="30"/>
      <c r="IV589" s="30"/>
      <c r="IW589" s="30"/>
      <c r="IX589" s="30"/>
      <c r="IY589" s="30"/>
      <c r="IZ589" s="30"/>
      <c r="JA589" s="30"/>
      <c r="JB589" s="30"/>
      <c r="JC589" s="30"/>
      <c r="JD589" s="30"/>
      <c r="JE589" s="30"/>
      <c r="JF589" s="30"/>
      <c r="JG589" s="30"/>
      <c r="JH589" s="30"/>
      <c r="JI589" s="30"/>
      <c r="JJ589" s="30"/>
      <c r="JK589" s="30"/>
      <c r="JL589" s="30"/>
      <c r="JM589" s="30"/>
      <c r="JN589" s="30"/>
      <c r="JO589" s="30"/>
      <c r="JP589" s="30"/>
      <c r="JQ589" s="30"/>
      <c r="JR589" s="30"/>
      <c r="JS589" s="30"/>
      <c r="JT589" s="30"/>
      <c r="JU589" s="30"/>
      <c r="JV589" s="30"/>
      <c r="JW589" s="30"/>
      <c r="JX589" s="30"/>
      <c r="JY589" s="30"/>
      <c r="JZ589" s="30"/>
      <c r="KA589" s="30"/>
      <c r="KB589" s="30"/>
      <c r="KC589" s="30"/>
      <c r="KD589" s="30"/>
      <c r="KE589" s="30"/>
      <c r="KF589" s="30"/>
      <c r="KG589" s="30"/>
      <c r="KH589" s="30"/>
      <c r="KI589" s="30"/>
      <c r="KJ589" s="30"/>
      <c r="KK589" s="30"/>
      <c r="KL589" s="30"/>
      <c r="KM589" s="30"/>
      <c r="KN589" s="30"/>
      <c r="KO589" s="30"/>
      <c r="KP589" s="30"/>
      <c r="KQ589" s="30"/>
      <c r="KR589" s="30"/>
      <c r="KS589" s="30"/>
      <c r="KT589" s="30"/>
      <c r="KU589" s="30"/>
      <c r="KV589" s="30"/>
      <c r="KW589" s="30"/>
      <c r="KX589" s="30"/>
      <c r="KY589" s="30"/>
      <c r="KZ589" s="30"/>
      <c r="LA589" s="30"/>
      <c r="LB589" s="30"/>
      <c r="LC589" s="30"/>
      <c r="LD589" s="30"/>
      <c r="LE589" s="30"/>
      <c r="LF589" s="30"/>
      <c r="LG589" s="30"/>
      <c r="LH589" s="30"/>
      <c r="LI589" s="30"/>
    </row>
    <row r="590" spans="1:321">
      <c r="A590">
        <v>1151</v>
      </c>
      <c r="B590" s="39">
        <v>4010</v>
      </c>
      <c r="C590" s="39" t="s">
        <v>765</v>
      </c>
      <c r="D590" s="39" t="s">
        <v>735</v>
      </c>
      <c r="E590" s="46">
        <v>0.46</v>
      </c>
      <c r="F590" s="46">
        <v>86</v>
      </c>
      <c r="G590" s="46">
        <v>21</v>
      </c>
      <c r="H590" s="46">
        <v>93.4</v>
      </c>
      <c r="I590" s="46">
        <v>1.4</v>
      </c>
      <c r="J590" s="46">
        <v>0.2</v>
      </c>
      <c r="K590" s="46">
        <v>2.2999999999999998</v>
      </c>
      <c r="L590" s="46">
        <v>2.2000000000000002</v>
      </c>
      <c r="M590" s="46">
        <v>0.6</v>
      </c>
      <c r="N590" s="47">
        <v>19</v>
      </c>
      <c r="O590" s="47">
        <v>1</v>
      </c>
      <c r="P590" s="47">
        <v>17</v>
      </c>
      <c r="Q590" s="47">
        <v>43</v>
      </c>
      <c r="R590" s="47">
        <v>242</v>
      </c>
      <c r="S590" s="47">
        <v>2</v>
      </c>
      <c r="T590" s="47">
        <v>0</v>
      </c>
      <c r="U590" s="47">
        <v>0</v>
      </c>
      <c r="V590" s="38">
        <v>14</v>
      </c>
      <c r="W590" s="38">
        <v>28</v>
      </c>
      <c r="X590" s="38">
        <v>0</v>
      </c>
      <c r="Y590" s="38">
        <v>166</v>
      </c>
      <c r="Z590" s="38">
        <v>0.14000000000000001</v>
      </c>
      <c r="AA590" s="38">
        <v>0.02</v>
      </c>
      <c r="AB590" s="38">
        <v>0.59</v>
      </c>
      <c r="AC590" s="38">
        <v>30</v>
      </c>
      <c r="AD590" s="38">
        <v>30</v>
      </c>
      <c r="AE590" s="38">
        <v>0</v>
      </c>
      <c r="AF590" s="38">
        <v>127</v>
      </c>
      <c r="AG590" s="3"/>
      <c r="AH590" s="8"/>
      <c r="AI590" s="3"/>
      <c r="AJ590" s="3"/>
      <c r="AK590" s="3"/>
      <c r="AL590" s="3"/>
      <c r="AM590" s="3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  <c r="CC590" s="30"/>
      <c r="CD590" s="30"/>
      <c r="CE590" s="30"/>
      <c r="CF590" s="30"/>
      <c r="CG590" s="30"/>
      <c r="CH590" s="30"/>
      <c r="CI590" s="30"/>
      <c r="CJ590" s="30"/>
      <c r="CK590" s="30"/>
      <c r="CL590" s="30"/>
      <c r="CM590" s="30"/>
      <c r="CN590" s="30"/>
      <c r="CO590" s="30"/>
      <c r="CP590" s="30"/>
      <c r="CQ590" s="30"/>
      <c r="CR590" s="30"/>
      <c r="CS590" s="30"/>
      <c r="CT590" s="30"/>
      <c r="CU590" s="30"/>
      <c r="CV590" s="30"/>
      <c r="CW590" s="30"/>
      <c r="CX590" s="30"/>
      <c r="CY590" s="30"/>
      <c r="CZ590" s="30"/>
      <c r="DA590" s="30"/>
      <c r="DB590" s="30"/>
      <c r="DC590" s="30"/>
      <c r="DD590" s="30"/>
      <c r="DE590" s="30"/>
      <c r="DF590" s="30"/>
      <c r="DG590" s="30"/>
      <c r="DH590" s="30"/>
      <c r="DI590" s="30"/>
      <c r="DJ590" s="30"/>
      <c r="DK590" s="30"/>
      <c r="DL590" s="30"/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  <c r="EM590" s="30"/>
      <c r="EN590" s="30"/>
      <c r="EO590" s="30"/>
      <c r="EP590" s="30"/>
      <c r="EQ590" s="30"/>
      <c r="ER590" s="30"/>
      <c r="ES590" s="30"/>
      <c r="ET590" s="30"/>
      <c r="EU590" s="30"/>
      <c r="EV590" s="30"/>
      <c r="EW590" s="30"/>
      <c r="EX590" s="30"/>
      <c r="EY590" s="30"/>
      <c r="EZ590" s="30"/>
      <c r="FA590" s="30"/>
      <c r="FB590" s="30"/>
      <c r="FC590" s="30"/>
      <c r="FD590" s="30"/>
      <c r="FE590" s="30"/>
      <c r="FF590" s="30"/>
      <c r="FG590" s="30"/>
      <c r="FH590" s="30"/>
      <c r="FI590" s="30"/>
      <c r="FJ590" s="30"/>
      <c r="FK590" s="30"/>
      <c r="FL590" s="30"/>
      <c r="FM590" s="30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0"/>
      <c r="GP590" s="30"/>
      <c r="GQ590" s="30"/>
      <c r="GR590" s="30"/>
      <c r="GS590" s="30"/>
      <c r="GT590" s="30"/>
      <c r="GU590" s="30"/>
      <c r="GV590" s="30"/>
      <c r="GW590" s="30"/>
      <c r="GX590" s="30"/>
      <c r="GY590" s="30"/>
      <c r="GZ590" s="30"/>
      <c r="HA590" s="30"/>
      <c r="HB590" s="30"/>
      <c r="HC590" s="30"/>
      <c r="HD590" s="30"/>
      <c r="HE590" s="30"/>
      <c r="HF590" s="30"/>
      <c r="HG590" s="30"/>
      <c r="HH590" s="30"/>
      <c r="HI590" s="30"/>
      <c r="HJ590" s="30"/>
      <c r="HK590" s="30"/>
      <c r="HL590" s="30"/>
      <c r="HM590" s="30"/>
      <c r="HN590" s="30"/>
      <c r="HO590" s="30"/>
      <c r="HP590" s="30"/>
      <c r="HQ590" s="30"/>
      <c r="HR590" s="30"/>
      <c r="HS590" s="30"/>
      <c r="HT590" s="30"/>
      <c r="HU590" s="30"/>
      <c r="HV590" s="30"/>
      <c r="HW590" s="30"/>
      <c r="HX590" s="30"/>
      <c r="HY590" s="30"/>
      <c r="HZ590" s="30"/>
      <c r="IA590" s="30"/>
      <c r="IB590" s="30"/>
      <c r="IC590" s="30"/>
      <c r="ID590" s="30"/>
      <c r="IE590" s="30"/>
      <c r="IF590" s="30"/>
      <c r="IG590" s="30"/>
      <c r="IH590" s="30"/>
      <c r="II590" s="30"/>
      <c r="IJ590" s="30"/>
      <c r="IK590" s="30"/>
      <c r="IL590" s="30"/>
      <c r="IM590" s="30"/>
      <c r="IN590" s="30"/>
      <c r="IO590" s="30"/>
      <c r="IP590" s="30"/>
      <c r="IQ590" s="30"/>
      <c r="IR590" s="30"/>
      <c r="IS590" s="30"/>
      <c r="IT590" s="30"/>
      <c r="IU590" s="30"/>
      <c r="IV590" s="30"/>
      <c r="IW590" s="30"/>
      <c r="IX590" s="30"/>
      <c r="IY590" s="30"/>
      <c r="IZ590" s="30"/>
      <c r="JA590" s="30"/>
      <c r="JB590" s="30"/>
      <c r="JC590" s="30"/>
      <c r="JD590" s="30"/>
      <c r="JE590" s="30"/>
      <c r="JF590" s="30"/>
      <c r="JG590" s="30"/>
      <c r="JH590" s="30"/>
      <c r="JI590" s="30"/>
      <c r="JJ590" s="30"/>
      <c r="JK590" s="30"/>
      <c r="JL590" s="30"/>
      <c r="JM590" s="30"/>
      <c r="JN590" s="30"/>
      <c r="JO590" s="30"/>
      <c r="JP590" s="30"/>
      <c r="JQ590" s="30"/>
      <c r="JR590" s="30"/>
      <c r="JS590" s="30"/>
      <c r="JT590" s="30"/>
      <c r="JU590" s="30"/>
      <c r="JV590" s="30"/>
      <c r="JW590" s="30"/>
      <c r="JX590" s="30"/>
      <c r="JY590" s="30"/>
      <c r="JZ590" s="30"/>
      <c r="KA590" s="30"/>
      <c r="KB590" s="30"/>
      <c r="KC590" s="30"/>
      <c r="KD590" s="30"/>
      <c r="KE590" s="30"/>
      <c r="KF590" s="30"/>
      <c r="KG590" s="30"/>
      <c r="KH590" s="30"/>
      <c r="KI590" s="30"/>
      <c r="KJ590" s="30"/>
      <c r="KK590" s="30"/>
      <c r="KL590" s="30"/>
      <c r="KM590" s="30"/>
      <c r="KN590" s="30"/>
      <c r="KO590" s="30"/>
      <c r="KP590" s="30"/>
      <c r="KQ590" s="30"/>
      <c r="KR590" s="30"/>
      <c r="KS590" s="30"/>
      <c r="KT590" s="30"/>
      <c r="KU590" s="30"/>
      <c r="KV590" s="30"/>
      <c r="KW590" s="30"/>
      <c r="KX590" s="30"/>
      <c r="KY590" s="30"/>
      <c r="KZ590" s="30"/>
      <c r="LA590" s="30"/>
      <c r="LB590" s="30"/>
      <c r="LC590" s="30"/>
      <c r="LD590" s="30"/>
      <c r="LE590" s="30"/>
      <c r="LF590" s="30"/>
      <c r="LG590" s="30"/>
      <c r="LH590" s="30"/>
      <c r="LI590" s="30"/>
    </row>
    <row r="591" spans="1:321">
      <c r="A591">
        <v>1152</v>
      </c>
      <c r="B591" s="39">
        <v>4058</v>
      </c>
      <c r="C591" s="39" t="s">
        <v>766</v>
      </c>
      <c r="D591" s="39" t="s">
        <v>735</v>
      </c>
      <c r="E591" s="46">
        <v>1</v>
      </c>
      <c r="F591" s="46">
        <v>99</v>
      </c>
      <c r="G591" s="46">
        <v>24</v>
      </c>
      <c r="H591" s="46">
        <v>92.4</v>
      </c>
      <c r="I591" s="46">
        <v>1.6</v>
      </c>
      <c r="J591" s="46">
        <v>0.2</v>
      </c>
      <c r="K591" s="46">
        <v>2.6</v>
      </c>
      <c r="L591" s="46">
        <v>2.5</v>
      </c>
      <c r="M591" s="46">
        <v>0.7</v>
      </c>
      <c r="N591" s="47">
        <v>21</v>
      </c>
      <c r="O591" s="47">
        <v>0.6</v>
      </c>
      <c r="P591" s="47">
        <v>12</v>
      </c>
      <c r="Q591" s="47">
        <v>45</v>
      </c>
      <c r="R591" s="47">
        <v>139</v>
      </c>
      <c r="S591" s="47">
        <v>1</v>
      </c>
      <c r="T591" s="47">
        <v>0.22</v>
      </c>
      <c r="U591" s="47">
        <v>0</v>
      </c>
      <c r="V591" s="38">
        <v>14</v>
      </c>
      <c r="W591" s="38">
        <v>29</v>
      </c>
      <c r="X591" s="38">
        <v>0</v>
      </c>
      <c r="Y591" s="38">
        <v>172</v>
      </c>
      <c r="Z591" s="38">
        <v>0.1</v>
      </c>
      <c r="AA591" s="38">
        <v>0.01</v>
      </c>
      <c r="AB591" s="38">
        <v>0.4</v>
      </c>
      <c r="AC591" s="38">
        <v>17</v>
      </c>
      <c r="AD591" s="38">
        <v>17</v>
      </c>
      <c r="AE591" s="38">
        <v>0</v>
      </c>
      <c r="AF591" s="38">
        <v>95</v>
      </c>
      <c r="AG591" s="3"/>
      <c r="AH591" s="8"/>
      <c r="AI591" s="3"/>
      <c r="AJ591" s="3"/>
      <c r="AK591" s="3"/>
      <c r="AL591" s="3"/>
      <c r="AM591" s="3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  <c r="CC591" s="30"/>
      <c r="CD591" s="30"/>
      <c r="CE591" s="30"/>
      <c r="CF591" s="30"/>
      <c r="CG591" s="30"/>
      <c r="CH591" s="30"/>
      <c r="CI591" s="30"/>
      <c r="CJ591" s="30"/>
      <c r="CK591" s="30"/>
      <c r="CL591" s="30"/>
      <c r="CM591" s="30"/>
      <c r="CN591" s="30"/>
      <c r="CO591" s="30"/>
      <c r="CP591" s="30"/>
      <c r="CQ591" s="30"/>
      <c r="CR591" s="30"/>
      <c r="CS591" s="30"/>
      <c r="CT591" s="30"/>
      <c r="CU591" s="30"/>
      <c r="CV591" s="30"/>
      <c r="CW591" s="30"/>
      <c r="CX591" s="30"/>
      <c r="CY591" s="30"/>
      <c r="CZ591" s="30"/>
      <c r="DA591" s="30"/>
      <c r="DB591" s="30"/>
      <c r="DC591" s="30"/>
      <c r="DD591" s="30"/>
      <c r="DE591" s="30"/>
      <c r="DF591" s="30"/>
      <c r="DG591" s="30"/>
      <c r="DH591" s="30"/>
      <c r="DI591" s="30"/>
      <c r="DJ591" s="30"/>
      <c r="DK591" s="30"/>
      <c r="DL591" s="30"/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  <c r="EM591" s="30"/>
      <c r="EN591" s="30"/>
      <c r="EO591" s="30"/>
      <c r="EP591" s="30"/>
      <c r="EQ591" s="30"/>
      <c r="ER591" s="30"/>
      <c r="ES591" s="30"/>
      <c r="ET591" s="30"/>
      <c r="EU591" s="30"/>
      <c r="EV591" s="30"/>
      <c r="EW591" s="30"/>
      <c r="EX591" s="30"/>
      <c r="EY591" s="30"/>
      <c r="EZ591" s="30"/>
      <c r="FA591" s="30"/>
      <c r="FB591" s="30"/>
      <c r="FC591" s="30"/>
      <c r="FD591" s="30"/>
      <c r="FE591" s="30"/>
      <c r="FF591" s="30"/>
      <c r="FG591" s="30"/>
      <c r="FH591" s="30"/>
      <c r="FI591" s="30"/>
      <c r="FJ591" s="30"/>
      <c r="FK591" s="30"/>
      <c r="FL591" s="30"/>
      <c r="FM591" s="30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0"/>
      <c r="GP591" s="30"/>
      <c r="GQ591" s="30"/>
      <c r="GR591" s="30"/>
      <c r="GS591" s="30"/>
      <c r="GT591" s="30"/>
      <c r="GU591" s="30"/>
      <c r="GV591" s="30"/>
      <c r="GW591" s="30"/>
      <c r="GX591" s="30"/>
      <c r="GY591" s="30"/>
      <c r="GZ591" s="30"/>
      <c r="HA591" s="30"/>
      <c r="HB591" s="30"/>
      <c r="HC591" s="30"/>
      <c r="HD591" s="30"/>
      <c r="HE591" s="30"/>
      <c r="HF591" s="30"/>
      <c r="HG591" s="30"/>
      <c r="HH591" s="30"/>
      <c r="HI591" s="30"/>
      <c r="HJ591" s="30"/>
      <c r="HK591" s="30"/>
      <c r="HL591" s="30"/>
      <c r="HM591" s="30"/>
      <c r="HN591" s="30"/>
      <c r="HO591" s="30"/>
      <c r="HP591" s="30"/>
      <c r="HQ591" s="30"/>
      <c r="HR591" s="30"/>
      <c r="HS591" s="30"/>
      <c r="HT591" s="30"/>
      <c r="HU591" s="30"/>
      <c r="HV591" s="30"/>
      <c r="HW591" s="30"/>
      <c r="HX591" s="30"/>
      <c r="HY591" s="30"/>
      <c r="HZ591" s="30"/>
      <c r="IA591" s="30"/>
      <c r="IB591" s="30"/>
      <c r="IC591" s="30"/>
      <c r="ID591" s="30"/>
      <c r="IE591" s="30"/>
      <c r="IF591" s="30"/>
      <c r="IG591" s="30"/>
      <c r="IH591" s="30"/>
      <c r="II591" s="30"/>
      <c r="IJ591" s="30"/>
      <c r="IK591" s="30"/>
      <c r="IL591" s="30"/>
      <c r="IM591" s="30"/>
      <c r="IN591" s="30"/>
      <c r="IO591" s="30"/>
      <c r="IP591" s="30"/>
      <c r="IQ591" s="30"/>
      <c r="IR591" s="30"/>
      <c r="IS591" s="30"/>
      <c r="IT591" s="30"/>
      <c r="IU591" s="30"/>
      <c r="IV591" s="30"/>
      <c r="IW591" s="30"/>
      <c r="IX591" s="30"/>
      <c r="IY591" s="30"/>
      <c r="IZ591" s="30"/>
      <c r="JA591" s="30"/>
      <c r="JB591" s="30"/>
      <c r="JC591" s="30"/>
      <c r="JD591" s="30"/>
      <c r="JE591" s="30"/>
      <c r="JF591" s="30"/>
      <c r="JG591" s="30"/>
      <c r="JH591" s="30"/>
      <c r="JI591" s="30"/>
      <c r="JJ591" s="30"/>
      <c r="JK591" s="30"/>
      <c r="JL591" s="30"/>
      <c r="JM591" s="30"/>
      <c r="JN591" s="30"/>
      <c r="JO591" s="30"/>
      <c r="JP591" s="30"/>
      <c r="JQ591" s="30"/>
      <c r="JR591" s="30"/>
      <c r="JS591" s="30"/>
      <c r="JT591" s="30"/>
      <c r="JU591" s="30"/>
      <c r="JV591" s="30"/>
      <c r="JW591" s="30"/>
      <c r="JX591" s="30"/>
      <c r="JY591" s="30"/>
      <c r="JZ591" s="30"/>
      <c r="KA591" s="30"/>
      <c r="KB591" s="30"/>
      <c r="KC591" s="30"/>
      <c r="KD591" s="30"/>
      <c r="KE591" s="30"/>
      <c r="KF591" s="30"/>
      <c r="KG591" s="30"/>
      <c r="KH591" s="30"/>
      <c r="KI591" s="30"/>
      <c r="KJ591" s="30"/>
      <c r="KK591" s="30"/>
      <c r="KL591" s="30"/>
      <c r="KM591" s="30"/>
      <c r="KN591" s="30"/>
      <c r="KO591" s="30"/>
      <c r="KP591" s="30"/>
      <c r="KQ591" s="30"/>
      <c r="KR591" s="30"/>
      <c r="KS591" s="30"/>
      <c r="KT591" s="30"/>
      <c r="KU591" s="30"/>
      <c r="KV591" s="30"/>
      <c r="KW591" s="30"/>
      <c r="KX591" s="30"/>
      <c r="KY591" s="30"/>
      <c r="KZ591" s="30"/>
      <c r="LA591" s="30"/>
      <c r="LB591" s="30"/>
      <c r="LC591" s="30"/>
      <c r="LD591" s="30"/>
      <c r="LE591" s="30"/>
      <c r="LF591" s="30"/>
      <c r="LG591" s="30"/>
      <c r="LH591" s="30"/>
      <c r="LI591" s="30"/>
    </row>
    <row r="592" spans="1:321">
      <c r="A592">
        <v>1153</v>
      </c>
      <c r="B592" s="39">
        <v>4059</v>
      </c>
      <c r="C592" s="39" t="s">
        <v>767</v>
      </c>
      <c r="D592" s="39" t="s">
        <v>735</v>
      </c>
      <c r="E592" s="46">
        <v>1</v>
      </c>
      <c r="F592" s="46">
        <v>93</v>
      </c>
      <c r="G592" s="46">
        <v>22</v>
      </c>
      <c r="H592" s="46">
        <v>92.9</v>
      </c>
      <c r="I592" s="46">
        <v>1.5</v>
      </c>
      <c r="J592" s="46">
        <v>0.2</v>
      </c>
      <c r="K592" s="46">
        <v>2.4</v>
      </c>
      <c r="L592" s="46">
        <v>2.4</v>
      </c>
      <c r="M592" s="46">
        <v>0.7</v>
      </c>
      <c r="N592" s="47">
        <v>21</v>
      </c>
      <c r="O592" s="47">
        <v>0.7</v>
      </c>
      <c r="P592" s="47">
        <v>19</v>
      </c>
      <c r="Q592" s="47">
        <v>47</v>
      </c>
      <c r="R592" s="47">
        <v>260</v>
      </c>
      <c r="S592" s="47">
        <v>2</v>
      </c>
      <c r="T592" s="47">
        <v>0.28000000000000003</v>
      </c>
      <c r="U592" s="47">
        <v>0</v>
      </c>
      <c r="V592" s="38">
        <v>13</v>
      </c>
      <c r="W592" s="38">
        <v>27</v>
      </c>
      <c r="X592" s="38">
        <v>0</v>
      </c>
      <c r="Y592" s="38">
        <v>161</v>
      </c>
      <c r="Z592" s="38">
        <v>0.14000000000000001</v>
      </c>
      <c r="AA592" s="38">
        <v>0.02</v>
      </c>
      <c r="AB592" s="38">
        <v>0.6</v>
      </c>
      <c r="AC592" s="38">
        <v>23</v>
      </c>
      <c r="AD592" s="38">
        <v>23</v>
      </c>
      <c r="AE592" s="38">
        <v>0</v>
      </c>
      <c r="AF592" s="38">
        <v>109</v>
      </c>
      <c r="AG592" s="3"/>
      <c r="AH592" s="8"/>
      <c r="AI592" s="3"/>
      <c r="AJ592" s="3"/>
      <c r="AK592" s="3"/>
      <c r="AL592" s="3"/>
      <c r="AM592" s="3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  <c r="CC592" s="30"/>
      <c r="CD592" s="30"/>
      <c r="CE592" s="30"/>
      <c r="CF592" s="30"/>
      <c r="CG592" s="30"/>
      <c r="CH592" s="30"/>
      <c r="CI592" s="30"/>
      <c r="CJ592" s="30"/>
      <c r="CK592" s="30"/>
      <c r="CL592" s="30"/>
      <c r="CM592" s="30"/>
      <c r="CN592" s="30"/>
      <c r="CO592" s="30"/>
      <c r="CP592" s="30"/>
      <c r="CQ592" s="30"/>
      <c r="CR592" s="30"/>
      <c r="CS592" s="30"/>
      <c r="CT592" s="30"/>
      <c r="CU592" s="30"/>
      <c r="CV592" s="30"/>
      <c r="CW592" s="30"/>
      <c r="CX592" s="30"/>
      <c r="CY592" s="30"/>
      <c r="CZ592" s="30"/>
      <c r="DA592" s="30"/>
      <c r="DB592" s="30"/>
      <c r="DC592" s="30"/>
      <c r="DD592" s="30"/>
      <c r="DE592" s="30"/>
      <c r="DF592" s="30"/>
      <c r="DG592" s="30"/>
      <c r="DH592" s="30"/>
      <c r="DI592" s="30"/>
      <c r="DJ592" s="30"/>
      <c r="DK592" s="30"/>
      <c r="DL592" s="30"/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/>
      <c r="EH592" s="30"/>
      <c r="EI592" s="30"/>
      <c r="EJ592" s="30"/>
      <c r="EK592" s="30"/>
      <c r="EL592" s="30"/>
      <c r="EM592" s="30"/>
      <c r="EN592" s="30"/>
      <c r="EO592" s="30"/>
      <c r="EP592" s="30"/>
      <c r="EQ592" s="30"/>
      <c r="ER592" s="30"/>
      <c r="ES592" s="30"/>
      <c r="ET592" s="30"/>
      <c r="EU592" s="30"/>
      <c r="EV592" s="30"/>
      <c r="EW592" s="30"/>
      <c r="EX592" s="30"/>
      <c r="EY592" s="30"/>
      <c r="EZ592" s="30"/>
      <c r="FA592" s="30"/>
      <c r="FB592" s="30"/>
      <c r="FC592" s="30"/>
      <c r="FD592" s="30"/>
      <c r="FE592" s="30"/>
      <c r="FF592" s="30"/>
      <c r="FG592" s="30"/>
      <c r="FH592" s="30"/>
      <c r="FI592" s="30"/>
      <c r="FJ592" s="30"/>
      <c r="FK592" s="30"/>
      <c r="FL592" s="30"/>
      <c r="FM592" s="30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0"/>
      <c r="GP592" s="30"/>
      <c r="GQ592" s="30"/>
      <c r="GR592" s="30"/>
      <c r="GS592" s="30"/>
      <c r="GT592" s="30"/>
      <c r="GU592" s="30"/>
      <c r="GV592" s="30"/>
      <c r="GW592" s="30"/>
      <c r="GX592" s="30"/>
      <c r="GY592" s="30"/>
      <c r="GZ592" s="30"/>
      <c r="HA592" s="30"/>
      <c r="HB592" s="30"/>
      <c r="HC592" s="30"/>
      <c r="HD592" s="30"/>
      <c r="HE592" s="30"/>
      <c r="HF592" s="30"/>
      <c r="HG592" s="30"/>
      <c r="HH592" s="30"/>
      <c r="HI592" s="30"/>
      <c r="HJ592" s="30"/>
      <c r="HK592" s="30"/>
      <c r="HL592" s="30"/>
      <c r="HM592" s="30"/>
      <c r="HN592" s="30"/>
      <c r="HO592" s="30"/>
      <c r="HP592" s="30"/>
      <c r="HQ592" s="30"/>
      <c r="HR592" s="30"/>
      <c r="HS592" s="30"/>
      <c r="HT592" s="30"/>
      <c r="HU592" s="30"/>
      <c r="HV592" s="30"/>
      <c r="HW592" s="30"/>
      <c r="HX592" s="30"/>
      <c r="HY592" s="30"/>
      <c r="HZ592" s="30"/>
      <c r="IA592" s="30"/>
      <c r="IB592" s="30"/>
      <c r="IC592" s="30"/>
      <c r="ID592" s="30"/>
      <c r="IE592" s="30"/>
      <c r="IF592" s="30"/>
      <c r="IG592" s="30"/>
      <c r="IH592" s="30"/>
      <c r="II592" s="30"/>
      <c r="IJ592" s="30"/>
      <c r="IK592" s="30"/>
      <c r="IL592" s="30"/>
      <c r="IM592" s="30"/>
      <c r="IN592" s="30"/>
      <c r="IO592" s="30"/>
      <c r="IP592" s="30"/>
      <c r="IQ592" s="30"/>
      <c r="IR592" s="30"/>
      <c r="IS592" s="30"/>
      <c r="IT592" s="30"/>
      <c r="IU592" s="30"/>
      <c r="IV592" s="30"/>
      <c r="IW592" s="30"/>
      <c r="IX592" s="30"/>
      <c r="IY592" s="30"/>
      <c r="IZ592" s="30"/>
      <c r="JA592" s="30"/>
      <c r="JB592" s="30"/>
      <c r="JC592" s="30"/>
      <c r="JD592" s="30"/>
      <c r="JE592" s="30"/>
      <c r="JF592" s="30"/>
      <c r="JG592" s="30"/>
      <c r="JH592" s="30"/>
      <c r="JI592" s="30"/>
      <c r="JJ592" s="30"/>
      <c r="JK592" s="30"/>
      <c r="JL592" s="30"/>
      <c r="JM592" s="30"/>
      <c r="JN592" s="30"/>
      <c r="JO592" s="30"/>
      <c r="JP592" s="30"/>
      <c r="JQ592" s="30"/>
      <c r="JR592" s="30"/>
      <c r="JS592" s="30"/>
      <c r="JT592" s="30"/>
      <c r="JU592" s="30"/>
      <c r="JV592" s="30"/>
      <c r="JW592" s="30"/>
      <c r="JX592" s="30"/>
      <c r="JY592" s="30"/>
      <c r="JZ592" s="30"/>
      <c r="KA592" s="30"/>
      <c r="KB592" s="30"/>
      <c r="KC592" s="30"/>
      <c r="KD592" s="30"/>
      <c r="KE592" s="30"/>
      <c r="KF592" s="30"/>
      <c r="KG592" s="30"/>
      <c r="KH592" s="30"/>
      <c r="KI592" s="30"/>
      <c r="KJ592" s="30"/>
      <c r="KK592" s="30"/>
      <c r="KL592" s="30"/>
      <c r="KM592" s="30"/>
      <c r="KN592" s="30"/>
      <c r="KO592" s="30"/>
      <c r="KP592" s="30"/>
      <c r="KQ592" s="30"/>
      <c r="KR592" s="30"/>
      <c r="KS592" s="30"/>
      <c r="KT592" s="30"/>
      <c r="KU592" s="30"/>
      <c r="KV592" s="30"/>
      <c r="KW592" s="30"/>
      <c r="KX592" s="30"/>
      <c r="KY592" s="30"/>
      <c r="KZ592" s="30"/>
      <c r="LA592" s="30"/>
      <c r="LB592" s="30"/>
      <c r="LC592" s="30"/>
      <c r="LD592" s="30"/>
      <c r="LE592" s="30"/>
      <c r="LF592" s="30"/>
      <c r="LG592" s="30"/>
      <c r="LH592" s="30"/>
      <c r="LI592" s="30"/>
    </row>
    <row r="593" spans="1:321">
      <c r="A593">
        <v>1154</v>
      </c>
      <c r="B593" s="39">
        <v>4060</v>
      </c>
      <c r="C593" s="39" t="s">
        <v>768</v>
      </c>
      <c r="D593" s="39" t="s">
        <v>735</v>
      </c>
      <c r="E593" s="46">
        <v>1</v>
      </c>
      <c r="F593" s="46">
        <v>90</v>
      </c>
      <c r="G593" s="46">
        <v>22</v>
      </c>
      <c r="H593" s="46">
        <v>93.1</v>
      </c>
      <c r="I593" s="46">
        <v>1.4</v>
      </c>
      <c r="J593" s="46">
        <v>0.2</v>
      </c>
      <c r="K593" s="46">
        <v>2.4</v>
      </c>
      <c r="L593" s="46">
        <v>2.2999999999999998</v>
      </c>
      <c r="M593" s="46">
        <v>0.6</v>
      </c>
      <c r="N593" s="47">
        <v>20</v>
      </c>
      <c r="O593" s="47">
        <v>0.7</v>
      </c>
      <c r="P593" s="47">
        <v>18</v>
      </c>
      <c r="Q593" s="47">
        <v>45</v>
      </c>
      <c r="R593" s="47">
        <v>252</v>
      </c>
      <c r="S593" s="47">
        <v>2</v>
      </c>
      <c r="T593" s="47">
        <v>0.27</v>
      </c>
      <c r="U593" s="47">
        <v>0</v>
      </c>
      <c r="V593" s="38">
        <v>13</v>
      </c>
      <c r="W593" s="38">
        <v>26</v>
      </c>
      <c r="X593" s="38">
        <v>0</v>
      </c>
      <c r="Y593" s="38">
        <v>156</v>
      </c>
      <c r="Z593" s="38">
        <v>0.13</v>
      </c>
      <c r="AA593" s="38">
        <v>0.02</v>
      </c>
      <c r="AB593" s="38">
        <v>0.6</v>
      </c>
      <c r="AC593" s="38">
        <v>22</v>
      </c>
      <c r="AD593" s="38">
        <v>22</v>
      </c>
      <c r="AE593" s="38">
        <v>0</v>
      </c>
      <c r="AF593" s="38">
        <v>106</v>
      </c>
      <c r="AG593" s="3"/>
      <c r="AH593" s="8"/>
      <c r="AI593" s="3"/>
      <c r="AJ593" s="3"/>
      <c r="AK593" s="3"/>
      <c r="AL593" s="3"/>
      <c r="AM593" s="3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  <c r="CC593" s="30"/>
      <c r="CD593" s="30"/>
      <c r="CE593" s="30"/>
      <c r="CF593" s="30"/>
      <c r="CG593" s="30"/>
      <c r="CH593" s="30"/>
      <c r="CI593" s="30"/>
      <c r="CJ593" s="30"/>
      <c r="CK593" s="30"/>
      <c r="CL593" s="30"/>
      <c r="CM593" s="30"/>
      <c r="CN593" s="30"/>
      <c r="CO593" s="30"/>
      <c r="CP593" s="30"/>
      <c r="CQ593" s="30"/>
      <c r="CR593" s="30"/>
      <c r="CS593" s="30"/>
      <c r="CT593" s="30"/>
      <c r="CU593" s="30"/>
      <c r="CV593" s="30"/>
      <c r="CW593" s="30"/>
      <c r="CX593" s="30"/>
      <c r="CY593" s="30"/>
      <c r="CZ593" s="30"/>
      <c r="DA593" s="30"/>
      <c r="DB593" s="30"/>
      <c r="DC593" s="30"/>
      <c r="DD593" s="30"/>
      <c r="DE593" s="30"/>
      <c r="DF593" s="30"/>
      <c r="DG593" s="30"/>
      <c r="DH593" s="30"/>
      <c r="DI593" s="30"/>
      <c r="DJ593" s="30"/>
      <c r="DK593" s="30"/>
      <c r="DL593" s="30"/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  <c r="EM593" s="30"/>
      <c r="EN593" s="30"/>
      <c r="EO593" s="30"/>
      <c r="EP593" s="30"/>
      <c r="EQ593" s="30"/>
      <c r="ER593" s="30"/>
      <c r="ES593" s="30"/>
      <c r="ET593" s="30"/>
      <c r="EU593" s="30"/>
      <c r="EV593" s="30"/>
      <c r="EW593" s="30"/>
      <c r="EX593" s="30"/>
      <c r="EY593" s="30"/>
      <c r="EZ593" s="30"/>
      <c r="FA593" s="30"/>
      <c r="FB593" s="30"/>
      <c r="FC593" s="30"/>
      <c r="FD593" s="30"/>
      <c r="FE593" s="30"/>
      <c r="FF593" s="30"/>
      <c r="FG593" s="30"/>
      <c r="FH593" s="30"/>
      <c r="FI593" s="30"/>
      <c r="FJ593" s="30"/>
      <c r="FK593" s="30"/>
      <c r="FL593" s="30"/>
      <c r="FM593" s="30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0"/>
      <c r="GP593" s="30"/>
      <c r="GQ593" s="30"/>
      <c r="GR593" s="30"/>
      <c r="GS593" s="30"/>
      <c r="GT593" s="30"/>
      <c r="GU593" s="30"/>
      <c r="GV593" s="30"/>
      <c r="GW593" s="30"/>
      <c r="GX593" s="30"/>
      <c r="GY593" s="30"/>
      <c r="GZ593" s="30"/>
      <c r="HA593" s="30"/>
      <c r="HB593" s="30"/>
      <c r="HC593" s="30"/>
      <c r="HD593" s="30"/>
      <c r="HE593" s="30"/>
      <c r="HF593" s="30"/>
      <c r="HG593" s="30"/>
      <c r="HH593" s="30"/>
      <c r="HI593" s="30"/>
      <c r="HJ593" s="30"/>
      <c r="HK593" s="30"/>
      <c r="HL593" s="30"/>
      <c r="HM593" s="30"/>
      <c r="HN593" s="30"/>
      <c r="HO593" s="30"/>
      <c r="HP593" s="30"/>
      <c r="HQ593" s="30"/>
      <c r="HR593" s="30"/>
      <c r="HS593" s="30"/>
      <c r="HT593" s="30"/>
      <c r="HU593" s="30"/>
      <c r="HV593" s="30"/>
      <c r="HW593" s="30"/>
      <c r="HX593" s="30"/>
      <c r="HY593" s="30"/>
      <c r="HZ593" s="30"/>
      <c r="IA593" s="30"/>
      <c r="IB593" s="30"/>
      <c r="IC593" s="30"/>
      <c r="ID593" s="30"/>
      <c r="IE593" s="30"/>
      <c r="IF593" s="30"/>
      <c r="IG593" s="30"/>
      <c r="IH593" s="30"/>
      <c r="II593" s="30"/>
      <c r="IJ593" s="30"/>
      <c r="IK593" s="30"/>
      <c r="IL593" s="30"/>
      <c r="IM593" s="30"/>
      <c r="IN593" s="30"/>
      <c r="IO593" s="30"/>
      <c r="IP593" s="30"/>
      <c r="IQ593" s="30"/>
      <c r="IR593" s="30"/>
      <c r="IS593" s="30"/>
      <c r="IT593" s="30"/>
      <c r="IU593" s="30"/>
      <c r="IV593" s="30"/>
      <c r="IW593" s="30"/>
      <c r="IX593" s="30"/>
      <c r="IY593" s="30"/>
      <c r="IZ593" s="30"/>
      <c r="JA593" s="30"/>
      <c r="JB593" s="30"/>
      <c r="JC593" s="30"/>
      <c r="JD593" s="30"/>
      <c r="JE593" s="30"/>
      <c r="JF593" s="30"/>
      <c r="JG593" s="30"/>
      <c r="JH593" s="30"/>
      <c r="JI593" s="30"/>
      <c r="JJ593" s="30"/>
      <c r="JK593" s="30"/>
      <c r="JL593" s="30"/>
      <c r="JM593" s="30"/>
      <c r="JN593" s="30"/>
      <c r="JO593" s="30"/>
      <c r="JP593" s="30"/>
      <c r="JQ593" s="30"/>
      <c r="JR593" s="30"/>
      <c r="JS593" s="30"/>
      <c r="JT593" s="30"/>
      <c r="JU593" s="30"/>
      <c r="JV593" s="30"/>
      <c r="JW593" s="30"/>
      <c r="JX593" s="30"/>
      <c r="JY593" s="30"/>
      <c r="JZ593" s="30"/>
      <c r="KA593" s="30"/>
      <c r="KB593" s="30"/>
      <c r="KC593" s="30"/>
      <c r="KD593" s="30"/>
      <c r="KE593" s="30"/>
      <c r="KF593" s="30"/>
      <c r="KG593" s="30"/>
      <c r="KH593" s="30"/>
      <c r="KI593" s="30"/>
      <c r="KJ593" s="30"/>
      <c r="KK593" s="30"/>
      <c r="KL593" s="30"/>
      <c r="KM593" s="30"/>
      <c r="KN593" s="30"/>
      <c r="KO593" s="30"/>
      <c r="KP593" s="30"/>
      <c r="KQ593" s="30"/>
      <c r="KR593" s="30"/>
      <c r="KS593" s="30"/>
      <c r="KT593" s="30"/>
      <c r="KU593" s="30"/>
      <c r="KV593" s="30"/>
      <c r="KW593" s="30"/>
      <c r="KX593" s="30"/>
      <c r="KY593" s="30"/>
      <c r="KZ593" s="30"/>
      <c r="LA593" s="30"/>
      <c r="LB593" s="30"/>
      <c r="LC593" s="30"/>
      <c r="LD593" s="30"/>
      <c r="LE593" s="30"/>
      <c r="LF593" s="30"/>
      <c r="LG593" s="30"/>
      <c r="LH593" s="30"/>
      <c r="LI593" s="30"/>
    </row>
    <row r="594" spans="1:321">
      <c r="A594">
        <v>1155</v>
      </c>
      <c r="B594" s="39">
        <v>4011</v>
      </c>
      <c r="C594" s="39" t="s">
        <v>769</v>
      </c>
      <c r="D594" s="39" t="s">
        <v>735</v>
      </c>
      <c r="E594" s="46">
        <v>0.83</v>
      </c>
      <c r="F594" s="46">
        <v>124</v>
      </c>
      <c r="G594" s="46">
        <v>30</v>
      </c>
      <c r="H594" s="46">
        <v>90.6</v>
      </c>
      <c r="I594" s="46">
        <v>0.7</v>
      </c>
      <c r="J594" s="46" t="s">
        <v>649</v>
      </c>
      <c r="K594" s="46">
        <v>4.5</v>
      </c>
      <c r="L594" s="46">
        <v>3.2</v>
      </c>
      <c r="M594" s="46">
        <v>0.6</v>
      </c>
      <c r="N594" s="47">
        <v>33</v>
      </c>
      <c r="O594" s="47">
        <v>0.6</v>
      </c>
      <c r="P594" s="47">
        <v>17</v>
      </c>
      <c r="Q594" s="47">
        <v>25</v>
      </c>
      <c r="R594" s="47">
        <v>251</v>
      </c>
      <c r="S594" s="47">
        <v>35</v>
      </c>
      <c r="T594" s="47">
        <v>0.14000000000000001</v>
      </c>
      <c r="U594" s="47">
        <v>0</v>
      </c>
      <c r="V594" s="38">
        <v>589</v>
      </c>
      <c r="W594" s="38">
        <v>1180</v>
      </c>
      <c r="X594" s="38">
        <v>0</v>
      </c>
      <c r="Y594" s="38">
        <v>7070</v>
      </c>
      <c r="Z594" s="38">
        <v>0.04</v>
      </c>
      <c r="AA594" s="38">
        <v>0.03</v>
      </c>
      <c r="AB594" s="38">
        <v>0.22</v>
      </c>
      <c r="AC594" s="38">
        <v>18</v>
      </c>
      <c r="AD594" s="38">
        <v>18</v>
      </c>
      <c r="AE594" s="38">
        <v>0</v>
      </c>
      <c r="AF594" s="38">
        <v>5.5</v>
      </c>
      <c r="AG594" s="3"/>
      <c r="AH594" s="8">
        <v>15</v>
      </c>
      <c r="AI594" s="3"/>
      <c r="AJ594" s="3"/>
      <c r="AK594" s="3"/>
      <c r="AL594" s="3"/>
      <c r="AM594" s="3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  <c r="CC594" s="30"/>
      <c r="CD594" s="30"/>
      <c r="CE594" s="30"/>
      <c r="CF594" s="30"/>
      <c r="CG594" s="30"/>
      <c r="CH594" s="30"/>
      <c r="CI594" s="30"/>
      <c r="CJ594" s="30"/>
      <c r="CK594" s="30"/>
      <c r="CL594" s="30"/>
      <c r="CM594" s="30"/>
      <c r="CN594" s="30"/>
      <c r="CO594" s="30"/>
      <c r="CP594" s="30"/>
      <c r="CQ594" s="30"/>
      <c r="CR594" s="30"/>
      <c r="CS594" s="30"/>
      <c r="CT594" s="30"/>
      <c r="CU594" s="30"/>
      <c r="CV594" s="30"/>
      <c r="CW594" s="30"/>
      <c r="CX594" s="30"/>
      <c r="CY594" s="30"/>
      <c r="CZ594" s="30"/>
      <c r="DA594" s="30"/>
      <c r="DB594" s="30"/>
      <c r="DC594" s="30"/>
      <c r="DD594" s="30"/>
      <c r="DE594" s="30"/>
      <c r="DF594" s="30"/>
      <c r="DG594" s="30"/>
      <c r="DH594" s="30"/>
      <c r="DI594" s="30"/>
      <c r="DJ594" s="30"/>
      <c r="DK594" s="30"/>
      <c r="DL594" s="30"/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  <c r="EM594" s="30"/>
      <c r="EN594" s="30"/>
      <c r="EO594" s="30"/>
      <c r="EP594" s="30"/>
      <c r="EQ594" s="30"/>
      <c r="ER594" s="30"/>
      <c r="ES594" s="30"/>
      <c r="ET594" s="30"/>
      <c r="EU594" s="30"/>
      <c r="EV594" s="30"/>
      <c r="EW594" s="30"/>
      <c r="EX594" s="30"/>
      <c r="EY594" s="30"/>
      <c r="EZ594" s="30"/>
      <c r="FA594" s="30"/>
      <c r="FB594" s="30"/>
      <c r="FC594" s="30"/>
      <c r="FD594" s="30"/>
      <c r="FE594" s="30"/>
      <c r="FF594" s="30"/>
      <c r="FG594" s="30"/>
      <c r="FH594" s="30"/>
      <c r="FI594" s="30"/>
      <c r="FJ594" s="30"/>
      <c r="FK594" s="30"/>
      <c r="FL594" s="30"/>
      <c r="FM594" s="30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0"/>
      <c r="GP594" s="30"/>
      <c r="GQ594" s="30"/>
      <c r="GR594" s="30"/>
      <c r="GS594" s="30"/>
      <c r="GT594" s="30"/>
      <c r="GU594" s="30"/>
      <c r="GV594" s="30"/>
      <c r="GW594" s="30"/>
      <c r="GX594" s="30"/>
      <c r="GY594" s="30"/>
      <c r="GZ594" s="30"/>
      <c r="HA594" s="30"/>
      <c r="HB594" s="30"/>
      <c r="HC594" s="30"/>
      <c r="HD594" s="30"/>
      <c r="HE594" s="30"/>
      <c r="HF594" s="30"/>
      <c r="HG594" s="30"/>
      <c r="HH594" s="30"/>
      <c r="HI594" s="30"/>
      <c r="HJ594" s="30"/>
      <c r="HK594" s="30"/>
      <c r="HL594" s="30"/>
      <c r="HM594" s="30"/>
      <c r="HN594" s="30"/>
      <c r="HO594" s="30"/>
      <c r="HP594" s="30"/>
      <c r="HQ594" s="30"/>
      <c r="HR594" s="30"/>
      <c r="HS594" s="30"/>
      <c r="HT594" s="30"/>
      <c r="HU594" s="30"/>
      <c r="HV594" s="30"/>
      <c r="HW594" s="30"/>
      <c r="HX594" s="30"/>
      <c r="HY594" s="30"/>
      <c r="HZ594" s="30"/>
      <c r="IA594" s="30"/>
      <c r="IB594" s="30"/>
      <c r="IC594" s="30"/>
      <c r="ID594" s="30"/>
      <c r="IE594" s="30"/>
      <c r="IF594" s="30"/>
      <c r="IG594" s="30"/>
      <c r="IH594" s="30"/>
      <c r="II594" s="30"/>
      <c r="IJ594" s="30"/>
      <c r="IK594" s="30"/>
      <c r="IL594" s="30"/>
      <c r="IM594" s="30"/>
      <c r="IN594" s="30"/>
      <c r="IO594" s="30"/>
      <c r="IP594" s="30"/>
      <c r="IQ594" s="30"/>
      <c r="IR594" s="30"/>
      <c r="IS594" s="30"/>
      <c r="IT594" s="30"/>
      <c r="IU594" s="30"/>
      <c r="IV594" s="30"/>
      <c r="IW594" s="30"/>
      <c r="IX594" s="30"/>
      <c r="IY594" s="30"/>
      <c r="IZ594" s="30"/>
      <c r="JA594" s="30"/>
      <c r="JB594" s="30"/>
      <c r="JC594" s="30"/>
      <c r="JD594" s="30"/>
      <c r="JE594" s="30"/>
      <c r="JF594" s="30"/>
      <c r="JG594" s="30"/>
      <c r="JH594" s="30"/>
      <c r="JI594" s="30"/>
      <c r="JJ594" s="30"/>
      <c r="JK594" s="30"/>
      <c r="JL594" s="30"/>
      <c r="JM594" s="30"/>
      <c r="JN594" s="30"/>
      <c r="JO594" s="30"/>
      <c r="JP594" s="30"/>
      <c r="JQ594" s="30"/>
      <c r="JR594" s="30"/>
      <c r="JS594" s="30"/>
      <c r="JT594" s="30"/>
      <c r="JU594" s="30"/>
      <c r="JV594" s="30"/>
      <c r="JW594" s="30"/>
      <c r="JX594" s="30"/>
      <c r="JY594" s="30"/>
      <c r="JZ594" s="30"/>
      <c r="KA594" s="30"/>
      <c r="KB594" s="30"/>
      <c r="KC594" s="30"/>
      <c r="KD594" s="30"/>
      <c r="KE594" s="30"/>
      <c r="KF594" s="30"/>
      <c r="KG594" s="30"/>
      <c r="KH594" s="30"/>
      <c r="KI594" s="30"/>
      <c r="KJ594" s="30"/>
      <c r="KK594" s="30"/>
      <c r="KL594" s="30"/>
      <c r="KM594" s="30"/>
      <c r="KN594" s="30"/>
      <c r="KO594" s="30"/>
      <c r="KP594" s="30"/>
      <c r="KQ594" s="30"/>
      <c r="KR594" s="30"/>
      <c r="KS594" s="30"/>
      <c r="KT594" s="30"/>
      <c r="KU594" s="30"/>
      <c r="KV594" s="30"/>
      <c r="KW594" s="30"/>
      <c r="KX594" s="30"/>
      <c r="KY594" s="30"/>
      <c r="KZ594" s="30"/>
      <c r="LA594" s="30"/>
      <c r="LB594" s="30"/>
      <c r="LC594" s="30"/>
      <c r="LD594" s="30"/>
      <c r="LE594" s="30"/>
      <c r="LF594" s="30"/>
      <c r="LG594" s="30"/>
      <c r="LH594" s="30"/>
      <c r="LI594" s="30"/>
    </row>
    <row r="595" spans="1:321">
      <c r="A595">
        <v>1156</v>
      </c>
      <c r="B595" s="39">
        <v>4061</v>
      </c>
      <c r="C595" s="39" t="s">
        <v>770</v>
      </c>
      <c r="D595" s="39" t="s">
        <v>735</v>
      </c>
      <c r="E595" s="46">
        <v>1</v>
      </c>
      <c r="F595" s="46">
        <v>132</v>
      </c>
      <c r="G595" s="46">
        <v>32</v>
      </c>
      <c r="H595" s="46">
        <v>90</v>
      </c>
      <c r="I595" s="46">
        <v>0.8</v>
      </c>
      <c r="J595" s="46">
        <v>0.3</v>
      </c>
      <c r="K595" s="46">
        <v>4.8</v>
      </c>
      <c r="L595" s="46">
        <v>3.4</v>
      </c>
      <c r="M595" s="46">
        <v>0.7</v>
      </c>
      <c r="N595" s="47">
        <v>34</v>
      </c>
      <c r="O595" s="47">
        <v>0.5</v>
      </c>
      <c r="P595" s="47">
        <v>11</v>
      </c>
      <c r="Q595" s="47">
        <v>24</v>
      </c>
      <c r="R595" s="47">
        <v>120</v>
      </c>
      <c r="S595" s="47">
        <v>21</v>
      </c>
      <c r="T595" s="47">
        <v>0.11</v>
      </c>
      <c r="U595" s="47">
        <v>0</v>
      </c>
      <c r="V595" s="38">
        <v>564</v>
      </c>
      <c r="W595" s="38">
        <v>1130</v>
      </c>
      <c r="X595" s="38">
        <v>0</v>
      </c>
      <c r="Y595" s="38">
        <v>6770</v>
      </c>
      <c r="Z595" s="38">
        <v>0.03</v>
      </c>
      <c r="AA595" s="38">
        <v>0.02</v>
      </c>
      <c r="AB595" s="38">
        <v>0.2</v>
      </c>
      <c r="AC595" s="38">
        <v>10</v>
      </c>
      <c r="AD595" s="38">
        <v>10</v>
      </c>
      <c r="AE595" s="38">
        <v>0</v>
      </c>
      <c r="AF595" s="38">
        <v>2</v>
      </c>
      <c r="AG595" s="3"/>
      <c r="AH595" s="8"/>
      <c r="AI595" s="3"/>
      <c r="AJ595" s="3"/>
      <c r="AK595" s="3"/>
      <c r="AL595" s="3"/>
      <c r="AM595" s="3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  <c r="CC595" s="30"/>
      <c r="CD595" s="30"/>
      <c r="CE595" s="30"/>
      <c r="CF595" s="30"/>
      <c r="CG595" s="30"/>
      <c r="CH595" s="30"/>
      <c r="CI595" s="30"/>
      <c r="CJ595" s="30"/>
      <c r="CK595" s="30"/>
      <c r="CL595" s="30"/>
      <c r="CM595" s="30"/>
      <c r="CN595" s="30"/>
      <c r="CO595" s="30"/>
      <c r="CP595" s="30"/>
      <c r="CQ595" s="30"/>
      <c r="CR595" s="30"/>
      <c r="CS595" s="30"/>
      <c r="CT595" s="30"/>
      <c r="CU595" s="30"/>
      <c r="CV595" s="30"/>
      <c r="CW595" s="30"/>
      <c r="CX595" s="30"/>
      <c r="CY595" s="30"/>
      <c r="CZ595" s="30"/>
      <c r="DA595" s="30"/>
      <c r="DB595" s="30"/>
      <c r="DC595" s="30"/>
      <c r="DD595" s="30"/>
      <c r="DE595" s="30"/>
      <c r="DF595" s="30"/>
      <c r="DG595" s="30"/>
      <c r="DH595" s="30"/>
      <c r="DI595" s="30"/>
      <c r="DJ595" s="30"/>
      <c r="DK595" s="30"/>
      <c r="DL595" s="30"/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  <c r="EM595" s="30"/>
      <c r="EN595" s="30"/>
      <c r="EO595" s="30"/>
      <c r="EP595" s="30"/>
      <c r="EQ595" s="30"/>
      <c r="ER595" s="30"/>
      <c r="ES595" s="30"/>
      <c r="ET595" s="30"/>
      <c r="EU595" s="30"/>
      <c r="EV595" s="30"/>
      <c r="EW595" s="30"/>
      <c r="EX595" s="30"/>
      <c r="EY595" s="30"/>
      <c r="EZ595" s="30"/>
      <c r="FA595" s="30"/>
      <c r="FB595" s="30"/>
      <c r="FC595" s="30"/>
      <c r="FD595" s="30"/>
      <c r="FE595" s="30"/>
      <c r="FF595" s="30"/>
      <c r="FG595" s="30"/>
      <c r="FH595" s="30"/>
      <c r="FI595" s="30"/>
      <c r="FJ595" s="30"/>
      <c r="FK595" s="30"/>
      <c r="FL595" s="30"/>
      <c r="FM595" s="30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0"/>
      <c r="GP595" s="30"/>
      <c r="GQ595" s="30"/>
      <c r="GR595" s="30"/>
      <c r="GS595" s="30"/>
      <c r="GT595" s="30"/>
      <c r="GU595" s="30"/>
      <c r="GV595" s="30"/>
      <c r="GW595" s="30"/>
      <c r="GX595" s="30"/>
      <c r="GY595" s="30"/>
      <c r="GZ595" s="30"/>
      <c r="HA595" s="30"/>
      <c r="HB595" s="30"/>
      <c r="HC595" s="30"/>
      <c r="HD595" s="30"/>
      <c r="HE595" s="30"/>
      <c r="HF595" s="30"/>
      <c r="HG595" s="30"/>
      <c r="HH595" s="30"/>
      <c r="HI595" s="30"/>
      <c r="HJ595" s="30"/>
      <c r="HK595" s="30"/>
      <c r="HL595" s="30"/>
      <c r="HM595" s="30"/>
      <c r="HN595" s="30"/>
      <c r="HO595" s="30"/>
      <c r="HP595" s="30"/>
      <c r="HQ595" s="30"/>
      <c r="HR595" s="30"/>
      <c r="HS595" s="30"/>
      <c r="HT595" s="30"/>
      <c r="HU595" s="30"/>
      <c r="HV595" s="30"/>
      <c r="HW595" s="30"/>
      <c r="HX595" s="30"/>
      <c r="HY595" s="30"/>
      <c r="HZ595" s="30"/>
      <c r="IA595" s="30"/>
      <c r="IB595" s="30"/>
      <c r="IC595" s="30"/>
      <c r="ID595" s="30"/>
      <c r="IE595" s="30"/>
      <c r="IF595" s="30"/>
      <c r="IG595" s="30"/>
      <c r="IH595" s="30"/>
      <c r="II595" s="30"/>
      <c r="IJ595" s="30"/>
      <c r="IK595" s="30"/>
      <c r="IL595" s="30"/>
      <c r="IM595" s="30"/>
      <c r="IN595" s="30"/>
      <c r="IO595" s="30"/>
      <c r="IP595" s="30"/>
      <c r="IQ595" s="30"/>
      <c r="IR595" s="30"/>
      <c r="IS595" s="30"/>
      <c r="IT595" s="30"/>
      <c r="IU595" s="30"/>
      <c r="IV595" s="30"/>
      <c r="IW595" s="30"/>
      <c r="IX595" s="30"/>
      <c r="IY595" s="30"/>
      <c r="IZ595" s="30"/>
      <c r="JA595" s="30"/>
      <c r="JB595" s="30"/>
      <c r="JC595" s="30"/>
      <c r="JD595" s="30"/>
      <c r="JE595" s="30"/>
      <c r="JF595" s="30"/>
      <c r="JG595" s="30"/>
      <c r="JH595" s="30"/>
      <c r="JI595" s="30"/>
      <c r="JJ595" s="30"/>
      <c r="JK595" s="30"/>
      <c r="JL595" s="30"/>
      <c r="JM595" s="30"/>
      <c r="JN595" s="30"/>
      <c r="JO595" s="30"/>
      <c r="JP595" s="30"/>
      <c r="JQ595" s="30"/>
      <c r="JR595" s="30"/>
      <c r="JS595" s="30"/>
      <c r="JT595" s="30"/>
      <c r="JU595" s="30"/>
      <c r="JV595" s="30"/>
      <c r="JW595" s="30"/>
      <c r="JX595" s="30"/>
      <c r="JY595" s="30"/>
      <c r="JZ595" s="30"/>
      <c r="KA595" s="30"/>
      <c r="KB595" s="30"/>
      <c r="KC595" s="30"/>
      <c r="KD595" s="30"/>
      <c r="KE595" s="30"/>
      <c r="KF595" s="30"/>
      <c r="KG595" s="30"/>
      <c r="KH595" s="30"/>
      <c r="KI595" s="30"/>
      <c r="KJ595" s="30"/>
      <c r="KK595" s="30"/>
      <c r="KL595" s="30"/>
      <c r="KM595" s="30"/>
      <c r="KN595" s="30"/>
      <c r="KO595" s="30"/>
      <c r="KP595" s="30"/>
      <c r="KQ595" s="30"/>
      <c r="KR595" s="30"/>
      <c r="KS595" s="30"/>
      <c r="KT595" s="30"/>
      <c r="KU595" s="30"/>
      <c r="KV595" s="30"/>
      <c r="KW595" s="30"/>
      <c r="KX595" s="30"/>
      <c r="KY595" s="30"/>
      <c r="KZ595" s="30"/>
      <c r="LA595" s="30"/>
      <c r="LB595" s="30"/>
      <c r="LC595" s="30"/>
      <c r="LD595" s="30"/>
      <c r="LE595" s="30"/>
      <c r="LF595" s="30"/>
      <c r="LG595" s="30"/>
      <c r="LH595" s="30"/>
      <c r="LI595" s="30"/>
    </row>
    <row r="596" spans="1:321">
      <c r="A596">
        <v>1157</v>
      </c>
      <c r="B596" s="39">
        <v>4062</v>
      </c>
      <c r="C596" s="39" t="s">
        <v>771</v>
      </c>
      <c r="D596" s="39" t="s">
        <v>735</v>
      </c>
      <c r="E596" s="46">
        <v>1</v>
      </c>
      <c r="F596" s="46">
        <v>129</v>
      </c>
      <c r="G596" s="46">
        <v>31</v>
      </c>
      <c r="H596" s="46">
        <v>90.2</v>
      </c>
      <c r="I596" s="46">
        <v>0.8</v>
      </c>
      <c r="J596" s="46">
        <v>0.2</v>
      </c>
      <c r="K596" s="46">
        <v>4.7</v>
      </c>
      <c r="L596" s="46">
        <v>3.4</v>
      </c>
      <c r="M596" s="46">
        <v>0.7</v>
      </c>
      <c r="N596" s="47">
        <v>35</v>
      </c>
      <c r="O596" s="47">
        <v>0.6</v>
      </c>
      <c r="P596" s="47">
        <v>17</v>
      </c>
      <c r="Q596" s="47">
        <v>26</v>
      </c>
      <c r="R596" s="47">
        <v>261</v>
      </c>
      <c r="S596" s="47">
        <v>37</v>
      </c>
      <c r="T596" s="47">
        <v>0.14000000000000001</v>
      </c>
      <c r="U596" s="47">
        <v>0</v>
      </c>
      <c r="V596" s="38">
        <v>552</v>
      </c>
      <c r="W596" s="38">
        <v>1110</v>
      </c>
      <c r="X596" s="38">
        <v>0</v>
      </c>
      <c r="Y596" s="38">
        <v>6630</v>
      </c>
      <c r="Z596" s="38">
        <v>0.04</v>
      </c>
      <c r="AA596" s="38">
        <v>0.03</v>
      </c>
      <c r="AB596" s="38">
        <v>0.2</v>
      </c>
      <c r="AC596" s="38">
        <v>13</v>
      </c>
      <c r="AD596" s="38">
        <v>13</v>
      </c>
      <c r="AE596" s="38">
        <v>0</v>
      </c>
      <c r="AF596" s="38">
        <v>5</v>
      </c>
      <c r="AG596" s="3"/>
      <c r="AH596" s="8"/>
      <c r="AI596" s="3"/>
      <c r="AJ596" s="3"/>
      <c r="AK596" s="3"/>
      <c r="AL596" s="3"/>
      <c r="AM596" s="3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  <c r="CC596" s="30"/>
      <c r="CD596" s="30"/>
      <c r="CE596" s="30"/>
      <c r="CF596" s="30"/>
      <c r="CG596" s="30"/>
      <c r="CH596" s="30"/>
      <c r="CI596" s="30"/>
      <c r="CJ596" s="30"/>
      <c r="CK596" s="30"/>
      <c r="CL596" s="30"/>
      <c r="CM596" s="30"/>
      <c r="CN596" s="30"/>
      <c r="CO596" s="30"/>
      <c r="CP596" s="30"/>
      <c r="CQ596" s="30"/>
      <c r="CR596" s="30"/>
      <c r="CS596" s="30"/>
      <c r="CT596" s="30"/>
      <c r="CU596" s="30"/>
      <c r="CV596" s="30"/>
      <c r="CW596" s="30"/>
      <c r="CX596" s="30"/>
      <c r="CY596" s="30"/>
      <c r="CZ596" s="30"/>
      <c r="DA596" s="30"/>
      <c r="DB596" s="30"/>
      <c r="DC596" s="30"/>
      <c r="DD596" s="30"/>
      <c r="DE596" s="30"/>
      <c r="DF596" s="30"/>
      <c r="DG596" s="30"/>
      <c r="DH596" s="30"/>
      <c r="DI596" s="30"/>
      <c r="DJ596" s="30"/>
      <c r="DK596" s="30"/>
      <c r="DL596" s="30"/>
      <c r="DM596" s="30"/>
      <c r="DN596" s="30"/>
      <c r="DO596" s="30"/>
      <c r="DP596" s="30"/>
      <c r="DQ596" s="30"/>
      <c r="DR596" s="30"/>
      <c r="DS596" s="30"/>
      <c r="DT596" s="30"/>
      <c r="DU596" s="30"/>
      <c r="DV596" s="30"/>
      <c r="DW596" s="30"/>
      <c r="DX596" s="30"/>
      <c r="DY596" s="30"/>
      <c r="DZ596" s="30"/>
      <c r="EA596" s="30"/>
      <c r="EB596" s="30"/>
      <c r="EC596" s="30"/>
      <c r="ED596" s="30"/>
      <c r="EE596" s="30"/>
      <c r="EF596" s="30"/>
      <c r="EG596" s="30"/>
      <c r="EH596" s="30"/>
      <c r="EI596" s="30"/>
      <c r="EJ596" s="30"/>
      <c r="EK596" s="30"/>
      <c r="EL596" s="30"/>
      <c r="EM596" s="30"/>
      <c r="EN596" s="30"/>
      <c r="EO596" s="30"/>
      <c r="EP596" s="30"/>
      <c r="EQ596" s="30"/>
      <c r="ER596" s="30"/>
      <c r="ES596" s="30"/>
      <c r="ET596" s="30"/>
      <c r="EU596" s="30"/>
      <c r="EV596" s="30"/>
      <c r="EW596" s="30"/>
      <c r="EX596" s="30"/>
      <c r="EY596" s="30"/>
      <c r="EZ596" s="30"/>
      <c r="FA596" s="30"/>
      <c r="FB596" s="30"/>
      <c r="FC596" s="30"/>
      <c r="FD596" s="30"/>
      <c r="FE596" s="30"/>
      <c r="FF596" s="30"/>
      <c r="FG596" s="30"/>
      <c r="FH596" s="30"/>
      <c r="FI596" s="30"/>
      <c r="FJ596" s="30"/>
      <c r="FK596" s="30"/>
      <c r="FL596" s="30"/>
      <c r="FM596" s="30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  <c r="GD596" s="30"/>
      <c r="GE596" s="30"/>
      <c r="GF596" s="30"/>
      <c r="GG596" s="30"/>
      <c r="GH596" s="30"/>
      <c r="GI596" s="30"/>
      <c r="GJ596" s="30"/>
      <c r="GK596" s="30"/>
      <c r="GL596" s="30"/>
      <c r="GM596" s="30"/>
      <c r="GN596" s="30"/>
      <c r="GO596" s="30"/>
      <c r="GP596" s="30"/>
      <c r="GQ596" s="30"/>
      <c r="GR596" s="30"/>
      <c r="GS596" s="30"/>
      <c r="GT596" s="30"/>
      <c r="GU596" s="30"/>
      <c r="GV596" s="30"/>
      <c r="GW596" s="30"/>
      <c r="GX596" s="30"/>
      <c r="GY596" s="30"/>
      <c r="GZ596" s="30"/>
      <c r="HA596" s="30"/>
      <c r="HB596" s="30"/>
      <c r="HC596" s="30"/>
      <c r="HD596" s="30"/>
      <c r="HE596" s="30"/>
      <c r="HF596" s="30"/>
      <c r="HG596" s="30"/>
      <c r="HH596" s="30"/>
      <c r="HI596" s="30"/>
      <c r="HJ596" s="30"/>
      <c r="HK596" s="30"/>
      <c r="HL596" s="30"/>
      <c r="HM596" s="30"/>
      <c r="HN596" s="30"/>
      <c r="HO596" s="30"/>
      <c r="HP596" s="30"/>
      <c r="HQ596" s="30"/>
      <c r="HR596" s="30"/>
      <c r="HS596" s="30"/>
      <c r="HT596" s="30"/>
      <c r="HU596" s="30"/>
      <c r="HV596" s="30"/>
      <c r="HW596" s="30"/>
      <c r="HX596" s="30"/>
      <c r="HY596" s="30"/>
      <c r="HZ596" s="30"/>
      <c r="IA596" s="30"/>
      <c r="IB596" s="30"/>
      <c r="IC596" s="30"/>
      <c r="ID596" s="30"/>
      <c r="IE596" s="30"/>
      <c r="IF596" s="30"/>
      <c r="IG596" s="30"/>
      <c r="IH596" s="30"/>
      <c r="II596" s="30"/>
      <c r="IJ596" s="30"/>
      <c r="IK596" s="30"/>
      <c r="IL596" s="30"/>
      <c r="IM596" s="30"/>
      <c r="IN596" s="30"/>
      <c r="IO596" s="30"/>
      <c r="IP596" s="30"/>
      <c r="IQ596" s="30"/>
      <c r="IR596" s="30"/>
      <c r="IS596" s="30"/>
      <c r="IT596" s="30"/>
      <c r="IU596" s="30"/>
      <c r="IV596" s="30"/>
      <c r="IW596" s="30"/>
      <c r="IX596" s="30"/>
      <c r="IY596" s="30"/>
      <c r="IZ596" s="30"/>
      <c r="JA596" s="30"/>
      <c r="JB596" s="30"/>
      <c r="JC596" s="30"/>
      <c r="JD596" s="30"/>
      <c r="JE596" s="30"/>
      <c r="JF596" s="30"/>
      <c r="JG596" s="30"/>
      <c r="JH596" s="30"/>
      <c r="JI596" s="30"/>
      <c r="JJ596" s="30"/>
      <c r="JK596" s="30"/>
      <c r="JL596" s="30"/>
      <c r="JM596" s="30"/>
      <c r="JN596" s="30"/>
      <c r="JO596" s="30"/>
      <c r="JP596" s="30"/>
      <c r="JQ596" s="30"/>
      <c r="JR596" s="30"/>
      <c r="JS596" s="30"/>
      <c r="JT596" s="30"/>
      <c r="JU596" s="30"/>
      <c r="JV596" s="30"/>
      <c r="JW596" s="30"/>
      <c r="JX596" s="30"/>
      <c r="JY596" s="30"/>
      <c r="JZ596" s="30"/>
      <c r="KA596" s="30"/>
      <c r="KB596" s="30"/>
      <c r="KC596" s="30"/>
      <c r="KD596" s="30"/>
      <c r="KE596" s="30"/>
      <c r="KF596" s="30"/>
      <c r="KG596" s="30"/>
      <c r="KH596" s="30"/>
      <c r="KI596" s="30"/>
      <c r="KJ596" s="30"/>
      <c r="KK596" s="30"/>
      <c r="KL596" s="30"/>
      <c r="KM596" s="30"/>
      <c r="KN596" s="30"/>
      <c r="KO596" s="30"/>
      <c r="KP596" s="30"/>
      <c r="KQ596" s="30"/>
      <c r="KR596" s="30"/>
      <c r="KS596" s="30"/>
      <c r="KT596" s="30"/>
      <c r="KU596" s="30"/>
      <c r="KV596" s="30"/>
      <c r="KW596" s="30"/>
      <c r="KX596" s="30"/>
      <c r="KY596" s="30"/>
      <c r="KZ596" s="30"/>
      <c r="LA596" s="30"/>
      <c r="LB596" s="30"/>
      <c r="LC596" s="30"/>
      <c r="LD596" s="30"/>
      <c r="LE596" s="30"/>
      <c r="LF596" s="30"/>
      <c r="LG596" s="30"/>
      <c r="LH596" s="30"/>
      <c r="LI596" s="30"/>
    </row>
    <row r="597" spans="1:321">
      <c r="A597">
        <v>1158</v>
      </c>
      <c r="B597" s="39">
        <v>4012</v>
      </c>
      <c r="C597" s="39" t="s">
        <v>772</v>
      </c>
      <c r="D597" s="39" t="s">
        <v>735</v>
      </c>
      <c r="E597" s="46">
        <v>0.7</v>
      </c>
      <c r="F597" s="46">
        <v>79</v>
      </c>
      <c r="G597" s="46">
        <v>19</v>
      </c>
      <c r="H597" s="46">
        <v>93.2</v>
      </c>
      <c r="I597" s="46">
        <v>2</v>
      </c>
      <c r="J597" s="46">
        <v>0.2</v>
      </c>
      <c r="K597" s="46">
        <v>0.9</v>
      </c>
      <c r="L597" s="46">
        <v>2.8</v>
      </c>
      <c r="M597" s="46">
        <v>0.9</v>
      </c>
      <c r="N597" s="47">
        <v>17</v>
      </c>
      <c r="O597" s="47">
        <v>0.8</v>
      </c>
      <c r="P597" s="47">
        <v>11</v>
      </c>
      <c r="Q597" s="47">
        <v>49</v>
      </c>
      <c r="R597" s="47">
        <v>292</v>
      </c>
      <c r="S597" s="47">
        <v>30</v>
      </c>
      <c r="T597" s="47">
        <v>0</v>
      </c>
      <c r="U597" s="47">
        <v>1</v>
      </c>
      <c r="V597" s="38">
        <v>0</v>
      </c>
      <c r="W597" s="38">
        <v>0</v>
      </c>
      <c r="X597" s="38">
        <v>0</v>
      </c>
      <c r="Y597" s="38">
        <v>2</v>
      </c>
      <c r="Z597" s="38">
        <v>0.06</v>
      </c>
      <c r="AA597" s="38">
        <v>0.09</v>
      </c>
      <c r="AB597" s="38">
        <v>0.5</v>
      </c>
      <c r="AC597" s="38">
        <v>44</v>
      </c>
      <c r="AD597" s="38">
        <v>44</v>
      </c>
      <c r="AE597" s="38">
        <v>0</v>
      </c>
      <c r="AF597" s="38">
        <v>70</v>
      </c>
      <c r="AG597" s="3"/>
      <c r="AH597" s="8"/>
      <c r="AI597" s="3"/>
      <c r="AJ597" s="3"/>
      <c r="AK597" s="3"/>
      <c r="AL597" s="3"/>
      <c r="AM597" s="3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  <c r="CC597" s="30"/>
      <c r="CD597" s="30"/>
      <c r="CE597" s="30"/>
      <c r="CF597" s="30"/>
      <c r="CG597" s="30"/>
      <c r="CH597" s="30"/>
      <c r="CI597" s="30"/>
      <c r="CJ597" s="30"/>
      <c r="CK597" s="30"/>
      <c r="CL597" s="30"/>
      <c r="CM597" s="30"/>
      <c r="CN597" s="30"/>
      <c r="CO597" s="30"/>
      <c r="CP597" s="30"/>
      <c r="CQ597" s="30"/>
      <c r="CR597" s="30"/>
      <c r="CS597" s="30"/>
      <c r="CT597" s="30"/>
      <c r="CU597" s="30"/>
      <c r="CV597" s="30"/>
      <c r="CW597" s="30"/>
      <c r="CX597" s="30"/>
      <c r="CY597" s="30"/>
      <c r="CZ597" s="30"/>
      <c r="DA597" s="30"/>
      <c r="DB597" s="30"/>
      <c r="DC597" s="30"/>
      <c r="DD597" s="30"/>
      <c r="DE597" s="30"/>
      <c r="DF597" s="30"/>
      <c r="DG597" s="30"/>
      <c r="DH597" s="30"/>
      <c r="DI597" s="30"/>
      <c r="DJ597" s="30"/>
      <c r="DK597" s="30"/>
      <c r="DL597" s="30"/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30"/>
      <c r="EL597" s="30"/>
      <c r="EM597" s="30"/>
      <c r="EN597" s="30"/>
      <c r="EO597" s="30"/>
      <c r="EP597" s="30"/>
      <c r="EQ597" s="30"/>
      <c r="ER597" s="30"/>
      <c r="ES597" s="30"/>
      <c r="ET597" s="30"/>
      <c r="EU597" s="30"/>
      <c r="EV597" s="30"/>
      <c r="EW597" s="30"/>
      <c r="EX597" s="30"/>
      <c r="EY597" s="30"/>
      <c r="EZ597" s="30"/>
      <c r="FA597" s="30"/>
      <c r="FB597" s="30"/>
      <c r="FC597" s="30"/>
      <c r="FD597" s="30"/>
      <c r="FE597" s="30"/>
      <c r="FF597" s="30"/>
      <c r="FG597" s="30"/>
      <c r="FH597" s="30"/>
      <c r="FI597" s="30"/>
      <c r="FJ597" s="30"/>
      <c r="FK597" s="30"/>
      <c r="FL597" s="30"/>
      <c r="FM597" s="30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  <c r="GD597" s="30"/>
      <c r="GE597" s="30"/>
      <c r="GF597" s="30"/>
      <c r="GG597" s="30"/>
      <c r="GH597" s="30"/>
      <c r="GI597" s="30"/>
      <c r="GJ597" s="30"/>
      <c r="GK597" s="30"/>
      <c r="GL597" s="30"/>
      <c r="GM597" s="30"/>
      <c r="GN597" s="30"/>
      <c r="GO597" s="30"/>
      <c r="GP597" s="30"/>
      <c r="GQ597" s="30"/>
      <c r="GR597" s="30"/>
      <c r="GS597" s="30"/>
      <c r="GT597" s="30"/>
      <c r="GU597" s="30"/>
      <c r="GV597" s="30"/>
      <c r="GW597" s="30"/>
      <c r="GX597" s="30"/>
      <c r="GY597" s="30"/>
      <c r="GZ597" s="30"/>
      <c r="HA597" s="30"/>
      <c r="HB597" s="30"/>
      <c r="HC597" s="30"/>
      <c r="HD597" s="30"/>
      <c r="HE597" s="30"/>
      <c r="HF597" s="30"/>
      <c r="HG597" s="30"/>
      <c r="HH597" s="30"/>
      <c r="HI597" s="30"/>
      <c r="HJ597" s="30"/>
      <c r="HK597" s="30"/>
      <c r="HL597" s="30"/>
      <c r="HM597" s="30"/>
      <c r="HN597" s="30"/>
      <c r="HO597" s="30"/>
      <c r="HP597" s="30"/>
      <c r="HQ597" s="30"/>
      <c r="HR597" s="30"/>
      <c r="HS597" s="30"/>
      <c r="HT597" s="30"/>
      <c r="HU597" s="30"/>
      <c r="HV597" s="30"/>
      <c r="HW597" s="30"/>
      <c r="HX597" s="30"/>
      <c r="HY597" s="30"/>
      <c r="HZ597" s="30"/>
      <c r="IA597" s="30"/>
      <c r="IB597" s="30"/>
      <c r="IC597" s="30"/>
      <c r="ID597" s="30"/>
      <c r="IE597" s="30"/>
      <c r="IF597" s="30"/>
      <c r="IG597" s="30"/>
      <c r="IH597" s="30"/>
      <c r="II597" s="30"/>
      <c r="IJ597" s="30"/>
      <c r="IK597" s="30"/>
      <c r="IL597" s="30"/>
      <c r="IM597" s="30"/>
      <c r="IN597" s="30"/>
      <c r="IO597" s="30"/>
      <c r="IP597" s="30"/>
      <c r="IQ597" s="30"/>
      <c r="IR597" s="30"/>
      <c r="IS597" s="30"/>
      <c r="IT597" s="30"/>
      <c r="IU597" s="30"/>
      <c r="IV597" s="30"/>
      <c r="IW597" s="30"/>
      <c r="IX597" s="30"/>
      <c r="IY597" s="30"/>
      <c r="IZ597" s="30"/>
      <c r="JA597" s="30"/>
      <c r="JB597" s="30"/>
      <c r="JC597" s="30"/>
      <c r="JD597" s="30"/>
      <c r="JE597" s="30"/>
      <c r="JF597" s="30"/>
      <c r="JG597" s="30"/>
      <c r="JH597" s="30"/>
      <c r="JI597" s="30"/>
      <c r="JJ597" s="30"/>
      <c r="JK597" s="30"/>
      <c r="JL597" s="30"/>
      <c r="JM597" s="30"/>
      <c r="JN597" s="30"/>
      <c r="JO597" s="30"/>
      <c r="JP597" s="30"/>
      <c r="JQ597" s="30"/>
      <c r="JR597" s="30"/>
      <c r="JS597" s="30"/>
      <c r="JT597" s="30"/>
      <c r="JU597" s="30"/>
      <c r="JV597" s="30"/>
      <c r="JW597" s="30"/>
      <c r="JX597" s="30"/>
      <c r="JY597" s="30"/>
      <c r="JZ597" s="30"/>
      <c r="KA597" s="30"/>
      <c r="KB597" s="30"/>
      <c r="KC597" s="30"/>
      <c r="KD597" s="30"/>
      <c r="KE597" s="30"/>
      <c r="KF597" s="30"/>
      <c r="KG597" s="30"/>
      <c r="KH597" s="30"/>
      <c r="KI597" s="30"/>
      <c r="KJ597" s="30"/>
      <c r="KK597" s="30"/>
      <c r="KL597" s="30"/>
      <c r="KM597" s="30"/>
      <c r="KN597" s="30"/>
      <c r="KO597" s="30"/>
      <c r="KP597" s="30"/>
      <c r="KQ597" s="30"/>
      <c r="KR597" s="30"/>
      <c r="KS597" s="30"/>
      <c r="KT597" s="30"/>
      <c r="KU597" s="30"/>
      <c r="KV597" s="30"/>
      <c r="KW597" s="30"/>
      <c r="KX597" s="30"/>
      <c r="KY597" s="30"/>
      <c r="KZ597" s="30"/>
      <c r="LA597" s="30"/>
      <c r="LB597" s="30"/>
      <c r="LC597" s="30"/>
      <c r="LD597" s="30"/>
      <c r="LE597" s="30"/>
      <c r="LF597" s="30"/>
      <c r="LG597" s="30"/>
      <c r="LH597" s="30"/>
      <c r="LI597" s="30"/>
    </row>
    <row r="598" spans="1:321">
      <c r="A598">
        <v>1159</v>
      </c>
      <c r="B598" s="39">
        <v>4063</v>
      </c>
      <c r="C598" s="39" t="s">
        <v>773</v>
      </c>
      <c r="D598" s="39" t="s">
        <v>735</v>
      </c>
      <c r="E598" s="46">
        <v>1</v>
      </c>
      <c r="F598" s="46">
        <v>79</v>
      </c>
      <c r="G598" s="46">
        <v>19</v>
      </c>
      <c r="H598" s="46">
        <v>93.2</v>
      </c>
      <c r="I598" s="46">
        <v>2</v>
      </c>
      <c r="J598" s="46">
        <v>0.2</v>
      </c>
      <c r="K598" s="46">
        <v>0.9</v>
      </c>
      <c r="L598" s="46">
        <v>2.8</v>
      </c>
      <c r="M598" s="46">
        <v>0.9</v>
      </c>
      <c r="N598" s="47">
        <v>16</v>
      </c>
      <c r="O598" s="47">
        <v>0.6</v>
      </c>
      <c r="P598" s="47">
        <v>6</v>
      </c>
      <c r="Q598" s="47">
        <v>44</v>
      </c>
      <c r="R598" s="47">
        <v>146</v>
      </c>
      <c r="S598" s="47">
        <v>23</v>
      </c>
      <c r="T598" s="47">
        <v>0.19</v>
      </c>
      <c r="U598" s="47">
        <v>0</v>
      </c>
      <c r="V598" s="38">
        <v>0</v>
      </c>
      <c r="W598" s="38">
        <v>0</v>
      </c>
      <c r="X598" s="38">
        <v>0</v>
      </c>
      <c r="Y598" s="38">
        <v>1</v>
      </c>
      <c r="Z598" s="38">
        <v>0.04</v>
      </c>
      <c r="AA598" s="38">
        <v>0.06</v>
      </c>
      <c r="AB598" s="38">
        <v>0.3</v>
      </c>
      <c r="AC598" s="38">
        <v>22</v>
      </c>
      <c r="AD598" s="38">
        <v>22</v>
      </c>
      <c r="AE598" s="38">
        <v>0</v>
      </c>
      <c r="AF598" s="38">
        <v>46</v>
      </c>
      <c r="AG598" s="3"/>
      <c r="AH598" s="8"/>
      <c r="AI598" s="3"/>
      <c r="AJ598" s="3"/>
      <c r="AK598" s="3"/>
      <c r="AL598" s="3"/>
      <c r="AM598" s="3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  <c r="CC598" s="30"/>
      <c r="CD598" s="30"/>
      <c r="CE598" s="30"/>
      <c r="CF598" s="30"/>
      <c r="CG598" s="30"/>
      <c r="CH598" s="30"/>
      <c r="CI598" s="30"/>
      <c r="CJ598" s="30"/>
      <c r="CK598" s="30"/>
      <c r="CL598" s="30"/>
      <c r="CM598" s="30"/>
      <c r="CN598" s="30"/>
      <c r="CO598" s="30"/>
      <c r="CP598" s="30"/>
      <c r="CQ598" s="30"/>
      <c r="CR598" s="30"/>
      <c r="CS598" s="30"/>
      <c r="CT598" s="30"/>
      <c r="CU598" s="30"/>
      <c r="CV598" s="30"/>
      <c r="CW598" s="30"/>
      <c r="CX598" s="30"/>
      <c r="CY598" s="30"/>
      <c r="CZ598" s="30"/>
      <c r="DA598" s="30"/>
      <c r="DB598" s="30"/>
      <c r="DC598" s="30"/>
      <c r="DD598" s="30"/>
      <c r="DE598" s="30"/>
      <c r="DF598" s="30"/>
      <c r="DG598" s="30"/>
      <c r="DH598" s="30"/>
      <c r="DI598" s="30"/>
      <c r="DJ598" s="30"/>
      <c r="DK598" s="30"/>
      <c r="DL598" s="30"/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  <c r="EM598" s="30"/>
      <c r="EN598" s="30"/>
      <c r="EO598" s="30"/>
      <c r="EP598" s="30"/>
      <c r="EQ598" s="30"/>
      <c r="ER598" s="30"/>
      <c r="ES598" s="30"/>
      <c r="ET598" s="30"/>
      <c r="EU598" s="30"/>
      <c r="EV598" s="30"/>
      <c r="EW598" s="30"/>
      <c r="EX598" s="30"/>
      <c r="EY598" s="30"/>
      <c r="EZ598" s="30"/>
      <c r="FA598" s="30"/>
      <c r="FB598" s="30"/>
      <c r="FC598" s="30"/>
      <c r="FD598" s="30"/>
      <c r="FE598" s="30"/>
      <c r="FF598" s="30"/>
      <c r="FG598" s="30"/>
      <c r="FH598" s="30"/>
      <c r="FI598" s="30"/>
      <c r="FJ598" s="30"/>
      <c r="FK598" s="30"/>
      <c r="FL598" s="30"/>
      <c r="FM598" s="30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0"/>
      <c r="GP598" s="30"/>
      <c r="GQ598" s="30"/>
      <c r="GR598" s="30"/>
      <c r="GS598" s="30"/>
      <c r="GT598" s="30"/>
      <c r="GU598" s="30"/>
      <c r="GV598" s="30"/>
      <c r="GW598" s="30"/>
      <c r="GX598" s="30"/>
      <c r="GY598" s="30"/>
      <c r="GZ598" s="30"/>
      <c r="HA598" s="30"/>
      <c r="HB598" s="30"/>
      <c r="HC598" s="30"/>
      <c r="HD598" s="30"/>
      <c r="HE598" s="30"/>
      <c r="HF598" s="30"/>
      <c r="HG598" s="30"/>
      <c r="HH598" s="30"/>
      <c r="HI598" s="30"/>
      <c r="HJ598" s="30"/>
      <c r="HK598" s="30"/>
      <c r="HL598" s="30"/>
      <c r="HM598" s="30"/>
      <c r="HN598" s="30"/>
      <c r="HO598" s="30"/>
      <c r="HP598" s="30"/>
      <c r="HQ598" s="30"/>
      <c r="HR598" s="30"/>
      <c r="HS598" s="30"/>
      <c r="HT598" s="30"/>
      <c r="HU598" s="30"/>
      <c r="HV598" s="30"/>
      <c r="HW598" s="30"/>
      <c r="HX598" s="30"/>
      <c r="HY598" s="30"/>
      <c r="HZ598" s="30"/>
      <c r="IA598" s="30"/>
      <c r="IB598" s="30"/>
      <c r="IC598" s="30"/>
      <c r="ID598" s="30"/>
      <c r="IE598" s="30"/>
      <c r="IF598" s="30"/>
      <c r="IG598" s="30"/>
      <c r="IH598" s="30"/>
      <c r="II598" s="30"/>
      <c r="IJ598" s="30"/>
      <c r="IK598" s="30"/>
      <c r="IL598" s="30"/>
      <c r="IM598" s="30"/>
      <c r="IN598" s="30"/>
      <c r="IO598" s="30"/>
      <c r="IP598" s="30"/>
      <c r="IQ598" s="30"/>
      <c r="IR598" s="30"/>
      <c r="IS598" s="30"/>
      <c r="IT598" s="30"/>
      <c r="IU598" s="30"/>
      <c r="IV598" s="30"/>
      <c r="IW598" s="30"/>
      <c r="IX598" s="30"/>
      <c r="IY598" s="30"/>
      <c r="IZ598" s="30"/>
      <c r="JA598" s="30"/>
      <c r="JB598" s="30"/>
      <c r="JC598" s="30"/>
      <c r="JD598" s="30"/>
      <c r="JE598" s="30"/>
      <c r="JF598" s="30"/>
      <c r="JG598" s="30"/>
      <c r="JH598" s="30"/>
      <c r="JI598" s="30"/>
      <c r="JJ598" s="30"/>
      <c r="JK598" s="30"/>
      <c r="JL598" s="30"/>
      <c r="JM598" s="30"/>
      <c r="JN598" s="30"/>
      <c r="JO598" s="30"/>
      <c r="JP598" s="30"/>
      <c r="JQ598" s="30"/>
      <c r="JR598" s="30"/>
      <c r="JS598" s="30"/>
      <c r="JT598" s="30"/>
      <c r="JU598" s="30"/>
      <c r="JV598" s="30"/>
      <c r="JW598" s="30"/>
      <c r="JX598" s="30"/>
      <c r="JY598" s="30"/>
      <c r="JZ598" s="30"/>
      <c r="KA598" s="30"/>
      <c r="KB598" s="30"/>
      <c r="KC598" s="30"/>
      <c r="KD598" s="30"/>
      <c r="KE598" s="30"/>
      <c r="KF598" s="30"/>
      <c r="KG598" s="30"/>
      <c r="KH598" s="30"/>
      <c r="KI598" s="30"/>
      <c r="KJ598" s="30"/>
      <c r="KK598" s="30"/>
      <c r="KL598" s="30"/>
      <c r="KM598" s="30"/>
      <c r="KN598" s="30"/>
      <c r="KO598" s="30"/>
      <c r="KP598" s="30"/>
      <c r="KQ598" s="30"/>
      <c r="KR598" s="30"/>
      <c r="KS598" s="30"/>
      <c r="KT598" s="30"/>
      <c r="KU598" s="30"/>
      <c r="KV598" s="30"/>
      <c r="KW598" s="30"/>
      <c r="KX598" s="30"/>
      <c r="KY598" s="30"/>
      <c r="KZ598" s="30"/>
      <c r="LA598" s="30"/>
      <c r="LB598" s="30"/>
      <c r="LC598" s="30"/>
      <c r="LD598" s="30"/>
      <c r="LE598" s="30"/>
      <c r="LF598" s="30"/>
      <c r="LG598" s="30"/>
      <c r="LH598" s="30"/>
      <c r="LI598" s="30"/>
    </row>
    <row r="599" spans="1:321">
      <c r="A599">
        <v>1160</v>
      </c>
      <c r="B599" s="39">
        <v>4013</v>
      </c>
      <c r="C599" s="39" t="s">
        <v>774</v>
      </c>
      <c r="D599" s="39" t="s">
        <v>735</v>
      </c>
      <c r="E599" s="46">
        <v>0.65</v>
      </c>
      <c r="F599" s="46">
        <v>114</v>
      </c>
      <c r="G599" s="46">
        <v>27</v>
      </c>
      <c r="H599" s="46">
        <v>90.9</v>
      </c>
      <c r="I599" s="46">
        <v>0.6</v>
      </c>
      <c r="J599" s="46">
        <v>0.1</v>
      </c>
      <c r="K599" s="46">
        <v>5.3</v>
      </c>
      <c r="L599" s="46">
        <v>1.4</v>
      </c>
      <c r="M599" s="46">
        <v>1.8</v>
      </c>
      <c r="N599" s="47">
        <v>70</v>
      </c>
      <c r="O599" s="47">
        <v>1</v>
      </c>
      <c r="P599" s="47">
        <v>19</v>
      </c>
      <c r="Q599" s="47">
        <v>50</v>
      </c>
      <c r="R599" s="47">
        <v>267</v>
      </c>
      <c r="S599" s="47">
        <v>28</v>
      </c>
      <c r="T599" s="47">
        <v>0.21</v>
      </c>
      <c r="U599" s="47">
        <v>2</v>
      </c>
      <c r="V599" s="38">
        <v>39</v>
      </c>
      <c r="W599" s="38">
        <v>78</v>
      </c>
      <c r="X599" s="38">
        <v>0</v>
      </c>
      <c r="Y599" s="38">
        <v>465</v>
      </c>
      <c r="Z599" s="38">
        <v>0.03</v>
      </c>
      <c r="AA599" s="38">
        <v>0.03</v>
      </c>
      <c r="AB599" s="38">
        <v>0.4</v>
      </c>
      <c r="AC599" s="38">
        <v>13</v>
      </c>
      <c r="AD599" s="38">
        <v>13</v>
      </c>
      <c r="AE599" s="38">
        <v>0</v>
      </c>
      <c r="AF599" s="38">
        <v>12</v>
      </c>
      <c r="AG599" s="3"/>
      <c r="AH599" s="8"/>
      <c r="AI599" s="3"/>
      <c r="AJ599" s="3"/>
      <c r="AK599" s="3"/>
      <c r="AL599" s="3"/>
      <c r="AM599" s="3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  <c r="CC599" s="30"/>
      <c r="CD599" s="30"/>
      <c r="CE599" s="30"/>
      <c r="CF599" s="30"/>
      <c r="CG599" s="30"/>
      <c r="CH599" s="30"/>
      <c r="CI599" s="30"/>
      <c r="CJ599" s="30"/>
      <c r="CK599" s="30"/>
      <c r="CL599" s="30"/>
      <c r="CM599" s="30"/>
      <c r="CN599" s="30"/>
      <c r="CO599" s="30"/>
      <c r="CP599" s="30"/>
      <c r="CQ599" s="30"/>
      <c r="CR599" s="30"/>
      <c r="CS599" s="30"/>
      <c r="CT599" s="30"/>
      <c r="CU599" s="30"/>
      <c r="CV599" s="30"/>
      <c r="CW599" s="30"/>
      <c r="CX599" s="30"/>
      <c r="CY599" s="30"/>
      <c r="CZ599" s="30"/>
      <c r="DA599" s="30"/>
      <c r="DB599" s="30"/>
      <c r="DC599" s="30"/>
      <c r="DD599" s="30"/>
      <c r="DE599" s="30"/>
      <c r="DF599" s="30"/>
      <c r="DG599" s="30"/>
      <c r="DH599" s="30"/>
      <c r="DI599" s="30"/>
      <c r="DJ599" s="30"/>
      <c r="DK599" s="30"/>
      <c r="DL599" s="30"/>
      <c r="DM599" s="30"/>
      <c r="DN599" s="30"/>
      <c r="DO599" s="30"/>
      <c r="DP599" s="30"/>
      <c r="DQ599" s="30"/>
      <c r="DR599" s="30"/>
      <c r="DS599" s="30"/>
      <c r="DT599" s="30"/>
      <c r="DU599" s="30"/>
      <c r="DV599" s="30"/>
      <c r="DW599" s="30"/>
      <c r="DX599" s="30"/>
      <c r="DY599" s="30"/>
      <c r="DZ599" s="30"/>
      <c r="EA599" s="30"/>
      <c r="EB599" s="30"/>
      <c r="EC599" s="30"/>
      <c r="ED599" s="30"/>
      <c r="EE599" s="30"/>
      <c r="EF599" s="30"/>
      <c r="EG599" s="30"/>
      <c r="EH599" s="30"/>
      <c r="EI599" s="30"/>
      <c r="EJ599" s="30"/>
      <c r="EK599" s="30"/>
      <c r="EL599" s="30"/>
      <c r="EM599" s="30"/>
      <c r="EN599" s="30"/>
      <c r="EO599" s="30"/>
      <c r="EP599" s="30"/>
      <c r="EQ599" s="30"/>
      <c r="ER599" s="30"/>
      <c r="ES599" s="30"/>
      <c r="ET599" s="30"/>
      <c r="EU599" s="30"/>
      <c r="EV599" s="30"/>
      <c r="EW599" s="30"/>
      <c r="EX599" s="30"/>
      <c r="EY599" s="30"/>
      <c r="EZ599" s="30"/>
      <c r="FA599" s="30"/>
      <c r="FB599" s="30"/>
      <c r="FC599" s="30"/>
      <c r="FD599" s="30"/>
      <c r="FE599" s="30"/>
      <c r="FF599" s="30"/>
      <c r="FG599" s="30"/>
      <c r="FH599" s="30"/>
      <c r="FI599" s="30"/>
      <c r="FJ599" s="30"/>
      <c r="FK599" s="30"/>
      <c r="FL599" s="30"/>
      <c r="FM599" s="30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  <c r="GD599" s="30"/>
      <c r="GE599" s="30"/>
      <c r="GF599" s="30"/>
      <c r="GG599" s="30"/>
      <c r="GH599" s="30"/>
      <c r="GI599" s="30"/>
      <c r="GJ599" s="30"/>
      <c r="GK599" s="30"/>
      <c r="GL599" s="30"/>
      <c r="GM599" s="30"/>
      <c r="GN599" s="30"/>
      <c r="GO599" s="30"/>
      <c r="GP599" s="30"/>
      <c r="GQ599" s="30"/>
      <c r="GR599" s="30"/>
      <c r="GS599" s="30"/>
      <c r="GT599" s="30"/>
      <c r="GU599" s="30"/>
      <c r="GV599" s="30"/>
      <c r="GW599" s="30"/>
      <c r="GX599" s="30"/>
      <c r="GY599" s="30"/>
      <c r="GZ599" s="30"/>
      <c r="HA599" s="30"/>
      <c r="HB599" s="30"/>
      <c r="HC599" s="30"/>
      <c r="HD599" s="30"/>
      <c r="HE599" s="30"/>
      <c r="HF599" s="30"/>
      <c r="HG599" s="30"/>
      <c r="HH599" s="30"/>
      <c r="HI599" s="30"/>
      <c r="HJ599" s="30"/>
      <c r="HK599" s="30"/>
      <c r="HL599" s="30"/>
      <c r="HM599" s="30"/>
      <c r="HN599" s="30"/>
      <c r="HO599" s="30"/>
      <c r="HP599" s="30"/>
      <c r="HQ599" s="30"/>
      <c r="HR599" s="30"/>
      <c r="HS599" s="30"/>
      <c r="HT599" s="30"/>
      <c r="HU599" s="30"/>
      <c r="HV599" s="30"/>
      <c r="HW599" s="30"/>
      <c r="HX599" s="30"/>
      <c r="HY599" s="30"/>
      <c r="HZ599" s="30"/>
      <c r="IA599" s="30"/>
      <c r="IB599" s="30"/>
      <c r="IC599" s="30"/>
      <c r="ID599" s="30"/>
      <c r="IE599" s="30"/>
      <c r="IF599" s="30"/>
      <c r="IG599" s="30"/>
      <c r="IH599" s="30"/>
      <c r="II599" s="30"/>
      <c r="IJ599" s="30"/>
      <c r="IK599" s="30"/>
      <c r="IL599" s="30"/>
      <c r="IM599" s="30"/>
      <c r="IN599" s="30"/>
      <c r="IO599" s="30"/>
      <c r="IP599" s="30"/>
      <c r="IQ599" s="30"/>
      <c r="IR599" s="30"/>
      <c r="IS599" s="30"/>
      <c r="IT599" s="30"/>
      <c r="IU599" s="30"/>
      <c r="IV599" s="30"/>
      <c r="IW599" s="30"/>
      <c r="IX599" s="30"/>
      <c r="IY599" s="30"/>
      <c r="IZ599" s="30"/>
      <c r="JA599" s="30"/>
      <c r="JB599" s="30"/>
      <c r="JC599" s="30"/>
      <c r="JD599" s="30"/>
      <c r="JE599" s="30"/>
      <c r="JF599" s="30"/>
      <c r="JG599" s="30"/>
      <c r="JH599" s="30"/>
      <c r="JI599" s="30"/>
      <c r="JJ599" s="30"/>
      <c r="JK599" s="30"/>
      <c r="JL599" s="30"/>
      <c r="JM599" s="30"/>
      <c r="JN599" s="30"/>
      <c r="JO599" s="30"/>
      <c r="JP599" s="30"/>
      <c r="JQ599" s="30"/>
      <c r="JR599" s="30"/>
      <c r="JS599" s="30"/>
      <c r="JT599" s="30"/>
      <c r="JU599" s="30"/>
      <c r="JV599" s="30"/>
      <c r="JW599" s="30"/>
      <c r="JX599" s="30"/>
      <c r="JY599" s="30"/>
      <c r="JZ599" s="30"/>
      <c r="KA599" s="30"/>
      <c r="KB599" s="30"/>
      <c r="KC599" s="30"/>
      <c r="KD599" s="30"/>
      <c r="KE599" s="30"/>
      <c r="KF599" s="30"/>
      <c r="KG599" s="30"/>
      <c r="KH599" s="30"/>
      <c r="KI599" s="30"/>
      <c r="KJ599" s="30"/>
      <c r="KK599" s="30"/>
      <c r="KL599" s="30"/>
      <c r="KM599" s="30"/>
      <c r="KN599" s="30"/>
      <c r="KO599" s="30"/>
      <c r="KP599" s="30"/>
      <c r="KQ599" s="30"/>
      <c r="KR599" s="30"/>
      <c r="KS599" s="30"/>
      <c r="KT599" s="30"/>
      <c r="KU599" s="30"/>
      <c r="KV599" s="30"/>
      <c r="KW599" s="30"/>
      <c r="KX599" s="30"/>
      <c r="KY599" s="30"/>
      <c r="KZ599" s="30"/>
      <c r="LA599" s="30"/>
      <c r="LB599" s="30"/>
      <c r="LC599" s="30"/>
      <c r="LD599" s="30"/>
      <c r="LE599" s="30"/>
      <c r="LF599" s="30"/>
      <c r="LG599" s="30"/>
      <c r="LH599" s="30"/>
      <c r="LI599" s="30"/>
    </row>
    <row r="600" spans="1:321">
      <c r="A600">
        <v>1161</v>
      </c>
      <c r="B600" s="39">
        <v>4064</v>
      </c>
      <c r="C600" s="39" t="s">
        <v>775</v>
      </c>
      <c r="D600" s="39" t="s">
        <v>735</v>
      </c>
      <c r="E600" s="46">
        <v>1</v>
      </c>
      <c r="F600" s="46">
        <v>127</v>
      </c>
      <c r="G600" s="46">
        <v>30</v>
      </c>
      <c r="H600" s="46">
        <v>89.9</v>
      </c>
      <c r="I600" s="46">
        <v>0.7</v>
      </c>
      <c r="J600" s="46">
        <v>0.1</v>
      </c>
      <c r="K600" s="46">
        <v>5.8</v>
      </c>
      <c r="L600" s="46">
        <v>1.6</v>
      </c>
      <c r="M600" s="46">
        <v>1.9</v>
      </c>
      <c r="N600" s="47">
        <v>74</v>
      </c>
      <c r="O600" s="47">
        <v>0.8</v>
      </c>
      <c r="P600" s="47">
        <v>13</v>
      </c>
      <c r="Q600" s="47">
        <v>50</v>
      </c>
      <c r="R600" s="47">
        <v>148</v>
      </c>
      <c r="S600" s="47">
        <v>23</v>
      </c>
      <c r="T600" s="47">
        <v>0.18</v>
      </c>
      <c r="U600" s="47">
        <v>2</v>
      </c>
      <c r="V600" s="38">
        <v>39</v>
      </c>
      <c r="W600" s="38">
        <v>78</v>
      </c>
      <c r="X600" s="38">
        <v>0</v>
      </c>
      <c r="Y600" s="38">
        <v>465</v>
      </c>
      <c r="Z600" s="38">
        <v>0.02</v>
      </c>
      <c r="AA600" s="38">
        <v>0.02</v>
      </c>
      <c r="AB600" s="38">
        <v>0.3</v>
      </c>
      <c r="AC600" s="38">
        <v>7</v>
      </c>
      <c r="AD600" s="38">
        <v>7</v>
      </c>
      <c r="AE600" s="38">
        <v>0</v>
      </c>
      <c r="AF600" s="38">
        <v>9</v>
      </c>
      <c r="AG600" s="3"/>
      <c r="AH600" s="8"/>
      <c r="AI600" s="3"/>
      <c r="AJ600" s="3"/>
      <c r="AK600" s="3"/>
      <c r="AL600" s="3"/>
      <c r="AM600" s="3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  <c r="CC600" s="30"/>
      <c r="CD600" s="30"/>
      <c r="CE600" s="30"/>
      <c r="CF600" s="30"/>
      <c r="CG600" s="30"/>
      <c r="CH600" s="30"/>
      <c r="CI600" s="30"/>
      <c r="CJ600" s="30"/>
      <c r="CK600" s="30"/>
      <c r="CL600" s="30"/>
      <c r="CM600" s="30"/>
      <c r="CN600" s="30"/>
      <c r="CO600" s="30"/>
      <c r="CP600" s="30"/>
      <c r="CQ600" s="30"/>
      <c r="CR600" s="30"/>
      <c r="CS600" s="30"/>
      <c r="CT600" s="30"/>
      <c r="CU600" s="30"/>
      <c r="CV600" s="30"/>
      <c r="CW600" s="30"/>
      <c r="CX600" s="30"/>
      <c r="CY600" s="30"/>
      <c r="CZ600" s="30"/>
      <c r="DA600" s="30"/>
      <c r="DB600" s="30"/>
      <c r="DC600" s="30"/>
      <c r="DD600" s="30"/>
      <c r="DE600" s="30"/>
      <c r="DF600" s="30"/>
      <c r="DG600" s="30"/>
      <c r="DH600" s="30"/>
      <c r="DI600" s="30"/>
      <c r="DJ600" s="30"/>
      <c r="DK600" s="30"/>
      <c r="DL600" s="30"/>
      <c r="DM600" s="30"/>
      <c r="DN600" s="30"/>
      <c r="DO600" s="30"/>
      <c r="DP600" s="30"/>
      <c r="DQ600" s="30"/>
      <c r="DR600" s="30"/>
      <c r="DS600" s="30"/>
      <c r="DT600" s="30"/>
      <c r="DU600" s="30"/>
      <c r="DV600" s="30"/>
      <c r="DW600" s="30"/>
      <c r="DX600" s="30"/>
      <c r="DY600" s="30"/>
      <c r="DZ600" s="30"/>
      <c r="EA600" s="30"/>
      <c r="EB600" s="30"/>
      <c r="EC600" s="30"/>
      <c r="ED600" s="30"/>
      <c r="EE600" s="30"/>
      <c r="EF600" s="30"/>
      <c r="EG600" s="30"/>
      <c r="EH600" s="30"/>
      <c r="EI600" s="30"/>
      <c r="EJ600" s="30"/>
      <c r="EK600" s="30"/>
      <c r="EL600" s="30"/>
      <c r="EM600" s="30"/>
      <c r="EN600" s="30"/>
      <c r="EO600" s="30"/>
      <c r="EP600" s="30"/>
      <c r="EQ600" s="30"/>
      <c r="ER600" s="30"/>
      <c r="ES600" s="30"/>
      <c r="ET600" s="30"/>
      <c r="EU600" s="30"/>
      <c r="EV600" s="30"/>
      <c r="EW600" s="30"/>
      <c r="EX600" s="30"/>
      <c r="EY600" s="30"/>
      <c r="EZ600" s="30"/>
      <c r="FA600" s="30"/>
      <c r="FB600" s="30"/>
      <c r="FC600" s="30"/>
      <c r="FD600" s="30"/>
      <c r="FE600" s="30"/>
      <c r="FF600" s="30"/>
      <c r="FG600" s="30"/>
      <c r="FH600" s="30"/>
      <c r="FI600" s="30"/>
      <c r="FJ600" s="30"/>
      <c r="FK600" s="30"/>
      <c r="FL600" s="30"/>
      <c r="FM600" s="30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0"/>
      <c r="GP600" s="30"/>
      <c r="GQ600" s="30"/>
      <c r="GR600" s="30"/>
      <c r="GS600" s="30"/>
      <c r="GT600" s="30"/>
      <c r="GU600" s="30"/>
      <c r="GV600" s="30"/>
      <c r="GW600" s="30"/>
      <c r="GX600" s="30"/>
      <c r="GY600" s="30"/>
      <c r="GZ600" s="30"/>
      <c r="HA600" s="30"/>
      <c r="HB600" s="30"/>
      <c r="HC600" s="30"/>
      <c r="HD600" s="30"/>
      <c r="HE600" s="30"/>
      <c r="HF600" s="30"/>
      <c r="HG600" s="30"/>
      <c r="HH600" s="30"/>
      <c r="HI600" s="30"/>
      <c r="HJ600" s="30"/>
      <c r="HK600" s="30"/>
      <c r="HL600" s="30"/>
      <c r="HM600" s="30"/>
      <c r="HN600" s="30"/>
      <c r="HO600" s="30"/>
      <c r="HP600" s="30"/>
      <c r="HQ600" s="30"/>
      <c r="HR600" s="30"/>
      <c r="HS600" s="30"/>
      <c r="HT600" s="30"/>
      <c r="HU600" s="30"/>
      <c r="HV600" s="30"/>
      <c r="HW600" s="30"/>
      <c r="HX600" s="30"/>
      <c r="HY600" s="30"/>
      <c r="HZ600" s="30"/>
      <c r="IA600" s="30"/>
      <c r="IB600" s="30"/>
      <c r="IC600" s="30"/>
      <c r="ID600" s="30"/>
      <c r="IE600" s="30"/>
      <c r="IF600" s="30"/>
      <c r="IG600" s="30"/>
      <c r="IH600" s="30"/>
      <c r="II600" s="30"/>
      <c r="IJ600" s="30"/>
      <c r="IK600" s="30"/>
      <c r="IL600" s="30"/>
      <c r="IM600" s="30"/>
      <c r="IN600" s="30"/>
      <c r="IO600" s="30"/>
      <c r="IP600" s="30"/>
      <c r="IQ600" s="30"/>
      <c r="IR600" s="30"/>
      <c r="IS600" s="30"/>
      <c r="IT600" s="30"/>
      <c r="IU600" s="30"/>
      <c r="IV600" s="30"/>
      <c r="IW600" s="30"/>
      <c r="IX600" s="30"/>
      <c r="IY600" s="30"/>
      <c r="IZ600" s="30"/>
      <c r="JA600" s="30"/>
      <c r="JB600" s="30"/>
      <c r="JC600" s="30"/>
      <c r="JD600" s="30"/>
      <c r="JE600" s="30"/>
      <c r="JF600" s="30"/>
      <c r="JG600" s="30"/>
      <c r="JH600" s="30"/>
      <c r="JI600" s="30"/>
      <c r="JJ600" s="30"/>
      <c r="JK600" s="30"/>
      <c r="JL600" s="30"/>
      <c r="JM600" s="30"/>
      <c r="JN600" s="30"/>
      <c r="JO600" s="30"/>
      <c r="JP600" s="30"/>
      <c r="JQ600" s="30"/>
      <c r="JR600" s="30"/>
      <c r="JS600" s="30"/>
      <c r="JT600" s="30"/>
      <c r="JU600" s="30"/>
      <c r="JV600" s="30"/>
      <c r="JW600" s="30"/>
      <c r="JX600" s="30"/>
      <c r="JY600" s="30"/>
      <c r="JZ600" s="30"/>
      <c r="KA600" s="30"/>
      <c r="KB600" s="30"/>
      <c r="KC600" s="30"/>
      <c r="KD600" s="30"/>
      <c r="KE600" s="30"/>
      <c r="KF600" s="30"/>
      <c r="KG600" s="30"/>
      <c r="KH600" s="30"/>
      <c r="KI600" s="30"/>
      <c r="KJ600" s="30"/>
      <c r="KK600" s="30"/>
      <c r="KL600" s="30"/>
      <c r="KM600" s="30"/>
      <c r="KN600" s="30"/>
      <c r="KO600" s="30"/>
      <c r="KP600" s="30"/>
      <c r="KQ600" s="30"/>
      <c r="KR600" s="30"/>
      <c r="KS600" s="30"/>
      <c r="KT600" s="30"/>
      <c r="KU600" s="30"/>
      <c r="KV600" s="30"/>
      <c r="KW600" s="30"/>
      <c r="KX600" s="30"/>
      <c r="KY600" s="30"/>
      <c r="KZ600" s="30"/>
      <c r="LA600" s="30"/>
      <c r="LB600" s="30"/>
      <c r="LC600" s="30"/>
      <c r="LD600" s="30"/>
      <c r="LE600" s="30"/>
      <c r="LF600" s="30"/>
      <c r="LG600" s="30"/>
      <c r="LH600" s="30"/>
      <c r="LI600" s="30"/>
    </row>
    <row r="601" spans="1:321">
      <c r="A601">
        <v>1164</v>
      </c>
      <c r="B601" s="39">
        <v>4014</v>
      </c>
      <c r="C601" s="39" t="s">
        <v>776</v>
      </c>
      <c r="D601" s="39" t="s">
        <v>735</v>
      </c>
      <c r="E601" s="46">
        <v>0.93</v>
      </c>
      <c r="F601" s="46">
        <v>78</v>
      </c>
      <c r="G601" s="46">
        <v>19</v>
      </c>
      <c r="H601" s="46">
        <v>94.8</v>
      </c>
      <c r="I601" s="46">
        <v>0.9</v>
      </c>
      <c r="J601" s="46">
        <v>0.3</v>
      </c>
      <c r="K601" s="46">
        <v>2.5</v>
      </c>
      <c r="L601" s="46">
        <v>1.1000000000000001</v>
      </c>
      <c r="M601" s="46">
        <v>0.4</v>
      </c>
      <c r="N601" s="47">
        <v>18</v>
      </c>
      <c r="O601" s="47">
        <v>0.5</v>
      </c>
      <c r="P601" s="47">
        <v>16</v>
      </c>
      <c r="Q601" s="47">
        <v>34</v>
      </c>
      <c r="R601" s="47">
        <v>188</v>
      </c>
      <c r="S601" s="47">
        <v>1</v>
      </c>
      <c r="T601" s="47">
        <v>0.33</v>
      </c>
      <c r="U601" s="47">
        <v>1</v>
      </c>
      <c r="V601" s="38">
        <v>23</v>
      </c>
      <c r="W601" s="38">
        <v>46</v>
      </c>
      <c r="X601" s="38">
        <v>0</v>
      </c>
      <c r="Y601" s="38">
        <v>278</v>
      </c>
      <c r="Z601" s="38">
        <v>0.03</v>
      </c>
      <c r="AA601" s="38">
        <v>0.06</v>
      </c>
      <c r="AB601" s="38">
        <v>0.6</v>
      </c>
      <c r="AC601" s="38">
        <v>17</v>
      </c>
      <c r="AD601" s="38">
        <v>17</v>
      </c>
      <c r="AE601" s="38">
        <v>0</v>
      </c>
      <c r="AF601" s="38">
        <v>24</v>
      </c>
      <c r="AG601" s="3"/>
      <c r="AH601" s="8"/>
      <c r="AI601" s="3"/>
      <c r="AJ601" s="3"/>
      <c r="AK601" s="3"/>
      <c r="AL601" s="3"/>
      <c r="AM601" s="3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  <c r="CC601" s="30"/>
      <c r="CD601" s="30"/>
      <c r="CE601" s="30"/>
      <c r="CF601" s="30"/>
      <c r="CG601" s="30"/>
      <c r="CH601" s="30"/>
      <c r="CI601" s="30"/>
      <c r="CJ601" s="30"/>
      <c r="CK601" s="30"/>
      <c r="CL601" s="30"/>
      <c r="CM601" s="30"/>
      <c r="CN601" s="30"/>
      <c r="CO601" s="30"/>
      <c r="CP601" s="30"/>
      <c r="CQ601" s="30"/>
      <c r="CR601" s="30"/>
      <c r="CS601" s="30"/>
      <c r="CT601" s="30"/>
      <c r="CU601" s="30"/>
      <c r="CV601" s="30"/>
      <c r="CW601" s="30"/>
      <c r="CX601" s="30"/>
      <c r="CY601" s="30"/>
      <c r="CZ601" s="30"/>
      <c r="DA601" s="30"/>
      <c r="DB601" s="30"/>
      <c r="DC601" s="30"/>
      <c r="DD601" s="30"/>
      <c r="DE601" s="30"/>
      <c r="DF601" s="30"/>
      <c r="DG601" s="30"/>
      <c r="DH601" s="30"/>
      <c r="DI601" s="30"/>
      <c r="DJ601" s="30"/>
      <c r="DK601" s="30"/>
      <c r="DL601" s="30"/>
      <c r="DM601" s="30"/>
      <c r="DN601" s="30"/>
      <c r="DO601" s="30"/>
      <c r="DP601" s="30"/>
      <c r="DQ601" s="30"/>
      <c r="DR601" s="30"/>
      <c r="DS601" s="30"/>
      <c r="DT601" s="30"/>
      <c r="DU601" s="30"/>
      <c r="DV601" s="30"/>
      <c r="DW601" s="30"/>
      <c r="DX601" s="30"/>
      <c r="DY601" s="30"/>
      <c r="DZ601" s="30"/>
      <c r="EA601" s="30"/>
      <c r="EB601" s="30"/>
      <c r="EC601" s="30"/>
      <c r="ED601" s="30"/>
      <c r="EE601" s="30"/>
      <c r="EF601" s="30"/>
      <c r="EG601" s="30"/>
      <c r="EH601" s="30"/>
      <c r="EI601" s="30"/>
      <c r="EJ601" s="30"/>
      <c r="EK601" s="30"/>
      <c r="EL601" s="30"/>
      <c r="EM601" s="30"/>
      <c r="EN601" s="30"/>
      <c r="EO601" s="30"/>
      <c r="EP601" s="30"/>
      <c r="EQ601" s="30"/>
      <c r="ER601" s="30"/>
      <c r="ES601" s="30"/>
      <c r="ET601" s="30"/>
      <c r="EU601" s="30"/>
      <c r="EV601" s="30"/>
      <c r="EW601" s="30"/>
      <c r="EX601" s="30"/>
      <c r="EY601" s="30"/>
      <c r="EZ601" s="30"/>
      <c r="FA601" s="30"/>
      <c r="FB601" s="30"/>
      <c r="FC601" s="30"/>
      <c r="FD601" s="30"/>
      <c r="FE601" s="30"/>
      <c r="FF601" s="30"/>
      <c r="FG601" s="30"/>
      <c r="FH601" s="30"/>
      <c r="FI601" s="30"/>
      <c r="FJ601" s="30"/>
      <c r="FK601" s="30"/>
      <c r="FL601" s="30"/>
      <c r="FM601" s="30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  <c r="GD601" s="30"/>
      <c r="GE601" s="30"/>
      <c r="GF601" s="30"/>
      <c r="GG601" s="30"/>
      <c r="GH601" s="30"/>
      <c r="GI601" s="30"/>
      <c r="GJ601" s="30"/>
      <c r="GK601" s="30"/>
      <c r="GL601" s="30"/>
      <c r="GM601" s="30"/>
      <c r="GN601" s="30"/>
      <c r="GO601" s="30"/>
      <c r="GP601" s="30"/>
      <c r="GQ601" s="30"/>
      <c r="GR601" s="30"/>
      <c r="GS601" s="30"/>
      <c r="GT601" s="30"/>
      <c r="GU601" s="30"/>
      <c r="GV601" s="30"/>
      <c r="GW601" s="30"/>
      <c r="GX601" s="30"/>
      <c r="GY601" s="30"/>
      <c r="GZ601" s="30"/>
      <c r="HA601" s="30"/>
      <c r="HB601" s="30"/>
      <c r="HC601" s="30"/>
      <c r="HD601" s="30"/>
      <c r="HE601" s="30"/>
      <c r="HF601" s="30"/>
      <c r="HG601" s="30"/>
      <c r="HH601" s="30"/>
      <c r="HI601" s="30"/>
      <c r="HJ601" s="30"/>
      <c r="HK601" s="30"/>
      <c r="HL601" s="30"/>
      <c r="HM601" s="30"/>
      <c r="HN601" s="30"/>
      <c r="HO601" s="30"/>
      <c r="HP601" s="30"/>
      <c r="HQ601" s="30"/>
      <c r="HR601" s="30"/>
      <c r="HS601" s="30"/>
      <c r="HT601" s="30"/>
      <c r="HU601" s="30"/>
      <c r="HV601" s="30"/>
      <c r="HW601" s="30"/>
      <c r="HX601" s="30"/>
      <c r="HY601" s="30"/>
      <c r="HZ601" s="30"/>
      <c r="IA601" s="30"/>
      <c r="IB601" s="30"/>
      <c r="IC601" s="30"/>
      <c r="ID601" s="30"/>
      <c r="IE601" s="30"/>
      <c r="IF601" s="30"/>
      <c r="IG601" s="30"/>
      <c r="IH601" s="30"/>
      <c r="II601" s="30"/>
      <c r="IJ601" s="30"/>
      <c r="IK601" s="30"/>
      <c r="IL601" s="30"/>
      <c r="IM601" s="30"/>
      <c r="IN601" s="30"/>
      <c r="IO601" s="30"/>
      <c r="IP601" s="30"/>
      <c r="IQ601" s="30"/>
      <c r="IR601" s="30"/>
      <c r="IS601" s="30"/>
      <c r="IT601" s="30"/>
      <c r="IU601" s="30"/>
      <c r="IV601" s="30"/>
      <c r="IW601" s="30"/>
      <c r="IX601" s="30"/>
      <c r="IY601" s="30"/>
      <c r="IZ601" s="30"/>
      <c r="JA601" s="30"/>
      <c r="JB601" s="30"/>
      <c r="JC601" s="30"/>
      <c r="JD601" s="30"/>
      <c r="JE601" s="30"/>
      <c r="JF601" s="30"/>
      <c r="JG601" s="30"/>
      <c r="JH601" s="30"/>
      <c r="JI601" s="30"/>
      <c r="JJ601" s="30"/>
      <c r="JK601" s="30"/>
      <c r="JL601" s="30"/>
      <c r="JM601" s="30"/>
      <c r="JN601" s="30"/>
      <c r="JO601" s="30"/>
      <c r="JP601" s="30"/>
      <c r="JQ601" s="30"/>
      <c r="JR601" s="30"/>
      <c r="JS601" s="30"/>
      <c r="JT601" s="30"/>
      <c r="JU601" s="30"/>
      <c r="JV601" s="30"/>
      <c r="JW601" s="30"/>
      <c r="JX601" s="30"/>
      <c r="JY601" s="30"/>
      <c r="JZ601" s="30"/>
      <c r="KA601" s="30"/>
      <c r="KB601" s="30"/>
      <c r="KC601" s="30"/>
      <c r="KD601" s="30"/>
      <c r="KE601" s="30"/>
      <c r="KF601" s="30"/>
      <c r="KG601" s="30"/>
      <c r="KH601" s="30"/>
      <c r="KI601" s="30"/>
      <c r="KJ601" s="30"/>
      <c r="KK601" s="30"/>
      <c r="KL601" s="30"/>
      <c r="KM601" s="30"/>
      <c r="KN601" s="30"/>
      <c r="KO601" s="30"/>
      <c r="KP601" s="30"/>
      <c r="KQ601" s="30"/>
      <c r="KR601" s="30"/>
      <c r="KS601" s="30"/>
      <c r="KT601" s="30"/>
      <c r="KU601" s="30"/>
      <c r="KV601" s="30"/>
      <c r="KW601" s="30"/>
      <c r="KX601" s="30"/>
      <c r="KY601" s="30"/>
      <c r="KZ601" s="30"/>
      <c r="LA601" s="30"/>
      <c r="LB601" s="30"/>
      <c r="LC601" s="30"/>
      <c r="LD601" s="30"/>
      <c r="LE601" s="30"/>
      <c r="LF601" s="30"/>
      <c r="LG601" s="30"/>
      <c r="LH601" s="30"/>
      <c r="LI601" s="30"/>
    </row>
    <row r="602" spans="1:321">
      <c r="A602">
        <v>1165</v>
      </c>
      <c r="B602" s="39">
        <v>4065</v>
      </c>
      <c r="C602" s="39" t="s">
        <v>777</v>
      </c>
      <c r="D602" s="39" t="s">
        <v>735</v>
      </c>
      <c r="E602" s="46">
        <v>1</v>
      </c>
      <c r="F602" s="46">
        <v>86</v>
      </c>
      <c r="G602" s="46">
        <v>21</v>
      </c>
      <c r="H602" s="46">
        <v>94.2</v>
      </c>
      <c r="I602" s="46">
        <v>1</v>
      </c>
      <c r="J602" s="46">
        <v>0.3</v>
      </c>
      <c r="K602" s="46">
        <v>2.8</v>
      </c>
      <c r="L602" s="46">
        <v>1.2</v>
      </c>
      <c r="M602" s="46">
        <v>0.4</v>
      </c>
      <c r="N602" s="47">
        <v>19</v>
      </c>
      <c r="O602" s="47">
        <v>0.4</v>
      </c>
      <c r="P602" s="47">
        <v>11</v>
      </c>
      <c r="Q602" s="47">
        <v>34</v>
      </c>
      <c r="R602" s="47">
        <v>104</v>
      </c>
      <c r="S602" s="47">
        <v>1</v>
      </c>
      <c r="T602" s="47">
        <v>0.28000000000000003</v>
      </c>
      <c r="U602" s="47">
        <v>1</v>
      </c>
      <c r="V602" s="38">
        <v>14</v>
      </c>
      <c r="W602" s="38">
        <v>28</v>
      </c>
      <c r="X602" s="38">
        <v>0</v>
      </c>
      <c r="Y602" s="38">
        <v>168</v>
      </c>
      <c r="Z602" s="38">
        <v>0.02</v>
      </c>
      <c r="AA602" s="38">
        <v>0.04</v>
      </c>
      <c r="AB602" s="38">
        <v>0.4</v>
      </c>
      <c r="AC602" s="38">
        <v>9</v>
      </c>
      <c r="AD602" s="38">
        <v>9</v>
      </c>
      <c r="AE602" s="38">
        <v>0</v>
      </c>
      <c r="AF602" s="38">
        <v>17</v>
      </c>
      <c r="AG602" s="3"/>
      <c r="AH602" s="8"/>
      <c r="AI602" s="3"/>
      <c r="AJ602" s="3"/>
      <c r="AK602" s="3"/>
      <c r="AL602" s="3"/>
      <c r="AM602" s="3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  <c r="CC602" s="30"/>
      <c r="CD602" s="30"/>
      <c r="CE602" s="30"/>
      <c r="CF602" s="30"/>
      <c r="CG602" s="30"/>
      <c r="CH602" s="30"/>
      <c r="CI602" s="30"/>
      <c r="CJ602" s="30"/>
      <c r="CK602" s="30"/>
      <c r="CL602" s="30"/>
      <c r="CM602" s="30"/>
      <c r="CN602" s="30"/>
      <c r="CO602" s="30"/>
      <c r="CP602" s="30"/>
      <c r="CQ602" s="30"/>
      <c r="CR602" s="30"/>
      <c r="CS602" s="30"/>
      <c r="CT602" s="30"/>
      <c r="CU602" s="30"/>
      <c r="CV602" s="30"/>
      <c r="CW602" s="30"/>
      <c r="CX602" s="30"/>
      <c r="CY602" s="30"/>
      <c r="CZ602" s="30"/>
      <c r="DA602" s="30"/>
      <c r="DB602" s="30"/>
      <c r="DC602" s="30"/>
      <c r="DD602" s="30"/>
      <c r="DE602" s="30"/>
      <c r="DF602" s="30"/>
      <c r="DG602" s="30"/>
      <c r="DH602" s="30"/>
      <c r="DI602" s="30"/>
      <c r="DJ602" s="30"/>
      <c r="DK602" s="30"/>
      <c r="DL602" s="30"/>
      <c r="DM602" s="30"/>
      <c r="DN602" s="30"/>
      <c r="DO602" s="30"/>
      <c r="DP602" s="30"/>
      <c r="DQ602" s="30"/>
      <c r="DR602" s="30"/>
      <c r="DS602" s="30"/>
      <c r="DT602" s="30"/>
      <c r="DU602" s="30"/>
      <c r="DV602" s="30"/>
      <c r="DW602" s="30"/>
      <c r="DX602" s="30"/>
      <c r="DY602" s="30"/>
      <c r="DZ602" s="30"/>
      <c r="EA602" s="30"/>
      <c r="EB602" s="30"/>
      <c r="EC602" s="30"/>
      <c r="ED602" s="30"/>
      <c r="EE602" s="30"/>
      <c r="EF602" s="30"/>
      <c r="EG602" s="30"/>
      <c r="EH602" s="30"/>
      <c r="EI602" s="30"/>
      <c r="EJ602" s="30"/>
      <c r="EK602" s="30"/>
      <c r="EL602" s="30"/>
      <c r="EM602" s="30"/>
      <c r="EN602" s="30"/>
      <c r="EO602" s="30"/>
      <c r="EP602" s="30"/>
      <c r="EQ602" s="30"/>
      <c r="ER602" s="30"/>
      <c r="ES602" s="30"/>
      <c r="ET602" s="30"/>
      <c r="EU602" s="30"/>
      <c r="EV602" s="30"/>
      <c r="EW602" s="30"/>
      <c r="EX602" s="30"/>
      <c r="EY602" s="30"/>
      <c r="EZ602" s="30"/>
      <c r="FA602" s="30"/>
      <c r="FB602" s="30"/>
      <c r="FC602" s="30"/>
      <c r="FD602" s="30"/>
      <c r="FE602" s="30"/>
      <c r="FF602" s="30"/>
      <c r="FG602" s="30"/>
      <c r="FH602" s="30"/>
      <c r="FI602" s="30"/>
      <c r="FJ602" s="30"/>
      <c r="FK602" s="30"/>
      <c r="FL602" s="30"/>
      <c r="FM602" s="30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0"/>
      <c r="GP602" s="30"/>
      <c r="GQ602" s="30"/>
      <c r="GR602" s="30"/>
      <c r="GS602" s="30"/>
      <c r="GT602" s="30"/>
      <c r="GU602" s="30"/>
      <c r="GV602" s="30"/>
      <c r="GW602" s="30"/>
      <c r="GX602" s="30"/>
      <c r="GY602" s="30"/>
      <c r="GZ602" s="30"/>
      <c r="HA602" s="30"/>
      <c r="HB602" s="30"/>
      <c r="HC602" s="30"/>
      <c r="HD602" s="30"/>
      <c r="HE602" s="30"/>
      <c r="HF602" s="30"/>
      <c r="HG602" s="30"/>
      <c r="HH602" s="30"/>
      <c r="HI602" s="30"/>
      <c r="HJ602" s="30"/>
      <c r="HK602" s="30"/>
      <c r="HL602" s="30"/>
      <c r="HM602" s="30"/>
      <c r="HN602" s="30"/>
      <c r="HO602" s="30"/>
      <c r="HP602" s="30"/>
      <c r="HQ602" s="30"/>
      <c r="HR602" s="30"/>
      <c r="HS602" s="30"/>
      <c r="HT602" s="30"/>
      <c r="HU602" s="30"/>
      <c r="HV602" s="30"/>
      <c r="HW602" s="30"/>
      <c r="HX602" s="30"/>
      <c r="HY602" s="30"/>
      <c r="HZ602" s="30"/>
      <c r="IA602" s="30"/>
      <c r="IB602" s="30"/>
      <c r="IC602" s="30"/>
      <c r="ID602" s="30"/>
      <c r="IE602" s="30"/>
      <c r="IF602" s="30"/>
      <c r="IG602" s="30"/>
      <c r="IH602" s="30"/>
      <c r="II602" s="30"/>
      <c r="IJ602" s="30"/>
      <c r="IK602" s="30"/>
      <c r="IL602" s="30"/>
      <c r="IM602" s="30"/>
      <c r="IN602" s="30"/>
      <c r="IO602" s="30"/>
      <c r="IP602" s="30"/>
      <c r="IQ602" s="30"/>
      <c r="IR602" s="30"/>
      <c r="IS602" s="30"/>
      <c r="IT602" s="30"/>
      <c r="IU602" s="30"/>
      <c r="IV602" s="30"/>
      <c r="IW602" s="30"/>
      <c r="IX602" s="30"/>
      <c r="IY602" s="30"/>
      <c r="IZ602" s="30"/>
      <c r="JA602" s="30"/>
      <c r="JB602" s="30"/>
      <c r="JC602" s="30"/>
      <c r="JD602" s="30"/>
      <c r="JE602" s="30"/>
      <c r="JF602" s="30"/>
      <c r="JG602" s="30"/>
      <c r="JH602" s="30"/>
      <c r="JI602" s="30"/>
      <c r="JJ602" s="30"/>
      <c r="JK602" s="30"/>
      <c r="JL602" s="30"/>
      <c r="JM602" s="30"/>
      <c r="JN602" s="30"/>
      <c r="JO602" s="30"/>
      <c r="JP602" s="30"/>
      <c r="JQ602" s="30"/>
      <c r="JR602" s="30"/>
      <c r="JS602" s="30"/>
      <c r="JT602" s="30"/>
      <c r="JU602" s="30"/>
      <c r="JV602" s="30"/>
      <c r="JW602" s="30"/>
      <c r="JX602" s="30"/>
      <c r="JY602" s="30"/>
      <c r="JZ602" s="30"/>
      <c r="KA602" s="30"/>
      <c r="KB602" s="30"/>
      <c r="KC602" s="30"/>
      <c r="KD602" s="30"/>
      <c r="KE602" s="30"/>
      <c r="KF602" s="30"/>
      <c r="KG602" s="30"/>
      <c r="KH602" s="30"/>
      <c r="KI602" s="30"/>
      <c r="KJ602" s="30"/>
      <c r="KK602" s="30"/>
      <c r="KL602" s="30"/>
      <c r="KM602" s="30"/>
      <c r="KN602" s="30"/>
      <c r="KO602" s="30"/>
      <c r="KP602" s="30"/>
      <c r="KQ602" s="30"/>
      <c r="KR602" s="30"/>
      <c r="KS602" s="30"/>
      <c r="KT602" s="30"/>
      <c r="KU602" s="30"/>
      <c r="KV602" s="30"/>
      <c r="KW602" s="30"/>
      <c r="KX602" s="30"/>
      <c r="KY602" s="30"/>
      <c r="KZ602" s="30"/>
      <c r="LA602" s="30"/>
      <c r="LB602" s="30"/>
      <c r="LC602" s="30"/>
      <c r="LD602" s="30"/>
      <c r="LE602" s="30"/>
      <c r="LF602" s="30"/>
      <c r="LG602" s="30"/>
      <c r="LH602" s="30"/>
      <c r="LI602" s="30"/>
    </row>
    <row r="603" spans="1:321">
      <c r="A603">
        <v>1166</v>
      </c>
      <c r="B603" s="39">
        <v>4015</v>
      </c>
      <c r="C603" s="39" t="s">
        <v>778</v>
      </c>
      <c r="D603" s="39" t="s">
        <v>735</v>
      </c>
      <c r="E603" s="46">
        <v>0.59</v>
      </c>
      <c r="F603" s="46">
        <v>123</v>
      </c>
      <c r="G603" s="46">
        <v>30</v>
      </c>
      <c r="H603" s="46">
        <v>88.7</v>
      </c>
      <c r="I603" s="46">
        <v>3.4</v>
      </c>
      <c r="J603" s="46" t="s">
        <v>622</v>
      </c>
      <c r="K603" s="46">
        <v>0.7</v>
      </c>
      <c r="L603" s="46">
        <v>4.9000000000000004</v>
      </c>
      <c r="M603" s="46">
        <v>1.9</v>
      </c>
      <c r="N603" s="47">
        <v>188</v>
      </c>
      <c r="O603" s="47">
        <v>2.7</v>
      </c>
      <c r="P603" s="47">
        <v>47</v>
      </c>
      <c r="Q603" s="47">
        <v>17</v>
      </c>
      <c r="R603" s="47">
        <v>485</v>
      </c>
      <c r="S603" s="47">
        <v>31</v>
      </c>
      <c r="T603" s="47">
        <v>1</v>
      </c>
      <c r="U603" s="47">
        <v>1</v>
      </c>
      <c r="V603" s="38">
        <v>36</v>
      </c>
      <c r="W603" s="38">
        <v>72</v>
      </c>
      <c r="X603" s="38">
        <v>0</v>
      </c>
      <c r="Y603" s="38">
        <v>0</v>
      </c>
      <c r="Z603" s="38">
        <v>0.49</v>
      </c>
      <c r="AA603" s="38">
        <v>0.37</v>
      </c>
      <c r="AB603" s="38">
        <v>1.6</v>
      </c>
      <c r="AC603" s="38">
        <v>95</v>
      </c>
      <c r="AD603" s="38">
        <v>95</v>
      </c>
      <c r="AE603" s="38">
        <v>0</v>
      </c>
      <c r="AF603" s="38">
        <v>50</v>
      </c>
      <c r="AG603" s="3"/>
      <c r="AH603" s="8">
        <v>16</v>
      </c>
      <c r="AI603" s="3"/>
      <c r="AJ603" s="3"/>
      <c r="AK603" s="3"/>
      <c r="AL603" s="3"/>
      <c r="AM603" s="3"/>
      <c r="AN603" s="40">
        <v>205</v>
      </c>
      <c r="AO603" s="40">
        <v>350</v>
      </c>
      <c r="AP603" s="40">
        <v>225</v>
      </c>
      <c r="AQ603" s="40">
        <v>39.867777777777782</v>
      </c>
      <c r="AR603" s="40" t="s">
        <v>545</v>
      </c>
      <c r="AS603" s="40">
        <v>260</v>
      </c>
      <c r="AT603" s="40">
        <v>180</v>
      </c>
      <c r="AU603" s="40">
        <v>205</v>
      </c>
      <c r="AV603" s="40">
        <v>55</v>
      </c>
      <c r="AW603" s="40">
        <v>255</v>
      </c>
      <c r="AX603" s="40">
        <v>205</v>
      </c>
      <c r="AY603" s="40">
        <v>70</v>
      </c>
      <c r="AZ603" s="40">
        <v>280</v>
      </c>
      <c r="BA603" s="40">
        <v>435</v>
      </c>
      <c r="BB603" s="40">
        <v>390</v>
      </c>
      <c r="BC603" s="40">
        <v>230</v>
      </c>
      <c r="BD603" s="40">
        <v>185</v>
      </c>
      <c r="BE603" s="40">
        <v>150</v>
      </c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  <c r="CC603" s="30"/>
      <c r="CD603" s="30"/>
      <c r="CE603" s="30"/>
      <c r="CF603" s="30"/>
      <c r="CG603" s="30"/>
      <c r="CH603" s="30"/>
      <c r="CI603" s="30"/>
      <c r="CJ603" s="30"/>
      <c r="CK603" s="30"/>
      <c r="CL603" s="30"/>
      <c r="CM603" s="30"/>
      <c r="CN603" s="30"/>
      <c r="CO603" s="30"/>
      <c r="CP603" s="30"/>
      <c r="CQ603" s="30"/>
      <c r="CR603" s="30"/>
      <c r="CS603" s="30"/>
      <c r="CT603" s="30"/>
      <c r="CU603" s="30"/>
      <c r="CV603" s="30"/>
      <c r="CW603" s="30"/>
      <c r="CX603" s="30"/>
      <c r="CY603" s="30"/>
      <c r="CZ603" s="30"/>
      <c r="DA603" s="30"/>
      <c r="DB603" s="30"/>
      <c r="DC603" s="30"/>
      <c r="DD603" s="30"/>
      <c r="DE603" s="30"/>
      <c r="DF603" s="30"/>
      <c r="DG603" s="30"/>
      <c r="DH603" s="30"/>
      <c r="DI603" s="30"/>
      <c r="DJ603" s="30"/>
      <c r="DK603" s="30"/>
      <c r="DL603" s="30"/>
      <c r="DM603" s="30"/>
      <c r="DN603" s="30"/>
      <c r="DO603" s="30"/>
      <c r="DP603" s="30"/>
      <c r="DQ603" s="30"/>
      <c r="DR603" s="30"/>
      <c r="DS603" s="30"/>
      <c r="DT603" s="30"/>
      <c r="DU603" s="30"/>
      <c r="DV603" s="30"/>
      <c r="DW603" s="30"/>
      <c r="DX603" s="30"/>
      <c r="DY603" s="30"/>
      <c r="DZ603" s="30"/>
      <c r="EA603" s="30"/>
      <c r="EB603" s="30"/>
      <c r="EC603" s="30"/>
      <c r="ED603" s="30"/>
      <c r="EE603" s="30"/>
      <c r="EF603" s="30"/>
      <c r="EG603" s="30"/>
      <c r="EH603" s="30"/>
      <c r="EI603" s="30"/>
      <c r="EJ603" s="30"/>
      <c r="EK603" s="30"/>
      <c r="EL603" s="30"/>
      <c r="EM603" s="30"/>
      <c r="EN603" s="30"/>
      <c r="EO603" s="30"/>
      <c r="EP603" s="30"/>
      <c r="EQ603" s="30"/>
      <c r="ER603" s="30"/>
      <c r="ES603" s="30"/>
      <c r="ET603" s="30"/>
      <c r="EU603" s="30"/>
      <c r="EV603" s="30"/>
      <c r="EW603" s="30"/>
      <c r="EX603" s="30"/>
      <c r="EY603" s="30"/>
      <c r="EZ603" s="30"/>
      <c r="FA603" s="30"/>
      <c r="FB603" s="30"/>
      <c r="FC603" s="30"/>
      <c r="FD603" s="30"/>
      <c r="FE603" s="30"/>
      <c r="FF603" s="30"/>
      <c r="FG603" s="30"/>
      <c r="FH603" s="30"/>
      <c r="FI603" s="30"/>
      <c r="FJ603" s="30"/>
      <c r="FK603" s="30"/>
      <c r="FL603" s="30"/>
      <c r="FM603" s="30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  <c r="GD603" s="30"/>
      <c r="GE603" s="30"/>
      <c r="GF603" s="30"/>
      <c r="GG603" s="30"/>
      <c r="GH603" s="30"/>
      <c r="GI603" s="30"/>
      <c r="GJ603" s="30"/>
      <c r="GK603" s="30"/>
      <c r="GL603" s="30"/>
      <c r="GM603" s="30"/>
      <c r="GN603" s="30"/>
      <c r="GO603" s="30"/>
      <c r="GP603" s="30"/>
      <c r="GQ603" s="30"/>
      <c r="GR603" s="30"/>
      <c r="GS603" s="30"/>
      <c r="GT603" s="30"/>
      <c r="GU603" s="30"/>
      <c r="GV603" s="30"/>
      <c r="GW603" s="30"/>
      <c r="GX603" s="30"/>
      <c r="GY603" s="30"/>
      <c r="GZ603" s="30"/>
      <c r="HA603" s="30"/>
      <c r="HB603" s="30"/>
      <c r="HC603" s="30"/>
      <c r="HD603" s="30"/>
      <c r="HE603" s="30"/>
      <c r="HF603" s="30"/>
      <c r="HG603" s="30"/>
      <c r="HH603" s="30"/>
      <c r="HI603" s="30"/>
      <c r="HJ603" s="30"/>
      <c r="HK603" s="30"/>
      <c r="HL603" s="30"/>
      <c r="HM603" s="30"/>
      <c r="HN603" s="30"/>
      <c r="HO603" s="30"/>
      <c r="HP603" s="30"/>
      <c r="HQ603" s="30"/>
      <c r="HR603" s="30"/>
      <c r="HS603" s="30"/>
      <c r="HT603" s="30"/>
      <c r="HU603" s="30"/>
      <c r="HV603" s="30"/>
      <c r="HW603" s="30"/>
      <c r="HX603" s="30"/>
      <c r="HY603" s="30"/>
      <c r="HZ603" s="30"/>
      <c r="IA603" s="30"/>
      <c r="IB603" s="30"/>
      <c r="IC603" s="30"/>
      <c r="ID603" s="30"/>
      <c r="IE603" s="30"/>
      <c r="IF603" s="30"/>
      <c r="IG603" s="30"/>
      <c r="IH603" s="30"/>
      <c r="II603" s="30"/>
      <c r="IJ603" s="30"/>
      <c r="IK603" s="30"/>
      <c r="IL603" s="30"/>
      <c r="IM603" s="30"/>
      <c r="IN603" s="30"/>
      <c r="IO603" s="30"/>
      <c r="IP603" s="30"/>
      <c r="IQ603" s="30"/>
      <c r="IR603" s="30"/>
      <c r="IS603" s="30"/>
      <c r="IT603" s="30"/>
      <c r="IU603" s="30"/>
      <c r="IV603" s="30"/>
      <c r="IW603" s="30"/>
      <c r="IX603" s="30"/>
      <c r="IY603" s="30"/>
      <c r="IZ603" s="30"/>
      <c r="JA603" s="30"/>
      <c r="JB603" s="30"/>
      <c r="JC603" s="30"/>
      <c r="JD603" s="30"/>
      <c r="JE603" s="30"/>
      <c r="JF603" s="30"/>
      <c r="JG603" s="30"/>
      <c r="JH603" s="30"/>
      <c r="JI603" s="30"/>
      <c r="JJ603" s="30"/>
      <c r="JK603" s="30"/>
      <c r="JL603" s="30"/>
      <c r="JM603" s="30"/>
      <c r="JN603" s="30"/>
      <c r="JO603" s="30"/>
      <c r="JP603" s="30"/>
      <c r="JQ603" s="30"/>
      <c r="JR603" s="30"/>
      <c r="JS603" s="30"/>
      <c r="JT603" s="30"/>
      <c r="JU603" s="30"/>
      <c r="JV603" s="30"/>
      <c r="JW603" s="30"/>
      <c r="JX603" s="30"/>
      <c r="JY603" s="30"/>
      <c r="JZ603" s="30"/>
      <c r="KA603" s="30"/>
      <c r="KB603" s="30"/>
      <c r="KC603" s="30"/>
      <c r="KD603" s="30"/>
      <c r="KE603" s="30"/>
      <c r="KF603" s="30"/>
      <c r="KG603" s="30"/>
      <c r="KH603" s="30"/>
      <c r="KI603" s="30"/>
      <c r="KJ603" s="30"/>
      <c r="KK603" s="30"/>
      <c r="KL603" s="30"/>
      <c r="KM603" s="30"/>
      <c r="KN603" s="30"/>
      <c r="KO603" s="30"/>
      <c r="KP603" s="30"/>
      <c r="KQ603" s="30"/>
      <c r="KR603" s="30"/>
      <c r="KS603" s="30"/>
      <c r="KT603" s="30"/>
      <c r="KU603" s="30"/>
      <c r="KV603" s="30"/>
      <c r="KW603" s="30"/>
      <c r="KX603" s="30"/>
      <c r="KY603" s="30"/>
      <c r="KZ603" s="30"/>
      <c r="LA603" s="30"/>
      <c r="LB603" s="30"/>
      <c r="LC603" s="30"/>
      <c r="LD603" s="30"/>
      <c r="LE603" s="30"/>
      <c r="LF603" s="30"/>
      <c r="LG603" s="30"/>
      <c r="LH603" s="30"/>
      <c r="LI603" s="30"/>
    </row>
    <row r="604" spans="1:321">
      <c r="A604">
        <v>1167</v>
      </c>
      <c r="B604" s="39">
        <v>4066</v>
      </c>
      <c r="C604" s="39" t="s">
        <v>779</v>
      </c>
      <c r="D604" s="39" t="s">
        <v>735</v>
      </c>
      <c r="E604" s="46">
        <v>1</v>
      </c>
      <c r="F604" s="46">
        <v>117</v>
      </c>
      <c r="G604" s="46">
        <v>28</v>
      </c>
      <c r="H604" s="46">
        <v>89.2</v>
      </c>
      <c r="I604" s="46">
        <v>3.2</v>
      </c>
      <c r="J604" s="46">
        <v>0.4</v>
      </c>
      <c r="K604" s="46">
        <v>0.6</v>
      </c>
      <c r="L604" s="46">
        <v>4.7</v>
      </c>
      <c r="M604" s="46">
        <v>1.8</v>
      </c>
      <c r="N604" s="47">
        <v>170</v>
      </c>
      <c r="O604" s="47">
        <v>1.9</v>
      </c>
      <c r="P604" s="47">
        <v>27</v>
      </c>
      <c r="Q604" s="47">
        <v>15</v>
      </c>
      <c r="R604" s="47">
        <v>231</v>
      </c>
      <c r="S604" s="47">
        <v>22</v>
      </c>
      <c r="T604" s="47">
        <v>0.53</v>
      </c>
      <c r="U604" s="47">
        <v>0</v>
      </c>
      <c r="V604" s="38">
        <v>0</v>
      </c>
      <c r="W604" s="38">
        <v>0</v>
      </c>
      <c r="X604" s="38">
        <v>0</v>
      </c>
      <c r="Y604" s="38">
        <v>0</v>
      </c>
      <c r="Z604" s="38">
        <v>0.3</v>
      </c>
      <c r="AA604" s="38">
        <v>0.23</v>
      </c>
      <c r="AB604" s="38">
        <v>1</v>
      </c>
      <c r="AC604" s="38">
        <v>45</v>
      </c>
      <c r="AD604" s="38">
        <v>45</v>
      </c>
      <c r="AE604" s="38">
        <v>0</v>
      </c>
      <c r="AF604" s="38">
        <v>19</v>
      </c>
      <c r="AG604" s="3"/>
      <c r="AH604" s="8"/>
      <c r="AI604" s="3"/>
      <c r="AJ604" s="3"/>
      <c r="AK604" s="3"/>
      <c r="AL604" s="3"/>
      <c r="AM604" s="3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  <c r="CF604" s="30"/>
      <c r="CG604" s="30"/>
      <c r="CH604" s="30"/>
      <c r="CI604" s="30"/>
      <c r="CJ604" s="30"/>
      <c r="CK604" s="30"/>
      <c r="CL604" s="30"/>
      <c r="CM604" s="30"/>
      <c r="CN604" s="30"/>
      <c r="CO604" s="30"/>
      <c r="CP604" s="30"/>
      <c r="CQ604" s="30"/>
      <c r="CR604" s="30"/>
      <c r="CS604" s="30"/>
      <c r="CT604" s="30"/>
      <c r="CU604" s="30"/>
      <c r="CV604" s="30"/>
      <c r="CW604" s="30"/>
      <c r="CX604" s="30"/>
      <c r="CY604" s="30"/>
      <c r="CZ604" s="30"/>
      <c r="DA604" s="30"/>
      <c r="DB604" s="30"/>
      <c r="DC604" s="30"/>
      <c r="DD604" s="30"/>
      <c r="DE604" s="30"/>
      <c r="DF604" s="30"/>
      <c r="DG604" s="30"/>
      <c r="DH604" s="30"/>
      <c r="DI604" s="30"/>
      <c r="DJ604" s="30"/>
      <c r="DK604" s="30"/>
      <c r="DL604" s="30"/>
      <c r="DM604" s="30"/>
      <c r="DN604" s="30"/>
      <c r="DO604" s="30"/>
      <c r="DP604" s="30"/>
      <c r="DQ604" s="30"/>
      <c r="DR604" s="30"/>
      <c r="DS604" s="30"/>
      <c r="DT604" s="30"/>
      <c r="DU604" s="30"/>
      <c r="DV604" s="30"/>
      <c r="DW604" s="30"/>
      <c r="DX604" s="30"/>
      <c r="DY604" s="30"/>
      <c r="DZ604" s="30"/>
      <c r="EA604" s="30"/>
      <c r="EB604" s="30"/>
      <c r="EC604" s="30"/>
      <c r="ED604" s="30"/>
      <c r="EE604" s="30"/>
      <c r="EF604" s="30"/>
      <c r="EG604" s="30"/>
      <c r="EH604" s="30"/>
      <c r="EI604" s="30"/>
      <c r="EJ604" s="30"/>
      <c r="EK604" s="30"/>
      <c r="EL604" s="30"/>
      <c r="EM604" s="30"/>
      <c r="EN604" s="30"/>
      <c r="EO604" s="30"/>
      <c r="EP604" s="30"/>
      <c r="EQ604" s="30"/>
      <c r="ER604" s="30"/>
      <c r="ES604" s="30"/>
      <c r="ET604" s="30"/>
      <c r="EU604" s="30"/>
      <c r="EV604" s="30"/>
      <c r="EW604" s="30"/>
      <c r="EX604" s="30"/>
      <c r="EY604" s="30"/>
      <c r="EZ604" s="30"/>
      <c r="FA604" s="30"/>
      <c r="FB604" s="30"/>
      <c r="FC604" s="30"/>
      <c r="FD604" s="30"/>
      <c r="FE604" s="30"/>
      <c r="FF604" s="30"/>
      <c r="FG604" s="30"/>
      <c r="FH604" s="30"/>
      <c r="FI604" s="30"/>
      <c r="FJ604" s="30"/>
      <c r="FK604" s="30"/>
      <c r="FL604" s="30"/>
      <c r="FM604" s="30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0"/>
      <c r="GP604" s="30"/>
      <c r="GQ604" s="30"/>
      <c r="GR604" s="30"/>
      <c r="GS604" s="30"/>
      <c r="GT604" s="30"/>
      <c r="GU604" s="30"/>
      <c r="GV604" s="30"/>
      <c r="GW604" s="30"/>
      <c r="GX604" s="30"/>
      <c r="GY604" s="30"/>
      <c r="GZ604" s="30"/>
      <c r="HA604" s="30"/>
      <c r="HB604" s="30"/>
      <c r="HC604" s="30"/>
      <c r="HD604" s="30"/>
      <c r="HE604" s="30"/>
      <c r="HF604" s="30"/>
      <c r="HG604" s="30"/>
      <c r="HH604" s="30"/>
      <c r="HI604" s="30"/>
      <c r="HJ604" s="30"/>
      <c r="HK604" s="30"/>
      <c r="HL604" s="30"/>
      <c r="HM604" s="30"/>
      <c r="HN604" s="30"/>
      <c r="HO604" s="30"/>
      <c r="HP604" s="30"/>
      <c r="HQ604" s="30"/>
      <c r="HR604" s="30"/>
      <c r="HS604" s="30"/>
      <c r="HT604" s="30"/>
      <c r="HU604" s="30"/>
      <c r="HV604" s="30"/>
      <c r="HW604" s="30"/>
      <c r="HX604" s="30"/>
      <c r="HY604" s="30"/>
      <c r="HZ604" s="30"/>
      <c r="IA604" s="30"/>
      <c r="IB604" s="30"/>
      <c r="IC604" s="30"/>
      <c r="ID604" s="30"/>
      <c r="IE604" s="30"/>
      <c r="IF604" s="30"/>
      <c r="IG604" s="30"/>
      <c r="IH604" s="30"/>
      <c r="II604" s="30"/>
      <c r="IJ604" s="30"/>
      <c r="IK604" s="30"/>
      <c r="IL604" s="30"/>
      <c r="IM604" s="30"/>
      <c r="IN604" s="30"/>
      <c r="IO604" s="30"/>
      <c r="IP604" s="30"/>
      <c r="IQ604" s="30"/>
      <c r="IR604" s="30"/>
      <c r="IS604" s="30"/>
      <c r="IT604" s="30"/>
      <c r="IU604" s="30"/>
      <c r="IV604" s="30"/>
      <c r="IW604" s="30"/>
      <c r="IX604" s="30"/>
      <c r="IY604" s="30"/>
      <c r="IZ604" s="30"/>
      <c r="JA604" s="30"/>
      <c r="JB604" s="30"/>
      <c r="JC604" s="30"/>
      <c r="JD604" s="30"/>
      <c r="JE604" s="30"/>
      <c r="JF604" s="30"/>
      <c r="JG604" s="30"/>
      <c r="JH604" s="30"/>
      <c r="JI604" s="30"/>
      <c r="JJ604" s="30"/>
      <c r="JK604" s="30"/>
      <c r="JL604" s="30"/>
      <c r="JM604" s="30"/>
      <c r="JN604" s="30"/>
      <c r="JO604" s="30"/>
      <c r="JP604" s="30"/>
      <c r="JQ604" s="30"/>
      <c r="JR604" s="30"/>
      <c r="JS604" s="30"/>
      <c r="JT604" s="30"/>
      <c r="JU604" s="30"/>
      <c r="JV604" s="30"/>
      <c r="JW604" s="30"/>
      <c r="JX604" s="30"/>
      <c r="JY604" s="30"/>
      <c r="JZ604" s="30"/>
      <c r="KA604" s="30"/>
      <c r="KB604" s="30"/>
      <c r="KC604" s="30"/>
      <c r="KD604" s="30"/>
      <c r="KE604" s="30"/>
      <c r="KF604" s="30"/>
      <c r="KG604" s="30"/>
      <c r="KH604" s="30"/>
      <c r="KI604" s="30"/>
      <c r="KJ604" s="30"/>
      <c r="KK604" s="30"/>
      <c r="KL604" s="30"/>
      <c r="KM604" s="30"/>
      <c r="KN604" s="30"/>
      <c r="KO604" s="30"/>
      <c r="KP604" s="30"/>
      <c r="KQ604" s="30"/>
      <c r="KR604" s="30"/>
      <c r="KS604" s="30"/>
      <c r="KT604" s="30"/>
      <c r="KU604" s="30"/>
      <c r="KV604" s="30"/>
      <c r="KW604" s="30"/>
      <c r="KX604" s="30"/>
      <c r="KY604" s="30"/>
      <c r="KZ604" s="30"/>
      <c r="LA604" s="30"/>
      <c r="LB604" s="30"/>
      <c r="LC604" s="30"/>
      <c r="LD604" s="30"/>
      <c r="LE604" s="30"/>
      <c r="LF604" s="30"/>
      <c r="LG604" s="30"/>
      <c r="LH604" s="30"/>
      <c r="LI604" s="30"/>
    </row>
    <row r="605" spans="1:321">
      <c r="A605">
        <v>1168</v>
      </c>
      <c r="B605" s="39">
        <v>4067</v>
      </c>
      <c r="C605" s="39" t="s">
        <v>780</v>
      </c>
      <c r="D605" s="39" t="s">
        <v>735</v>
      </c>
      <c r="E605" s="46">
        <v>1</v>
      </c>
      <c r="F605" s="46">
        <v>107</v>
      </c>
      <c r="G605" s="46">
        <v>26</v>
      </c>
      <c r="H605" s="46">
        <v>90.2</v>
      </c>
      <c r="I605" s="46">
        <v>2.9</v>
      </c>
      <c r="J605" s="46">
        <v>0.4</v>
      </c>
      <c r="K605" s="46">
        <v>0.6</v>
      </c>
      <c r="L605" s="46">
        <v>4.3</v>
      </c>
      <c r="M605" s="46">
        <v>1.7</v>
      </c>
      <c r="N605" s="47">
        <v>155</v>
      </c>
      <c r="O605" s="47">
        <v>1.9</v>
      </c>
      <c r="P605" s="47">
        <v>37</v>
      </c>
      <c r="Q605" s="47">
        <v>14</v>
      </c>
      <c r="R605" s="47">
        <v>358</v>
      </c>
      <c r="S605" s="47">
        <v>23</v>
      </c>
      <c r="T605" s="47">
        <v>0.57999999999999996</v>
      </c>
      <c r="U605" s="47">
        <v>0</v>
      </c>
      <c r="V605" s="38">
        <v>0</v>
      </c>
      <c r="W605" s="38">
        <v>0</v>
      </c>
      <c r="X605" s="38">
        <v>0</v>
      </c>
      <c r="Y605" s="38">
        <v>0</v>
      </c>
      <c r="Z605" s="38">
        <v>0.34</v>
      </c>
      <c r="AA605" s="38">
        <v>0.28999999999999998</v>
      </c>
      <c r="AB605" s="38">
        <v>1.1000000000000001</v>
      </c>
      <c r="AC605" s="38">
        <v>49</v>
      </c>
      <c r="AD605" s="38">
        <v>49</v>
      </c>
      <c r="AE605" s="38">
        <v>0</v>
      </c>
      <c r="AF605" s="38">
        <v>24</v>
      </c>
      <c r="AG605" s="3"/>
      <c r="AH605" s="8"/>
      <c r="AI605" s="3"/>
      <c r="AJ605" s="3"/>
      <c r="AK605" s="3"/>
      <c r="AL605" s="3"/>
      <c r="AM605" s="3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  <c r="CC605" s="30"/>
      <c r="CD605" s="30"/>
      <c r="CE605" s="30"/>
      <c r="CF605" s="30"/>
      <c r="CG605" s="30"/>
      <c r="CH605" s="30"/>
      <c r="CI605" s="30"/>
      <c r="CJ605" s="30"/>
      <c r="CK605" s="30"/>
      <c r="CL605" s="30"/>
      <c r="CM605" s="30"/>
      <c r="CN605" s="30"/>
      <c r="CO605" s="30"/>
      <c r="CP605" s="30"/>
      <c r="CQ605" s="30"/>
      <c r="CR605" s="30"/>
      <c r="CS605" s="30"/>
      <c r="CT605" s="30"/>
      <c r="CU605" s="30"/>
      <c r="CV605" s="30"/>
      <c r="CW605" s="30"/>
      <c r="CX605" s="30"/>
      <c r="CY605" s="30"/>
      <c r="CZ605" s="30"/>
      <c r="DA605" s="30"/>
      <c r="DB605" s="30"/>
      <c r="DC605" s="30"/>
      <c r="DD605" s="30"/>
      <c r="DE605" s="30"/>
      <c r="DF605" s="30"/>
      <c r="DG605" s="30"/>
      <c r="DH605" s="30"/>
      <c r="DI605" s="30"/>
      <c r="DJ605" s="30"/>
      <c r="DK605" s="30"/>
      <c r="DL605" s="30"/>
      <c r="DM605" s="30"/>
      <c r="DN605" s="30"/>
      <c r="DO605" s="30"/>
      <c r="DP605" s="30"/>
      <c r="DQ605" s="30"/>
      <c r="DR605" s="30"/>
      <c r="DS605" s="30"/>
      <c r="DT605" s="30"/>
      <c r="DU605" s="30"/>
      <c r="DV605" s="30"/>
      <c r="DW605" s="30"/>
      <c r="DX605" s="30"/>
      <c r="DY605" s="30"/>
      <c r="DZ605" s="30"/>
      <c r="EA605" s="30"/>
      <c r="EB605" s="30"/>
      <c r="EC605" s="30"/>
      <c r="ED605" s="30"/>
      <c r="EE605" s="30"/>
      <c r="EF605" s="30"/>
      <c r="EG605" s="30"/>
      <c r="EH605" s="30"/>
      <c r="EI605" s="30"/>
      <c r="EJ605" s="30"/>
      <c r="EK605" s="30"/>
      <c r="EL605" s="30"/>
      <c r="EM605" s="30"/>
      <c r="EN605" s="30"/>
      <c r="EO605" s="30"/>
      <c r="EP605" s="30"/>
      <c r="EQ605" s="30"/>
      <c r="ER605" s="30"/>
      <c r="ES605" s="30"/>
      <c r="ET605" s="30"/>
      <c r="EU605" s="30"/>
      <c r="EV605" s="30"/>
      <c r="EW605" s="30"/>
      <c r="EX605" s="30"/>
      <c r="EY605" s="30"/>
      <c r="EZ605" s="30"/>
      <c r="FA605" s="30"/>
      <c r="FB605" s="30"/>
      <c r="FC605" s="30"/>
      <c r="FD605" s="30"/>
      <c r="FE605" s="30"/>
      <c r="FF605" s="30"/>
      <c r="FG605" s="30"/>
      <c r="FH605" s="30"/>
      <c r="FI605" s="30"/>
      <c r="FJ605" s="30"/>
      <c r="FK605" s="30"/>
      <c r="FL605" s="30"/>
      <c r="FM605" s="30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  <c r="GD605" s="30"/>
      <c r="GE605" s="30"/>
      <c r="GF605" s="30"/>
      <c r="GG605" s="30"/>
      <c r="GH605" s="30"/>
      <c r="GI605" s="30"/>
      <c r="GJ605" s="30"/>
      <c r="GK605" s="30"/>
      <c r="GL605" s="30"/>
      <c r="GM605" s="30"/>
      <c r="GN605" s="30"/>
      <c r="GO605" s="30"/>
      <c r="GP605" s="30"/>
      <c r="GQ605" s="30"/>
      <c r="GR605" s="30"/>
      <c r="GS605" s="30"/>
      <c r="GT605" s="30"/>
      <c r="GU605" s="30"/>
      <c r="GV605" s="30"/>
      <c r="GW605" s="30"/>
      <c r="GX605" s="30"/>
      <c r="GY605" s="30"/>
      <c r="GZ605" s="30"/>
      <c r="HA605" s="30"/>
      <c r="HB605" s="30"/>
      <c r="HC605" s="30"/>
      <c r="HD605" s="30"/>
      <c r="HE605" s="30"/>
      <c r="HF605" s="30"/>
      <c r="HG605" s="30"/>
      <c r="HH605" s="30"/>
      <c r="HI605" s="30"/>
      <c r="HJ605" s="30"/>
      <c r="HK605" s="30"/>
      <c r="HL605" s="30"/>
      <c r="HM605" s="30"/>
      <c r="HN605" s="30"/>
      <c r="HO605" s="30"/>
      <c r="HP605" s="30"/>
      <c r="HQ605" s="30"/>
      <c r="HR605" s="30"/>
      <c r="HS605" s="30"/>
      <c r="HT605" s="30"/>
      <c r="HU605" s="30"/>
      <c r="HV605" s="30"/>
      <c r="HW605" s="30"/>
      <c r="HX605" s="30"/>
      <c r="HY605" s="30"/>
      <c r="HZ605" s="30"/>
      <c r="IA605" s="30"/>
      <c r="IB605" s="30"/>
      <c r="IC605" s="30"/>
      <c r="ID605" s="30"/>
      <c r="IE605" s="30"/>
      <c r="IF605" s="30"/>
      <c r="IG605" s="30"/>
      <c r="IH605" s="30"/>
      <c r="II605" s="30"/>
      <c r="IJ605" s="30"/>
      <c r="IK605" s="30"/>
      <c r="IL605" s="30"/>
      <c r="IM605" s="30"/>
      <c r="IN605" s="30"/>
      <c r="IO605" s="30"/>
      <c r="IP605" s="30"/>
      <c r="IQ605" s="30"/>
      <c r="IR605" s="30"/>
      <c r="IS605" s="30"/>
      <c r="IT605" s="30"/>
      <c r="IU605" s="30"/>
      <c r="IV605" s="30"/>
      <c r="IW605" s="30"/>
      <c r="IX605" s="30"/>
      <c r="IY605" s="30"/>
      <c r="IZ605" s="30"/>
      <c r="JA605" s="30"/>
      <c r="JB605" s="30"/>
      <c r="JC605" s="30"/>
      <c r="JD605" s="30"/>
      <c r="JE605" s="30"/>
      <c r="JF605" s="30"/>
      <c r="JG605" s="30"/>
      <c r="JH605" s="30"/>
      <c r="JI605" s="30"/>
      <c r="JJ605" s="30"/>
      <c r="JK605" s="30"/>
      <c r="JL605" s="30"/>
      <c r="JM605" s="30"/>
      <c r="JN605" s="30"/>
      <c r="JO605" s="30"/>
      <c r="JP605" s="30"/>
      <c r="JQ605" s="30"/>
      <c r="JR605" s="30"/>
      <c r="JS605" s="30"/>
      <c r="JT605" s="30"/>
      <c r="JU605" s="30"/>
      <c r="JV605" s="30"/>
      <c r="JW605" s="30"/>
      <c r="JX605" s="30"/>
      <c r="JY605" s="30"/>
      <c r="JZ605" s="30"/>
      <c r="KA605" s="30"/>
      <c r="KB605" s="30"/>
      <c r="KC605" s="30"/>
      <c r="KD605" s="30"/>
      <c r="KE605" s="30"/>
      <c r="KF605" s="30"/>
      <c r="KG605" s="30"/>
      <c r="KH605" s="30"/>
      <c r="KI605" s="30"/>
      <c r="KJ605" s="30"/>
      <c r="KK605" s="30"/>
      <c r="KL605" s="30"/>
      <c r="KM605" s="30"/>
      <c r="KN605" s="30"/>
      <c r="KO605" s="30"/>
      <c r="KP605" s="30"/>
      <c r="KQ605" s="30"/>
      <c r="KR605" s="30"/>
      <c r="KS605" s="30"/>
      <c r="KT605" s="30"/>
      <c r="KU605" s="30"/>
      <c r="KV605" s="30"/>
      <c r="KW605" s="30"/>
      <c r="KX605" s="30"/>
      <c r="KY605" s="30"/>
      <c r="KZ605" s="30"/>
      <c r="LA605" s="30"/>
      <c r="LB605" s="30"/>
      <c r="LC605" s="30"/>
      <c r="LD605" s="30"/>
      <c r="LE605" s="30"/>
      <c r="LF605" s="30"/>
      <c r="LG605" s="30"/>
      <c r="LH605" s="30"/>
      <c r="LI605" s="30"/>
    </row>
    <row r="606" spans="1:321">
      <c r="A606">
        <v>1169</v>
      </c>
      <c r="B606" s="39">
        <v>4016</v>
      </c>
      <c r="C606" s="39" t="s">
        <v>781</v>
      </c>
      <c r="D606" s="39" t="s">
        <v>735</v>
      </c>
      <c r="E606" s="46">
        <v>0.97</v>
      </c>
      <c r="F606" s="46">
        <v>47</v>
      </c>
      <c r="G606" s="46">
        <v>11</v>
      </c>
      <c r="H606" s="46">
        <v>96.2</v>
      </c>
      <c r="I606" s="46">
        <v>0.6</v>
      </c>
      <c r="J606" s="46">
        <v>0.1</v>
      </c>
      <c r="K606" s="46">
        <v>1.3</v>
      </c>
      <c r="L606" s="46">
        <v>1.4</v>
      </c>
      <c r="M606" s="46">
        <v>0.5</v>
      </c>
      <c r="N606" s="47">
        <v>20</v>
      </c>
      <c r="O606" s="47">
        <v>0.7</v>
      </c>
      <c r="P606" s="47">
        <v>14</v>
      </c>
      <c r="Q606" s="47">
        <v>20</v>
      </c>
      <c r="R606" s="47">
        <v>136</v>
      </c>
      <c r="S606" s="47">
        <v>22</v>
      </c>
      <c r="T606" s="47">
        <v>0.18</v>
      </c>
      <c r="U606" s="47">
        <v>1</v>
      </c>
      <c r="V606" s="38">
        <v>0</v>
      </c>
      <c r="W606" s="38">
        <v>1</v>
      </c>
      <c r="X606" s="38">
        <v>0</v>
      </c>
      <c r="Y606" s="38">
        <v>5</v>
      </c>
      <c r="Z606" s="38">
        <v>0.03</v>
      </c>
      <c r="AA606" s="38">
        <v>0.02</v>
      </c>
      <c r="AB606" s="38">
        <v>0.2</v>
      </c>
      <c r="AC606" s="38">
        <v>7</v>
      </c>
      <c r="AD606" s="38">
        <v>7</v>
      </c>
      <c r="AE606" s="38">
        <v>0</v>
      </c>
      <c r="AF606" s="38">
        <v>7</v>
      </c>
      <c r="AG606" s="3"/>
      <c r="AH606" s="8"/>
      <c r="AI606" s="3"/>
      <c r="AJ606" s="3"/>
      <c r="AK606" s="3"/>
      <c r="AL606" s="3"/>
      <c r="AM606" s="3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  <c r="CC606" s="30"/>
      <c r="CD606" s="30"/>
      <c r="CE606" s="30"/>
      <c r="CF606" s="30"/>
      <c r="CG606" s="30"/>
      <c r="CH606" s="30"/>
      <c r="CI606" s="30"/>
      <c r="CJ606" s="30"/>
      <c r="CK606" s="30"/>
      <c r="CL606" s="30"/>
      <c r="CM606" s="30"/>
      <c r="CN606" s="30"/>
      <c r="CO606" s="30"/>
      <c r="CP606" s="30"/>
      <c r="CQ606" s="30"/>
      <c r="CR606" s="30"/>
      <c r="CS606" s="30"/>
      <c r="CT606" s="30"/>
      <c r="CU606" s="30"/>
      <c r="CV606" s="30"/>
      <c r="CW606" s="30"/>
      <c r="CX606" s="30"/>
      <c r="CY606" s="30"/>
      <c r="CZ606" s="30"/>
      <c r="DA606" s="30"/>
      <c r="DB606" s="30"/>
      <c r="DC606" s="30"/>
      <c r="DD606" s="30"/>
      <c r="DE606" s="30"/>
      <c r="DF606" s="30"/>
      <c r="DG606" s="30"/>
      <c r="DH606" s="30"/>
      <c r="DI606" s="30"/>
      <c r="DJ606" s="30"/>
      <c r="DK606" s="30"/>
      <c r="DL606" s="30"/>
      <c r="DM606" s="30"/>
      <c r="DN606" s="30"/>
      <c r="DO606" s="30"/>
      <c r="DP606" s="30"/>
      <c r="DQ606" s="30"/>
      <c r="DR606" s="30"/>
      <c r="DS606" s="30"/>
      <c r="DT606" s="30"/>
      <c r="DU606" s="30"/>
      <c r="DV606" s="30"/>
      <c r="DW606" s="30"/>
      <c r="DX606" s="30"/>
      <c r="DY606" s="30"/>
      <c r="DZ606" s="30"/>
      <c r="EA606" s="30"/>
      <c r="EB606" s="30"/>
      <c r="EC606" s="30"/>
      <c r="ED606" s="30"/>
      <c r="EE606" s="30"/>
      <c r="EF606" s="30"/>
      <c r="EG606" s="30"/>
      <c r="EH606" s="30"/>
      <c r="EI606" s="30"/>
      <c r="EJ606" s="30"/>
      <c r="EK606" s="30"/>
      <c r="EL606" s="30"/>
      <c r="EM606" s="30"/>
      <c r="EN606" s="30"/>
      <c r="EO606" s="30"/>
      <c r="EP606" s="30"/>
      <c r="EQ606" s="30"/>
      <c r="ER606" s="30"/>
      <c r="ES606" s="30"/>
      <c r="ET606" s="30"/>
      <c r="EU606" s="30"/>
      <c r="EV606" s="30"/>
      <c r="EW606" s="30"/>
      <c r="EX606" s="30"/>
      <c r="EY606" s="30"/>
      <c r="EZ606" s="30"/>
      <c r="FA606" s="30"/>
      <c r="FB606" s="30"/>
      <c r="FC606" s="30"/>
      <c r="FD606" s="30"/>
      <c r="FE606" s="30"/>
      <c r="FF606" s="30"/>
      <c r="FG606" s="30"/>
      <c r="FH606" s="30"/>
      <c r="FI606" s="30"/>
      <c r="FJ606" s="30"/>
      <c r="FK606" s="30"/>
      <c r="FL606" s="30"/>
      <c r="FM606" s="30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0"/>
      <c r="GP606" s="30"/>
      <c r="GQ606" s="30"/>
      <c r="GR606" s="30"/>
      <c r="GS606" s="30"/>
      <c r="GT606" s="30"/>
      <c r="GU606" s="30"/>
      <c r="GV606" s="30"/>
      <c r="GW606" s="30"/>
      <c r="GX606" s="30"/>
      <c r="GY606" s="30"/>
      <c r="GZ606" s="30"/>
      <c r="HA606" s="30"/>
      <c r="HB606" s="30"/>
      <c r="HC606" s="30"/>
      <c r="HD606" s="30"/>
      <c r="HE606" s="30"/>
      <c r="HF606" s="30"/>
      <c r="HG606" s="30"/>
      <c r="HH606" s="30"/>
      <c r="HI606" s="30"/>
      <c r="HJ606" s="30"/>
      <c r="HK606" s="30"/>
      <c r="HL606" s="30"/>
      <c r="HM606" s="30"/>
      <c r="HN606" s="30"/>
      <c r="HO606" s="30"/>
      <c r="HP606" s="30"/>
      <c r="HQ606" s="30"/>
      <c r="HR606" s="30"/>
      <c r="HS606" s="30"/>
      <c r="HT606" s="30"/>
      <c r="HU606" s="30"/>
      <c r="HV606" s="30"/>
      <c r="HW606" s="30"/>
      <c r="HX606" s="30"/>
      <c r="HY606" s="30"/>
      <c r="HZ606" s="30"/>
      <c r="IA606" s="30"/>
      <c r="IB606" s="30"/>
      <c r="IC606" s="30"/>
      <c r="ID606" s="30"/>
      <c r="IE606" s="30"/>
      <c r="IF606" s="30"/>
      <c r="IG606" s="30"/>
      <c r="IH606" s="30"/>
      <c r="II606" s="30"/>
      <c r="IJ606" s="30"/>
      <c r="IK606" s="30"/>
      <c r="IL606" s="30"/>
      <c r="IM606" s="30"/>
      <c r="IN606" s="30"/>
      <c r="IO606" s="30"/>
      <c r="IP606" s="30"/>
      <c r="IQ606" s="30"/>
      <c r="IR606" s="30"/>
      <c r="IS606" s="30"/>
      <c r="IT606" s="30"/>
      <c r="IU606" s="30"/>
      <c r="IV606" s="30"/>
      <c r="IW606" s="30"/>
      <c r="IX606" s="30"/>
      <c r="IY606" s="30"/>
      <c r="IZ606" s="30"/>
      <c r="JA606" s="30"/>
      <c r="JB606" s="30"/>
      <c r="JC606" s="30"/>
      <c r="JD606" s="30"/>
      <c r="JE606" s="30"/>
      <c r="JF606" s="30"/>
      <c r="JG606" s="30"/>
      <c r="JH606" s="30"/>
      <c r="JI606" s="30"/>
      <c r="JJ606" s="30"/>
      <c r="JK606" s="30"/>
      <c r="JL606" s="30"/>
      <c r="JM606" s="30"/>
      <c r="JN606" s="30"/>
      <c r="JO606" s="30"/>
      <c r="JP606" s="30"/>
      <c r="JQ606" s="30"/>
      <c r="JR606" s="30"/>
      <c r="JS606" s="30"/>
      <c r="JT606" s="30"/>
      <c r="JU606" s="30"/>
      <c r="JV606" s="30"/>
      <c r="JW606" s="30"/>
      <c r="JX606" s="30"/>
      <c r="JY606" s="30"/>
      <c r="JZ606" s="30"/>
      <c r="KA606" s="30"/>
      <c r="KB606" s="30"/>
      <c r="KC606" s="30"/>
      <c r="KD606" s="30"/>
      <c r="KE606" s="30"/>
      <c r="KF606" s="30"/>
      <c r="KG606" s="30"/>
      <c r="KH606" s="30"/>
      <c r="KI606" s="30"/>
      <c r="KJ606" s="30"/>
      <c r="KK606" s="30"/>
      <c r="KL606" s="30"/>
      <c r="KM606" s="30"/>
      <c r="KN606" s="30"/>
      <c r="KO606" s="30"/>
      <c r="KP606" s="30"/>
      <c r="KQ606" s="30"/>
      <c r="KR606" s="30"/>
      <c r="KS606" s="30"/>
      <c r="KT606" s="30"/>
      <c r="KU606" s="30"/>
      <c r="KV606" s="30"/>
      <c r="KW606" s="30"/>
      <c r="KX606" s="30"/>
      <c r="KY606" s="30"/>
      <c r="KZ606" s="30"/>
      <c r="LA606" s="30"/>
      <c r="LB606" s="30"/>
      <c r="LC606" s="30"/>
      <c r="LD606" s="30"/>
      <c r="LE606" s="30"/>
      <c r="LF606" s="30"/>
      <c r="LG606" s="30"/>
      <c r="LH606" s="30"/>
      <c r="LI606" s="30"/>
    </row>
    <row r="607" spans="1:321">
      <c r="A607">
        <v>1170</v>
      </c>
      <c r="B607" s="39">
        <v>4017</v>
      </c>
      <c r="C607" s="39" t="s">
        <v>782</v>
      </c>
      <c r="D607" s="39" t="s">
        <v>735</v>
      </c>
      <c r="E607" s="46">
        <v>0.91</v>
      </c>
      <c r="F607" s="46">
        <v>111</v>
      </c>
      <c r="G607" s="46">
        <v>27</v>
      </c>
      <c r="H607" s="46">
        <v>90.8</v>
      </c>
      <c r="I607" s="46">
        <v>1.2</v>
      </c>
      <c r="J607" s="46">
        <v>0.3</v>
      </c>
      <c r="K607" s="46">
        <v>2.8</v>
      </c>
      <c r="L607" s="46">
        <v>4</v>
      </c>
      <c r="M607" s="46">
        <v>0.9</v>
      </c>
      <c r="N607" s="47">
        <v>18</v>
      </c>
      <c r="O607" s="47">
        <v>0.4</v>
      </c>
      <c r="P607" s="47">
        <v>21</v>
      </c>
      <c r="Q607" s="47">
        <v>35</v>
      </c>
      <c r="R607" s="47">
        <v>200</v>
      </c>
      <c r="S607" s="47">
        <v>3</v>
      </c>
      <c r="T607" s="47">
        <v>0.21</v>
      </c>
      <c r="U607" s="47">
        <v>1</v>
      </c>
      <c r="V607" s="38">
        <v>12</v>
      </c>
      <c r="W607" s="38">
        <v>24</v>
      </c>
      <c r="X607" s="38">
        <v>0</v>
      </c>
      <c r="Y607" s="38">
        <v>146</v>
      </c>
      <c r="Z607" s="38">
        <v>0.05</v>
      </c>
      <c r="AA607" s="38">
        <v>0.05</v>
      </c>
      <c r="AB607" s="38">
        <v>1</v>
      </c>
      <c r="AC607" s="38">
        <v>29</v>
      </c>
      <c r="AD607" s="38">
        <v>29</v>
      </c>
      <c r="AE607" s="38">
        <v>0</v>
      </c>
      <c r="AF607" s="38">
        <v>2</v>
      </c>
      <c r="AG607" s="3"/>
      <c r="AH607" s="8"/>
      <c r="AI607" s="3"/>
      <c r="AJ607" s="3"/>
      <c r="AK607" s="3"/>
      <c r="AL607" s="3"/>
      <c r="AM607" s="3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  <c r="CC607" s="30"/>
      <c r="CD607" s="30"/>
      <c r="CE607" s="30"/>
      <c r="CF607" s="30"/>
      <c r="CG607" s="30"/>
      <c r="CH607" s="30"/>
      <c r="CI607" s="30"/>
      <c r="CJ607" s="30"/>
      <c r="CK607" s="30"/>
      <c r="CL607" s="30"/>
      <c r="CM607" s="30"/>
      <c r="CN607" s="30"/>
      <c r="CO607" s="30"/>
      <c r="CP607" s="30"/>
      <c r="CQ607" s="30"/>
      <c r="CR607" s="30"/>
      <c r="CS607" s="30"/>
      <c r="CT607" s="30"/>
      <c r="CU607" s="30"/>
      <c r="CV607" s="30"/>
      <c r="CW607" s="30"/>
      <c r="CX607" s="30"/>
      <c r="CY607" s="30"/>
      <c r="CZ607" s="30"/>
      <c r="DA607" s="30"/>
      <c r="DB607" s="30"/>
      <c r="DC607" s="30"/>
      <c r="DD607" s="30"/>
      <c r="DE607" s="30"/>
      <c r="DF607" s="30"/>
      <c r="DG607" s="30"/>
      <c r="DH607" s="30"/>
      <c r="DI607" s="30"/>
      <c r="DJ607" s="30"/>
      <c r="DK607" s="30"/>
      <c r="DL607" s="30"/>
      <c r="DM607" s="30"/>
      <c r="DN607" s="30"/>
      <c r="DO607" s="30"/>
      <c r="DP607" s="30"/>
      <c r="DQ607" s="30"/>
      <c r="DR607" s="30"/>
      <c r="DS607" s="30"/>
      <c r="DT607" s="30"/>
      <c r="DU607" s="30"/>
      <c r="DV607" s="30"/>
      <c r="DW607" s="30"/>
      <c r="DX607" s="30"/>
      <c r="DY607" s="30"/>
      <c r="DZ607" s="30"/>
      <c r="EA607" s="30"/>
      <c r="EB607" s="30"/>
      <c r="EC607" s="30"/>
      <c r="ED607" s="30"/>
      <c r="EE607" s="30"/>
      <c r="EF607" s="30"/>
      <c r="EG607" s="30"/>
      <c r="EH607" s="30"/>
      <c r="EI607" s="30"/>
      <c r="EJ607" s="30"/>
      <c r="EK607" s="30"/>
      <c r="EL607" s="30"/>
      <c r="EM607" s="30"/>
      <c r="EN607" s="30"/>
      <c r="EO607" s="30"/>
      <c r="EP607" s="30"/>
      <c r="EQ607" s="30"/>
      <c r="ER607" s="30"/>
      <c r="ES607" s="30"/>
      <c r="ET607" s="30"/>
      <c r="EU607" s="30"/>
      <c r="EV607" s="30"/>
      <c r="EW607" s="30"/>
      <c r="EX607" s="30"/>
      <c r="EY607" s="30"/>
      <c r="EZ607" s="30"/>
      <c r="FA607" s="30"/>
      <c r="FB607" s="30"/>
      <c r="FC607" s="30"/>
      <c r="FD607" s="30"/>
      <c r="FE607" s="30"/>
      <c r="FF607" s="30"/>
      <c r="FG607" s="30"/>
      <c r="FH607" s="30"/>
      <c r="FI607" s="30"/>
      <c r="FJ607" s="30"/>
      <c r="FK607" s="30"/>
      <c r="FL607" s="30"/>
      <c r="FM607" s="30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0"/>
      <c r="GP607" s="30"/>
      <c r="GQ607" s="30"/>
      <c r="GR607" s="30"/>
      <c r="GS607" s="30"/>
      <c r="GT607" s="30"/>
      <c r="GU607" s="30"/>
      <c r="GV607" s="30"/>
      <c r="GW607" s="30"/>
      <c r="GX607" s="30"/>
      <c r="GY607" s="30"/>
      <c r="GZ607" s="30"/>
      <c r="HA607" s="30"/>
      <c r="HB607" s="30"/>
      <c r="HC607" s="30"/>
      <c r="HD607" s="30"/>
      <c r="HE607" s="30"/>
      <c r="HF607" s="30"/>
      <c r="HG607" s="30"/>
      <c r="HH607" s="30"/>
      <c r="HI607" s="30"/>
      <c r="HJ607" s="30"/>
      <c r="HK607" s="30"/>
      <c r="HL607" s="30"/>
      <c r="HM607" s="30"/>
      <c r="HN607" s="30"/>
      <c r="HO607" s="30"/>
      <c r="HP607" s="30"/>
      <c r="HQ607" s="30"/>
      <c r="HR607" s="30"/>
      <c r="HS607" s="30"/>
      <c r="HT607" s="30"/>
      <c r="HU607" s="30"/>
      <c r="HV607" s="30"/>
      <c r="HW607" s="30"/>
      <c r="HX607" s="30"/>
      <c r="HY607" s="30"/>
      <c r="HZ607" s="30"/>
      <c r="IA607" s="30"/>
      <c r="IB607" s="30"/>
      <c r="IC607" s="30"/>
      <c r="ID607" s="30"/>
      <c r="IE607" s="30"/>
      <c r="IF607" s="30"/>
      <c r="IG607" s="30"/>
      <c r="IH607" s="30"/>
      <c r="II607" s="30"/>
      <c r="IJ607" s="30"/>
      <c r="IK607" s="30"/>
      <c r="IL607" s="30"/>
      <c r="IM607" s="30"/>
      <c r="IN607" s="30"/>
      <c r="IO607" s="30"/>
      <c r="IP607" s="30"/>
      <c r="IQ607" s="30"/>
      <c r="IR607" s="30"/>
      <c r="IS607" s="30"/>
      <c r="IT607" s="30"/>
      <c r="IU607" s="30"/>
      <c r="IV607" s="30"/>
      <c r="IW607" s="30"/>
      <c r="IX607" s="30"/>
      <c r="IY607" s="30"/>
      <c r="IZ607" s="30"/>
      <c r="JA607" s="30"/>
      <c r="JB607" s="30"/>
      <c r="JC607" s="30"/>
      <c r="JD607" s="30"/>
      <c r="JE607" s="30"/>
      <c r="JF607" s="30"/>
      <c r="JG607" s="30"/>
      <c r="JH607" s="30"/>
      <c r="JI607" s="30"/>
      <c r="JJ607" s="30"/>
      <c r="JK607" s="30"/>
      <c r="JL607" s="30"/>
      <c r="JM607" s="30"/>
      <c r="JN607" s="30"/>
      <c r="JO607" s="30"/>
      <c r="JP607" s="30"/>
      <c r="JQ607" s="30"/>
      <c r="JR607" s="30"/>
      <c r="JS607" s="30"/>
      <c r="JT607" s="30"/>
      <c r="JU607" s="30"/>
      <c r="JV607" s="30"/>
      <c r="JW607" s="30"/>
      <c r="JX607" s="30"/>
      <c r="JY607" s="30"/>
      <c r="JZ607" s="30"/>
      <c r="KA607" s="30"/>
      <c r="KB607" s="30"/>
      <c r="KC607" s="30"/>
      <c r="KD607" s="30"/>
      <c r="KE607" s="30"/>
      <c r="KF607" s="30"/>
      <c r="KG607" s="30"/>
      <c r="KH607" s="30"/>
      <c r="KI607" s="30"/>
      <c r="KJ607" s="30"/>
      <c r="KK607" s="30"/>
      <c r="KL607" s="30"/>
      <c r="KM607" s="30"/>
      <c r="KN607" s="30"/>
      <c r="KO607" s="30"/>
      <c r="KP607" s="30"/>
      <c r="KQ607" s="30"/>
      <c r="KR607" s="30"/>
      <c r="KS607" s="30"/>
      <c r="KT607" s="30"/>
      <c r="KU607" s="30"/>
      <c r="KV607" s="30"/>
      <c r="KW607" s="30"/>
      <c r="KX607" s="30"/>
      <c r="KY607" s="30"/>
      <c r="KZ607" s="30"/>
      <c r="LA607" s="30"/>
      <c r="LB607" s="30"/>
      <c r="LC607" s="30"/>
      <c r="LD607" s="30"/>
      <c r="LE607" s="30"/>
      <c r="LF607" s="30"/>
      <c r="LG607" s="30"/>
      <c r="LH607" s="30"/>
      <c r="LI607" s="30"/>
    </row>
    <row r="608" spans="1:321">
      <c r="A608">
        <v>1171</v>
      </c>
      <c r="B608" s="39">
        <v>4068</v>
      </c>
      <c r="C608" s="39" t="s">
        <v>783</v>
      </c>
      <c r="D608" s="39" t="s">
        <v>735</v>
      </c>
      <c r="E608" s="46">
        <v>1</v>
      </c>
      <c r="F608" s="46">
        <v>119</v>
      </c>
      <c r="G608" s="46">
        <v>29</v>
      </c>
      <c r="H608" s="46">
        <v>90.1</v>
      </c>
      <c r="I608" s="46">
        <v>1.3</v>
      </c>
      <c r="J608" s="46">
        <v>0.3</v>
      </c>
      <c r="K608" s="46">
        <v>3</v>
      </c>
      <c r="L608" s="46">
        <v>4.3</v>
      </c>
      <c r="M608" s="46">
        <v>1</v>
      </c>
      <c r="N608" s="47">
        <v>19</v>
      </c>
      <c r="O608" s="47">
        <v>0.3</v>
      </c>
      <c r="P608" s="47">
        <v>14</v>
      </c>
      <c r="Q608" s="47">
        <v>34</v>
      </c>
      <c r="R608" s="47">
        <v>108</v>
      </c>
      <c r="S608" s="47">
        <v>2</v>
      </c>
      <c r="T608" s="47">
        <v>0.17</v>
      </c>
      <c r="U608" s="47">
        <v>0</v>
      </c>
      <c r="V608" s="38">
        <v>12</v>
      </c>
      <c r="W608" s="38">
        <v>24</v>
      </c>
      <c r="X608" s="38">
        <v>0</v>
      </c>
      <c r="Y608" s="38">
        <v>141</v>
      </c>
      <c r="Z608" s="38">
        <v>0.03</v>
      </c>
      <c r="AA608" s="38">
        <v>0.03</v>
      </c>
      <c r="AB608" s="38">
        <v>0.4</v>
      </c>
      <c r="AC608" s="38">
        <v>16</v>
      </c>
      <c r="AD608" s="38">
        <v>16</v>
      </c>
      <c r="AE608" s="38">
        <v>0</v>
      </c>
      <c r="AF608" s="38">
        <v>1</v>
      </c>
      <c r="AG608" s="3"/>
      <c r="AH608" s="8"/>
      <c r="AI608" s="3"/>
      <c r="AJ608" s="3"/>
      <c r="AK608" s="3"/>
      <c r="AL608" s="3"/>
      <c r="AM608" s="3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  <c r="CC608" s="30"/>
      <c r="CD608" s="30"/>
      <c r="CE608" s="30"/>
      <c r="CF608" s="30"/>
      <c r="CG608" s="30"/>
      <c r="CH608" s="30"/>
      <c r="CI608" s="30"/>
      <c r="CJ608" s="30"/>
      <c r="CK608" s="30"/>
      <c r="CL608" s="30"/>
      <c r="CM608" s="30"/>
      <c r="CN608" s="30"/>
      <c r="CO608" s="30"/>
      <c r="CP608" s="30"/>
      <c r="CQ608" s="30"/>
      <c r="CR608" s="30"/>
      <c r="CS608" s="30"/>
      <c r="CT608" s="30"/>
      <c r="CU608" s="30"/>
      <c r="CV608" s="30"/>
      <c r="CW608" s="30"/>
      <c r="CX608" s="30"/>
      <c r="CY608" s="30"/>
      <c r="CZ608" s="30"/>
      <c r="DA608" s="30"/>
      <c r="DB608" s="30"/>
      <c r="DC608" s="30"/>
      <c r="DD608" s="30"/>
      <c r="DE608" s="30"/>
      <c r="DF608" s="30"/>
      <c r="DG608" s="30"/>
      <c r="DH608" s="30"/>
      <c r="DI608" s="30"/>
      <c r="DJ608" s="30"/>
      <c r="DK608" s="30"/>
      <c r="DL608" s="30"/>
      <c r="DM608" s="30"/>
      <c r="DN608" s="30"/>
      <c r="DO608" s="30"/>
      <c r="DP608" s="30"/>
      <c r="DQ608" s="30"/>
      <c r="DR608" s="30"/>
      <c r="DS608" s="30"/>
      <c r="DT608" s="30"/>
      <c r="DU608" s="30"/>
      <c r="DV608" s="30"/>
      <c r="DW608" s="30"/>
      <c r="DX608" s="30"/>
      <c r="DY608" s="30"/>
      <c r="DZ608" s="30"/>
      <c r="EA608" s="30"/>
      <c r="EB608" s="30"/>
      <c r="EC608" s="30"/>
      <c r="ED608" s="30"/>
      <c r="EE608" s="30"/>
      <c r="EF608" s="30"/>
      <c r="EG608" s="30"/>
      <c r="EH608" s="30"/>
      <c r="EI608" s="30"/>
      <c r="EJ608" s="30"/>
      <c r="EK608" s="30"/>
      <c r="EL608" s="30"/>
      <c r="EM608" s="30"/>
      <c r="EN608" s="30"/>
      <c r="EO608" s="30"/>
      <c r="EP608" s="30"/>
      <c r="EQ608" s="30"/>
      <c r="ER608" s="30"/>
      <c r="ES608" s="30"/>
      <c r="ET608" s="30"/>
      <c r="EU608" s="30"/>
      <c r="EV608" s="30"/>
      <c r="EW608" s="30"/>
      <c r="EX608" s="30"/>
      <c r="EY608" s="30"/>
      <c r="EZ608" s="30"/>
      <c r="FA608" s="30"/>
      <c r="FB608" s="30"/>
      <c r="FC608" s="30"/>
      <c r="FD608" s="30"/>
      <c r="FE608" s="30"/>
      <c r="FF608" s="30"/>
      <c r="FG608" s="30"/>
      <c r="FH608" s="30"/>
      <c r="FI608" s="30"/>
      <c r="FJ608" s="30"/>
      <c r="FK608" s="30"/>
      <c r="FL608" s="30"/>
      <c r="FM608" s="30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  <c r="GD608" s="30"/>
      <c r="GE608" s="30"/>
      <c r="GF608" s="30"/>
      <c r="GG608" s="30"/>
      <c r="GH608" s="30"/>
      <c r="GI608" s="30"/>
      <c r="GJ608" s="30"/>
      <c r="GK608" s="30"/>
      <c r="GL608" s="30"/>
      <c r="GM608" s="30"/>
      <c r="GN608" s="30"/>
      <c r="GO608" s="30"/>
      <c r="GP608" s="30"/>
      <c r="GQ608" s="30"/>
      <c r="GR608" s="30"/>
      <c r="GS608" s="30"/>
      <c r="GT608" s="30"/>
      <c r="GU608" s="30"/>
      <c r="GV608" s="30"/>
      <c r="GW608" s="30"/>
      <c r="GX608" s="30"/>
      <c r="GY608" s="30"/>
      <c r="GZ608" s="30"/>
      <c r="HA608" s="30"/>
      <c r="HB608" s="30"/>
      <c r="HC608" s="30"/>
      <c r="HD608" s="30"/>
      <c r="HE608" s="30"/>
      <c r="HF608" s="30"/>
      <c r="HG608" s="30"/>
      <c r="HH608" s="30"/>
      <c r="HI608" s="30"/>
      <c r="HJ608" s="30"/>
      <c r="HK608" s="30"/>
      <c r="HL608" s="30"/>
      <c r="HM608" s="30"/>
      <c r="HN608" s="30"/>
      <c r="HO608" s="30"/>
      <c r="HP608" s="30"/>
      <c r="HQ608" s="30"/>
      <c r="HR608" s="30"/>
      <c r="HS608" s="30"/>
      <c r="HT608" s="30"/>
      <c r="HU608" s="30"/>
      <c r="HV608" s="30"/>
      <c r="HW608" s="30"/>
      <c r="HX608" s="30"/>
      <c r="HY608" s="30"/>
      <c r="HZ608" s="30"/>
      <c r="IA608" s="30"/>
      <c r="IB608" s="30"/>
      <c r="IC608" s="30"/>
      <c r="ID608" s="30"/>
      <c r="IE608" s="30"/>
      <c r="IF608" s="30"/>
      <c r="IG608" s="30"/>
      <c r="IH608" s="30"/>
      <c r="II608" s="30"/>
      <c r="IJ608" s="30"/>
      <c r="IK608" s="30"/>
      <c r="IL608" s="30"/>
      <c r="IM608" s="30"/>
      <c r="IN608" s="30"/>
      <c r="IO608" s="30"/>
      <c r="IP608" s="30"/>
      <c r="IQ608" s="30"/>
      <c r="IR608" s="30"/>
      <c r="IS608" s="30"/>
      <c r="IT608" s="30"/>
      <c r="IU608" s="30"/>
      <c r="IV608" s="30"/>
      <c r="IW608" s="30"/>
      <c r="IX608" s="30"/>
      <c r="IY608" s="30"/>
      <c r="IZ608" s="30"/>
      <c r="JA608" s="30"/>
      <c r="JB608" s="30"/>
      <c r="JC608" s="30"/>
      <c r="JD608" s="30"/>
      <c r="JE608" s="30"/>
      <c r="JF608" s="30"/>
      <c r="JG608" s="30"/>
      <c r="JH608" s="30"/>
      <c r="JI608" s="30"/>
      <c r="JJ608" s="30"/>
      <c r="JK608" s="30"/>
      <c r="JL608" s="30"/>
      <c r="JM608" s="30"/>
      <c r="JN608" s="30"/>
      <c r="JO608" s="30"/>
      <c r="JP608" s="30"/>
      <c r="JQ608" s="30"/>
      <c r="JR608" s="30"/>
      <c r="JS608" s="30"/>
      <c r="JT608" s="30"/>
      <c r="JU608" s="30"/>
      <c r="JV608" s="30"/>
      <c r="JW608" s="30"/>
      <c r="JX608" s="30"/>
      <c r="JY608" s="30"/>
      <c r="JZ608" s="30"/>
      <c r="KA608" s="30"/>
      <c r="KB608" s="30"/>
      <c r="KC608" s="30"/>
      <c r="KD608" s="30"/>
      <c r="KE608" s="30"/>
      <c r="KF608" s="30"/>
      <c r="KG608" s="30"/>
      <c r="KH608" s="30"/>
      <c r="KI608" s="30"/>
      <c r="KJ608" s="30"/>
      <c r="KK608" s="30"/>
      <c r="KL608" s="30"/>
      <c r="KM608" s="30"/>
      <c r="KN608" s="30"/>
      <c r="KO608" s="30"/>
      <c r="KP608" s="30"/>
      <c r="KQ608" s="30"/>
      <c r="KR608" s="30"/>
      <c r="KS608" s="30"/>
      <c r="KT608" s="30"/>
      <c r="KU608" s="30"/>
      <c r="KV608" s="30"/>
      <c r="KW608" s="30"/>
      <c r="KX608" s="30"/>
      <c r="KY608" s="30"/>
      <c r="KZ608" s="30"/>
      <c r="LA608" s="30"/>
      <c r="LB608" s="30"/>
      <c r="LC608" s="30"/>
      <c r="LD608" s="30"/>
      <c r="LE608" s="30"/>
      <c r="LF608" s="30"/>
      <c r="LG608" s="30"/>
      <c r="LH608" s="30"/>
      <c r="LI608" s="30"/>
    </row>
    <row r="609" spans="1:321">
      <c r="A609">
        <v>1172</v>
      </c>
      <c r="B609" s="39">
        <v>4069</v>
      </c>
      <c r="C609" s="39" t="s">
        <v>784</v>
      </c>
      <c r="D609" s="39" t="s">
        <v>735</v>
      </c>
      <c r="E609" s="46">
        <v>1</v>
      </c>
      <c r="F609" s="46">
        <v>139</v>
      </c>
      <c r="G609" s="46">
        <v>33</v>
      </c>
      <c r="H609" s="46">
        <v>88.5</v>
      </c>
      <c r="I609" s="46">
        <v>1.5</v>
      </c>
      <c r="J609" s="46">
        <v>0.4</v>
      </c>
      <c r="K609" s="46">
        <v>3.4</v>
      </c>
      <c r="L609" s="46">
        <v>5</v>
      </c>
      <c r="M609" s="46">
        <v>1.2</v>
      </c>
      <c r="N609" s="47">
        <v>23</v>
      </c>
      <c r="O609" s="47">
        <v>0.5</v>
      </c>
      <c r="P609" s="47">
        <v>26</v>
      </c>
      <c r="Q609" s="47">
        <v>44</v>
      </c>
      <c r="R609" s="47">
        <v>250</v>
      </c>
      <c r="S609" s="47">
        <v>4</v>
      </c>
      <c r="T609" s="47">
        <v>0.26</v>
      </c>
      <c r="U609" s="47">
        <v>1</v>
      </c>
      <c r="V609" s="38">
        <v>14</v>
      </c>
      <c r="W609" s="38">
        <v>27</v>
      </c>
      <c r="X609" s="38">
        <v>0</v>
      </c>
      <c r="Y609" s="38">
        <v>164</v>
      </c>
      <c r="Z609" s="38">
        <v>0.06</v>
      </c>
      <c r="AA609" s="38">
        <v>0.06</v>
      </c>
      <c r="AB609" s="38">
        <v>0.6</v>
      </c>
      <c r="AC609" s="38">
        <v>25</v>
      </c>
      <c r="AD609" s="38">
        <v>25</v>
      </c>
      <c r="AE609" s="38">
        <v>0</v>
      </c>
      <c r="AF609" s="38">
        <v>2</v>
      </c>
      <c r="AG609" s="3"/>
      <c r="AH609" s="8"/>
      <c r="AI609" s="3"/>
      <c r="AJ609" s="3"/>
      <c r="AK609" s="3"/>
      <c r="AL609" s="3"/>
      <c r="AM609" s="3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  <c r="CC609" s="30"/>
      <c r="CD609" s="30"/>
      <c r="CE609" s="30"/>
      <c r="CF609" s="30"/>
      <c r="CG609" s="30"/>
      <c r="CH609" s="30"/>
      <c r="CI609" s="30"/>
      <c r="CJ609" s="30"/>
      <c r="CK609" s="30"/>
      <c r="CL609" s="30"/>
      <c r="CM609" s="30"/>
      <c r="CN609" s="30"/>
      <c r="CO609" s="30"/>
      <c r="CP609" s="30"/>
      <c r="CQ609" s="30"/>
      <c r="CR609" s="30"/>
      <c r="CS609" s="30"/>
      <c r="CT609" s="30"/>
      <c r="CU609" s="30"/>
      <c r="CV609" s="30"/>
      <c r="CW609" s="30"/>
      <c r="CX609" s="30"/>
      <c r="CY609" s="30"/>
      <c r="CZ609" s="30"/>
      <c r="DA609" s="30"/>
      <c r="DB609" s="30"/>
      <c r="DC609" s="30"/>
      <c r="DD609" s="30"/>
      <c r="DE609" s="30"/>
      <c r="DF609" s="30"/>
      <c r="DG609" s="30"/>
      <c r="DH609" s="30"/>
      <c r="DI609" s="30"/>
      <c r="DJ609" s="30"/>
      <c r="DK609" s="30"/>
      <c r="DL609" s="30"/>
      <c r="DM609" s="30"/>
      <c r="DN609" s="30"/>
      <c r="DO609" s="30"/>
      <c r="DP609" s="30"/>
      <c r="DQ609" s="30"/>
      <c r="DR609" s="30"/>
      <c r="DS609" s="30"/>
      <c r="DT609" s="30"/>
      <c r="DU609" s="30"/>
      <c r="DV609" s="30"/>
      <c r="DW609" s="30"/>
      <c r="DX609" s="30"/>
      <c r="DY609" s="30"/>
      <c r="DZ609" s="30"/>
      <c r="EA609" s="30"/>
      <c r="EB609" s="30"/>
      <c r="EC609" s="30"/>
      <c r="ED609" s="30"/>
      <c r="EE609" s="30"/>
      <c r="EF609" s="30"/>
      <c r="EG609" s="30"/>
      <c r="EH609" s="30"/>
      <c r="EI609" s="30"/>
      <c r="EJ609" s="30"/>
      <c r="EK609" s="30"/>
      <c r="EL609" s="30"/>
      <c r="EM609" s="30"/>
      <c r="EN609" s="30"/>
      <c r="EO609" s="30"/>
      <c r="EP609" s="30"/>
      <c r="EQ609" s="30"/>
      <c r="ER609" s="30"/>
      <c r="ES609" s="30"/>
      <c r="ET609" s="30"/>
      <c r="EU609" s="30"/>
      <c r="EV609" s="30"/>
      <c r="EW609" s="30"/>
      <c r="EX609" s="30"/>
      <c r="EY609" s="30"/>
      <c r="EZ609" s="30"/>
      <c r="FA609" s="30"/>
      <c r="FB609" s="30"/>
      <c r="FC609" s="30"/>
      <c r="FD609" s="30"/>
      <c r="FE609" s="30"/>
      <c r="FF609" s="30"/>
      <c r="FG609" s="30"/>
      <c r="FH609" s="30"/>
      <c r="FI609" s="30"/>
      <c r="FJ609" s="30"/>
      <c r="FK609" s="30"/>
      <c r="FL609" s="30"/>
      <c r="FM609" s="30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  <c r="GD609" s="30"/>
      <c r="GE609" s="30"/>
      <c r="GF609" s="30"/>
      <c r="GG609" s="30"/>
      <c r="GH609" s="30"/>
      <c r="GI609" s="30"/>
      <c r="GJ609" s="30"/>
      <c r="GK609" s="30"/>
      <c r="GL609" s="30"/>
      <c r="GM609" s="30"/>
      <c r="GN609" s="30"/>
      <c r="GO609" s="30"/>
      <c r="GP609" s="30"/>
      <c r="GQ609" s="30"/>
      <c r="GR609" s="30"/>
      <c r="GS609" s="30"/>
      <c r="GT609" s="30"/>
      <c r="GU609" s="30"/>
      <c r="GV609" s="30"/>
      <c r="GW609" s="30"/>
      <c r="GX609" s="30"/>
      <c r="GY609" s="30"/>
      <c r="GZ609" s="30"/>
      <c r="HA609" s="30"/>
      <c r="HB609" s="30"/>
      <c r="HC609" s="30"/>
      <c r="HD609" s="30"/>
      <c r="HE609" s="30"/>
      <c r="HF609" s="30"/>
      <c r="HG609" s="30"/>
      <c r="HH609" s="30"/>
      <c r="HI609" s="30"/>
      <c r="HJ609" s="30"/>
      <c r="HK609" s="30"/>
      <c r="HL609" s="30"/>
      <c r="HM609" s="30"/>
      <c r="HN609" s="30"/>
      <c r="HO609" s="30"/>
      <c r="HP609" s="30"/>
      <c r="HQ609" s="30"/>
      <c r="HR609" s="30"/>
      <c r="HS609" s="30"/>
      <c r="HT609" s="30"/>
      <c r="HU609" s="30"/>
      <c r="HV609" s="30"/>
      <c r="HW609" s="30"/>
      <c r="HX609" s="30"/>
      <c r="HY609" s="30"/>
      <c r="HZ609" s="30"/>
      <c r="IA609" s="30"/>
      <c r="IB609" s="30"/>
      <c r="IC609" s="30"/>
      <c r="ID609" s="30"/>
      <c r="IE609" s="30"/>
      <c r="IF609" s="30"/>
      <c r="IG609" s="30"/>
      <c r="IH609" s="30"/>
      <c r="II609" s="30"/>
      <c r="IJ609" s="30"/>
      <c r="IK609" s="30"/>
      <c r="IL609" s="30"/>
      <c r="IM609" s="30"/>
      <c r="IN609" s="30"/>
      <c r="IO609" s="30"/>
      <c r="IP609" s="30"/>
      <c r="IQ609" s="30"/>
      <c r="IR609" s="30"/>
      <c r="IS609" s="30"/>
      <c r="IT609" s="30"/>
      <c r="IU609" s="30"/>
      <c r="IV609" s="30"/>
      <c r="IW609" s="30"/>
      <c r="IX609" s="30"/>
      <c r="IY609" s="30"/>
      <c r="IZ609" s="30"/>
      <c r="JA609" s="30"/>
      <c r="JB609" s="30"/>
      <c r="JC609" s="30"/>
      <c r="JD609" s="30"/>
      <c r="JE609" s="30"/>
      <c r="JF609" s="30"/>
      <c r="JG609" s="30"/>
      <c r="JH609" s="30"/>
      <c r="JI609" s="30"/>
      <c r="JJ609" s="30"/>
      <c r="JK609" s="30"/>
      <c r="JL609" s="30"/>
      <c r="JM609" s="30"/>
      <c r="JN609" s="30"/>
      <c r="JO609" s="30"/>
      <c r="JP609" s="30"/>
      <c r="JQ609" s="30"/>
      <c r="JR609" s="30"/>
      <c r="JS609" s="30"/>
      <c r="JT609" s="30"/>
      <c r="JU609" s="30"/>
      <c r="JV609" s="30"/>
      <c r="JW609" s="30"/>
      <c r="JX609" s="30"/>
      <c r="JY609" s="30"/>
      <c r="JZ609" s="30"/>
      <c r="KA609" s="30"/>
      <c r="KB609" s="30"/>
      <c r="KC609" s="30"/>
      <c r="KD609" s="30"/>
      <c r="KE609" s="30"/>
      <c r="KF609" s="30"/>
      <c r="KG609" s="30"/>
      <c r="KH609" s="30"/>
      <c r="KI609" s="30"/>
      <c r="KJ609" s="30"/>
      <c r="KK609" s="30"/>
      <c r="KL609" s="30"/>
      <c r="KM609" s="30"/>
      <c r="KN609" s="30"/>
      <c r="KO609" s="30"/>
      <c r="KP609" s="30"/>
      <c r="KQ609" s="30"/>
      <c r="KR609" s="30"/>
      <c r="KS609" s="30"/>
      <c r="KT609" s="30"/>
      <c r="KU609" s="30"/>
      <c r="KV609" s="30"/>
      <c r="KW609" s="30"/>
      <c r="KX609" s="30"/>
      <c r="KY609" s="30"/>
      <c r="KZ609" s="30"/>
      <c r="LA609" s="30"/>
      <c r="LB609" s="30"/>
      <c r="LC609" s="30"/>
      <c r="LD609" s="30"/>
      <c r="LE609" s="30"/>
      <c r="LF609" s="30"/>
      <c r="LG609" s="30"/>
      <c r="LH609" s="30"/>
      <c r="LI609" s="30"/>
    </row>
    <row r="610" spans="1:321">
      <c r="A610">
        <v>1173</v>
      </c>
      <c r="B610" s="39">
        <v>4018</v>
      </c>
      <c r="C610" s="39" t="s">
        <v>785</v>
      </c>
      <c r="D610" s="39" t="s">
        <v>735</v>
      </c>
      <c r="E610" s="46">
        <v>0.48</v>
      </c>
      <c r="F610" s="46">
        <v>187</v>
      </c>
      <c r="G610" s="46">
        <v>45</v>
      </c>
      <c r="H610" s="46">
        <v>82.3</v>
      </c>
      <c r="I610" s="46">
        <v>4.5999999999999996</v>
      </c>
      <c r="J610" s="46" t="s">
        <v>649</v>
      </c>
      <c r="K610" s="46">
        <v>2.1</v>
      </c>
      <c r="L610" s="46">
        <v>8.3000000000000007</v>
      </c>
      <c r="M610" s="46">
        <v>2.5</v>
      </c>
      <c r="N610" s="47">
        <v>207</v>
      </c>
      <c r="O610" s="47">
        <v>6.3</v>
      </c>
      <c r="P610" s="47">
        <v>30</v>
      </c>
      <c r="Q610" s="47">
        <v>88</v>
      </c>
      <c r="R610" s="47">
        <v>283</v>
      </c>
      <c r="S610" s="47">
        <v>18</v>
      </c>
      <c r="T610" s="47">
        <v>0.57999999999999996</v>
      </c>
      <c r="U610" s="47">
        <v>1</v>
      </c>
      <c r="V610" s="38">
        <v>217</v>
      </c>
      <c r="W610" s="38">
        <v>434</v>
      </c>
      <c r="X610" s="38">
        <v>0</v>
      </c>
      <c r="Y610" s="38">
        <v>2603</v>
      </c>
      <c r="Z610" s="38">
        <v>0.09</v>
      </c>
      <c r="AA610" s="38">
        <v>0.34</v>
      </c>
      <c r="AB610" s="38">
        <v>0.53</v>
      </c>
      <c r="AC610" s="38">
        <v>117</v>
      </c>
      <c r="AD610" s="38">
        <v>117</v>
      </c>
      <c r="AE610" s="38">
        <v>0</v>
      </c>
      <c r="AF610" s="38">
        <v>44.5</v>
      </c>
      <c r="AG610" s="3"/>
      <c r="AH610" s="8">
        <v>59</v>
      </c>
      <c r="AI610" s="3"/>
      <c r="AJ610" s="3"/>
      <c r="AK610" s="3"/>
      <c r="AL610" s="3"/>
      <c r="AM610" s="3"/>
      <c r="AN610" s="40">
        <v>199.99999999999997</v>
      </c>
      <c r="AO610" s="40">
        <v>335</v>
      </c>
      <c r="AP610" s="40">
        <v>230</v>
      </c>
      <c r="AQ610" s="40">
        <v>65</v>
      </c>
      <c r="AR610" s="40" t="s">
        <v>545</v>
      </c>
      <c r="AS610" s="40">
        <v>300</v>
      </c>
      <c r="AT610" s="40">
        <v>155</v>
      </c>
      <c r="AU610" s="40">
        <v>170</v>
      </c>
      <c r="AV610" s="40">
        <v>70</v>
      </c>
      <c r="AW610" s="40">
        <v>255</v>
      </c>
      <c r="AX610" s="40">
        <v>245</v>
      </c>
      <c r="AY610" s="40">
        <v>95</v>
      </c>
      <c r="AZ610" s="40">
        <v>250.00000000000003</v>
      </c>
      <c r="BA610" s="40">
        <v>470</v>
      </c>
      <c r="BB610" s="40">
        <v>445</v>
      </c>
      <c r="BC610" s="40">
        <v>240</v>
      </c>
      <c r="BD610" s="40">
        <v>210</v>
      </c>
      <c r="BE610" s="40">
        <v>155</v>
      </c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  <c r="CC610" s="30"/>
      <c r="CD610" s="30"/>
      <c r="CE610" s="30"/>
      <c r="CF610" s="30"/>
      <c r="CG610" s="30"/>
      <c r="CH610" s="30"/>
      <c r="CI610" s="30"/>
      <c r="CJ610" s="30"/>
      <c r="CK610" s="30"/>
      <c r="CL610" s="30"/>
      <c r="CM610" s="30"/>
      <c r="CN610" s="30"/>
      <c r="CO610" s="30"/>
      <c r="CP610" s="30"/>
      <c r="CQ610" s="30"/>
      <c r="CR610" s="30"/>
      <c r="CS610" s="30"/>
      <c r="CT610" s="30"/>
      <c r="CU610" s="30"/>
      <c r="CV610" s="30"/>
      <c r="CW610" s="30"/>
      <c r="CX610" s="30"/>
      <c r="CY610" s="30"/>
      <c r="CZ610" s="30"/>
      <c r="DA610" s="30"/>
      <c r="DB610" s="30"/>
      <c r="DC610" s="30"/>
      <c r="DD610" s="30"/>
      <c r="DE610" s="30"/>
      <c r="DF610" s="30"/>
      <c r="DG610" s="30"/>
      <c r="DH610" s="30"/>
      <c r="DI610" s="30"/>
      <c r="DJ610" s="30"/>
      <c r="DK610" s="30"/>
      <c r="DL610" s="30"/>
      <c r="DM610" s="30"/>
      <c r="DN610" s="30"/>
      <c r="DO610" s="30"/>
      <c r="DP610" s="30"/>
      <c r="DQ610" s="30"/>
      <c r="DR610" s="30"/>
      <c r="DS610" s="30"/>
      <c r="DT610" s="30"/>
      <c r="DU610" s="30"/>
      <c r="DV610" s="30"/>
      <c r="DW610" s="30"/>
      <c r="DX610" s="30"/>
      <c r="DY610" s="30"/>
      <c r="DZ610" s="30"/>
      <c r="EA610" s="30"/>
      <c r="EB610" s="30"/>
      <c r="EC610" s="30"/>
      <c r="ED610" s="30"/>
      <c r="EE610" s="30"/>
      <c r="EF610" s="30"/>
      <c r="EG610" s="30"/>
      <c r="EH610" s="30"/>
      <c r="EI610" s="30"/>
      <c r="EJ610" s="30"/>
      <c r="EK610" s="30"/>
      <c r="EL610" s="30"/>
      <c r="EM610" s="30"/>
      <c r="EN610" s="30"/>
      <c r="EO610" s="30"/>
      <c r="EP610" s="30"/>
      <c r="EQ610" s="30"/>
      <c r="ER610" s="30"/>
      <c r="ES610" s="30"/>
      <c r="ET610" s="30"/>
      <c r="EU610" s="30"/>
      <c r="EV610" s="30"/>
      <c r="EW610" s="30"/>
      <c r="EX610" s="30"/>
      <c r="EY610" s="30"/>
      <c r="EZ610" s="30"/>
      <c r="FA610" s="30"/>
      <c r="FB610" s="30"/>
      <c r="FC610" s="30"/>
      <c r="FD610" s="30"/>
      <c r="FE610" s="30"/>
      <c r="FF610" s="30"/>
      <c r="FG610" s="30"/>
      <c r="FH610" s="30"/>
      <c r="FI610" s="30"/>
      <c r="FJ610" s="30"/>
      <c r="FK610" s="30"/>
      <c r="FL610" s="30"/>
      <c r="FM610" s="30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0"/>
      <c r="GP610" s="30"/>
      <c r="GQ610" s="30"/>
      <c r="GR610" s="30"/>
      <c r="GS610" s="30"/>
      <c r="GT610" s="30"/>
      <c r="GU610" s="30"/>
      <c r="GV610" s="30"/>
      <c r="GW610" s="30"/>
      <c r="GX610" s="30"/>
      <c r="GY610" s="30"/>
      <c r="GZ610" s="30"/>
      <c r="HA610" s="30"/>
      <c r="HB610" s="30"/>
      <c r="HC610" s="30"/>
      <c r="HD610" s="30"/>
      <c r="HE610" s="30"/>
      <c r="HF610" s="30"/>
      <c r="HG610" s="30"/>
      <c r="HH610" s="30"/>
      <c r="HI610" s="30"/>
      <c r="HJ610" s="30"/>
      <c r="HK610" s="30"/>
      <c r="HL610" s="30"/>
      <c r="HM610" s="30"/>
      <c r="HN610" s="30"/>
      <c r="HO610" s="30"/>
      <c r="HP610" s="30"/>
      <c r="HQ610" s="30"/>
      <c r="HR610" s="30"/>
      <c r="HS610" s="30"/>
      <c r="HT610" s="30"/>
      <c r="HU610" s="30"/>
      <c r="HV610" s="30"/>
      <c r="HW610" s="30"/>
      <c r="HX610" s="30"/>
      <c r="HY610" s="30"/>
      <c r="HZ610" s="30"/>
      <c r="IA610" s="30"/>
      <c r="IB610" s="30"/>
      <c r="IC610" s="30"/>
      <c r="ID610" s="30"/>
      <c r="IE610" s="30"/>
      <c r="IF610" s="30"/>
      <c r="IG610" s="30"/>
      <c r="IH610" s="30"/>
      <c r="II610" s="30"/>
      <c r="IJ610" s="30"/>
      <c r="IK610" s="30"/>
      <c r="IL610" s="30"/>
      <c r="IM610" s="30"/>
      <c r="IN610" s="30"/>
      <c r="IO610" s="30"/>
      <c r="IP610" s="30"/>
      <c r="IQ610" s="30"/>
      <c r="IR610" s="30"/>
      <c r="IS610" s="30"/>
      <c r="IT610" s="30"/>
      <c r="IU610" s="30"/>
      <c r="IV610" s="30"/>
      <c r="IW610" s="30"/>
      <c r="IX610" s="30"/>
      <c r="IY610" s="30"/>
      <c r="IZ610" s="30"/>
      <c r="JA610" s="30"/>
      <c r="JB610" s="30"/>
      <c r="JC610" s="30"/>
      <c r="JD610" s="30"/>
      <c r="JE610" s="30"/>
      <c r="JF610" s="30"/>
      <c r="JG610" s="30"/>
      <c r="JH610" s="30"/>
      <c r="JI610" s="30"/>
      <c r="JJ610" s="30"/>
      <c r="JK610" s="30"/>
      <c r="JL610" s="30"/>
      <c r="JM610" s="30"/>
      <c r="JN610" s="30"/>
      <c r="JO610" s="30"/>
      <c r="JP610" s="30"/>
      <c r="JQ610" s="30"/>
      <c r="JR610" s="30"/>
      <c r="JS610" s="30"/>
      <c r="JT610" s="30"/>
      <c r="JU610" s="30"/>
      <c r="JV610" s="30"/>
      <c r="JW610" s="30"/>
      <c r="JX610" s="30"/>
      <c r="JY610" s="30"/>
      <c r="JZ610" s="30"/>
      <c r="KA610" s="30"/>
      <c r="KB610" s="30"/>
      <c r="KC610" s="30"/>
      <c r="KD610" s="30"/>
      <c r="KE610" s="30"/>
      <c r="KF610" s="30"/>
      <c r="KG610" s="30"/>
      <c r="KH610" s="30"/>
      <c r="KI610" s="30"/>
      <c r="KJ610" s="30"/>
      <c r="KK610" s="30"/>
      <c r="KL610" s="30"/>
      <c r="KM610" s="30"/>
      <c r="KN610" s="30"/>
      <c r="KO610" s="30"/>
      <c r="KP610" s="30"/>
      <c r="KQ610" s="30"/>
      <c r="KR610" s="30"/>
      <c r="KS610" s="30"/>
      <c r="KT610" s="30"/>
      <c r="KU610" s="30"/>
      <c r="KV610" s="30"/>
      <c r="KW610" s="30"/>
      <c r="KX610" s="30"/>
      <c r="KY610" s="30"/>
      <c r="KZ610" s="30"/>
      <c r="LA610" s="30"/>
      <c r="LB610" s="30"/>
      <c r="LC610" s="30"/>
      <c r="LD610" s="30"/>
      <c r="LE610" s="30"/>
      <c r="LF610" s="30"/>
      <c r="LG610" s="30"/>
      <c r="LH610" s="30"/>
      <c r="LI610" s="30"/>
    </row>
    <row r="611" spans="1:321">
      <c r="A611">
        <v>1174</v>
      </c>
      <c r="B611" s="39">
        <v>4070</v>
      </c>
      <c r="C611" s="39" t="s">
        <v>786</v>
      </c>
      <c r="D611" s="39" t="s">
        <v>735</v>
      </c>
      <c r="E611" s="46">
        <v>1</v>
      </c>
      <c r="F611" s="46">
        <v>197</v>
      </c>
      <c r="G611" s="46">
        <v>47</v>
      </c>
      <c r="H611" s="46">
        <v>81.400000000000006</v>
      </c>
      <c r="I611" s="46">
        <v>4.9000000000000004</v>
      </c>
      <c r="J611" s="46">
        <v>0.2</v>
      </c>
      <c r="K611" s="46">
        <v>2.2000000000000002</v>
      </c>
      <c r="L611" s="46">
        <v>8.6999999999999993</v>
      </c>
      <c r="M611" s="46">
        <v>2.6</v>
      </c>
      <c r="N611" s="47">
        <v>207</v>
      </c>
      <c r="O611" s="47">
        <v>5</v>
      </c>
      <c r="P611" s="47">
        <v>19</v>
      </c>
      <c r="Q611" s="47">
        <v>84</v>
      </c>
      <c r="R611" s="47">
        <v>149</v>
      </c>
      <c r="S611" s="47">
        <v>14</v>
      </c>
      <c r="T611" s="47">
        <v>0.46</v>
      </c>
      <c r="U611" s="47">
        <v>1</v>
      </c>
      <c r="V611" s="38">
        <v>205</v>
      </c>
      <c r="W611" s="38">
        <v>411</v>
      </c>
      <c r="X611" s="38">
        <v>0</v>
      </c>
      <c r="Y611" s="38">
        <v>2466</v>
      </c>
      <c r="Z611" s="38">
        <v>0.06</v>
      </c>
      <c r="AA611" s="38">
        <v>0.23</v>
      </c>
      <c r="AB611" s="38">
        <v>0.4</v>
      </c>
      <c r="AC611" s="38">
        <v>61</v>
      </c>
      <c r="AD611" s="38">
        <v>61</v>
      </c>
      <c r="AE611" s="38">
        <v>0</v>
      </c>
      <c r="AF611" s="38">
        <v>18.3</v>
      </c>
      <c r="AG611" s="3"/>
      <c r="AH611" s="8"/>
      <c r="AI611" s="3"/>
      <c r="AJ611" s="3"/>
      <c r="AK611" s="3"/>
      <c r="AL611" s="3"/>
      <c r="AM611" s="3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  <c r="CC611" s="30"/>
      <c r="CD611" s="30"/>
      <c r="CE611" s="30"/>
      <c r="CF611" s="30"/>
      <c r="CG611" s="30"/>
      <c r="CH611" s="30"/>
      <c r="CI611" s="30"/>
      <c r="CJ611" s="30"/>
      <c r="CK611" s="30"/>
      <c r="CL611" s="30"/>
      <c r="CM611" s="30"/>
      <c r="CN611" s="30"/>
      <c r="CO611" s="30"/>
      <c r="CP611" s="30"/>
      <c r="CQ611" s="30"/>
      <c r="CR611" s="30"/>
      <c r="CS611" s="30"/>
      <c r="CT611" s="30"/>
      <c r="CU611" s="30"/>
      <c r="CV611" s="30"/>
      <c r="CW611" s="30"/>
      <c r="CX611" s="30"/>
      <c r="CY611" s="30"/>
      <c r="CZ611" s="30"/>
      <c r="DA611" s="30"/>
      <c r="DB611" s="30"/>
      <c r="DC611" s="30"/>
      <c r="DD611" s="30"/>
      <c r="DE611" s="30"/>
      <c r="DF611" s="30"/>
      <c r="DG611" s="30"/>
      <c r="DH611" s="30"/>
      <c r="DI611" s="30"/>
      <c r="DJ611" s="30"/>
      <c r="DK611" s="30"/>
      <c r="DL611" s="30"/>
      <c r="DM611" s="30"/>
      <c r="DN611" s="30"/>
      <c r="DO611" s="30"/>
      <c r="DP611" s="30"/>
      <c r="DQ611" s="30"/>
      <c r="DR611" s="30"/>
      <c r="DS611" s="30"/>
      <c r="DT611" s="30"/>
      <c r="DU611" s="30"/>
      <c r="DV611" s="30"/>
      <c r="DW611" s="30"/>
      <c r="DX611" s="30"/>
      <c r="DY611" s="30"/>
      <c r="DZ611" s="30"/>
      <c r="EA611" s="30"/>
      <c r="EB611" s="30"/>
      <c r="EC611" s="30"/>
      <c r="ED611" s="30"/>
      <c r="EE611" s="30"/>
      <c r="EF611" s="30"/>
      <c r="EG611" s="30"/>
      <c r="EH611" s="30"/>
      <c r="EI611" s="30"/>
      <c r="EJ611" s="30"/>
      <c r="EK611" s="30"/>
      <c r="EL611" s="30"/>
      <c r="EM611" s="30"/>
      <c r="EN611" s="30"/>
      <c r="EO611" s="30"/>
      <c r="EP611" s="30"/>
      <c r="EQ611" s="30"/>
      <c r="ER611" s="30"/>
      <c r="ES611" s="30"/>
      <c r="ET611" s="30"/>
      <c r="EU611" s="30"/>
      <c r="EV611" s="30"/>
      <c r="EW611" s="30"/>
      <c r="EX611" s="30"/>
      <c r="EY611" s="30"/>
      <c r="EZ611" s="30"/>
      <c r="FA611" s="30"/>
      <c r="FB611" s="30"/>
      <c r="FC611" s="30"/>
      <c r="FD611" s="30"/>
      <c r="FE611" s="30"/>
      <c r="FF611" s="30"/>
      <c r="FG611" s="30"/>
      <c r="FH611" s="30"/>
      <c r="FI611" s="30"/>
      <c r="FJ611" s="30"/>
      <c r="FK611" s="30"/>
      <c r="FL611" s="30"/>
      <c r="FM611" s="30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0"/>
      <c r="GP611" s="30"/>
      <c r="GQ611" s="30"/>
      <c r="GR611" s="30"/>
      <c r="GS611" s="30"/>
      <c r="GT611" s="30"/>
      <c r="GU611" s="30"/>
      <c r="GV611" s="30"/>
      <c r="GW611" s="30"/>
      <c r="GX611" s="30"/>
      <c r="GY611" s="30"/>
      <c r="GZ611" s="30"/>
      <c r="HA611" s="30"/>
      <c r="HB611" s="30"/>
      <c r="HC611" s="30"/>
      <c r="HD611" s="30"/>
      <c r="HE611" s="30"/>
      <c r="HF611" s="30"/>
      <c r="HG611" s="30"/>
      <c r="HH611" s="30"/>
      <c r="HI611" s="30"/>
      <c r="HJ611" s="30"/>
      <c r="HK611" s="30"/>
      <c r="HL611" s="30"/>
      <c r="HM611" s="30"/>
      <c r="HN611" s="30"/>
      <c r="HO611" s="30"/>
      <c r="HP611" s="30"/>
      <c r="HQ611" s="30"/>
      <c r="HR611" s="30"/>
      <c r="HS611" s="30"/>
      <c r="HT611" s="30"/>
      <c r="HU611" s="30"/>
      <c r="HV611" s="30"/>
      <c r="HW611" s="30"/>
      <c r="HX611" s="30"/>
      <c r="HY611" s="30"/>
      <c r="HZ611" s="30"/>
      <c r="IA611" s="30"/>
      <c r="IB611" s="30"/>
      <c r="IC611" s="30"/>
      <c r="ID611" s="30"/>
      <c r="IE611" s="30"/>
      <c r="IF611" s="30"/>
      <c r="IG611" s="30"/>
      <c r="IH611" s="30"/>
      <c r="II611" s="30"/>
      <c r="IJ611" s="30"/>
      <c r="IK611" s="30"/>
      <c r="IL611" s="30"/>
      <c r="IM611" s="30"/>
      <c r="IN611" s="30"/>
      <c r="IO611" s="30"/>
      <c r="IP611" s="30"/>
      <c r="IQ611" s="30"/>
      <c r="IR611" s="30"/>
      <c r="IS611" s="30"/>
      <c r="IT611" s="30"/>
      <c r="IU611" s="30"/>
      <c r="IV611" s="30"/>
      <c r="IW611" s="30"/>
      <c r="IX611" s="30"/>
      <c r="IY611" s="30"/>
      <c r="IZ611" s="30"/>
      <c r="JA611" s="30"/>
      <c r="JB611" s="30"/>
      <c r="JC611" s="30"/>
      <c r="JD611" s="30"/>
      <c r="JE611" s="30"/>
      <c r="JF611" s="30"/>
      <c r="JG611" s="30"/>
      <c r="JH611" s="30"/>
      <c r="JI611" s="30"/>
      <c r="JJ611" s="30"/>
      <c r="JK611" s="30"/>
      <c r="JL611" s="30"/>
      <c r="JM611" s="30"/>
      <c r="JN611" s="30"/>
      <c r="JO611" s="30"/>
      <c r="JP611" s="30"/>
      <c r="JQ611" s="30"/>
      <c r="JR611" s="30"/>
      <c r="JS611" s="30"/>
      <c r="JT611" s="30"/>
      <c r="JU611" s="30"/>
      <c r="JV611" s="30"/>
      <c r="JW611" s="30"/>
      <c r="JX611" s="30"/>
      <c r="JY611" s="30"/>
      <c r="JZ611" s="30"/>
      <c r="KA611" s="30"/>
      <c r="KB611" s="30"/>
      <c r="KC611" s="30"/>
      <c r="KD611" s="30"/>
      <c r="KE611" s="30"/>
      <c r="KF611" s="30"/>
      <c r="KG611" s="30"/>
      <c r="KH611" s="30"/>
      <c r="KI611" s="30"/>
      <c r="KJ611" s="30"/>
      <c r="KK611" s="30"/>
      <c r="KL611" s="30"/>
      <c r="KM611" s="30"/>
      <c r="KN611" s="30"/>
      <c r="KO611" s="30"/>
      <c r="KP611" s="30"/>
      <c r="KQ611" s="30"/>
      <c r="KR611" s="30"/>
      <c r="KS611" s="30"/>
      <c r="KT611" s="30"/>
      <c r="KU611" s="30"/>
      <c r="KV611" s="30"/>
      <c r="KW611" s="30"/>
      <c r="KX611" s="30"/>
      <c r="KY611" s="30"/>
      <c r="KZ611" s="30"/>
      <c r="LA611" s="30"/>
      <c r="LB611" s="30"/>
      <c r="LC611" s="30"/>
      <c r="LD611" s="30"/>
      <c r="LE611" s="30"/>
      <c r="LF611" s="30"/>
      <c r="LG611" s="30"/>
      <c r="LH611" s="30"/>
      <c r="LI611" s="30"/>
    </row>
    <row r="612" spans="1:321">
      <c r="A612">
        <v>1175</v>
      </c>
      <c r="B612" s="39">
        <v>4071</v>
      </c>
      <c r="C612" s="39" t="s">
        <v>787</v>
      </c>
      <c r="D612" s="39" t="s">
        <v>735</v>
      </c>
      <c r="E612" s="46">
        <v>1</v>
      </c>
      <c r="F612" s="46">
        <v>231</v>
      </c>
      <c r="G612" s="46">
        <v>56</v>
      </c>
      <c r="H612" s="46">
        <v>78.2</v>
      </c>
      <c r="I612" s="46">
        <v>5.7</v>
      </c>
      <c r="J612" s="46">
        <v>0.2</v>
      </c>
      <c r="K612" s="46">
        <v>2.6</v>
      </c>
      <c r="L612" s="46">
        <v>10.199999999999999</v>
      </c>
      <c r="M612" s="46">
        <v>3.1</v>
      </c>
      <c r="N612" s="47">
        <v>255</v>
      </c>
      <c r="O612" s="47">
        <v>7.8</v>
      </c>
      <c r="P612" s="47">
        <v>37</v>
      </c>
      <c r="Q612" s="47">
        <v>109</v>
      </c>
      <c r="R612" s="47">
        <v>349</v>
      </c>
      <c r="S612" s="47">
        <v>23</v>
      </c>
      <c r="T612" s="47">
        <v>0.72</v>
      </c>
      <c r="U612" s="47">
        <v>1</v>
      </c>
      <c r="V612" s="38">
        <v>241</v>
      </c>
      <c r="W612" s="38">
        <v>482</v>
      </c>
      <c r="X612" s="38">
        <v>0</v>
      </c>
      <c r="Y612" s="38">
        <v>2892</v>
      </c>
      <c r="Z612" s="38">
        <v>0.1</v>
      </c>
      <c r="AA612" s="38">
        <v>0.4</v>
      </c>
      <c r="AB612" s="38">
        <v>0.6</v>
      </c>
      <c r="AC612" s="38">
        <v>101</v>
      </c>
      <c r="AD612" s="38">
        <v>101</v>
      </c>
      <c r="AE612" s="38">
        <v>0</v>
      </c>
      <c r="AF612" s="38">
        <v>32.200000000000003</v>
      </c>
      <c r="AG612" s="3"/>
      <c r="AH612" s="8"/>
      <c r="AI612" s="3"/>
      <c r="AJ612" s="3"/>
      <c r="AK612" s="3"/>
      <c r="AL612" s="3"/>
      <c r="AM612" s="3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  <c r="CC612" s="30"/>
      <c r="CD612" s="30"/>
      <c r="CE612" s="30"/>
      <c r="CF612" s="30"/>
      <c r="CG612" s="30"/>
      <c r="CH612" s="30"/>
      <c r="CI612" s="30"/>
      <c r="CJ612" s="30"/>
      <c r="CK612" s="30"/>
      <c r="CL612" s="30"/>
      <c r="CM612" s="30"/>
      <c r="CN612" s="30"/>
      <c r="CO612" s="30"/>
      <c r="CP612" s="30"/>
      <c r="CQ612" s="30"/>
      <c r="CR612" s="30"/>
      <c r="CS612" s="30"/>
      <c r="CT612" s="30"/>
      <c r="CU612" s="30"/>
      <c r="CV612" s="30"/>
      <c r="CW612" s="30"/>
      <c r="CX612" s="30"/>
      <c r="CY612" s="30"/>
      <c r="CZ612" s="30"/>
      <c r="DA612" s="30"/>
      <c r="DB612" s="30"/>
      <c r="DC612" s="30"/>
      <c r="DD612" s="30"/>
      <c r="DE612" s="30"/>
      <c r="DF612" s="30"/>
      <c r="DG612" s="30"/>
      <c r="DH612" s="30"/>
      <c r="DI612" s="30"/>
      <c r="DJ612" s="30"/>
      <c r="DK612" s="30"/>
      <c r="DL612" s="30"/>
      <c r="DM612" s="30"/>
      <c r="DN612" s="30"/>
      <c r="DO612" s="30"/>
      <c r="DP612" s="30"/>
      <c r="DQ612" s="30"/>
      <c r="DR612" s="30"/>
      <c r="DS612" s="30"/>
      <c r="DT612" s="30"/>
      <c r="DU612" s="30"/>
      <c r="DV612" s="30"/>
      <c r="DW612" s="30"/>
      <c r="DX612" s="30"/>
      <c r="DY612" s="30"/>
      <c r="DZ612" s="30"/>
      <c r="EA612" s="30"/>
      <c r="EB612" s="30"/>
      <c r="EC612" s="30"/>
      <c r="ED612" s="30"/>
      <c r="EE612" s="30"/>
      <c r="EF612" s="30"/>
      <c r="EG612" s="30"/>
      <c r="EH612" s="30"/>
      <c r="EI612" s="30"/>
      <c r="EJ612" s="30"/>
      <c r="EK612" s="30"/>
      <c r="EL612" s="30"/>
      <c r="EM612" s="30"/>
      <c r="EN612" s="30"/>
      <c r="EO612" s="30"/>
      <c r="EP612" s="30"/>
      <c r="EQ612" s="30"/>
      <c r="ER612" s="30"/>
      <c r="ES612" s="30"/>
      <c r="ET612" s="30"/>
      <c r="EU612" s="30"/>
      <c r="EV612" s="30"/>
      <c r="EW612" s="30"/>
      <c r="EX612" s="30"/>
      <c r="EY612" s="30"/>
      <c r="EZ612" s="30"/>
      <c r="FA612" s="30"/>
      <c r="FB612" s="30"/>
      <c r="FC612" s="30"/>
      <c r="FD612" s="30"/>
      <c r="FE612" s="30"/>
      <c r="FF612" s="30"/>
      <c r="FG612" s="30"/>
      <c r="FH612" s="30"/>
      <c r="FI612" s="30"/>
      <c r="FJ612" s="30"/>
      <c r="FK612" s="30"/>
      <c r="FL612" s="30"/>
      <c r="FM612" s="30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0"/>
      <c r="GP612" s="30"/>
      <c r="GQ612" s="30"/>
      <c r="GR612" s="30"/>
      <c r="GS612" s="30"/>
      <c r="GT612" s="30"/>
      <c r="GU612" s="30"/>
      <c r="GV612" s="30"/>
      <c r="GW612" s="30"/>
      <c r="GX612" s="30"/>
      <c r="GY612" s="30"/>
      <c r="GZ612" s="30"/>
      <c r="HA612" s="30"/>
      <c r="HB612" s="30"/>
      <c r="HC612" s="30"/>
      <c r="HD612" s="30"/>
      <c r="HE612" s="30"/>
      <c r="HF612" s="30"/>
      <c r="HG612" s="30"/>
      <c r="HH612" s="30"/>
      <c r="HI612" s="30"/>
      <c r="HJ612" s="30"/>
      <c r="HK612" s="30"/>
      <c r="HL612" s="30"/>
      <c r="HM612" s="30"/>
      <c r="HN612" s="30"/>
      <c r="HO612" s="30"/>
      <c r="HP612" s="30"/>
      <c r="HQ612" s="30"/>
      <c r="HR612" s="30"/>
      <c r="HS612" s="30"/>
      <c r="HT612" s="30"/>
      <c r="HU612" s="30"/>
      <c r="HV612" s="30"/>
      <c r="HW612" s="30"/>
      <c r="HX612" s="30"/>
      <c r="HY612" s="30"/>
      <c r="HZ612" s="30"/>
      <c r="IA612" s="30"/>
      <c r="IB612" s="30"/>
      <c r="IC612" s="30"/>
      <c r="ID612" s="30"/>
      <c r="IE612" s="30"/>
      <c r="IF612" s="30"/>
      <c r="IG612" s="30"/>
      <c r="IH612" s="30"/>
      <c r="II612" s="30"/>
      <c r="IJ612" s="30"/>
      <c r="IK612" s="30"/>
      <c r="IL612" s="30"/>
      <c r="IM612" s="30"/>
      <c r="IN612" s="30"/>
      <c r="IO612" s="30"/>
      <c r="IP612" s="30"/>
      <c r="IQ612" s="30"/>
      <c r="IR612" s="30"/>
      <c r="IS612" s="30"/>
      <c r="IT612" s="30"/>
      <c r="IU612" s="30"/>
      <c r="IV612" s="30"/>
      <c r="IW612" s="30"/>
      <c r="IX612" s="30"/>
      <c r="IY612" s="30"/>
      <c r="IZ612" s="30"/>
      <c r="JA612" s="30"/>
      <c r="JB612" s="30"/>
      <c r="JC612" s="30"/>
      <c r="JD612" s="30"/>
      <c r="JE612" s="30"/>
      <c r="JF612" s="30"/>
      <c r="JG612" s="30"/>
      <c r="JH612" s="30"/>
      <c r="JI612" s="30"/>
      <c r="JJ612" s="30"/>
      <c r="JK612" s="30"/>
      <c r="JL612" s="30"/>
      <c r="JM612" s="30"/>
      <c r="JN612" s="30"/>
      <c r="JO612" s="30"/>
      <c r="JP612" s="30"/>
      <c r="JQ612" s="30"/>
      <c r="JR612" s="30"/>
      <c r="JS612" s="30"/>
      <c r="JT612" s="30"/>
      <c r="JU612" s="30"/>
      <c r="JV612" s="30"/>
      <c r="JW612" s="30"/>
      <c r="JX612" s="30"/>
      <c r="JY612" s="30"/>
      <c r="JZ612" s="30"/>
      <c r="KA612" s="30"/>
      <c r="KB612" s="30"/>
      <c r="KC612" s="30"/>
      <c r="KD612" s="30"/>
      <c r="KE612" s="30"/>
      <c r="KF612" s="30"/>
      <c r="KG612" s="30"/>
      <c r="KH612" s="30"/>
      <c r="KI612" s="30"/>
      <c r="KJ612" s="30"/>
      <c r="KK612" s="30"/>
      <c r="KL612" s="30"/>
      <c r="KM612" s="30"/>
      <c r="KN612" s="30"/>
      <c r="KO612" s="30"/>
      <c r="KP612" s="30"/>
      <c r="KQ612" s="30"/>
      <c r="KR612" s="30"/>
      <c r="KS612" s="30"/>
      <c r="KT612" s="30"/>
      <c r="KU612" s="30"/>
      <c r="KV612" s="30"/>
      <c r="KW612" s="30"/>
      <c r="KX612" s="30"/>
      <c r="KY612" s="30"/>
      <c r="KZ612" s="30"/>
      <c r="LA612" s="30"/>
      <c r="LB612" s="30"/>
      <c r="LC612" s="30"/>
      <c r="LD612" s="30"/>
      <c r="LE612" s="30"/>
      <c r="LF612" s="30"/>
      <c r="LG612" s="30"/>
      <c r="LH612" s="30"/>
      <c r="LI612" s="30"/>
    </row>
    <row r="613" spans="1:321">
      <c r="A613">
        <v>1176</v>
      </c>
      <c r="B613" s="39">
        <v>4019</v>
      </c>
      <c r="C613" s="39" t="s">
        <v>788</v>
      </c>
      <c r="D613" s="39" t="s">
        <v>735</v>
      </c>
      <c r="E613" s="46">
        <v>0.61</v>
      </c>
      <c r="F613" s="46">
        <v>113</v>
      </c>
      <c r="G613" s="46">
        <v>27</v>
      </c>
      <c r="H613" s="46">
        <v>90.4</v>
      </c>
      <c r="I613" s="46">
        <v>3.3</v>
      </c>
      <c r="J613" s="46">
        <v>0.6</v>
      </c>
      <c r="K613" s="46">
        <v>0.2</v>
      </c>
      <c r="L613" s="46">
        <v>4</v>
      </c>
      <c r="M613" s="46">
        <v>1.6</v>
      </c>
      <c r="N613" s="47">
        <v>117</v>
      </c>
      <c r="O613" s="47">
        <v>5.7</v>
      </c>
      <c r="P613" s="47">
        <v>54</v>
      </c>
      <c r="Q613" s="47">
        <v>51</v>
      </c>
      <c r="R613" s="47">
        <v>639</v>
      </c>
      <c r="S613" s="47">
        <v>7</v>
      </c>
      <c r="T613" s="47">
        <v>0.7</v>
      </c>
      <c r="U613" s="47" t="s">
        <v>545</v>
      </c>
      <c r="V613" s="38">
        <v>118</v>
      </c>
      <c r="W613" s="38">
        <v>236</v>
      </c>
      <c r="X613" s="38">
        <v>0</v>
      </c>
      <c r="Y613" s="38">
        <v>1418</v>
      </c>
      <c r="Z613" s="38">
        <v>0.06</v>
      </c>
      <c r="AA613" s="38">
        <v>0.23</v>
      </c>
      <c r="AB613" s="38">
        <v>0.9</v>
      </c>
      <c r="AC613" s="38">
        <v>73</v>
      </c>
      <c r="AD613" s="38">
        <v>73</v>
      </c>
      <c r="AE613" s="38">
        <v>0</v>
      </c>
      <c r="AF613" s="38">
        <v>134</v>
      </c>
      <c r="AG613" s="3"/>
      <c r="AH613" s="8">
        <v>13</v>
      </c>
      <c r="AI613" s="3"/>
      <c r="AJ613" s="3"/>
      <c r="AK613" s="3"/>
      <c r="AL613" s="3"/>
      <c r="AM613" s="3"/>
      <c r="AN613" s="40">
        <v>155</v>
      </c>
      <c r="AO613" s="40">
        <v>250</v>
      </c>
      <c r="AP613" s="40">
        <v>205</v>
      </c>
      <c r="AQ613" s="40">
        <v>31.492830188679246</v>
      </c>
      <c r="AR613" s="40">
        <v>43.302641509433961</v>
      </c>
      <c r="AS613" s="40">
        <v>235</v>
      </c>
      <c r="AT613" s="40">
        <v>120</v>
      </c>
      <c r="AU613" s="40">
        <v>165</v>
      </c>
      <c r="AV613" s="40">
        <v>39.366037735849055</v>
      </c>
      <c r="AW613" s="40">
        <v>245</v>
      </c>
      <c r="AX613" s="40">
        <v>115</v>
      </c>
      <c r="AY613" s="40">
        <v>85</v>
      </c>
      <c r="AZ613" s="40">
        <v>225</v>
      </c>
      <c r="BA613" s="40">
        <v>335</v>
      </c>
      <c r="BB613" s="40">
        <v>435</v>
      </c>
      <c r="BC613" s="40">
        <v>170</v>
      </c>
      <c r="BD613" s="40">
        <v>140</v>
      </c>
      <c r="BE613" s="40">
        <v>145</v>
      </c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  <c r="CC613" s="30"/>
      <c r="CD613" s="30"/>
      <c r="CE613" s="30"/>
      <c r="CF613" s="30"/>
      <c r="CG613" s="30"/>
      <c r="CH613" s="30"/>
      <c r="CI613" s="30"/>
      <c r="CJ613" s="30"/>
      <c r="CK613" s="30"/>
      <c r="CL613" s="30"/>
      <c r="CM613" s="30"/>
      <c r="CN613" s="30"/>
      <c r="CO613" s="30"/>
      <c r="CP613" s="30"/>
      <c r="CQ613" s="30"/>
      <c r="CR613" s="30"/>
      <c r="CS613" s="30"/>
      <c r="CT613" s="30"/>
      <c r="CU613" s="30"/>
      <c r="CV613" s="30"/>
      <c r="CW613" s="30"/>
      <c r="CX613" s="30"/>
      <c r="CY613" s="30"/>
      <c r="CZ613" s="30"/>
      <c r="DA613" s="30"/>
      <c r="DB613" s="30"/>
      <c r="DC613" s="30"/>
      <c r="DD613" s="30"/>
      <c r="DE613" s="30"/>
      <c r="DF613" s="30"/>
      <c r="DG613" s="30"/>
      <c r="DH613" s="30"/>
      <c r="DI613" s="30"/>
      <c r="DJ613" s="30"/>
      <c r="DK613" s="30"/>
      <c r="DL613" s="30"/>
      <c r="DM613" s="30"/>
      <c r="DN613" s="30"/>
      <c r="DO613" s="30"/>
      <c r="DP613" s="30"/>
      <c r="DQ613" s="30"/>
      <c r="DR613" s="30"/>
      <c r="DS613" s="30"/>
      <c r="DT613" s="30"/>
      <c r="DU613" s="30"/>
      <c r="DV613" s="30"/>
      <c r="DW613" s="30"/>
      <c r="DX613" s="30"/>
      <c r="DY613" s="30"/>
      <c r="DZ613" s="30"/>
      <c r="EA613" s="30"/>
      <c r="EB613" s="30"/>
      <c r="EC613" s="30"/>
      <c r="ED613" s="30"/>
      <c r="EE613" s="30"/>
      <c r="EF613" s="30"/>
      <c r="EG613" s="30"/>
      <c r="EH613" s="30"/>
      <c r="EI613" s="30"/>
      <c r="EJ613" s="30"/>
      <c r="EK613" s="30"/>
      <c r="EL613" s="30"/>
      <c r="EM613" s="30"/>
      <c r="EN613" s="30"/>
      <c r="EO613" s="30"/>
      <c r="EP613" s="30"/>
      <c r="EQ613" s="30"/>
      <c r="ER613" s="30"/>
      <c r="ES613" s="30"/>
      <c r="ET613" s="30"/>
      <c r="EU613" s="30"/>
      <c r="EV613" s="30"/>
      <c r="EW613" s="30"/>
      <c r="EX613" s="30"/>
      <c r="EY613" s="30"/>
      <c r="EZ613" s="30"/>
      <c r="FA613" s="30"/>
      <c r="FB613" s="30"/>
      <c r="FC613" s="30"/>
      <c r="FD613" s="30"/>
      <c r="FE613" s="30"/>
      <c r="FF613" s="30"/>
      <c r="FG613" s="30"/>
      <c r="FH613" s="30"/>
      <c r="FI613" s="30"/>
      <c r="FJ613" s="30"/>
      <c r="FK613" s="30"/>
      <c r="FL613" s="30"/>
      <c r="FM613" s="30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0"/>
      <c r="GP613" s="30"/>
      <c r="GQ613" s="30"/>
      <c r="GR613" s="30"/>
      <c r="GS613" s="30"/>
      <c r="GT613" s="30"/>
      <c r="GU613" s="30"/>
      <c r="GV613" s="30"/>
      <c r="GW613" s="30"/>
      <c r="GX613" s="30"/>
      <c r="GY613" s="30"/>
      <c r="GZ613" s="30"/>
      <c r="HA613" s="30"/>
      <c r="HB613" s="30"/>
      <c r="HC613" s="30"/>
      <c r="HD613" s="30"/>
      <c r="HE613" s="30"/>
      <c r="HF613" s="30"/>
      <c r="HG613" s="30"/>
      <c r="HH613" s="30"/>
      <c r="HI613" s="30"/>
      <c r="HJ613" s="30"/>
      <c r="HK613" s="30"/>
      <c r="HL613" s="30"/>
      <c r="HM613" s="30"/>
      <c r="HN613" s="30"/>
      <c r="HO613" s="30"/>
      <c r="HP613" s="30"/>
      <c r="HQ613" s="30"/>
      <c r="HR613" s="30"/>
      <c r="HS613" s="30"/>
      <c r="HT613" s="30"/>
      <c r="HU613" s="30"/>
      <c r="HV613" s="30"/>
      <c r="HW613" s="30"/>
      <c r="HX613" s="30"/>
      <c r="HY613" s="30"/>
      <c r="HZ613" s="30"/>
      <c r="IA613" s="30"/>
      <c r="IB613" s="30"/>
      <c r="IC613" s="30"/>
      <c r="ID613" s="30"/>
      <c r="IE613" s="30"/>
      <c r="IF613" s="30"/>
      <c r="IG613" s="30"/>
      <c r="IH613" s="30"/>
      <c r="II613" s="30"/>
      <c r="IJ613" s="30"/>
      <c r="IK613" s="30"/>
      <c r="IL613" s="30"/>
      <c r="IM613" s="30"/>
      <c r="IN613" s="30"/>
      <c r="IO613" s="30"/>
      <c r="IP613" s="30"/>
      <c r="IQ613" s="30"/>
      <c r="IR613" s="30"/>
      <c r="IS613" s="30"/>
      <c r="IT613" s="30"/>
      <c r="IU613" s="30"/>
      <c r="IV613" s="30"/>
      <c r="IW613" s="30"/>
      <c r="IX613" s="30"/>
      <c r="IY613" s="30"/>
      <c r="IZ613" s="30"/>
      <c r="JA613" s="30"/>
      <c r="JB613" s="30"/>
      <c r="JC613" s="30"/>
      <c r="JD613" s="30"/>
      <c r="JE613" s="30"/>
      <c r="JF613" s="30"/>
      <c r="JG613" s="30"/>
      <c r="JH613" s="30"/>
      <c r="JI613" s="30"/>
      <c r="JJ613" s="30"/>
      <c r="JK613" s="30"/>
      <c r="JL613" s="30"/>
      <c r="JM613" s="30"/>
      <c r="JN613" s="30"/>
      <c r="JO613" s="30"/>
      <c r="JP613" s="30"/>
      <c r="JQ613" s="30"/>
      <c r="JR613" s="30"/>
      <c r="JS613" s="30"/>
      <c r="JT613" s="30"/>
      <c r="JU613" s="30"/>
      <c r="JV613" s="30"/>
      <c r="JW613" s="30"/>
      <c r="JX613" s="30"/>
      <c r="JY613" s="30"/>
      <c r="JZ613" s="30"/>
      <c r="KA613" s="30"/>
      <c r="KB613" s="30"/>
      <c r="KC613" s="30"/>
      <c r="KD613" s="30"/>
      <c r="KE613" s="30"/>
      <c r="KF613" s="30"/>
      <c r="KG613" s="30"/>
      <c r="KH613" s="30"/>
      <c r="KI613" s="30"/>
      <c r="KJ613" s="30"/>
      <c r="KK613" s="30"/>
      <c r="KL613" s="30"/>
      <c r="KM613" s="30"/>
      <c r="KN613" s="30"/>
      <c r="KO613" s="30"/>
      <c r="KP613" s="30"/>
      <c r="KQ613" s="30"/>
      <c r="KR613" s="30"/>
      <c r="KS613" s="30"/>
      <c r="KT613" s="30"/>
      <c r="KU613" s="30"/>
      <c r="KV613" s="30"/>
      <c r="KW613" s="30"/>
      <c r="KX613" s="30"/>
      <c r="KY613" s="30"/>
      <c r="KZ613" s="30"/>
      <c r="LA613" s="30"/>
      <c r="LB613" s="30"/>
      <c r="LC613" s="30"/>
      <c r="LD613" s="30"/>
      <c r="LE613" s="30"/>
      <c r="LF613" s="30"/>
      <c r="LG613" s="30"/>
      <c r="LH613" s="30"/>
      <c r="LI613" s="30"/>
    </row>
    <row r="614" spans="1:321">
      <c r="A614">
        <v>1177</v>
      </c>
      <c r="B614" s="39">
        <v>4072</v>
      </c>
      <c r="C614" s="39" t="s">
        <v>789</v>
      </c>
      <c r="D614" s="39" t="s">
        <v>735</v>
      </c>
      <c r="E614" s="46">
        <v>1</v>
      </c>
      <c r="F614" s="46">
        <v>108</v>
      </c>
      <c r="G614" s="46">
        <v>26</v>
      </c>
      <c r="H614" s="46">
        <v>90.8</v>
      </c>
      <c r="I614" s="46">
        <v>3.1</v>
      </c>
      <c r="J614" s="46">
        <v>0.6</v>
      </c>
      <c r="K614" s="46">
        <v>0.2</v>
      </c>
      <c r="L614" s="46">
        <v>3.8</v>
      </c>
      <c r="M614" s="46">
        <v>1.5</v>
      </c>
      <c r="N614" s="47">
        <v>105</v>
      </c>
      <c r="O614" s="47">
        <v>4</v>
      </c>
      <c r="P614" s="47">
        <v>31</v>
      </c>
      <c r="Q614" s="47">
        <v>43</v>
      </c>
      <c r="R614" s="47">
        <v>304</v>
      </c>
      <c r="S614" s="47">
        <v>5</v>
      </c>
      <c r="T614" s="47">
        <v>0.48</v>
      </c>
      <c r="U614" s="47" t="s">
        <v>545</v>
      </c>
      <c r="V614" s="38">
        <v>101</v>
      </c>
      <c r="W614" s="38">
        <v>203</v>
      </c>
      <c r="X614" s="38">
        <v>0</v>
      </c>
      <c r="Y614" s="38">
        <v>1215</v>
      </c>
      <c r="Z614" s="38">
        <v>0.04</v>
      </c>
      <c r="AA614" s="38">
        <v>0.14000000000000001</v>
      </c>
      <c r="AB614" s="38">
        <v>0.6</v>
      </c>
      <c r="AC614" s="38">
        <v>35</v>
      </c>
      <c r="AD614" s="38">
        <v>35</v>
      </c>
      <c r="AE614" s="38">
        <v>0</v>
      </c>
      <c r="AF614" s="38">
        <v>51</v>
      </c>
      <c r="AG614" s="3"/>
      <c r="AH614" s="8"/>
      <c r="AI614" s="3"/>
      <c r="AJ614" s="3"/>
      <c r="AK614" s="3"/>
      <c r="AL614" s="3"/>
      <c r="AM614" s="3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  <c r="CC614" s="30"/>
      <c r="CD614" s="30"/>
      <c r="CE614" s="30"/>
      <c r="CF614" s="30"/>
      <c r="CG614" s="30"/>
      <c r="CH614" s="30"/>
      <c r="CI614" s="30"/>
      <c r="CJ614" s="30"/>
      <c r="CK614" s="30"/>
      <c r="CL614" s="30"/>
      <c r="CM614" s="30"/>
      <c r="CN614" s="30"/>
      <c r="CO614" s="30"/>
      <c r="CP614" s="30"/>
      <c r="CQ614" s="30"/>
      <c r="CR614" s="30"/>
      <c r="CS614" s="30"/>
      <c r="CT614" s="30"/>
      <c r="CU614" s="30"/>
      <c r="CV614" s="30"/>
      <c r="CW614" s="30"/>
      <c r="CX614" s="30"/>
      <c r="CY614" s="30"/>
      <c r="CZ614" s="30"/>
      <c r="DA614" s="30"/>
      <c r="DB614" s="30"/>
      <c r="DC614" s="30"/>
      <c r="DD614" s="30"/>
      <c r="DE614" s="30"/>
      <c r="DF614" s="30"/>
      <c r="DG614" s="30"/>
      <c r="DH614" s="30"/>
      <c r="DI614" s="30"/>
      <c r="DJ614" s="30"/>
      <c r="DK614" s="30"/>
      <c r="DL614" s="30"/>
      <c r="DM614" s="30"/>
      <c r="DN614" s="30"/>
      <c r="DO614" s="30"/>
      <c r="DP614" s="30"/>
      <c r="DQ614" s="30"/>
      <c r="DR614" s="30"/>
      <c r="DS614" s="30"/>
      <c r="DT614" s="30"/>
      <c r="DU614" s="30"/>
      <c r="DV614" s="30"/>
      <c r="DW614" s="30"/>
      <c r="DX614" s="30"/>
      <c r="DY614" s="30"/>
      <c r="DZ614" s="30"/>
      <c r="EA614" s="30"/>
      <c r="EB614" s="30"/>
      <c r="EC614" s="30"/>
      <c r="ED614" s="30"/>
      <c r="EE614" s="30"/>
      <c r="EF614" s="30"/>
      <c r="EG614" s="30"/>
      <c r="EH614" s="30"/>
      <c r="EI614" s="30"/>
      <c r="EJ614" s="30"/>
      <c r="EK614" s="30"/>
      <c r="EL614" s="30"/>
      <c r="EM614" s="30"/>
      <c r="EN614" s="30"/>
      <c r="EO614" s="30"/>
      <c r="EP614" s="30"/>
      <c r="EQ614" s="30"/>
      <c r="ER614" s="30"/>
      <c r="ES614" s="30"/>
      <c r="ET614" s="30"/>
      <c r="EU614" s="30"/>
      <c r="EV614" s="30"/>
      <c r="EW614" s="30"/>
      <c r="EX614" s="30"/>
      <c r="EY614" s="30"/>
      <c r="EZ614" s="30"/>
      <c r="FA614" s="30"/>
      <c r="FB614" s="30"/>
      <c r="FC614" s="30"/>
      <c r="FD614" s="30"/>
      <c r="FE614" s="30"/>
      <c r="FF614" s="30"/>
      <c r="FG614" s="30"/>
      <c r="FH614" s="30"/>
      <c r="FI614" s="30"/>
      <c r="FJ614" s="30"/>
      <c r="FK614" s="30"/>
      <c r="FL614" s="30"/>
      <c r="FM614" s="30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0"/>
      <c r="GP614" s="30"/>
      <c r="GQ614" s="30"/>
      <c r="GR614" s="30"/>
      <c r="GS614" s="30"/>
      <c r="GT614" s="30"/>
      <c r="GU614" s="30"/>
      <c r="GV614" s="30"/>
      <c r="GW614" s="30"/>
      <c r="GX614" s="30"/>
      <c r="GY614" s="30"/>
      <c r="GZ614" s="30"/>
      <c r="HA614" s="30"/>
      <c r="HB614" s="30"/>
      <c r="HC614" s="30"/>
      <c r="HD614" s="30"/>
      <c r="HE614" s="30"/>
      <c r="HF614" s="30"/>
      <c r="HG614" s="30"/>
      <c r="HH614" s="30"/>
      <c r="HI614" s="30"/>
      <c r="HJ614" s="30"/>
      <c r="HK614" s="30"/>
      <c r="HL614" s="30"/>
      <c r="HM614" s="30"/>
      <c r="HN614" s="30"/>
      <c r="HO614" s="30"/>
      <c r="HP614" s="30"/>
      <c r="HQ614" s="30"/>
      <c r="HR614" s="30"/>
      <c r="HS614" s="30"/>
      <c r="HT614" s="30"/>
      <c r="HU614" s="30"/>
      <c r="HV614" s="30"/>
      <c r="HW614" s="30"/>
      <c r="HX614" s="30"/>
      <c r="HY614" s="30"/>
      <c r="HZ614" s="30"/>
      <c r="IA614" s="30"/>
      <c r="IB614" s="30"/>
      <c r="IC614" s="30"/>
      <c r="ID614" s="30"/>
      <c r="IE614" s="30"/>
      <c r="IF614" s="30"/>
      <c r="IG614" s="30"/>
      <c r="IH614" s="30"/>
      <c r="II614" s="30"/>
      <c r="IJ614" s="30"/>
      <c r="IK614" s="30"/>
      <c r="IL614" s="30"/>
      <c r="IM614" s="30"/>
      <c r="IN614" s="30"/>
      <c r="IO614" s="30"/>
      <c r="IP614" s="30"/>
      <c r="IQ614" s="30"/>
      <c r="IR614" s="30"/>
      <c r="IS614" s="30"/>
      <c r="IT614" s="30"/>
      <c r="IU614" s="30"/>
      <c r="IV614" s="30"/>
      <c r="IW614" s="30"/>
      <c r="IX614" s="30"/>
      <c r="IY614" s="30"/>
      <c r="IZ614" s="30"/>
      <c r="JA614" s="30"/>
      <c r="JB614" s="30"/>
      <c r="JC614" s="30"/>
      <c r="JD614" s="30"/>
      <c r="JE614" s="30"/>
      <c r="JF614" s="30"/>
      <c r="JG614" s="30"/>
      <c r="JH614" s="30"/>
      <c r="JI614" s="30"/>
      <c r="JJ614" s="30"/>
      <c r="JK614" s="30"/>
      <c r="JL614" s="30"/>
      <c r="JM614" s="30"/>
      <c r="JN614" s="30"/>
      <c r="JO614" s="30"/>
      <c r="JP614" s="30"/>
      <c r="JQ614" s="30"/>
      <c r="JR614" s="30"/>
      <c r="JS614" s="30"/>
      <c r="JT614" s="30"/>
      <c r="JU614" s="30"/>
      <c r="JV614" s="30"/>
      <c r="JW614" s="30"/>
      <c r="JX614" s="30"/>
      <c r="JY614" s="30"/>
      <c r="JZ614" s="30"/>
      <c r="KA614" s="30"/>
      <c r="KB614" s="30"/>
      <c r="KC614" s="30"/>
      <c r="KD614" s="30"/>
      <c r="KE614" s="30"/>
      <c r="KF614" s="30"/>
      <c r="KG614" s="30"/>
      <c r="KH614" s="30"/>
      <c r="KI614" s="30"/>
      <c r="KJ614" s="30"/>
      <c r="KK614" s="30"/>
      <c r="KL614" s="30"/>
      <c r="KM614" s="30"/>
      <c r="KN614" s="30"/>
      <c r="KO614" s="30"/>
      <c r="KP614" s="30"/>
      <c r="KQ614" s="30"/>
      <c r="KR614" s="30"/>
      <c r="KS614" s="30"/>
      <c r="KT614" s="30"/>
      <c r="KU614" s="30"/>
      <c r="KV614" s="30"/>
      <c r="KW614" s="30"/>
      <c r="KX614" s="30"/>
      <c r="KY614" s="30"/>
      <c r="KZ614" s="30"/>
      <c r="LA614" s="30"/>
      <c r="LB614" s="30"/>
      <c r="LC614" s="30"/>
      <c r="LD614" s="30"/>
      <c r="LE614" s="30"/>
      <c r="LF614" s="30"/>
      <c r="LG614" s="30"/>
      <c r="LH614" s="30"/>
      <c r="LI614" s="30"/>
    </row>
    <row r="615" spans="1:321">
      <c r="A615">
        <v>1178</v>
      </c>
      <c r="B615" s="39">
        <v>4073</v>
      </c>
      <c r="C615" s="39" t="s">
        <v>790</v>
      </c>
      <c r="D615" s="39" t="s">
        <v>735</v>
      </c>
      <c r="E615" s="46">
        <v>1</v>
      </c>
      <c r="F615" s="46">
        <v>99</v>
      </c>
      <c r="G615" s="46">
        <v>24</v>
      </c>
      <c r="H615" s="46">
        <v>91.6</v>
      </c>
      <c r="I615" s="46">
        <v>2.8</v>
      </c>
      <c r="J615" s="46">
        <v>0.5</v>
      </c>
      <c r="K615" s="46">
        <v>0.2</v>
      </c>
      <c r="L615" s="46">
        <v>3.5</v>
      </c>
      <c r="M615" s="46">
        <v>1.4</v>
      </c>
      <c r="N615" s="47">
        <v>96</v>
      </c>
      <c r="O615" s="47">
        <v>3.9</v>
      </c>
      <c r="P615" s="47">
        <v>42</v>
      </c>
      <c r="Q615" s="47">
        <v>42</v>
      </c>
      <c r="R615" s="47">
        <v>472</v>
      </c>
      <c r="S615" s="47">
        <v>5</v>
      </c>
      <c r="T615" s="47">
        <v>0.52</v>
      </c>
      <c r="U615" s="47" t="s">
        <v>545</v>
      </c>
      <c r="V615" s="38">
        <v>92</v>
      </c>
      <c r="W615" s="38">
        <v>185</v>
      </c>
      <c r="X615" s="38">
        <v>0</v>
      </c>
      <c r="Y615" s="38">
        <v>1109</v>
      </c>
      <c r="Z615" s="38">
        <v>0.04</v>
      </c>
      <c r="AA615" s="38">
        <v>0.18</v>
      </c>
      <c r="AB615" s="38">
        <v>0.6</v>
      </c>
      <c r="AC615" s="38">
        <v>38</v>
      </c>
      <c r="AD615" s="38">
        <v>38</v>
      </c>
      <c r="AE615" s="38">
        <v>0</v>
      </c>
      <c r="AF615" s="38">
        <v>64</v>
      </c>
      <c r="AG615" s="3"/>
      <c r="AH615" s="8"/>
      <c r="AI615" s="3"/>
      <c r="AJ615" s="3"/>
      <c r="AK615" s="3"/>
      <c r="AL615" s="3"/>
      <c r="AM615" s="3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  <c r="CF615" s="30"/>
      <c r="CG615" s="30"/>
      <c r="CH615" s="30"/>
      <c r="CI615" s="30"/>
      <c r="CJ615" s="30"/>
      <c r="CK615" s="30"/>
      <c r="CL615" s="30"/>
      <c r="CM615" s="30"/>
      <c r="CN615" s="30"/>
      <c r="CO615" s="30"/>
      <c r="CP615" s="30"/>
      <c r="CQ615" s="30"/>
      <c r="CR615" s="30"/>
      <c r="CS615" s="30"/>
      <c r="CT615" s="30"/>
      <c r="CU615" s="30"/>
      <c r="CV615" s="30"/>
      <c r="CW615" s="30"/>
      <c r="CX615" s="30"/>
      <c r="CY615" s="30"/>
      <c r="CZ615" s="30"/>
      <c r="DA615" s="30"/>
      <c r="DB615" s="30"/>
      <c r="DC615" s="30"/>
      <c r="DD615" s="30"/>
      <c r="DE615" s="30"/>
      <c r="DF615" s="30"/>
      <c r="DG615" s="30"/>
      <c r="DH615" s="30"/>
      <c r="DI615" s="30"/>
      <c r="DJ615" s="30"/>
      <c r="DK615" s="30"/>
      <c r="DL615" s="30"/>
      <c r="DM615" s="30"/>
      <c r="DN615" s="30"/>
      <c r="DO615" s="30"/>
      <c r="DP615" s="30"/>
      <c r="DQ615" s="30"/>
      <c r="DR615" s="30"/>
      <c r="DS615" s="30"/>
      <c r="DT615" s="30"/>
      <c r="DU615" s="30"/>
      <c r="DV615" s="30"/>
      <c r="DW615" s="30"/>
      <c r="DX615" s="30"/>
      <c r="DY615" s="30"/>
      <c r="DZ615" s="30"/>
      <c r="EA615" s="30"/>
      <c r="EB615" s="30"/>
      <c r="EC615" s="30"/>
      <c r="ED615" s="30"/>
      <c r="EE615" s="30"/>
      <c r="EF615" s="30"/>
      <c r="EG615" s="30"/>
      <c r="EH615" s="30"/>
      <c r="EI615" s="30"/>
      <c r="EJ615" s="30"/>
      <c r="EK615" s="30"/>
      <c r="EL615" s="30"/>
      <c r="EM615" s="30"/>
      <c r="EN615" s="30"/>
      <c r="EO615" s="30"/>
      <c r="EP615" s="30"/>
      <c r="EQ615" s="30"/>
      <c r="ER615" s="30"/>
      <c r="ES615" s="30"/>
      <c r="ET615" s="30"/>
      <c r="EU615" s="30"/>
      <c r="EV615" s="30"/>
      <c r="EW615" s="30"/>
      <c r="EX615" s="30"/>
      <c r="EY615" s="30"/>
      <c r="EZ615" s="30"/>
      <c r="FA615" s="30"/>
      <c r="FB615" s="30"/>
      <c r="FC615" s="30"/>
      <c r="FD615" s="30"/>
      <c r="FE615" s="30"/>
      <c r="FF615" s="30"/>
      <c r="FG615" s="30"/>
      <c r="FH615" s="30"/>
      <c r="FI615" s="30"/>
      <c r="FJ615" s="30"/>
      <c r="FK615" s="30"/>
      <c r="FL615" s="30"/>
      <c r="FM615" s="30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  <c r="GD615" s="30"/>
      <c r="GE615" s="30"/>
      <c r="GF615" s="30"/>
      <c r="GG615" s="30"/>
      <c r="GH615" s="30"/>
      <c r="GI615" s="30"/>
      <c r="GJ615" s="30"/>
      <c r="GK615" s="30"/>
      <c r="GL615" s="30"/>
      <c r="GM615" s="30"/>
      <c r="GN615" s="30"/>
      <c r="GO615" s="30"/>
      <c r="GP615" s="30"/>
      <c r="GQ615" s="30"/>
      <c r="GR615" s="30"/>
      <c r="GS615" s="30"/>
      <c r="GT615" s="30"/>
      <c r="GU615" s="30"/>
      <c r="GV615" s="30"/>
      <c r="GW615" s="30"/>
      <c r="GX615" s="30"/>
      <c r="GY615" s="30"/>
      <c r="GZ615" s="30"/>
      <c r="HA615" s="30"/>
      <c r="HB615" s="30"/>
      <c r="HC615" s="30"/>
      <c r="HD615" s="30"/>
      <c r="HE615" s="30"/>
      <c r="HF615" s="30"/>
      <c r="HG615" s="30"/>
      <c r="HH615" s="30"/>
      <c r="HI615" s="30"/>
      <c r="HJ615" s="30"/>
      <c r="HK615" s="30"/>
      <c r="HL615" s="30"/>
      <c r="HM615" s="30"/>
      <c r="HN615" s="30"/>
      <c r="HO615" s="30"/>
      <c r="HP615" s="30"/>
      <c r="HQ615" s="30"/>
      <c r="HR615" s="30"/>
      <c r="HS615" s="30"/>
      <c r="HT615" s="30"/>
      <c r="HU615" s="30"/>
      <c r="HV615" s="30"/>
      <c r="HW615" s="30"/>
      <c r="HX615" s="30"/>
      <c r="HY615" s="30"/>
      <c r="HZ615" s="30"/>
      <c r="IA615" s="30"/>
      <c r="IB615" s="30"/>
      <c r="IC615" s="30"/>
      <c r="ID615" s="30"/>
      <c r="IE615" s="30"/>
      <c r="IF615" s="30"/>
      <c r="IG615" s="30"/>
      <c r="IH615" s="30"/>
      <c r="II615" s="30"/>
      <c r="IJ615" s="30"/>
      <c r="IK615" s="30"/>
      <c r="IL615" s="30"/>
      <c r="IM615" s="30"/>
      <c r="IN615" s="30"/>
      <c r="IO615" s="30"/>
      <c r="IP615" s="30"/>
      <c r="IQ615" s="30"/>
      <c r="IR615" s="30"/>
      <c r="IS615" s="30"/>
      <c r="IT615" s="30"/>
      <c r="IU615" s="30"/>
      <c r="IV615" s="30"/>
      <c r="IW615" s="30"/>
      <c r="IX615" s="30"/>
      <c r="IY615" s="30"/>
      <c r="IZ615" s="30"/>
      <c r="JA615" s="30"/>
      <c r="JB615" s="30"/>
      <c r="JC615" s="30"/>
      <c r="JD615" s="30"/>
      <c r="JE615" s="30"/>
      <c r="JF615" s="30"/>
      <c r="JG615" s="30"/>
      <c r="JH615" s="30"/>
      <c r="JI615" s="30"/>
      <c r="JJ615" s="30"/>
      <c r="JK615" s="30"/>
      <c r="JL615" s="30"/>
      <c r="JM615" s="30"/>
      <c r="JN615" s="30"/>
      <c r="JO615" s="30"/>
      <c r="JP615" s="30"/>
      <c r="JQ615" s="30"/>
      <c r="JR615" s="30"/>
      <c r="JS615" s="30"/>
      <c r="JT615" s="30"/>
      <c r="JU615" s="30"/>
      <c r="JV615" s="30"/>
      <c r="JW615" s="30"/>
      <c r="JX615" s="30"/>
      <c r="JY615" s="30"/>
      <c r="JZ615" s="30"/>
      <c r="KA615" s="30"/>
      <c r="KB615" s="30"/>
      <c r="KC615" s="30"/>
      <c r="KD615" s="30"/>
      <c r="KE615" s="30"/>
      <c r="KF615" s="30"/>
      <c r="KG615" s="30"/>
      <c r="KH615" s="30"/>
      <c r="KI615" s="30"/>
      <c r="KJ615" s="30"/>
      <c r="KK615" s="30"/>
      <c r="KL615" s="30"/>
      <c r="KM615" s="30"/>
      <c r="KN615" s="30"/>
      <c r="KO615" s="30"/>
      <c r="KP615" s="30"/>
      <c r="KQ615" s="30"/>
      <c r="KR615" s="30"/>
      <c r="KS615" s="30"/>
      <c r="KT615" s="30"/>
      <c r="KU615" s="30"/>
      <c r="KV615" s="30"/>
      <c r="KW615" s="30"/>
      <c r="KX615" s="30"/>
      <c r="KY615" s="30"/>
      <c r="KZ615" s="30"/>
      <c r="LA615" s="30"/>
      <c r="LB615" s="30"/>
      <c r="LC615" s="30"/>
      <c r="LD615" s="30"/>
      <c r="LE615" s="30"/>
      <c r="LF615" s="30"/>
      <c r="LG615" s="30"/>
      <c r="LH615" s="30"/>
      <c r="LI615" s="30"/>
    </row>
    <row r="616" spans="1:321">
      <c r="A616">
        <v>1179</v>
      </c>
      <c r="B616" s="39">
        <v>4020</v>
      </c>
      <c r="C616" s="39" t="s">
        <v>791</v>
      </c>
      <c r="D616" s="39" t="s">
        <v>735</v>
      </c>
      <c r="E616" s="46">
        <v>0.88</v>
      </c>
      <c r="F616" s="46">
        <v>121</v>
      </c>
      <c r="G616" s="46">
        <v>29</v>
      </c>
      <c r="H616" s="46">
        <v>89.2</v>
      </c>
      <c r="I616" s="46">
        <v>3</v>
      </c>
      <c r="J616" s="46" t="s">
        <v>792</v>
      </c>
      <c r="K616" s="46">
        <v>1.2</v>
      </c>
      <c r="L616" s="46">
        <v>4.7</v>
      </c>
      <c r="M616" s="46">
        <v>1.6</v>
      </c>
      <c r="N616" s="47">
        <v>402</v>
      </c>
      <c r="O616" s="47">
        <v>2.8</v>
      </c>
      <c r="P616" s="47">
        <v>41</v>
      </c>
      <c r="Q616" s="47">
        <v>67</v>
      </c>
      <c r="R616" s="47">
        <v>238</v>
      </c>
      <c r="S616" s="47">
        <v>71</v>
      </c>
      <c r="T616" s="47">
        <v>0.5</v>
      </c>
      <c r="U616" s="47">
        <v>0</v>
      </c>
      <c r="V616" s="38">
        <v>177</v>
      </c>
      <c r="W616" s="38">
        <v>355</v>
      </c>
      <c r="X616" s="38">
        <v>0</v>
      </c>
      <c r="Y616" s="38">
        <v>2127</v>
      </c>
      <c r="Z616" s="38">
        <v>0.11</v>
      </c>
      <c r="AA616" s="38">
        <v>0.13</v>
      </c>
      <c r="AB616" s="38">
        <v>1</v>
      </c>
      <c r="AC616" s="38">
        <v>62</v>
      </c>
      <c r="AD616" s="38">
        <v>62</v>
      </c>
      <c r="AE616" s="38">
        <v>0</v>
      </c>
      <c r="AF616" s="38">
        <v>134</v>
      </c>
      <c r="AG616" s="3"/>
      <c r="AH616" s="8">
        <v>18</v>
      </c>
      <c r="AI616" s="3"/>
      <c r="AJ616" s="3"/>
      <c r="AK616" s="3"/>
      <c r="AL616" s="3"/>
      <c r="AM616" s="3"/>
      <c r="AN616" s="40">
        <v>160</v>
      </c>
      <c r="AO616" s="40">
        <v>249.99999999999997</v>
      </c>
      <c r="AP616" s="40">
        <v>190</v>
      </c>
      <c r="AQ616" s="40">
        <v>28.932830188679244</v>
      </c>
      <c r="AR616" s="40">
        <v>39.782641509433958</v>
      </c>
      <c r="AS616" s="40">
        <v>220</v>
      </c>
      <c r="AT616" s="40">
        <v>124.99999999999999</v>
      </c>
      <c r="AU616" s="40">
        <v>165</v>
      </c>
      <c r="AV616" s="40">
        <v>36.166037735849052</v>
      </c>
      <c r="AW616" s="40">
        <v>220</v>
      </c>
      <c r="AX616" s="40">
        <v>175</v>
      </c>
      <c r="AY616" s="40">
        <v>62.386415094339625</v>
      </c>
      <c r="AZ616" s="40">
        <v>185</v>
      </c>
      <c r="BA616" s="40">
        <v>360</v>
      </c>
      <c r="BB616" s="40">
        <v>430</v>
      </c>
      <c r="BC616" s="40">
        <v>180</v>
      </c>
      <c r="BD616" s="40">
        <v>165</v>
      </c>
      <c r="BE616" s="40">
        <v>155</v>
      </c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  <c r="CC616" s="30"/>
      <c r="CD616" s="30"/>
      <c r="CE616" s="30"/>
      <c r="CF616" s="30"/>
      <c r="CG616" s="30"/>
      <c r="CH616" s="30"/>
      <c r="CI616" s="30"/>
      <c r="CJ616" s="30"/>
      <c r="CK616" s="30"/>
      <c r="CL616" s="30"/>
      <c r="CM616" s="30"/>
      <c r="CN616" s="30"/>
      <c r="CO616" s="30"/>
      <c r="CP616" s="30"/>
      <c r="CQ616" s="30"/>
      <c r="CR616" s="30"/>
      <c r="CS616" s="30"/>
      <c r="CT616" s="30"/>
      <c r="CU616" s="30"/>
      <c r="CV616" s="30"/>
      <c r="CW616" s="30"/>
      <c r="CX616" s="30"/>
      <c r="CY616" s="30"/>
      <c r="CZ616" s="30"/>
      <c r="DA616" s="30"/>
      <c r="DB616" s="30"/>
      <c r="DC616" s="30"/>
      <c r="DD616" s="30"/>
      <c r="DE616" s="30"/>
      <c r="DF616" s="30"/>
      <c r="DG616" s="30"/>
      <c r="DH616" s="30"/>
      <c r="DI616" s="30"/>
      <c r="DJ616" s="30"/>
      <c r="DK616" s="30"/>
      <c r="DL616" s="30"/>
      <c r="DM616" s="30"/>
      <c r="DN616" s="30"/>
      <c r="DO616" s="30"/>
      <c r="DP616" s="30"/>
      <c r="DQ616" s="30"/>
      <c r="DR616" s="30"/>
      <c r="DS616" s="30"/>
      <c r="DT616" s="30"/>
      <c r="DU616" s="30"/>
      <c r="DV616" s="30"/>
      <c r="DW616" s="30"/>
      <c r="DX616" s="30"/>
      <c r="DY616" s="30"/>
      <c r="DZ616" s="30"/>
      <c r="EA616" s="30"/>
      <c r="EB616" s="30"/>
      <c r="EC616" s="30"/>
      <c r="ED616" s="30"/>
      <c r="EE616" s="30"/>
      <c r="EF616" s="30"/>
      <c r="EG616" s="30"/>
      <c r="EH616" s="30"/>
      <c r="EI616" s="30"/>
      <c r="EJ616" s="30"/>
      <c r="EK616" s="30"/>
      <c r="EL616" s="30"/>
      <c r="EM616" s="30"/>
      <c r="EN616" s="30"/>
      <c r="EO616" s="30"/>
      <c r="EP616" s="30"/>
      <c r="EQ616" s="30"/>
      <c r="ER616" s="30"/>
      <c r="ES616" s="30"/>
      <c r="ET616" s="30"/>
      <c r="EU616" s="30"/>
      <c r="EV616" s="30"/>
      <c r="EW616" s="30"/>
      <c r="EX616" s="30"/>
      <c r="EY616" s="30"/>
      <c r="EZ616" s="30"/>
      <c r="FA616" s="30"/>
      <c r="FB616" s="30"/>
      <c r="FC616" s="30"/>
      <c r="FD616" s="30"/>
      <c r="FE616" s="30"/>
      <c r="FF616" s="30"/>
      <c r="FG616" s="30"/>
      <c r="FH616" s="30"/>
      <c r="FI616" s="30"/>
      <c r="FJ616" s="30"/>
      <c r="FK616" s="30"/>
      <c r="FL616" s="30"/>
      <c r="FM616" s="30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  <c r="GD616" s="30"/>
      <c r="GE616" s="30"/>
      <c r="GF616" s="30"/>
      <c r="GG616" s="30"/>
      <c r="GH616" s="30"/>
      <c r="GI616" s="30"/>
      <c r="GJ616" s="30"/>
      <c r="GK616" s="30"/>
      <c r="GL616" s="30"/>
      <c r="GM616" s="30"/>
      <c r="GN616" s="30"/>
      <c r="GO616" s="30"/>
      <c r="GP616" s="30"/>
      <c r="GQ616" s="30"/>
      <c r="GR616" s="30"/>
      <c r="GS616" s="30"/>
      <c r="GT616" s="30"/>
      <c r="GU616" s="30"/>
      <c r="GV616" s="30"/>
      <c r="GW616" s="30"/>
      <c r="GX616" s="30"/>
      <c r="GY616" s="30"/>
      <c r="GZ616" s="30"/>
      <c r="HA616" s="30"/>
      <c r="HB616" s="30"/>
      <c r="HC616" s="30"/>
      <c r="HD616" s="30"/>
      <c r="HE616" s="30"/>
      <c r="HF616" s="30"/>
      <c r="HG616" s="30"/>
      <c r="HH616" s="30"/>
      <c r="HI616" s="30"/>
      <c r="HJ616" s="30"/>
      <c r="HK616" s="30"/>
      <c r="HL616" s="30"/>
      <c r="HM616" s="30"/>
      <c r="HN616" s="30"/>
      <c r="HO616" s="30"/>
      <c r="HP616" s="30"/>
      <c r="HQ616" s="30"/>
      <c r="HR616" s="30"/>
      <c r="HS616" s="30"/>
      <c r="HT616" s="30"/>
      <c r="HU616" s="30"/>
      <c r="HV616" s="30"/>
      <c r="HW616" s="30"/>
      <c r="HX616" s="30"/>
      <c r="HY616" s="30"/>
      <c r="HZ616" s="30"/>
      <c r="IA616" s="30"/>
      <c r="IB616" s="30"/>
      <c r="IC616" s="30"/>
      <c r="ID616" s="30"/>
      <c r="IE616" s="30"/>
      <c r="IF616" s="30"/>
      <c r="IG616" s="30"/>
      <c r="IH616" s="30"/>
      <c r="II616" s="30"/>
      <c r="IJ616" s="30"/>
      <c r="IK616" s="30"/>
      <c r="IL616" s="30"/>
      <c r="IM616" s="30"/>
      <c r="IN616" s="30"/>
      <c r="IO616" s="30"/>
      <c r="IP616" s="30"/>
      <c r="IQ616" s="30"/>
      <c r="IR616" s="30"/>
      <c r="IS616" s="30"/>
      <c r="IT616" s="30"/>
      <c r="IU616" s="30"/>
      <c r="IV616" s="30"/>
      <c r="IW616" s="30"/>
      <c r="IX616" s="30"/>
      <c r="IY616" s="30"/>
      <c r="IZ616" s="30"/>
      <c r="JA616" s="30"/>
      <c r="JB616" s="30"/>
      <c r="JC616" s="30"/>
      <c r="JD616" s="30"/>
      <c r="JE616" s="30"/>
      <c r="JF616" s="30"/>
      <c r="JG616" s="30"/>
      <c r="JH616" s="30"/>
      <c r="JI616" s="30"/>
      <c r="JJ616" s="30"/>
      <c r="JK616" s="30"/>
      <c r="JL616" s="30"/>
      <c r="JM616" s="30"/>
      <c r="JN616" s="30"/>
      <c r="JO616" s="30"/>
      <c r="JP616" s="30"/>
      <c r="JQ616" s="30"/>
      <c r="JR616" s="30"/>
      <c r="JS616" s="30"/>
      <c r="JT616" s="30"/>
      <c r="JU616" s="30"/>
      <c r="JV616" s="30"/>
      <c r="JW616" s="30"/>
      <c r="JX616" s="30"/>
      <c r="JY616" s="30"/>
      <c r="JZ616" s="30"/>
      <c r="KA616" s="30"/>
      <c r="KB616" s="30"/>
      <c r="KC616" s="30"/>
      <c r="KD616" s="30"/>
      <c r="KE616" s="30"/>
      <c r="KF616" s="30"/>
      <c r="KG616" s="30"/>
      <c r="KH616" s="30"/>
      <c r="KI616" s="30"/>
      <c r="KJ616" s="30"/>
      <c r="KK616" s="30"/>
      <c r="KL616" s="30"/>
      <c r="KM616" s="30"/>
      <c r="KN616" s="30"/>
      <c r="KO616" s="30"/>
      <c r="KP616" s="30"/>
      <c r="KQ616" s="30"/>
      <c r="KR616" s="30"/>
      <c r="KS616" s="30"/>
      <c r="KT616" s="30"/>
      <c r="KU616" s="30"/>
      <c r="KV616" s="30"/>
      <c r="KW616" s="30"/>
      <c r="KX616" s="30"/>
      <c r="KY616" s="30"/>
      <c r="KZ616" s="30"/>
      <c r="LA616" s="30"/>
      <c r="LB616" s="30"/>
      <c r="LC616" s="30"/>
      <c r="LD616" s="30"/>
      <c r="LE616" s="30"/>
      <c r="LF616" s="30"/>
      <c r="LG616" s="30"/>
      <c r="LH616" s="30"/>
      <c r="LI616" s="30"/>
    </row>
    <row r="617" spans="1:321">
      <c r="A617">
        <v>1180</v>
      </c>
      <c r="B617" s="39">
        <v>4074</v>
      </c>
      <c r="C617" s="39" t="s">
        <v>793</v>
      </c>
      <c r="D617" s="39" t="s">
        <v>735</v>
      </c>
      <c r="E617" s="46">
        <v>1</v>
      </c>
      <c r="F617" s="46">
        <v>115</v>
      </c>
      <c r="G617" s="46">
        <v>28</v>
      </c>
      <c r="H617" s="46">
        <v>89.7</v>
      </c>
      <c r="I617" s="46">
        <v>2.9</v>
      </c>
      <c r="J617" s="46">
        <v>0.3</v>
      </c>
      <c r="K617" s="46">
        <v>1.2</v>
      </c>
      <c r="L617" s="46">
        <v>4.4000000000000004</v>
      </c>
      <c r="M617" s="46">
        <v>1.5</v>
      </c>
      <c r="N617" s="47">
        <v>364</v>
      </c>
      <c r="O617" s="47">
        <v>2</v>
      </c>
      <c r="P617" s="47">
        <v>23</v>
      </c>
      <c r="Q617" s="47">
        <v>57</v>
      </c>
      <c r="R617" s="47">
        <v>113</v>
      </c>
      <c r="S617" s="47">
        <v>51</v>
      </c>
      <c r="T617" s="47">
        <v>0.34</v>
      </c>
      <c r="U617" s="47">
        <v>0</v>
      </c>
      <c r="V617" s="38">
        <v>152</v>
      </c>
      <c r="W617" s="38">
        <v>304</v>
      </c>
      <c r="X617" s="38">
        <v>0</v>
      </c>
      <c r="Y617" s="38">
        <v>1823</v>
      </c>
      <c r="Z617" s="38">
        <v>7.0000000000000007E-2</v>
      </c>
      <c r="AA617" s="38">
        <v>0.08</v>
      </c>
      <c r="AB617" s="38">
        <v>0.6</v>
      </c>
      <c r="AC617" s="38">
        <v>30</v>
      </c>
      <c r="AD617" s="38">
        <v>30</v>
      </c>
      <c r="AE617" s="38">
        <v>0</v>
      </c>
      <c r="AF617" s="38">
        <v>51</v>
      </c>
      <c r="AG617" s="3"/>
      <c r="AH617" s="8"/>
      <c r="AI617" s="3"/>
      <c r="AJ617" s="3"/>
      <c r="AK617" s="3"/>
      <c r="AL617" s="3"/>
      <c r="AM617" s="3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  <c r="CC617" s="30"/>
      <c r="CD617" s="30"/>
      <c r="CE617" s="30"/>
      <c r="CF617" s="30"/>
      <c r="CG617" s="30"/>
      <c r="CH617" s="30"/>
      <c r="CI617" s="30"/>
      <c r="CJ617" s="30"/>
      <c r="CK617" s="30"/>
      <c r="CL617" s="30"/>
      <c r="CM617" s="30"/>
      <c r="CN617" s="30"/>
      <c r="CO617" s="30"/>
      <c r="CP617" s="30"/>
      <c r="CQ617" s="30"/>
      <c r="CR617" s="30"/>
      <c r="CS617" s="30"/>
      <c r="CT617" s="30"/>
      <c r="CU617" s="30"/>
      <c r="CV617" s="30"/>
      <c r="CW617" s="30"/>
      <c r="CX617" s="30"/>
      <c r="CY617" s="30"/>
      <c r="CZ617" s="30"/>
      <c r="DA617" s="30"/>
      <c r="DB617" s="30"/>
      <c r="DC617" s="30"/>
      <c r="DD617" s="30"/>
      <c r="DE617" s="30"/>
      <c r="DF617" s="30"/>
      <c r="DG617" s="30"/>
      <c r="DH617" s="30"/>
      <c r="DI617" s="30"/>
      <c r="DJ617" s="30"/>
      <c r="DK617" s="30"/>
      <c r="DL617" s="30"/>
      <c r="DM617" s="30"/>
      <c r="DN617" s="30"/>
      <c r="DO617" s="30"/>
      <c r="DP617" s="30"/>
      <c r="DQ617" s="30"/>
      <c r="DR617" s="30"/>
      <c r="DS617" s="30"/>
      <c r="DT617" s="30"/>
      <c r="DU617" s="30"/>
      <c r="DV617" s="30"/>
      <c r="DW617" s="30"/>
      <c r="DX617" s="30"/>
      <c r="DY617" s="30"/>
      <c r="DZ617" s="30"/>
      <c r="EA617" s="30"/>
      <c r="EB617" s="30"/>
      <c r="EC617" s="30"/>
      <c r="ED617" s="30"/>
      <c r="EE617" s="30"/>
      <c r="EF617" s="30"/>
      <c r="EG617" s="30"/>
      <c r="EH617" s="30"/>
      <c r="EI617" s="30"/>
      <c r="EJ617" s="30"/>
      <c r="EK617" s="30"/>
      <c r="EL617" s="30"/>
      <c r="EM617" s="30"/>
      <c r="EN617" s="30"/>
      <c r="EO617" s="30"/>
      <c r="EP617" s="30"/>
      <c r="EQ617" s="30"/>
      <c r="ER617" s="30"/>
      <c r="ES617" s="30"/>
      <c r="ET617" s="30"/>
      <c r="EU617" s="30"/>
      <c r="EV617" s="30"/>
      <c r="EW617" s="30"/>
      <c r="EX617" s="30"/>
      <c r="EY617" s="30"/>
      <c r="EZ617" s="30"/>
      <c r="FA617" s="30"/>
      <c r="FB617" s="30"/>
      <c r="FC617" s="30"/>
      <c r="FD617" s="30"/>
      <c r="FE617" s="30"/>
      <c r="FF617" s="30"/>
      <c r="FG617" s="30"/>
      <c r="FH617" s="30"/>
      <c r="FI617" s="30"/>
      <c r="FJ617" s="30"/>
      <c r="FK617" s="30"/>
      <c r="FL617" s="30"/>
      <c r="FM617" s="30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0"/>
      <c r="GP617" s="30"/>
      <c r="GQ617" s="30"/>
      <c r="GR617" s="30"/>
      <c r="GS617" s="30"/>
      <c r="GT617" s="30"/>
      <c r="GU617" s="30"/>
      <c r="GV617" s="30"/>
      <c r="GW617" s="30"/>
      <c r="GX617" s="30"/>
      <c r="GY617" s="30"/>
      <c r="GZ617" s="30"/>
      <c r="HA617" s="30"/>
      <c r="HB617" s="30"/>
      <c r="HC617" s="30"/>
      <c r="HD617" s="30"/>
      <c r="HE617" s="30"/>
      <c r="HF617" s="30"/>
      <c r="HG617" s="30"/>
      <c r="HH617" s="30"/>
      <c r="HI617" s="30"/>
      <c r="HJ617" s="30"/>
      <c r="HK617" s="30"/>
      <c r="HL617" s="30"/>
      <c r="HM617" s="30"/>
      <c r="HN617" s="30"/>
      <c r="HO617" s="30"/>
      <c r="HP617" s="30"/>
      <c r="HQ617" s="30"/>
      <c r="HR617" s="30"/>
      <c r="HS617" s="30"/>
      <c r="HT617" s="30"/>
      <c r="HU617" s="30"/>
      <c r="HV617" s="30"/>
      <c r="HW617" s="30"/>
      <c r="HX617" s="30"/>
      <c r="HY617" s="30"/>
      <c r="HZ617" s="30"/>
      <c r="IA617" s="30"/>
      <c r="IB617" s="30"/>
      <c r="IC617" s="30"/>
      <c r="ID617" s="30"/>
      <c r="IE617" s="30"/>
      <c r="IF617" s="30"/>
      <c r="IG617" s="30"/>
      <c r="IH617" s="30"/>
      <c r="II617" s="30"/>
      <c r="IJ617" s="30"/>
      <c r="IK617" s="30"/>
      <c r="IL617" s="30"/>
      <c r="IM617" s="30"/>
      <c r="IN617" s="30"/>
      <c r="IO617" s="30"/>
      <c r="IP617" s="30"/>
      <c r="IQ617" s="30"/>
      <c r="IR617" s="30"/>
      <c r="IS617" s="30"/>
      <c r="IT617" s="30"/>
      <c r="IU617" s="30"/>
      <c r="IV617" s="30"/>
      <c r="IW617" s="30"/>
      <c r="IX617" s="30"/>
      <c r="IY617" s="30"/>
      <c r="IZ617" s="30"/>
      <c r="JA617" s="30"/>
      <c r="JB617" s="30"/>
      <c r="JC617" s="30"/>
      <c r="JD617" s="30"/>
      <c r="JE617" s="30"/>
      <c r="JF617" s="30"/>
      <c r="JG617" s="30"/>
      <c r="JH617" s="30"/>
      <c r="JI617" s="30"/>
      <c r="JJ617" s="30"/>
      <c r="JK617" s="30"/>
      <c r="JL617" s="30"/>
      <c r="JM617" s="30"/>
      <c r="JN617" s="30"/>
      <c r="JO617" s="30"/>
      <c r="JP617" s="30"/>
      <c r="JQ617" s="30"/>
      <c r="JR617" s="30"/>
      <c r="JS617" s="30"/>
      <c r="JT617" s="30"/>
      <c r="JU617" s="30"/>
      <c r="JV617" s="30"/>
      <c r="JW617" s="30"/>
      <c r="JX617" s="30"/>
      <c r="JY617" s="30"/>
      <c r="JZ617" s="30"/>
      <c r="KA617" s="30"/>
      <c r="KB617" s="30"/>
      <c r="KC617" s="30"/>
      <c r="KD617" s="30"/>
      <c r="KE617" s="30"/>
      <c r="KF617" s="30"/>
      <c r="KG617" s="30"/>
      <c r="KH617" s="30"/>
      <c r="KI617" s="30"/>
      <c r="KJ617" s="30"/>
      <c r="KK617" s="30"/>
      <c r="KL617" s="30"/>
      <c r="KM617" s="30"/>
      <c r="KN617" s="30"/>
      <c r="KO617" s="30"/>
      <c r="KP617" s="30"/>
      <c r="KQ617" s="30"/>
      <c r="KR617" s="30"/>
      <c r="KS617" s="30"/>
      <c r="KT617" s="30"/>
      <c r="KU617" s="30"/>
      <c r="KV617" s="30"/>
      <c r="KW617" s="30"/>
      <c r="KX617" s="30"/>
      <c r="KY617" s="30"/>
      <c r="KZ617" s="30"/>
      <c r="LA617" s="30"/>
      <c r="LB617" s="30"/>
      <c r="LC617" s="30"/>
      <c r="LD617" s="30"/>
      <c r="LE617" s="30"/>
      <c r="LF617" s="30"/>
      <c r="LG617" s="30"/>
      <c r="LH617" s="30"/>
      <c r="LI617" s="30"/>
    </row>
    <row r="618" spans="1:321">
      <c r="A618">
        <v>1181</v>
      </c>
      <c r="B618" s="39">
        <v>4075</v>
      </c>
      <c r="C618" s="39" t="s">
        <v>794</v>
      </c>
      <c r="D618" s="39" t="s">
        <v>735</v>
      </c>
      <c r="E618" s="46">
        <v>1</v>
      </c>
      <c r="F618" s="46">
        <v>105</v>
      </c>
      <c r="G618" s="46">
        <v>25</v>
      </c>
      <c r="H618" s="46">
        <v>90.6</v>
      </c>
      <c r="I618" s="46">
        <v>2.6</v>
      </c>
      <c r="J618" s="46">
        <v>0.3</v>
      </c>
      <c r="K618" s="46">
        <v>1.1000000000000001</v>
      </c>
      <c r="L618" s="46">
        <v>4.0999999999999996</v>
      </c>
      <c r="M618" s="46">
        <v>1.4</v>
      </c>
      <c r="N618" s="47">
        <v>332</v>
      </c>
      <c r="O618" s="47">
        <v>2</v>
      </c>
      <c r="P618" s="47">
        <v>32</v>
      </c>
      <c r="Q618" s="47">
        <v>55</v>
      </c>
      <c r="R618" s="47">
        <v>176</v>
      </c>
      <c r="S618" s="47">
        <v>53</v>
      </c>
      <c r="T618" s="47">
        <v>0.37</v>
      </c>
      <c r="U618" s="47">
        <v>0</v>
      </c>
      <c r="V618" s="38">
        <v>139</v>
      </c>
      <c r="W618" s="38">
        <v>277</v>
      </c>
      <c r="X618" s="38">
        <v>0</v>
      </c>
      <c r="Y618" s="38">
        <v>1665</v>
      </c>
      <c r="Z618" s="38">
        <v>0.08</v>
      </c>
      <c r="AA618" s="38">
        <v>0.1</v>
      </c>
      <c r="AB618" s="38">
        <v>0.7</v>
      </c>
      <c r="AC618" s="38">
        <v>33</v>
      </c>
      <c r="AD618" s="38">
        <v>33</v>
      </c>
      <c r="AE618" s="38">
        <v>0</v>
      </c>
      <c r="AF618" s="38">
        <v>64</v>
      </c>
      <c r="AG618" s="3"/>
      <c r="AH618" s="8"/>
      <c r="AI618" s="3"/>
      <c r="AJ618" s="3"/>
      <c r="AK618" s="3"/>
      <c r="AL618" s="3"/>
      <c r="AM618" s="3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  <c r="CC618" s="30"/>
      <c r="CD618" s="30"/>
      <c r="CE618" s="30"/>
      <c r="CF618" s="30"/>
      <c r="CG618" s="30"/>
      <c r="CH618" s="30"/>
      <c r="CI618" s="30"/>
      <c r="CJ618" s="30"/>
      <c r="CK618" s="30"/>
      <c r="CL618" s="30"/>
      <c r="CM618" s="30"/>
      <c r="CN618" s="30"/>
      <c r="CO618" s="30"/>
      <c r="CP618" s="30"/>
      <c r="CQ618" s="30"/>
      <c r="CR618" s="30"/>
      <c r="CS618" s="30"/>
      <c r="CT618" s="30"/>
      <c r="CU618" s="30"/>
      <c r="CV618" s="30"/>
      <c r="CW618" s="30"/>
      <c r="CX618" s="30"/>
      <c r="CY618" s="30"/>
      <c r="CZ618" s="30"/>
      <c r="DA618" s="30"/>
      <c r="DB618" s="30"/>
      <c r="DC618" s="30"/>
      <c r="DD618" s="30"/>
      <c r="DE618" s="30"/>
      <c r="DF618" s="30"/>
      <c r="DG618" s="30"/>
      <c r="DH618" s="30"/>
      <c r="DI618" s="30"/>
      <c r="DJ618" s="30"/>
      <c r="DK618" s="30"/>
      <c r="DL618" s="30"/>
      <c r="DM618" s="30"/>
      <c r="DN618" s="30"/>
      <c r="DO618" s="30"/>
      <c r="DP618" s="30"/>
      <c r="DQ618" s="30"/>
      <c r="DR618" s="30"/>
      <c r="DS618" s="30"/>
      <c r="DT618" s="30"/>
      <c r="DU618" s="30"/>
      <c r="DV618" s="30"/>
      <c r="DW618" s="30"/>
      <c r="DX618" s="30"/>
      <c r="DY618" s="30"/>
      <c r="DZ618" s="30"/>
      <c r="EA618" s="30"/>
      <c r="EB618" s="30"/>
      <c r="EC618" s="30"/>
      <c r="ED618" s="30"/>
      <c r="EE618" s="30"/>
      <c r="EF618" s="30"/>
      <c r="EG618" s="30"/>
      <c r="EH618" s="30"/>
      <c r="EI618" s="30"/>
      <c r="EJ618" s="30"/>
      <c r="EK618" s="30"/>
      <c r="EL618" s="30"/>
      <c r="EM618" s="30"/>
      <c r="EN618" s="30"/>
      <c r="EO618" s="30"/>
      <c r="EP618" s="30"/>
      <c r="EQ618" s="30"/>
      <c r="ER618" s="30"/>
      <c r="ES618" s="30"/>
      <c r="ET618" s="30"/>
      <c r="EU618" s="30"/>
      <c r="EV618" s="30"/>
      <c r="EW618" s="30"/>
      <c r="EX618" s="30"/>
      <c r="EY618" s="30"/>
      <c r="EZ618" s="30"/>
      <c r="FA618" s="30"/>
      <c r="FB618" s="30"/>
      <c r="FC618" s="30"/>
      <c r="FD618" s="30"/>
      <c r="FE618" s="30"/>
      <c r="FF618" s="30"/>
      <c r="FG618" s="30"/>
      <c r="FH618" s="30"/>
      <c r="FI618" s="30"/>
      <c r="FJ618" s="30"/>
      <c r="FK618" s="30"/>
      <c r="FL618" s="30"/>
      <c r="FM618" s="30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0"/>
      <c r="GP618" s="30"/>
      <c r="GQ618" s="30"/>
      <c r="GR618" s="30"/>
      <c r="GS618" s="30"/>
      <c r="GT618" s="30"/>
      <c r="GU618" s="30"/>
      <c r="GV618" s="30"/>
      <c r="GW618" s="30"/>
      <c r="GX618" s="30"/>
      <c r="GY618" s="30"/>
      <c r="GZ618" s="30"/>
      <c r="HA618" s="30"/>
      <c r="HB618" s="30"/>
      <c r="HC618" s="30"/>
      <c r="HD618" s="30"/>
      <c r="HE618" s="30"/>
      <c r="HF618" s="30"/>
      <c r="HG618" s="30"/>
      <c r="HH618" s="30"/>
      <c r="HI618" s="30"/>
      <c r="HJ618" s="30"/>
      <c r="HK618" s="30"/>
      <c r="HL618" s="30"/>
      <c r="HM618" s="30"/>
      <c r="HN618" s="30"/>
      <c r="HO618" s="30"/>
      <c r="HP618" s="30"/>
      <c r="HQ618" s="30"/>
      <c r="HR618" s="30"/>
      <c r="HS618" s="30"/>
      <c r="HT618" s="30"/>
      <c r="HU618" s="30"/>
      <c r="HV618" s="30"/>
      <c r="HW618" s="30"/>
      <c r="HX618" s="30"/>
      <c r="HY618" s="30"/>
      <c r="HZ618" s="30"/>
      <c r="IA618" s="30"/>
      <c r="IB618" s="30"/>
      <c r="IC618" s="30"/>
      <c r="ID618" s="30"/>
      <c r="IE618" s="30"/>
      <c r="IF618" s="30"/>
      <c r="IG618" s="30"/>
      <c r="IH618" s="30"/>
      <c r="II618" s="30"/>
      <c r="IJ618" s="30"/>
      <c r="IK618" s="30"/>
      <c r="IL618" s="30"/>
      <c r="IM618" s="30"/>
      <c r="IN618" s="30"/>
      <c r="IO618" s="30"/>
      <c r="IP618" s="30"/>
      <c r="IQ618" s="30"/>
      <c r="IR618" s="30"/>
      <c r="IS618" s="30"/>
      <c r="IT618" s="30"/>
      <c r="IU618" s="30"/>
      <c r="IV618" s="30"/>
      <c r="IW618" s="30"/>
      <c r="IX618" s="30"/>
      <c r="IY618" s="30"/>
      <c r="IZ618" s="30"/>
      <c r="JA618" s="30"/>
      <c r="JB618" s="30"/>
      <c r="JC618" s="30"/>
      <c r="JD618" s="30"/>
      <c r="JE618" s="30"/>
      <c r="JF618" s="30"/>
      <c r="JG618" s="30"/>
      <c r="JH618" s="30"/>
      <c r="JI618" s="30"/>
      <c r="JJ618" s="30"/>
      <c r="JK618" s="30"/>
      <c r="JL618" s="30"/>
      <c r="JM618" s="30"/>
      <c r="JN618" s="30"/>
      <c r="JO618" s="30"/>
      <c r="JP618" s="30"/>
      <c r="JQ618" s="30"/>
      <c r="JR618" s="30"/>
      <c r="JS618" s="30"/>
      <c r="JT618" s="30"/>
      <c r="JU618" s="30"/>
      <c r="JV618" s="30"/>
      <c r="JW618" s="30"/>
      <c r="JX618" s="30"/>
      <c r="JY618" s="30"/>
      <c r="JZ618" s="30"/>
      <c r="KA618" s="30"/>
      <c r="KB618" s="30"/>
      <c r="KC618" s="30"/>
      <c r="KD618" s="30"/>
      <c r="KE618" s="30"/>
      <c r="KF618" s="30"/>
      <c r="KG618" s="30"/>
      <c r="KH618" s="30"/>
      <c r="KI618" s="30"/>
      <c r="KJ618" s="30"/>
      <c r="KK618" s="30"/>
      <c r="KL618" s="30"/>
      <c r="KM618" s="30"/>
      <c r="KN618" s="30"/>
      <c r="KO618" s="30"/>
      <c r="KP618" s="30"/>
      <c r="KQ618" s="30"/>
      <c r="KR618" s="30"/>
      <c r="KS618" s="30"/>
      <c r="KT618" s="30"/>
      <c r="KU618" s="30"/>
      <c r="KV618" s="30"/>
      <c r="KW618" s="30"/>
      <c r="KX618" s="30"/>
      <c r="KY618" s="30"/>
      <c r="KZ618" s="30"/>
      <c r="LA618" s="30"/>
      <c r="LB618" s="30"/>
      <c r="LC618" s="30"/>
      <c r="LD618" s="30"/>
      <c r="LE618" s="30"/>
      <c r="LF618" s="30"/>
      <c r="LG618" s="30"/>
      <c r="LH618" s="30"/>
      <c r="LI618" s="30"/>
    </row>
    <row r="619" spans="1:321">
      <c r="A619">
        <v>1182</v>
      </c>
      <c r="B619" s="39">
        <v>4021</v>
      </c>
      <c r="C619" s="39" t="s">
        <v>795</v>
      </c>
      <c r="D619" s="39" t="s">
        <v>735</v>
      </c>
      <c r="E619" s="46">
        <v>0.65</v>
      </c>
      <c r="F619" s="46">
        <v>229</v>
      </c>
      <c r="G619" s="46">
        <v>54</v>
      </c>
      <c r="H619" s="46">
        <v>84.5</v>
      </c>
      <c r="I619" s="46">
        <v>1.7</v>
      </c>
      <c r="J619" s="46">
        <v>0.4</v>
      </c>
      <c r="K619" s="46">
        <v>9.5</v>
      </c>
      <c r="L619" s="46">
        <v>3.1</v>
      </c>
      <c r="M619" s="46">
        <v>0.8</v>
      </c>
      <c r="N619" s="47">
        <v>78</v>
      </c>
      <c r="O619" s="47">
        <v>1.8</v>
      </c>
      <c r="P619" s="47">
        <v>14</v>
      </c>
      <c r="Q619" s="47">
        <v>54</v>
      </c>
      <c r="R619" s="47">
        <v>202</v>
      </c>
      <c r="S619" s="47">
        <v>17</v>
      </c>
      <c r="T619" s="47">
        <v>0.3</v>
      </c>
      <c r="U619" s="47">
        <v>1</v>
      </c>
      <c r="V619" s="38">
        <v>20</v>
      </c>
      <c r="W619" s="38">
        <v>40</v>
      </c>
      <c r="X619" s="38">
        <v>0</v>
      </c>
      <c r="Y619" s="38">
        <v>242</v>
      </c>
      <c r="Z619" s="38">
        <v>0.14000000000000001</v>
      </c>
      <c r="AA619" s="38">
        <v>0</v>
      </c>
      <c r="AB619" s="38">
        <v>0</v>
      </c>
      <c r="AC619" s="38">
        <v>64</v>
      </c>
      <c r="AD619" s="38">
        <v>64</v>
      </c>
      <c r="AE619" s="38">
        <v>0</v>
      </c>
      <c r="AF619" s="38">
        <v>21</v>
      </c>
      <c r="AG619" s="3"/>
      <c r="AH619" s="8"/>
      <c r="AI619" s="3"/>
      <c r="AJ619" s="3"/>
      <c r="AK619" s="3"/>
      <c r="AL619" s="3"/>
      <c r="AM619" s="3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  <c r="CC619" s="30"/>
      <c r="CD619" s="30"/>
      <c r="CE619" s="30"/>
      <c r="CF619" s="30"/>
      <c r="CG619" s="30"/>
      <c r="CH619" s="30"/>
      <c r="CI619" s="30"/>
      <c r="CJ619" s="30"/>
      <c r="CK619" s="30"/>
      <c r="CL619" s="30"/>
      <c r="CM619" s="30"/>
      <c r="CN619" s="30"/>
      <c r="CO619" s="30"/>
      <c r="CP619" s="30"/>
      <c r="CQ619" s="30"/>
      <c r="CR619" s="30"/>
      <c r="CS619" s="30"/>
      <c r="CT619" s="30"/>
      <c r="CU619" s="30"/>
      <c r="CV619" s="30"/>
      <c r="CW619" s="30"/>
      <c r="CX619" s="30"/>
      <c r="CY619" s="30"/>
      <c r="CZ619" s="30"/>
      <c r="DA619" s="30"/>
      <c r="DB619" s="30"/>
      <c r="DC619" s="30"/>
      <c r="DD619" s="30"/>
      <c r="DE619" s="30"/>
      <c r="DF619" s="30"/>
      <c r="DG619" s="30"/>
      <c r="DH619" s="30"/>
      <c r="DI619" s="30"/>
      <c r="DJ619" s="30"/>
      <c r="DK619" s="30"/>
      <c r="DL619" s="30"/>
      <c r="DM619" s="30"/>
      <c r="DN619" s="30"/>
      <c r="DO619" s="30"/>
      <c r="DP619" s="30"/>
      <c r="DQ619" s="30"/>
      <c r="DR619" s="30"/>
      <c r="DS619" s="30"/>
      <c r="DT619" s="30"/>
      <c r="DU619" s="30"/>
      <c r="DV619" s="30"/>
      <c r="DW619" s="30"/>
      <c r="DX619" s="30"/>
      <c r="DY619" s="30"/>
      <c r="DZ619" s="30"/>
      <c r="EA619" s="30"/>
      <c r="EB619" s="30"/>
      <c r="EC619" s="30"/>
      <c r="ED619" s="30"/>
      <c r="EE619" s="30"/>
      <c r="EF619" s="30"/>
      <c r="EG619" s="30"/>
      <c r="EH619" s="30"/>
      <c r="EI619" s="30"/>
      <c r="EJ619" s="30"/>
      <c r="EK619" s="30"/>
      <c r="EL619" s="30"/>
      <c r="EM619" s="30"/>
      <c r="EN619" s="30"/>
      <c r="EO619" s="30"/>
      <c r="EP619" s="30"/>
      <c r="EQ619" s="30"/>
      <c r="ER619" s="30"/>
      <c r="ES619" s="30"/>
      <c r="ET619" s="30"/>
      <c r="EU619" s="30"/>
      <c r="EV619" s="30"/>
      <c r="EW619" s="30"/>
      <c r="EX619" s="30"/>
      <c r="EY619" s="30"/>
      <c r="EZ619" s="30"/>
      <c r="FA619" s="30"/>
      <c r="FB619" s="30"/>
      <c r="FC619" s="30"/>
      <c r="FD619" s="30"/>
      <c r="FE619" s="30"/>
      <c r="FF619" s="30"/>
      <c r="FG619" s="30"/>
      <c r="FH619" s="30"/>
      <c r="FI619" s="30"/>
      <c r="FJ619" s="30"/>
      <c r="FK619" s="30"/>
      <c r="FL619" s="30"/>
      <c r="FM619" s="30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  <c r="GD619" s="30"/>
      <c r="GE619" s="30"/>
      <c r="GF619" s="30"/>
      <c r="GG619" s="30"/>
      <c r="GH619" s="30"/>
      <c r="GI619" s="30"/>
      <c r="GJ619" s="30"/>
      <c r="GK619" s="30"/>
      <c r="GL619" s="30"/>
      <c r="GM619" s="30"/>
      <c r="GN619" s="30"/>
      <c r="GO619" s="30"/>
      <c r="GP619" s="30"/>
      <c r="GQ619" s="30"/>
      <c r="GR619" s="30"/>
      <c r="GS619" s="30"/>
      <c r="GT619" s="30"/>
      <c r="GU619" s="30"/>
      <c r="GV619" s="30"/>
      <c r="GW619" s="30"/>
      <c r="GX619" s="30"/>
      <c r="GY619" s="30"/>
      <c r="GZ619" s="30"/>
      <c r="HA619" s="30"/>
      <c r="HB619" s="30"/>
      <c r="HC619" s="30"/>
      <c r="HD619" s="30"/>
      <c r="HE619" s="30"/>
      <c r="HF619" s="30"/>
      <c r="HG619" s="30"/>
      <c r="HH619" s="30"/>
      <c r="HI619" s="30"/>
      <c r="HJ619" s="30"/>
      <c r="HK619" s="30"/>
      <c r="HL619" s="30"/>
      <c r="HM619" s="30"/>
      <c r="HN619" s="30"/>
      <c r="HO619" s="30"/>
      <c r="HP619" s="30"/>
      <c r="HQ619" s="30"/>
      <c r="HR619" s="30"/>
      <c r="HS619" s="30"/>
      <c r="HT619" s="30"/>
      <c r="HU619" s="30"/>
      <c r="HV619" s="30"/>
      <c r="HW619" s="30"/>
      <c r="HX619" s="30"/>
      <c r="HY619" s="30"/>
      <c r="HZ619" s="30"/>
      <c r="IA619" s="30"/>
      <c r="IB619" s="30"/>
      <c r="IC619" s="30"/>
      <c r="ID619" s="30"/>
      <c r="IE619" s="30"/>
      <c r="IF619" s="30"/>
      <c r="IG619" s="30"/>
      <c r="IH619" s="30"/>
      <c r="II619" s="30"/>
      <c r="IJ619" s="30"/>
      <c r="IK619" s="30"/>
      <c r="IL619" s="30"/>
      <c r="IM619" s="30"/>
      <c r="IN619" s="30"/>
      <c r="IO619" s="30"/>
      <c r="IP619" s="30"/>
      <c r="IQ619" s="30"/>
      <c r="IR619" s="30"/>
      <c r="IS619" s="30"/>
      <c r="IT619" s="30"/>
      <c r="IU619" s="30"/>
      <c r="IV619" s="30"/>
      <c r="IW619" s="30"/>
      <c r="IX619" s="30"/>
      <c r="IY619" s="30"/>
      <c r="IZ619" s="30"/>
      <c r="JA619" s="30"/>
      <c r="JB619" s="30"/>
      <c r="JC619" s="30"/>
      <c r="JD619" s="30"/>
      <c r="JE619" s="30"/>
      <c r="JF619" s="30"/>
      <c r="JG619" s="30"/>
      <c r="JH619" s="30"/>
      <c r="JI619" s="30"/>
      <c r="JJ619" s="30"/>
      <c r="JK619" s="30"/>
      <c r="JL619" s="30"/>
      <c r="JM619" s="30"/>
      <c r="JN619" s="30"/>
      <c r="JO619" s="30"/>
      <c r="JP619" s="30"/>
      <c r="JQ619" s="30"/>
      <c r="JR619" s="30"/>
      <c r="JS619" s="30"/>
      <c r="JT619" s="30"/>
      <c r="JU619" s="30"/>
      <c r="JV619" s="30"/>
      <c r="JW619" s="30"/>
      <c r="JX619" s="30"/>
      <c r="JY619" s="30"/>
      <c r="JZ619" s="30"/>
      <c r="KA619" s="30"/>
      <c r="KB619" s="30"/>
      <c r="KC619" s="30"/>
      <c r="KD619" s="30"/>
      <c r="KE619" s="30"/>
      <c r="KF619" s="30"/>
      <c r="KG619" s="30"/>
      <c r="KH619" s="30"/>
      <c r="KI619" s="30"/>
      <c r="KJ619" s="30"/>
      <c r="KK619" s="30"/>
      <c r="KL619" s="30"/>
      <c r="KM619" s="30"/>
      <c r="KN619" s="30"/>
      <c r="KO619" s="30"/>
      <c r="KP619" s="30"/>
      <c r="KQ619" s="30"/>
      <c r="KR619" s="30"/>
      <c r="KS619" s="30"/>
      <c r="KT619" s="30"/>
      <c r="KU619" s="30"/>
      <c r="KV619" s="30"/>
      <c r="KW619" s="30"/>
      <c r="KX619" s="30"/>
      <c r="KY619" s="30"/>
      <c r="KZ619" s="30"/>
      <c r="LA619" s="30"/>
      <c r="LB619" s="30"/>
      <c r="LC619" s="30"/>
      <c r="LD619" s="30"/>
      <c r="LE619" s="30"/>
      <c r="LF619" s="30"/>
      <c r="LG619" s="30"/>
      <c r="LH619" s="30"/>
      <c r="LI619" s="30"/>
    </row>
    <row r="620" spans="1:321">
      <c r="A620">
        <v>1183</v>
      </c>
      <c r="B620" s="39">
        <v>4076</v>
      </c>
      <c r="C620" s="39" t="s">
        <v>796</v>
      </c>
      <c r="D620" s="39" t="s">
        <v>735</v>
      </c>
      <c r="E620" s="46">
        <v>1</v>
      </c>
      <c r="F620" s="46">
        <v>276</v>
      </c>
      <c r="G620" s="46">
        <v>66</v>
      </c>
      <c r="H620" s="46">
        <v>81.400000000000006</v>
      </c>
      <c r="I620" s="46">
        <v>2</v>
      </c>
      <c r="J620" s="46">
        <v>0.5</v>
      </c>
      <c r="K620" s="46">
        <v>11.4</v>
      </c>
      <c r="L620" s="46">
        <v>3.7</v>
      </c>
      <c r="M620" s="46">
        <v>1</v>
      </c>
      <c r="N620" s="47">
        <v>90</v>
      </c>
      <c r="O620" s="47">
        <v>1.6</v>
      </c>
      <c r="P620" s="47">
        <v>10</v>
      </c>
      <c r="Q620" s="47">
        <v>58</v>
      </c>
      <c r="R620" s="47">
        <v>110</v>
      </c>
      <c r="S620" s="47">
        <v>11</v>
      </c>
      <c r="T620" s="47">
        <v>0.27</v>
      </c>
      <c r="U620" s="47">
        <v>1</v>
      </c>
      <c r="V620" s="38">
        <v>22</v>
      </c>
      <c r="W620" s="38">
        <v>44</v>
      </c>
      <c r="X620" s="38">
        <v>0</v>
      </c>
      <c r="Y620" s="38">
        <v>262</v>
      </c>
      <c r="Z620" s="38">
        <v>0.12</v>
      </c>
      <c r="AA620" s="38">
        <v>7.0000000000000007E-2</v>
      </c>
      <c r="AB620" s="38">
        <v>0.3</v>
      </c>
      <c r="AC620" s="38">
        <v>39</v>
      </c>
      <c r="AD620" s="38">
        <v>39</v>
      </c>
      <c r="AE620" s="38">
        <v>0</v>
      </c>
      <c r="AF620" s="38">
        <v>10</v>
      </c>
      <c r="AG620" s="3"/>
      <c r="AH620" s="8"/>
      <c r="AI620" s="3"/>
      <c r="AJ620" s="3"/>
      <c r="AK620" s="3"/>
      <c r="AL620" s="3"/>
      <c r="AM620" s="3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  <c r="CC620" s="30"/>
      <c r="CD620" s="30"/>
      <c r="CE620" s="30"/>
      <c r="CF620" s="30"/>
      <c r="CG620" s="30"/>
      <c r="CH620" s="30"/>
      <c r="CI620" s="30"/>
      <c r="CJ620" s="30"/>
      <c r="CK620" s="30"/>
      <c r="CL620" s="30"/>
      <c r="CM620" s="30"/>
      <c r="CN620" s="30"/>
      <c r="CO620" s="30"/>
      <c r="CP620" s="30"/>
      <c r="CQ620" s="30"/>
      <c r="CR620" s="30"/>
      <c r="CS620" s="30"/>
      <c r="CT620" s="30"/>
      <c r="CU620" s="30"/>
      <c r="CV620" s="30"/>
      <c r="CW620" s="30"/>
      <c r="CX620" s="30"/>
      <c r="CY620" s="30"/>
      <c r="CZ620" s="30"/>
      <c r="DA620" s="30"/>
      <c r="DB620" s="30"/>
      <c r="DC620" s="30"/>
      <c r="DD620" s="30"/>
      <c r="DE620" s="30"/>
      <c r="DF620" s="30"/>
      <c r="DG620" s="30"/>
      <c r="DH620" s="30"/>
      <c r="DI620" s="30"/>
      <c r="DJ620" s="30"/>
      <c r="DK620" s="30"/>
      <c r="DL620" s="30"/>
      <c r="DM620" s="30"/>
      <c r="DN620" s="30"/>
      <c r="DO620" s="30"/>
      <c r="DP620" s="30"/>
      <c r="DQ620" s="30"/>
      <c r="DR620" s="30"/>
      <c r="DS620" s="30"/>
      <c r="DT620" s="30"/>
      <c r="DU620" s="30"/>
      <c r="DV620" s="30"/>
      <c r="DW620" s="30"/>
      <c r="DX620" s="30"/>
      <c r="DY620" s="30"/>
      <c r="DZ620" s="30"/>
      <c r="EA620" s="30"/>
      <c r="EB620" s="30"/>
      <c r="EC620" s="30"/>
      <c r="ED620" s="30"/>
      <c r="EE620" s="30"/>
      <c r="EF620" s="30"/>
      <c r="EG620" s="30"/>
      <c r="EH620" s="30"/>
      <c r="EI620" s="30"/>
      <c r="EJ620" s="30"/>
      <c r="EK620" s="30"/>
      <c r="EL620" s="30"/>
      <c r="EM620" s="30"/>
      <c r="EN620" s="30"/>
      <c r="EO620" s="30"/>
      <c r="EP620" s="30"/>
      <c r="EQ620" s="30"/>
      <c r="ER620" s="30"/>
      <c r="ES620" s="30"/>
      <c r="ET620" s="30"/>
      <c r="EU620" s="30"/>
      <c r="EV620" s="30"/>
      <c r="EW620" s="30"/>
      <c r="EX620" s="30"/>
      <c r="EY620" s="30"/>
      <c r="EZ620" s="30"/>
      <c r="FA620" s="30"/>
      <c r="FB620" s="30"/>
      <c r="FC620" s="30"/>
      <c r="FD620" s="30"/>
      <c r="FE620" s="30"/>
      <c r="FF620" s="30"/>
      <c r="FG620" s="30"/>
      <c r="FH620" s="30"/>
      <c r="FI620" s="30"/>
      <c r="FJ620" s="30"/>
      <c r="FK620" s="30"/>
      <c r="FL620" s="30"/>
      <c r="FM620" s="30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0"/>
      <c r="GP620" s="30"/>
      <c r="GQ620" s="30"/>
      <c r="GR620" s="30"/>
      <c r="GS620" s="30"/>
      <c r="GT620" s="30"/>
      <c r="GU620" s="30"/>
      <c r="GV620" s="30"/>
      <c r="GW620" s="30"/>
      <c r="GX620" s="30"/>
      <c r="GY620" s="30"/>
      <c r="GZ620" s="30"/>
      <c r="HA620" s="30"/>
      <c r="HB620" s="30"/>
      <c r="HC620" s="30"/>
      <c r="HD620" s="30"/>
      <c r="HE620" s="30"/>
      <c r="HF620" s="30"/>
      <c r="HG620" s="30"/>
      <c r="HH620" s="30"/>
      <c r="HI620" s="30"/>
      <c r="HJ620" s="30"/>
      <c r="HK620" s="30"/>
      <c r="HL620" s="30"/>
      <c r="HM620" s="30"/>
      <c r="HN620" s="30"/>
      <c r="HO620" s="30"/>
      <c r="HP620" s="30"/>
      <c r="HQ620" s="30"/>
      <c r="HR620" s="30"/>
      <c r="HS620" s="30"/>
      <c r="HT620" s="30"/>
      <c r="HU620" s="30"/>
      <c r="HV620" s="30"/>
      <c r="HW620" s="30"/>
      <c r="HX620" s="30"/>
      <c r="HY620" s="30"/>
      <c r="HZ620" s="30"/>
      <c r="IA620" s="30"/>
      <c r="IB620" s="30"/>
      <c r="IC620" s="30"/>
      <c r="ID620" s="30"/>
      <c r="IE620" s="30"/>
      <c r="IF620" s="30"/>
      <c r="IG620" s="30"/>
      <c r="IH620" s="30"/>
      <c r="II620" s="30"/>
      <c r="IJ620" s="30"/>
      <c r="IK620" s="30"/>
      <c r="IL620" s="30"/>
      <c r="IM620" s="30"/>
      <c r="IN620" s="30"/>
      <c r="IO620" s="30"/>
      <c r="IP620" s="30"/>
      <c r="IQ620" s="30"/>
      <c r="IR620" s="30"/>
      <c r="IS620" s="30"/>
      <c r="IT620" s="30"/>
      <c r="IU620" s="30"/>
      <c r="IV620" s="30"/>
      <c r="IW620" s="30"/>
      <c r="IX620" s="30"/>
      <c r="IY620" s="30"/>
      <c r="IZ620" s="30"/>
      <c r="JA620" s="30"/>
      <c r="JB620" s="30"/>
      <c r="JC620" s="30"/>
      <c r="JD620" s="30"/>
      <c r="JE620" s="30"/>
      <c r="JF620" s="30"/>
      <c r="JG620" s="30"/>
      <c r="JH620" s="30"/>
      <c r="JI620" s="30"/>
      <c r="JJ620" s="30"/>
      <c r="JK620" s="30"/>
      <c r="JL620" s="30"/>
      <c r="JM620" s="30"/>
      <c r="JN620" s="30"/>
      <c r="JO620" s="30"/>
      <c r="JP620" s="30"/>
      <c r="JQ620" s="30"/>
      <c r="JR620" s="30"/>
      <c r="JS620" s="30"/>
      <c r="JT620" s="30"/>
      <c r="JU620" s="30"/>
      <c r="JV620" s="30"/>
      <c r="JW620" s="30"/>
      <c r="JX620" s="30"/>
      <c r="JY620" s="30"/>
      <c r="JZ620" s="30"/>
      <c r="KA620" s="30"/>
      <c r="KB620" s="30"/>
      <c r="KC620" s="30"/>
      <c r="KD620" s="30"/>
      <c r="KE620" s="30"/>
      <c r="KF620" s="30"/>
      <c r="KG620" s="30"/>
      <c r="KH620" s="30"/>
      <c r="KI620" s="30"/>
      <c r="KJ620" s="30"/>
      <c r="KK620" s="30"/>
      <c r="KL620" s="30"/>
      <c r="KM620" s="30"/>
      <c r="KN620" s="30"/>
      <c r="KO620" s="30"/>
      <c r="KP620" s="30"/>
      <c r="KQ620" s="30"/>
      <c r="KR620" s="30"/>
      <c r="KS620" s="30"/>
      <c r="KT620" s="30"/>
      <c r="KU620" s="30"/>
      <c r="KV620" s="30"/>
      <c r="KW620" s="30"/>
      <c r="KX620" s="30"/>
      <c r="KY620" s="30"/>
      <c r="KZ620" s="30"/>
      <c r="LA620" s="30"/>
      <c r="LB620" s="30"/>
      <c r="LC620" s="30"/>
      <c r="LD620" s="30"/>
      <c r="LE620" s="30"/>
      <c r="LF620" s="30"/>
      <c r="LG620" s="30"/>
      <c r="LH620" s="30"/>
      <c r="LI620" s="30"/>
    </row>
    <row r="621" spans="1:321">
      <c r="A621">
        <v>1184</v>
      </c>
      <c r="B621" s="39">
        <v>4022</v>
      </c>
      <c r="C621" s="39" t="s">
        <v>797</v>
      </c>
      <c r="D621" s="39" t="s">
        <v>735</v>
      </c>
      <c r="E621" s="46">
        <v>1</v>
      </c>
      <c r="F621" s="46">
        <v>73</v>
      </c>
      <c r="G621" s="46">
        <v>17</v>
      </c>
      <c r="H621" s="46">
        <v>94.4</v>
      </c>
      <c r="I621" s="46">
        <v>1.2</v>
      </c>
      <c r="J621" s="46">
        <v>0.2</v>
      </c>
      <c r="K621" s="46">
        <v>1.9</v>
      </c>
      <c r="L621" s="46">
        <v>1.6</v>
      </c>
      <c r="M621" s="46">
        <v>0.7</v>
      </c>
      <c r="N621" s="47">
        <v>47</v>
      </c>
      <c r="O621" s="47">
        <v>1.6</v>
      </c>
      <c r="P621" s="47">
        <v>24</v>
      </c>
      <c r="Q621" s="47">
        <v>55</v>
      </c>
      <c r="R621" s="47">
        <v>201</v>
      </c>
      <c r="S621" s="47">
        <v>20</v>
      </c>
      <c r="T621" s="47">
        <v>0.26</v>
      </c>
      <c r="U621" s="47">
        <v>1</v>
      </c>
      <c r="V621" s="38">
        <v>107</v>
      </c>
      <c r="W621" s="38">
        <v>214</v>
      </c>
      <c r="X621" s="38">
        <v>0</v>
      </c>
      <c r="Y621" s="38">
        <v>1285</v>
      </c>
      <c r="Z621" s="38">
        <v>0.08</v>
      </c>
      <c r="AA621" s="38">
        <v>0.05</v>
      </c>
      <c r="AB621" s="38">
        <v>0.26</v>
      </c>
      <c r="AC621" s="38">
        <v>66</v>
      </c>
      <c r="AD621" s="38">
        <v>66</v>
      </c>
      <c r="AE621" s="38">
        <v>0</v>
      </c>
      <c r="AF621" s="38">
        <v>10</v>
      </c>
      <c r="AG621" s="3"/>
      <c r="AH621" s="8"/>
      <c r="AI621" s="3"/>
      <c r="AJ621" s="3"/>
      <c r="AK621" s="3"/>
      <c r="AL621" s="3"/>
      <c r="AM621" s="3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  <c r="CC621" s="30"/>
      <c r="CD621" s="30"/>
      <c r="CE621" s="30"/>
      <c r="CF621" s="30"/>
      <c r="CG621" s="30"/>
      <c r="CH621" s="30"/>
      <c r="CI621" s="30"/>
      <c r="CJ621" s="30"/>
      <c r="CK621" s="30"/>
      <c r="CL621" s="30"/>
      <c r="CM621" s="30"/>
      <c r="CN621" s="30"/>
      <c r="CO621" s="30"/>
      <c r="CP621" s="30"/>
      <c r="CQ621" s="30"/>
      <c r="CR621" s="30"/>
      <c r="CS621" s="30"/>
      <c r="CT621" s="30"/>
      <c r="CU621" s="30"/>
      <c r="CV621" s="30"/>
      <c r="CW621" s="30"/>
      <c r="CX621" s="30"/>
      <c r="CY621" s="30"/>
      <c r="CZ621" s="30"/>
      <c r="DA621" s="30"/>
      <c r="DB621" s="30"/>
      <c r="DC621" s="30"/>
      <c r="DD621" s="30"/>
      <c r="DE621" s="30"/>
      <c r="DF621" s="30"/>
      <c r="DG621" s="30"/>
      <c r="DH621" s="30"/>
      <c r="DI621" s="30"/>
      <c r="DJ621" s="30"/>
      <c r="DK621" s="30"/>
      <c r="DL621" s="30"/>
      <c r="DM621" s="30"/>
      <c r="DN621" s="30"/>
      <c r="DO621" s="30"/>
      <c r="DP621" s="30"/>
      <c r="DQ621" s="30"/>
      <c r="DR621" s="30"/>
      <c r="DS621" s="30"/>
      <c r="DT621" s="30"/>
      <c r="DU621" s="30"/>
      <c r="DV621" s="30"/>
      <c r="DW621" s="30"/>
      <c r="DX621" s="30"/>
      <c r="DY621" s="30"/>
      <c r="DZ621" s="30"/>
      <c r="EA621" s="30"/>
      <c r="EB621" s="30"/>
      <c r="EC621" s="30"/>
      <c r="ED621" s="30"/>
      <c r="EE621" s="30"/>
      <c r="EF621" s="30"/>
      <c r="EG621" s="30"/>
      <c r="EH621" s="30"/>
      <c r="EI621" s="30"/>
      <c r="EJ621" s="30"/>
      <c r="EK621" s="30"/>
      <c r="EL621" s="30"/>
      <c r="EM621" s="30"/>
      <c r="EN621" s="30"/>
      <c r="EO621" s="30"/>
      <c r="EP621" s="30"/>
      <c r="EQ621" s="30"/>
      <c r="ER621" s="30"/>
      <c r="ES621" s="30"/>
      <c r="ET621" s="30"/>
      <c r="EU621" s="30"/>
      <c r="EV621" s="30"/>
      <c r="EW621" s="30"/>
      <c r="EX621" s="30"/>
      <c r="EY621" s="30"/>
      <c r="EZ621" s="30"/>
      <c r="FA621" s="30"/>
      <c r="FB621" s="30"/>
      <c r="FC621" s="30"/>
      <c r="FD621" s="30"/>
      <c r="FE621" s="30"/>
      <c r="FF621" s="30"/>
      <c r="FG621" s="30"/>
      <c r="FH621" s="30"/>
      <c r="FI621" s="30"/>
      <c r="FJ621" s="30"/>
      <c r="FK621" s="30"/>
      <c r="FL621" s="30"/>
      <c r="FM621" s="30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0"/>
      <c r="GP621" s="30"/>
      <c r="GQ621" s="30"/>
      <c r="GR621" s="30"/>
      <c r="GS621" s="30"/>
      <c r="GT621" s="30"/>
      <c r="GU621" s="30"/>
      <c r="GV621" s="30"/>
      <c r="GW621" s="30"/>
      <c r="GX621" s="30"/>
      <c r="GY621" s="30"/>
      <c r="GZ621" s="30"/>
      <c r="HA621" s="30"/>
      <c r="HB621" s="30"/>
      <c r="HC621" s="30"/>
      <c r="HD621" s="30"/>
      <c r="HE621" s="30"/>
      <c r="HF621" s="30"/>
      <c r="HG621" s="30"/>
      <c r="HH621" s="30"/>
      <c r="HI621" s="30"/>
      <c r="HJ621" s="30"/>
      <c r="HK621" s="30"/>
      <c r="HL621" s="30"/>
      <c r="HM621" s="30"/>
      <c r="HN621" s="30"/>
      <c r="HO621" s="30"/>
      <c r="HP621" s="30"/>
      <c r="HQ621" s="30"/>
      <c r="HR621" s="30"/>
      <c r="HS621" s="30"/>
      <c r="HT621" s="30"/>
      <c r="HU621" s="30"/>
      <c r="HV621" s="30"/>
      <c r="HW621" s="30"/>
      <c r="HX621" s="30"/>
      <c r="HY621" s="30"/>
      <c r="HZ621" s="30"/>
      <c r="IA621" s="30"/>
      <c r="IB621" s="30"/>
      <c r="IC621" s="30"/>
      <c r="ID621" s="30"/>
      <c r="IE621" s="30"/>
      <c r="IF621" s="30"/>
      <c r="IG621" s="30"/>
      <c r="IH621" s="30"/>
      <c r="II621" s="30"/>
      <c r="IJ621" s="30"/>
      <c r="IK621" s="30"/>
      <c r="IL621" s="30"/>
      <c r="IM621" s="30"/>
      <c r="IN621" s="30"/>
      <c r="IO621" s="30"/>
      <c r="IP621" s="30"/>
      <c r="IQ621" s="30"/>
      <c r="IR621" s="30"/>
      <c r="IS621" s="30"/>
      <c r="IT621" s="30"/>
      <c r="IU621" s="30"/>
      <c r="IV621" s="30"/>
      <c r="IW621" s="30"/>
      <c r="IX621" s="30"/>
      <c r="IY621" s="30"/>
      <c r="IZ621" s="30"/>
      <c r="JA621" s="30"/>
      <c r="JB621" s="30"/>
      <c r="JC621" s="30"/>
      <c r="JD621" s="30"/>
      <c r="JE621" s="30"/>
      <c r="JF621" s="30"/>
      <c r="JG621" s="30"/>
      <c r="JH621" s="30"/>
      <c r="JI621" s="30"/>
      <c r="JJ621" s="30"/>
      <c r="JK621" s="30"/>
      <c r="JL621" s="30"/>
      <c r="JM621" s="30"/>
      <c r="JN621" s="30"/>
      <c r="JO621" s="30"/>
      <c r="JP621" s="30"/>
      <c r="JQ621" s="30"/>
      <c r="JR621" s="30"/>
      <c r="JS621" s="30"/>
      <c r="JT621" s="30"/>
      <c r="JU621" s="30"/>
      <c r="JV621" s="30"/>
      <c r="JW621" s="30"/>
      <c r="JX621" s="30"/>
      <c r="JY621" s="30"/>
      <c r="JZ621" s="30"/>
      <c r="KA621" s="30"/>
      <c r="KB621" s="30"/>
      <c r="KC621" s="30"/>
      <c r="KD621" s="30"/>
      <c r="KE621" s="30"/>
      <c r="KF621" s="30"/>
      <c r="KG621" s="30"/>
      <c r="KH621" s="30"/>
      <c r="KI621" s="30"/>
      <c r="KJ621" s="30"/>
      <c r="KK621" s="30"/>
      <c r="KL621" s="30"/>
      <c r="KM621" s="30"/>
      <c r="KN621" s="30"/>
      <c r="KO621" s="30"/>
      <c r="KP621" s="30"/>
      <c r="KQ621" s="30"/>
      <c r="KR621" s="30"/>
      <c r="KS621" s="30"/>
      <c r="KT621" s="30"/>
      <c r="KU621" s="30"/>
      <c r="KV621" s="30"/>
      <c r="KW621" s="30"/>
      <c r="KX621" s="30"/>
      <c r="KY621" s="30"/>
      <c r="KZ621" s="30"/>
      <c r="LA621" s="30"/>
      <c r="LB621" s="30"/>
      <c r="LC621" s="30"/>
      <c r="LD621" s="30"/>
      <c r="LE621" s="30"/>
      <c r="LF621" s="30"/>
      <c r="LG621" s="30"/>
      <c r="LH621" s="30"/>
      <c r="LI621" s="30"/>
    </row>
    <row r="622" spans="1:321">
      <c r="A622">
        <v>1185</v>
      </c>
      <c r="B622" s="39">
        <v>4023</v>
      </c>
      <c r="C622" s="39" t="s">
        <v>798</v>
      </c>
      <c r="D622" s="39" t="s">
        <v>735</v>
      </c>
      <c r="E622" s="46">
        <v>1</v>
      </c>
      <c r="F622" s="46">
        <v>148</v>
      </c>
      <c r="G622" s="46">
        <v>35</v>
      </c>
      <c r="H622" s="46">
        <v>89.7</v>
      </c>
      <c r="I622" s="46">
        <v>2.2999999999999998</v>
      </c>
      <c r="J622" s="46">
        <v>0.4</v>
      </c>
      <c r="K622" s="46">
        <v>4.5</v>
      </c>
      <c r="L622" s="46">
        <v>2.2999999999999998</v>
      </c>
      <c r="M622" s="46">
        <v>0.9</v>
      </c>
      <c r="N622" s="47">
        <v>16</v>
      </c>
      <c r="O622" s="47">
        <v>0.3</v>
      </c>
      <c r="P622" s="47">
        <v>15</v>
      </c>
      <c r="Q622" s="47">
        <v>105</v>
      </c>
      <c r="R622" s="47">
        <v>318</v>
      </c>
      <c r="S622" s="47">
        <v>8</v>
      </c>
      <c r="T622" s="47">
        <v>0.17</v>
      </c>
      <c r="U622" s="47">
        <v>16</v>
      </c>
      <c r="V622" s="38">
        <v>0</v>
      </c>
      <c r="W622" s="38">
        <v>0</v>
      </c>
      <c r="X622" s="38">
        <v>0</v>
      </c>
      <c r="Y622" s="38">
        <v>0</v>
      </c>
      <c r="Z622" s="38">
        <v>0.1</v>
      </c>
      <c r="AA622" s="38">
        <v>0.4</v>
      </c>
      <c r="AB622" s="38">
        <v>0.7</v>
      </c>
      <c r="AC622" s="38">
        <v>23</v>
      </c>
      <c r="AD622" s="38">
        <v>23</v>
      </c>
      <c r="AE622" s="38">
        <v>0</v>
      </c>
      <c r="AF622" s="38">
        <v>0</v>
      </c>
      <c r="AG622" s="3"/>
      <c r="AH622" s="8"/>
      <c r="AI622" s="3"/>
      <c r="AJ622" s="3"/>
      <c r="AK622" s="3"/>
      <c r="AL622" s="3"/>
      <c r="AM622" s="3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  <c r="CC622" s="30"/>
      <c r="CD622" s="30"/>
      <c r="CE622" s="30"/>
      <c r="CF622" s="30"/>
      <c r="CG622" s="30"/>
      <c r="CH622" s="30"/>
      <c r="CI622" s="30"/>
      <c r="CJ622" s="30"/>
      <c r="CK622" s="30"/>
      <c r="CL622" s="30"/>
      <c r="CM622" s="30"/>
      <c r="CN622" s="30"/>
      <c r="CO622" s="30"/>
      <c r="CP622" s="30"/>
      <c r="CQ622" s="30"/>
      <c r="CR622" s="30"/>
      <c r="CS622" s="30"/>
      <c r="CT622" s="30"/>
      <c r="CU622" s="30"/>
      <c r="CV622" s="30"/>
      <c r="CW622" s="30"/>
      <c r="CX622" s="30"/>
      <c r="CY622" s="30"/>
      <c r="CZ622" s="30"/>
      <c r="DA622" s="30"/>
      <c r="DB622" s="30"/>
      <c r="DC622" s="30"/>
      <c r="DD622" s="30"/>
      <c r="DE622" s="30"/>
      <c r="DF622" s="30"/>
      <c r="DG622" s="30"/>
      <c r="DH622" s="30"/>
      <c r="DI622" s="30"/>
      <c r="DJ622" s="30"/>
      <c r="DK622" s="30"/>
      <c r="DL622" s="30"/>
      <c r="DM622" s="30"/>
      <c r="DN622" s="30"/>
      <c r="DO622" s="30"/>
      <c r="DP622" s="30"/>
      <c r="DQ622" s="30"/>
      <c r="DR622" s="30"/>
      <c r="DS622" s="30"/>
      <c r="DT622" s="30"/>
      <c r="DU622" s="30"/>
      <c r="DV622" s="30"/>
      <c r="DW622" s="30"/>
      <c r="DX622" s="30"/>
      <c r="DY622" s="30"/>
      <c r="DZ622" s="30"/>
      <c r="EA622" s="30"/>
      <c r="EB622" s="30"/>
      <c r="EC622" s="30"/>
      <c r="ED622" s="30"/>
      <c r="EE622" s="30"/>
      <c r="EF622" s="30"/>
      <c r="EG622" s="30"/>
      <c r="EH622" s="30"/>
      <c r="EI622" s="30"/>
      <c r="EJ622" s="30"/>
      <c r="EK622" s="30"/>
      <c r="EL622" s="30"/>
      <c r="EM622" s="30"/>
      <c r="EN622" s="30"/>
      <c r="EO622" s="30"/>
      <c r="EP622" s="30"/>
      <c r="EQ622" s="30"/>
      <c r="ER622" s="30"/>
      <c r="ES622" s="30"/>
      <c r="ET622" s="30"/>
      <c r="EU622" s="30"/>
      <c r="EV622" s="30"/>
      <c r="EW622" s="30"/>
      <c r="EX622" s="30"/>
      <c r="EY622" s="30"/>
      <c r="EZ622" s="30"/>
      <c r="FA622" s="30"/>
      <c r="FB622" s="30"/>
      <c r="FC622" s="30"/>
      <c r="FD622" s="30"/>
      <c r="FE622" s="30"/>
      <c r="FF622" s="30"/>
      <c r="FG622" s="30"/>
      <c r="FH622" s="30"/>
      <c r="FI622" s="30"/>
      <c r="FJ622" s="30"/>
      <c r="FK622" s="30"/>
      <c r="FL622" s="30"/>
      <c r="FM622" s="30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  <c r="GD622" s="30"/>
      <c r="GE622" s="30"/>
      <c r="GF622" s="30"/>
      <c r="GG622" s="30"/>
      <c r="GH622" s="30"/>
      <c r="GI622" s="30"/>
      <c r="GJ622" s="30"/>
      <c r="GK622" s="30"/>
      <c r="GL622" s="30"/>
      <c r="GM622" s="30"/>
      <c r="GN622" s="30"/>
      <c r="GO622" s="30"/>
      <c r="GP622" s="30"/>
      <c r="GQ622" s="30"/>
      <c r="GR622" s="30"/>
      <c r="GS622" s="30"/>
      <c r="GT622" s="30"/>
      <c r="GU622" s="30"/>
      <c r="GV622" s="30"/>
      <c r="GW622" s="30"/>
      <c r="GX622" s="30"/>
      <c r="GY622" s="30"/>
      <c r="GZ622" s="30"/>
      <c r="HA622" s="30"/>
      <c r="HB622" s="30"/>
      <c r="HC622" s="30"/>
      <c r="HD622" s="30"/>
      <c r="HE622" s="30"/>
      <c r="HF622" s="30"/>
      <c r="HG622" s="30"/>
      <c r="HH622" s="30"/>
      <c r="HI622" s="30"/>
      <c r="HJ622" s="30"/>
      <c r="HK622" s="30"/>
      <c r="HL622" s="30"/>
      <c r="HM622" s="30"/>
      <c r="HN622" s="30"/>
      <c r="HO622" s="30"/>
      <c r="HP622" s="30"/>
      <c r="HQ622" s="30"/>
      <c r="HR622" s="30"/>
      <c r="HS622" s="30"/>
      <c r="HT622" s="30"/>
      <c r="HU622" s="30"/>
      <c r="HV622" s="30"/>
      <c r="HW622" s="30"/>
      <c r="HX622" s="30"/>
      <c r="HY622" s="30"/>
      <c r="HZ622" s="30"/>
      <c r="IA622" s="30"/>
      <c r="IB622" s="30"/>
      <c r="IC622" s="30"/>
      <c r="ID622" s="30"/>
      <c r="IE622" s="30"/>
      <c r="IF622" s="30"/>
      <c r="IG622" s="30"/>
      <c r="IH622" s="30"/>
      <c r="II622" s="30"/>
      <c r="IJ622" s="30"/>
      <c r="IK622" s="30"/>
      <c r="IL622" s="30"/>
      <c r="IM622" s="30"/>
      <c r="IN622" s="30"/>
      <c r="IO622" s="30"/>
      <c r="IP622" s="30"/>
      <c r="IQ622" s="30"/>
      <c r="IR622" s="30"/>
      <c r="IS622" s="30"/>
      <c r="IT622" s="30"/>
      <c r="IU622" s="30"/>
      <c r="IV622" s="30"/>
      <c r="IW622" s="30"/>
      <c r="IX622" s="30"/>
      <c r="IY622" s="30"/>
      <c r="IZ622" s="30"/>
      <c r="JA622" s="30"/>
      <c r="JB622" s="30"/>
      <c r="JC622" s="30"/>
      <c r="JD622" s="30"/>
      <c r="JE622" s="30"/>
      <c r="JF622" s="30"/>
      <c r="JG622" s="30"/>
      <c r="JH622" s="30"/>
      <c r="JI622" s="30"/>
      <c r="JJ622" s="30"/>
      <c r="JK622" s="30"/>
      <c r="JL622" s="30"/>
      <c r="JM622" s="30"/>
      <c r="JN622" s="30"/>
      <c r="JO622" s="30"/>
      <c r="JP622" s="30"/>
      <c r="JQ622" s="30"/>
      <c r="JR622" s="30"/>
      <c r="JS622" s="30"/>
      <c r="JT622" s="30"/>
      <c r="JU622" s="30"/>
      <c r="JV622" s="30"/>
      <c r="JW622" s="30"/>
      <c r="JX622" s="30"/>
      <c r="JY622" s="30"/>
      <c r="JZ622" s="30"/>
      <c r="KA622" s="30"/>
      <c r="KB622" s="30"/>
      <c r="KC622" s="30"/>
      <c r="KD622" s="30"/>
      <c r="KE622" s="30"/>
      <c r="KF622" s="30"/>
      <c r="KG622" s="30"/>
      <c r="KH622" s="30"/>
      <c r="KI622" s="30"/>
      <c r="KJ622" s="30"/>
      <c r="KK622" s="30"/>
      <c r="KL622" s="30"/>
      <c r="KM622" s="30"/>
      <c r="KN622" s="30"/>
      <c r="KO622" s="30"/>
      <c r="KP622" s="30"/>
      <c r="KQ622" s="30"/>
      <c r="KR622" s="30"/>
      <c r="KS622" s="30"/>
      <c r="KT622" s="30"/>
      <c r="KU622" s="30"/>
      <c r="KV622" s="30"/>
      <c r="KW622" s="30"/>
      <c r="KX622" s="30"/>
      <c r="KY622" s="30"/>
      <c r="KZ622" s="30"/>
      <c r="LA622" s="30"/>
      <c r="LB622" s="30"/>
      <c r="LC622" s="30"/>
      <c r="LD622" s="30"/>
      <c r="LE622" s="30"/>
      <c r="LF622" s="30"/>
      <c r="LG622" s="30"/>
      <c r="LH622" s="30"/>
      <c r="LI622" s="30"/>
    </row>
    <row r="623" spans="1:321">
      <c r="A623">
        <v>1186</v>
      </c>
      <c r="B623" s="39">
        <v>4077</v>
      </c>
      <c r="C623" s="39" t="s">
        <v>799</v>
      </c>
      <c r="D623" s="39" t="s">
        <v>735</v>
      </c>
      <c r="E623" s="46">
        <v>1</v>
      </c>
      <c r="F623" s="46">
        <v>203</v>
      </c>
      <c r="G623" s="46">
        <v>48</v>
      </c>
      <c r="H623" s="46">
        <v>85.9</v>
      </c>
      <c r="I623" s="46">
        <v>3.2</v>
      </c>
      <c r="J623" s="46">
        <v>0.5</v>
      </c>
      <c r="K623" s="46">
        <v>6.1</v>
      </c>
      <c r="L623" s="46">
        <v>3.1</v>
      </c>
      <c r="M623" s="46">
        <v>1.2</v>
      </c>
      <c r="N623" s="47">
        <v>21</v>
      </c>
      <c r="O623" s="47">
        <v>0.3</v>
      </c>
      <c r="P623" s="47">
        <v>12</v>
      </c>
      <c r="Q623" s="47">
        <v>129</v>
      </c>
      <c r="R623" s="47">
        <v>218</v>
      </c>
      <c r="S623" s="47">
        <v>8</v>
      </c>
      <c r="T623" s="47">
        <v>0.17</v>
      </c>
      <c r="U623" s="47">
        <v>20</v>
      </c>
      <c r="V623" s="38">
        <v>0</v>
      </c>
      <c r="W623" s="38">
        <v>0</v>
      </c>
      <c r="X623" s="38">
        <v>0</v>
      </c>
      <c r="Y623" s="38">
        <v>0</v>
      </c>
      <c r="Z623" s="38">
        <v>0.09</v>
      </c>
      <c r="AA623" s="38">
        <v>0.36</v>
      </c>
      <c r="AB623" s="38">
        <v>0.6</v>
      </c>
      <c r="AC623" s="38">
        <v>16</v>
      </c>
      <c r="AD623" s="38">
        <v>16</v>
      </c>
      <c r="AE623" s="38">
        <v>0</v>
      </c>
      <c r="AF623" s="38">
        <v>0</v>
      </c>
      <c r="AG623" s="3"/>
      <c r="AH623" s="8"/>
      <c r="AI623" s="3"/>
      <c r="AJ623" s="3"/>
      <c r="AK623" s="3"/>
      <c r="AL623" s="3"/>
      <c r="AM623" s="3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  <c r="CC623" s="30"/>
      <c r="CD623" s="30"/>
      <c r="CE623" s="30"/>
      <c r="CF623" s="30"/>
      <c r="CG623" s="30"/>
      <c r="CH623" s="30"/>
      <c r="CI623" s="30"/>
      <c r="CJ623" s="30"/>
      <c r="CK623" s="30"/>
      <c r="CL623" s="30"/>
      <c r="CM623" s="30"/>
      <c r="CN623" s="30"/>
      <c r="CO623" s="30"/>
      <c r="CP623" s="30"/>
      <c r="CQ623" s="30"/>
      <c r="CR623" s="30"/>
      <c r="CS623" s="30"/>
      <c r="CT623" s="30"/>
      <c r="CU623" s="30"/>
      <c r="CV623" s="30"/>
      <c r="CW623" s="30"/>
      <c r="CX623" s="30"/>
      <c r="CY623" s="30"/>
      <c r="CZ623" s="30"/>
      <c r="DA623" s="30"/>
      <c r="DB623" s="30"/>
      <c r="DC623" s="30"/>
      <c r="DD623" s="30"/>
      <c r="DE623" s="30"/>
      <c r="DF623" s="30"/>
      <c r="DG623" s="30"/>
      <c r="DH623" s="30"/>
      <c r="DI623" s="30"/>
      <c r="DJ623" s="30"/>
      <c r="DK623" s="30"/>
      <c r="DL623" s="30"/>
      <c r="DM623" s="30"/>
      <c r="DN623" s="30"/>
      <c r="DO623" s="30"/>
      <c r="DP623" s="30"/>
      <c r="DQ623" s="30"/>
      <c r="DR623" s="30"/>
      <c r="DS623" s="30"/>
      <c r="DT623" s="30"/>
      <c r="DU623" s="30"/>
      <c r="DV623" s="30"/>
      <c r="DW623" s="30"/>
      <c r="DX623" s="30"/>
      <c r="DY623" s="30"/>
      <c r="DZ623" s="30"/>
      <c r="EA623" s="30"/>
      <c r="EB623" s="30"/>
      <c r="EC623" s="30"/>
      <c r="ED623" s="30"/>
      <c r="EE623" s="30"/>
      <c r="EF623" s="30"/>
      <c r="EG623" s="30"/>
      <c r="EH623" s="30"/>
      <c r="EI623" s="30"/>
      <c r="EJ623" s="30"/>
      <c r="EK623" s="30"/>
      <c r="EL623" s="30"/>
      <c r="EM623" s="30"/>
      <c r="EN623" s="30"/>
      <c r="EO623" s="30"/>
      <c r="EP623" s="30"/>
      <c r="EQ623" s="30"/>
      <c r="ER623" s="30"/>
      <c r="ES623" s="30"/>
      <c r="ET623" s="30"/>
      <c r="EU623" s="30"/>
      <c r="EV623" s="30"/>
      <c r="EW623" s="30"/>
      <c r="EX623" s="30"/>
      <c r="EY623" s="30"/>
      <c r="EZ623" s="30"/>
      <c r="FA623" s="30"/>
      <c r="FB623" s="30"/>
      <c r="FC623" s="30"/>
      <c r="FD623" s="30"/>
      <c r="FE623" s="30"/>
      <c r="FF623" s="30"/>
      <c r="FG623" s="30"/>
      <c r="FH623" s="30"/>
      <c r="FI623" s="30"/>
      <c r="FJ623" s="30"/>
      <c r="FK623" s="30"/>
      <c r="FL623" s="30"/>
      <c r="FM623" s="30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0"/>
      <c r="GP623" s="30"/>
      <c r="GQ623" s="30"/>
      <c r="GR623" s="30"/>
      <c r="GS623" s="30"/>
      <c r="GT623" s="30"/>
      <c r="GU623" s="30"/>
      <c r="GV623" s="30"/>
      <c r="GW623" s="30"/>
      <c r="GX623" s="30"/>
      <c r="GY623" s="30"/>
      <c r="GZ623" s="30"/>
      <c r="HA623" s="30"/>
      <c r="HB623" s="30"/>
      <c r="HC623" s="30"/>
      <c r="HD623" s="30"/>
      <c r="HE623" s="30"/>
      <c r="HF623" s="30"/>
      <c r="HG623" s="30"/>
      <c r="HH623" s="30"/>
      <c r="HI623" s="30"/>
      <c r="HJ623" s="30"/>
      <c r="HK623" s="30"/>
      <c r="HL623" s="30"/>
      <c r="HM623" s="30"/>
      <c r="HN623" s="30"/>
      <c r="HO623" s="30"/>
      <c r="HP623" s="30"/>
      <c r="HQ623" s="30"/>
      <c r="HR623" s="30"/>
      <c r="HS623" s="30"/>
      <c r="HT623" s="30"/>
      <c r="HU623" s="30"/>
      <c r="HV623" s="30"/>
      <c r="HW623" s="30"/>
      <c r="HX623" s="30"/>
      <c r="HY623" s="30"/>
      <c r="HZ623" s="30"/>
      <c r="IA623" s="30"/>
      <c r="IB623" s="30"/>
      <c r="IC623" s="30"/>
      <c r="ID623" s="30"/>
      <c r="IE623" s="30"/>
      <c r="IF623" s="30"/>
      <c r="IG623" s="30"/>
      <c r="IH623" s="30"/>
      <c r="II623" s="30"/>
      <c r="IJ623" s="30"/>
      <c r="IK623" s="30"/>
      <c r="IL623" s="30"/>
      <c r="IM623" s="30"/>
      <c r="IN623" s="30"/>
      <c r="IO623" s="30"/>
      <c r="IP623" s="30"/>
      <c r="IQ623" s="30"/>
      <c r="IR623" s="30"/>
      <c r="IS623" s="30"/>
      <c r="IT623" s="30"/>
      <c r="IU623" s="30"/>
      <c r="IV623" s="30"/>
      <c r="IW623" s="30"/>
      <c r="IX623" s="30"/>
      <c r="IY623" s="30"/>
      <c r="IZ623" s="30"/>
      <c r="JA623" s="30"/>
      <c r="JB623" s="30"/>
      <c r="JC623" s="30"/>
      <c r="JD623" s="30"/>
      <c r="JE623" s="30"/>
      <c r="JF623" s="30"/>
      <c r="JG623" s="30"/>
      <c r="JH623" s="30"/>
      <c r="JI623" s="30"/>
      <c r="JJ623" s="30"/>
      <c r="JK623" s="30"/>
      <c r="JL623" s="30"/>
      <c r="JM623" s="30"/>
      <c r="JN623" s="30"/>
      <c r="JO623" s="30"/>
      <c r="JP623" s="30"/>
      <c r="JQ623" s="30"/>
      <c r="JR623" s="30"/>
      <c r="JS623" s="30"/>
      <c r="JT623" s="30"/>
      <c r="JU623" s="30"/>
      <c r="JV623" s="30"/>
      <c r="JW623" s="30"/>
      <c r="JX623" s="30"/>
      <c r="JY623" s="30"/>
      <c r="JZ623" s="30"/>
      <c r="KA623" s="30"/>
      <c r="KB623" s="30"/>
      <c r="KC623" s="30"/>
      <c r="KD623" s="30"/>
      <c r="KE623" s="30"/>
      <c r="KF623" s="30"/>
      <c r="KG623" s="30"/>
      <c r="KH623" s="30"/>
      <c r="KI623" s="30"/>
      <c r="KJ623" s="30"/>
      <c r="KK623" s="30"/>
      <c r="KL623" s="30"/>
      <c r="KM623" s="30"/>
      <c r="KN623" s="30"/>
      <c r="KO623" s="30"/>
      <c r="KP623" s="30"/>
      <c r="KQ623" s="30"/>
      <c r="KR623" s="30"/>
      <c r="KS623" s="30"/>
      <c r="KT623" s="30"/>
      <c r="KU623" s="30"/>
      <c r="KV623" s="30"/>
      <c r="KW623" s="30"/>
      <c r="KX623" s="30"/>
      <c r="KY623" s="30"/>
      <c r="KZ623" s="30"/>
      <c r="LA623" s="30"/>
      <c r="LB623" s="30"/>
      <c r="LC623" s="30"/>
      <c r="LD623" s="30"/>
      <c r="LE623" s="30"/>
      <c r="LF623" s="30"/>
      <c r="LG623" s="30"/>
      <c r="LH623" s="30"/>
      <c r="LI623" s="30"/>
    </row>
    <row r="624" spans="1:321">
      <c r="A624">
        <v>1187</v>
      </c>
      <c r="B624" s="39">
        <v>4078</v>
      </c>
      <c r="C624" s="39" t="s">
        <v>800</v>
      </c>
      <c r="D624" s="39" t="s">
        <v>735</v>
      </c>
      <c r="E624" s="46">
        <v>1</v>
      </c>
      <c r="F624" s="46">
        <v>183</v>
      </c>
      <c r="G624" s="46">
        <v>43</v>
      </c>
      <c r="H624" s="46">
        <v>87.3</v>
      </c>
      <c r="I624" s="46">
        <v>2.8</v>
      </c>
      <c r="J624" s="46">
        <v>0.5</v>
      </c>
      <c r="K624" s="46">
        <v>5.5</v>
      </c>
      <c r="L624" s="46">
        <v>2.8</v>
      </c>
      <c r="M624" s="46">
        <v>1.1000000000000001</v>
      </c>
      <c r="N624" s="47">
        <v>20</v>
      </c>
      <c r="O624" s="47">
        <v>0.4</v>
      </c>
      <c r="P624" s="47">
        <v>19</v>
      </c>
      <c r="Q624" s="47">
        <v>130</v>
      </c>
      <c r="R624" s="47">
        <v>393</v>
      </c>
      <c r="S624" s="47">
        <v>10</v>
      </c>
      <c r="T624" s="47">
        <v>0.21</v>
      </c>
      <c r="U624" s="47">
        <v>20</v>
      </c>
      <c r="V624" s="38">
        <v>0</v>
      </c>
      <c r="W624" s="38">
        <v>0</v>
      </c>
      <c r="X624" s="38">
        <v>0</v>
      </c>
      <c r="Y624" s="38">
        <v>0</v>
      </c>
      <c r="Z624" s="38">
        <v>0.11</v>
      </c>
      <c r="AA624" s="38">
        <v>0.47</v>
      </c>
      <c r="AB624" s="38">
        <v>0.8</v>
      </c>
      <c r="AC624" s="38">
        <v>20</v>
      </c>
      <c r="AD624" s="38">
        <v>20</v>
      </c>
      <c r="AE624" s="38">
        <v>0</v>
      </c>
      <c r="AF624" s="38">
        <v>0</v>
      </c>
      <c r="AG624" s="3"/>
      <c r="AH624" s="8"/>
      <c r="AI624" s="3"/>
      <c r="AJ624" s="3"/>
      <c r="AK624" s="3"/>
      <c r="AL624" s="3"/>
      <c r="AM624" s="3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  <c r="CF624" s="30"/>
      <c r="CG624" s="30"/>
      <c r="CH624" s="30"/>
      <c r="CI624" s="30"/>
      <c r="CJ624" s="30"/>
      <c r="CK624" s="30"/>
      <c r="CL624" s="30"/>
      <c r="CM624" s="30"/>
      <c r="CN624" s="30"/>
      <c r="CO624" s="30"/>
      <c r="CP624" s="30"/>
      <c r="CQ624" s="30"/>
      <c r="CR624" s="30"/>
      <c r="CS624" s="30"/>
      <c r="CT624" s="30"/>
      <c r="CU624" s="30"/>
      <c r="CV624" s="30"/>
      <c r="CW624" s="30"/>
      <c r="CX624" s="30"/>
      <c r="CY624" s="30"/>
      <c r="CZ624" s="30"/>
      <c r="DA624" s="30"/>
      <c r="DB624" s="30"/>
      <c r="DC624" s="30"/>
      <c r="DD624" s="30"/>
      <c r="DE624" s="30"/>
      <c r="DF624" s="30"/>
      <c r="DG624" s="30"/>
      <c r="DH624" s="30"/>
      <c r="DI624" s="30"/>
      <c r="DJ624" s="30"/>
      <c r="DK624" s="30"/>
      <c r="DL624" s="30"/>
      <c r="DM624" s="30"/>
      <c r="DN624" s="30"/>
      <c r="DO624" s="30"/>
      <c r="DP624" s="30"/>
      <c r="DQ624" s="30"/>
      <c r="DR624" s="30"/>
      <c r="DS624" s="30"/>
      <c r="DT624" s="30"/>
      <c r="DU624" s="30"/>
      <c r="DV624" s="30"/>
      <c r="DW624" s="30"/>
      <c r="DX624" s="30"/>
      <c r="DY624" s="30"/>
      <c r="DZ624" s="30"/>
      <c r="EA624" s="30"/>
      <c r="EB624" s="30"/>
      <c r="EC624" s="30"/>
      <c r="ED624" s="30"/>
      <c r="EE624" s="30"/>
      <c r="EF624" s="30"/>
      <c r="EG624" s="30"/>
      <c r="EH624" s="30"/>
      <c r="EI624" s="30"/>
      <c r="EJ624" s="30"/>
      <c r="EK624" s="30"/>
      <c r="EL624" s="30"/>
      <c r="EM624" s="30"/>
      <c r="EN624" s="30"/>
      <c r="EO624" s="30"/>
      <c r="EP624" s="30"/>
      <c r="EQ624" s="30"/>
      <c r="ER624" s="30"/>
      <c r="ES624" s="30"/>
      <c r="ET624" s="30"/>
      <c r="EU624" s="30"/>
      <c r="EV624" s="30"/>
      <c r="EW624" s="30"/>
      <c r="EX624" s="30"/>
      <c r="EY624" s="30"/>
      <c r="EZ624" s="30"/>
      <c r="FA624" s="30"/>
      <c r="FB624" s="30"/>
      <c r="FC624" s="30"/>
      <c r="FD624" s="30"/>
      <c r="FE624" s="30"/>
      <c r="FF624" s="30"/>
      <c r="FG624" s="30"/>
      <c r="FH624" s="30"/>
      <c r="FI624" s="30"/>
      <c r="FJ624" s="30"/>
      <c r="FK624" s="30"/>
      <c r="FL624" s="30"/>
      <c r="FM624" s="30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0"/>
      <c r="GP624" s="30"/>
      <c r="GQ624" s="30"/>
      <c r="GR624" s="30"/>
      <c r="GS624" s="30"/>
      <c r="GT624" s="30"/>
      <c r="GU624" s="30"/>
      <c r="GV624" s="30"/>
      <c r="GW624" s="30"/>
      <c r="GX624" s="30"/>
      <c r="GY624" s="30"/>
      <c r="GZ624" s="30"/>
      <c r="HA624" s="30"/>
      <c r="HB624" s="30"/>
      <c r="HC624" s="30"/>
      <c r="HD624" s="30"/>
      <c r="HE624" s="30"/>
      <c r="HF624" s="30"/>
      <c r="HG624" s="30"/>
      <c r="HH624" s="30"/>
      <c r="HI624" s="30"/>
      <c r="HJ624" s="30"/>
      <c r="HK624" s="30"/>
      <c r="HL624" s="30"/>
      <c r="HM624" s="30"/>
      <c r="HN624" s="30"/>
      <c r="HO624" s="30"/>
      <c r="HP624" s="30"/>
      <c r="HQ624" s="30"/>
      <c r="HR624" s="30"/>
      <c r="HS624" s="30"/>
      <c r="HT624" s="30"/>
      <c r="HU624" s="30"/>
      <c r="HV624" s="30"/>
      <c r="HW624" s="30"/>
      <c r="HX624" s="30"/>
      <c r="HY624" s="30"/>
      <c r="HZ624" s="30"/>
      <c r="IA624" s="30"/>
      <c r="IB624" s="30"/>
      <c r="IC624" s="30"/>
      <c r="ID624" s="30"/>
      <c r="IE624" s="30"/>
      <c r="IF624" s="30"/>
      <c r="IG624" s="30"/>
      <c r="IH624" s="30"/>
      <c r="II624" s="30"/>
      <c r="IJ624" s="30"/>
      <c r="IK624" s="30"/>
      <c r="IL624" s="30"/>
      <c r="IM624" s="30"/>
      <c r="IN624" s="30"/>
      <c r="IO624" s="30"/>
      <c r="IP624" s="30"/>
      <c r="IQ624" s="30"/>
      <c r="IR624" s="30"/>
      <c r="IS624" s="30"/>
      <c r="IT624" s="30"/>
      <c r="IU624" s="30"/>
      <c r="IV624" s="30"/>
      <c r="IW624" s="30"/>
      <c r="IX624" s="30"/>
      <c r="IY624" s="30"/>
      <c r="IZ624" s="30"/>
      <c r="JA624" s="30"/>
      <c r="JB624" s="30"/>
      <c r="JC624" s="30"/>
      <c r="JD624" s="30"/>
      <c r="JE624" s="30"/>
      <c r="JF624" s="30"/>
      <c r="JG624" s="30"/>
      <c r="JH624" s="30"/>
      <c r="JI624" s="30"/>
      <c r="JJ624" s="30"/>
      <c r="JK624" s="30"/>
      <c r="JL624" s="30"/>
      <c r="JM624" s="30"/>
      <c r="JN624" s="30"/>
      <c r="JO624" s="30"/>
      <c r="JP624" s="30"/>
      <c r="JQ624" s="30"/>
      <c r="JR624" s="30"/>
      <c r="JS624" s="30"/>
      <c r="JT624" s="30"/>
      <c r="JU624" s="30"/>
      <c r="JV624" s="30"/>
      <c r="JW624" s="30"/>
      <c r="JX624" s="30"/>
      <c r="JY624" s="30"/>
      <c r="JZ624" s="30"/>
      <c r="KA624" s="30"/>
      <c r="KB624" s="30"/>
      <c r="KC624" s="30"/>
      <c r="KD624" s="30"/>
      <c r="KE624" s="30"/>
      <c r="KF624" s="30"/>
      <c r="KG624" s="30"/>
      <c r="KH624" s="30"/>
      <c r="KI624" s="30"/>
      <c r="KJ624" s="30"/>
      <c r="KK624" s="30"/>
      <c r="KL624" s="30"/>
      <c r="KM624" s="30"/>
      <c r="KN624" s="30"/>
      <c r="KO624" s="30"/>
      <c r="KP624" s="30"/>
      <c r="KQ624" s="30"/>
      <c r="KR624" s="30"/>
      <c r="KS624" s="30"/>
      <c r="KT624" s="30"/>
      <c r="KU624" s="30"/>
      <c r="KV624" s="30"/>
      <c r="KW624" s="30"/>
      <c r="KX624" s="30"/>
      <c r="KY624" s="30"/>
      <c r="KZ624" s="30"/>
      <c r="LA624" s="30"/>
      <c r="LB624" s="30"/>
      <c r="LC624" s="30"/>
      <c r="LD624" s="30"/>
      <c r="LE624" s="30"/>
      <c r="LF624" s="30"/>
      <c r="LG624" s="30"/>
      <c r="LH624" s="30"/>
      <c r="LI624" s="30"/>
    </row>
    <row r="625" spans="1:321">
      <c r="A625">
        <v>1188</v>
      </c>
      <c r="B625" s="39">
        <v>4024</v>
      </c>
      <c r="C625" s="39" t="s">
        <v>801</v>
      </c>
      <c r="D625" s="39" t="s">
        <v>735</v>
      </c>
      <c r="E625" s="46">
        <v>1</v>
      </c>
      <c r="F625" s="46">
        <v>1180</v>
      </c>
      <c r="G625" s="46">
        <v>283</v>
      </c>
      <c r="H625" s="46">
        <v>11.9</v>
      </c>
      <c r="I625" s="46">
        <v>12.3</v>
      </c>
      <c r="J625" s="46" t="s">
        <v>802</v>
      </c>
      <c r="K625" s="46">
        <v>32.4</v>
      </c>
      <c r="L625" s="46">
        <v>39.1</v>
      </c>
      <c r="M625" s="46">
        <v>1.4</v>
      </c>
      <c r="N625" s="47">
        <v>24</v>
      </c>
      <c r="O625" s="47">
        <v>5.5</v>
      </c>
      <c r="P625" s="47">
        <v>136</v>
      </c>
      <c r="Q625" s="47">
        <v>702</v>
      </c>
      <c r="R625" s="47">
        <v>326</v>
      </c>
      <c r="S625" s="47">
        <v>5</v>
      </c>
      <c r="T625" s="47">
        <v>8.6999999999999993</v>
      </c>
      <c r="U625" s="47">
        <v>0</v>
      </c>
      <c r="V625" s="38">
        <v>0</v>
      </c>
      <c r="W625" s="38">
        <v>0</v>
      </c>
      <c r="X625" s="38">
        <v>0</v>
      </c>
      <c r="Y625" s="38">
        <v>0</v>
      </c>
      <c r="Z625" s="38">
        <v>0.24</v>
      </c>
      <c r="AA625" s="38">
        <v>0.17</v>
      </c>
      <c r="AB625" s="38">
        <v>3.77</v>
      </c>
      <c r="AC625" s="38">
        <v>163</v>
      </c>
      <c r="AD625" s="38">
        <v>163</v>
      </c>
      <c r="AE625" s="38">
        <v>0</v>
      </c>
      <c r="AF625" s="38">
        <v>0</v>
      </c>
      <c r="AG625" s="3"/>
      <c r="AH625" s="8"/>
      <c r="AI625" s="3"/>
      <c r="AJ625" s="3"/>
      <c r="AK625" s="3"/>
      <c r="AL625" s="3"/>
      <c r="AM625" s="3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  <c r="CC625" s="30"/>
      <c r="CD625" s="30"/>
      <c r="CE625" s="30"/>
      <c r="CF625" s="30"/>
      <c r="CG625" s="30"/>
      <c r="CH625" s="30"/>
      <c r="CI625" s="30"/>
      <c r="CJ625" s="30"/>
      <c r="CK625" s="30"/>
      <c r="CL625" s="30"/>
      <c r="CM625" s="30"/>
      <c r="CN625" s="30"/>
      <c r="CO625" s="30"/>
      <c r="CP625" s="30"/>
      <c r="CQ625" s="30"/>
      <c r="CR625" s="30"/>
      <c r="CS625" s="30"/>
      <c r="CT625" s="30"/>
      <c r="CU625" s="30"/>
      <c r="CV625" s="30"/>
      <c r="CW625" s="30"/>
      <c r="CX625" s="30"/>
      <c r="CY625" s="30"/>
      <c r="CZ625" s="30"/>
      <c r="DA625" s="30"/>
      <c r="DB625" s="30"/>
      <c r="DC625" s="30"/>
      <c r="DD625" s="30"/>
      <c r="DE625" s="30"/>
      <c r="DF625" s="30"/>
      <c r="DG625" s="30"/>
      <c r="DH625" s="30"/>
      <c r="DI625" s="30"/>
      <c r="DJ625" s="30"/>
      <c r="DK625" s="30"/>
      <c r="DL625" s="30"/>
      <c r="DM625" s="30"/>
      <c r="DN625" s="30"/>
      <c r="DO625" s="30"/>
      <c r="DP625" s="30"/>
      <c r="DQ625" s="30"/>
      <c r="DR625" s="30"/>
      <c r="DS625" s="30"/>
      <c r="DT625" s="30"/>
      <c r="DU625" s="30"/>
      <c r="DV625" s="30"/>
      <c r="DW625" s="30"/>
      <c r="DX625" s="30"/>
      <c r="DY625" s="30"/>
      <c r="DZ625" s="30"/>
      <c r="EA625" s="30"/>
      <c r="EB625" s="30"/>
      <c r="EC625" s="30"/>
      <c r="ED625" s="30"/>
      <c r="EE625" s="30"/>
      <c r="EF625" s="30"/>
      <c r="EG625" s="30"/>
      <c r="EH625" s="30"/>
      <c r="EI625" s="30"/>
      <c r="EJ625" s="30"/>
      <c r="EK625" s="30"/>
      <c r="EL625" s="30"/>
      <c r="EM625" s="30"/>
      <c r="EN625" s="30"/>
      <c r="EO625" s="30"/>
      <c r="EP625" s="30"/>
      <c r="EQ625" s="30"/>
      <c r="ER625" s="30"/>
      <c r="ES625" s="30"/>
      <c r="ET625" s="30"/>
      <c r="EU625" s="30"/>
      <c r="EV625" s="30"/>
      <c r="EW625" s="30"/>
      <c r="EX625" s="30"/>
      <c r="EY625" s="30"/>
      <c r="EZ625" s="30"/>
      <c r="FA625" s="30"/>
      <c r="FB625" s="30"/>
      <c r="FC625" s="30"/>
      <c r="FD625" s="30"/>
      <c r="FE625" s="30"/>
      <c r="FF625" s="30"/>
      <c r="FG625" s="30"/>
      <c r="FH625" s="30"/>
      <c r="FI625" s="30"/>
      <c r="FJ625" s="30"/>
      <c r="FK625" s="30"/>
      <c r="FL625" s="30"/>
      <c r="FM625" s="30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0"/>
      <c r="GP625" s="30"/>
      <c r="GQ625" s="30"/>
      <c r="GR625" s="30"/>
      <c r="GS625" s="30"/>
      <c r="GT625" s="30"/>
      <c r="GU625" s="30"/>
      <c r="GV625" s="30"/>
      <c r="GW625" s="30"/>
      <c r="GX625" s="30"/>
      <c r="GY625" s="30"/>
      <c r="GZ625" s="30"/>
      <c r="HA625" s="30"/>
      <c r="HB625" s="30"/>
      <c r="HC625" s="30"/>
      <c r="HD625" s="30"/>
      <c r="HE625" s="30"/>
      <c r="HF625" s="30"/>
      <c r="HG625" s="30"/>
      <c r="HH625" s="30"/>
      <c r="HI625" s="30"/>
      <c r="HJ625" s="30"/>
      <c r="HK625" s="30"/>
      <c r="HL625" s="30"/>
      <c r="HM625" s="30"/>
      <c r="HN625" s="30"/>
      <c r="HO625" s="30"/>
      <c r="HP625" s="30"/>
      <c r="HQ625" s="30"/>
      <c r="HR625" s="30"/>
      <c r="HS625" s="30"/>
      <c r="HT625" s="30"/>
      <c r="HU625" s="30"/>
      <c r="HV625" s="30"/>
      <c r="HW625" s="30"/>
      <c r="HX625" s="30"/>
      <c r="HY625" s="30"/>
      <c r="HZ625" s="30"/>
      <c r="IA625" s="30"/>
      <c r="IB625" s="30"/>
      <c r="IC625" s="30"/>
      <c r="ID625" s="30"/>
      <c r="IE625" s="30"/>
      <c r="IF625" s="30"/>
      <c r="IG625" s="30"/>
      <c r="IH625" s="30"/>
      <c r="II625" s="30"/>
      <c r="IJ625" s="30"/>
      <c r="IK625" s="30"/>
      <c r="IL625" s="30"/>
      <c r="IM625" s="30"/>
      <c r="IN625" s="30"/>
      <c r="IO625" s="30"/>
      <c r="IP625" s="30"/>
      <c r="IQ625" s="30"/>
      <c r="IR625" s="30"/>
      <c r="IS625" s="30"/>
      <c r="IT625" s="30"/>
      <c r="IU625" s="30"/>
      <c r="IV625" s="30"/>
      <c r="IW625" s="30"/>
      <c r="IX625" s="30"/>
      <c r="IY625" s="30"/>
      <c r="IZ625" s="30"/>
      <c r="JA625" s="30"/>
      <c r="JB625" s="30"/>
      <c r="JC625" s="30"/>
      <c r="JD625" s="30"/>
      <c r="JE625" s="30"/>
      <c r="JF625" s="30"/>
      <c r="JG625" s="30"/>
      <c r="JH625" s="30"/>
      <c r="JI625" s="30"/>
      <c r="JJ625" s="30"/>
      <c r="JK625" s="30"/>
      <c r="JL625" s="30"/>
      <c r="JM625" s="30"/>
      <c r="JN625" s="30"/>
      <c r="JO625" s="30"/>
      <c r="JP625" s="30"/>
      <c r="JQ625" s="30"/>
      <c r="JR625" s="30"/>
      <c r="JS625" s="30"/>
      <c r="JT625" s="30"/>
      <c r="JU625" s="30"/>
      <c r="JV625" s="30"/>
      <c r="JW625" s="30"/>
      <c r="JX625" s="30"/>
      <c r="JY625" s="30"/>
      <c r="JZ625" s="30"/>
      <c r="KA625" s="30"/>
      <c r="KB625" s="30"/>
      <c r="KC625" s="30"/>
      <c r="KD625" s="30"/>
      <c r="KE625" s="30"/>
      <c r="KF625" s="30"/>
      <c r="KG625" s="30"/>
      <c r="KH625" s="30"/>
      <c r="KI625" s="30"/>
      <c r="KJ625" s="30"/>
      <c r="KK625" s="30"/>
      <c r="KL625" s="30"/>
      <c r="KM625" s="30"/>
      <c r="KN625" s="30"/>
      <c r="KO625" s="30"/>
      <c r="KP625" s="30"/>
      <c r="KQ625" s="30"/>
      <c r="KR625" s="30"/>
      <c r="KS625" s="30"/>
      <c r="KT625" s="30"/>
      <c r="KU625" s="30"/>
      <c r="KV625" s="30"/>
      <c r="KW625" s="30"/>
      <c r="KX625" s="30"/>
      <c r="KY625" s="30"/>
      <c r="KZ625" s="30"/>
      <c r="LA625" s="30"/>
      <c r="LB625" s="30"/>
      <c r="LC625" s="30"/>
      <c r="LD625" s="30"/>
      <c r="LE625" s="30"/>
      <c r="LF625" s="30"/>
      <c r="LG625" s="30"/>
      <c r="LH625" s="30"/>
      <c r="LI625" s="30"/>
    </row>
    <row r="626" spans="1:321">
      <c r="A626">
        <v>1189</v>
      </c>
      <c r="B626" s="39">
        <v>4079</v>
      </c>
      <c r="C626" s="39" t="s">
        <v>803</v>
      </c>
      <c r="D626" s="39" t="s">
        <v>735</v>
      </c>
      <c r="E626" s="46">
        <v>1</v>
      </c>
      <c r="F626" s="46">
        <v>674</v>
      </c>
      <c r="G626" s="46">
        <v>162</v>
      </c>
      <c r="H626" s="46">
        <v>49.6</v>
      </c>
      <c r="I626" s="46">
        <v>7</v>
      </c>
      <c r="J626" s="46">
        <v>1.6</v>
      </c>
      <c r="K626" s="46">
        <v>18.5</v>
      </c>
      <c r="L626" s="46">
        <v>22.4</v>
      </c>
      <c r="M626" s="46">
        <v>0.8</v>
      </c>
      <c r="N626" s="47">
        <v>14</v>
      </c>
      <c r="O626" s="47">
        <v>2.2999999999999998</v>
      </c>
      <c r="P626" s="47">
        <v>47</v>
      </c>
      <c r="Q626" s="47">
        <v>361</v>
      </c>
      <c r="R626" s="47">
        <v>93</v>
      </c>
      <c r="S626" s="47">
        <v>3</v>
      </c>
      <c r="T626" s="47">
        <v>3.72</v>
      </c>
      <c r="U626" s="47">
        <v>0</v>
      </c>
      <c r="V626" s="38">
        <v>0</v>
      </c>
      <c r="W626" s="38">
        <v>0</v>
      </c>
      <c r="X626" s="38">
        <v>0</v>
      </c>
      <c r="Y626" s="38">
        <v>0</v>
      </c>
      <c r="Z626" s="38">
        <v>0.09</v>
      </c>
      <c r="AA626" s="38">
        <v>0.06</v>
      </c>
      <c r="AB626" s="38">
        <v>1.4</v>
      </c>
      <c r="AC626" s="38">
        <v>47</v>
      </c>
      <c r="AD626" s="38">
        <v>47</v>
      </c>
      <c r="AE626" s="38">
        <v>0</v>
      </c>
      <c r="AF626" s="38">
        <v>0</v>
      </c>
      <c r="AG626" s="3"/>
      <c r="AH626" s="8"/>
      <c r="AI626" s="3"/>
      <c r="AJ626" s="3"/>
      <c r="AK626" s="3"/>
      <c r="AL626" s="3"/>
      <c r="AM626" s="3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  <c r="CC626" s="30"/>
      <c r="CD626" s="30"/>
      <c r="CE626" s="30"/>
      <c r="CF626" s="30"/>
      <c r="CG626" s="30"/>
      <c r="CH626" s="30"/>
      <c r="CI626" s="30"/>
      <c r="CJ626" s="30"/>
      <c r="CK626" s="30"/>
      <c r="CL626" s="30"/>
      <c r="CM626" s="30"/>
      <c r="CN626" s="30"/>
      <c r="CO626" s="30"/>
      <c r="CP626" s="30"/>
      <c r="CQ626" s="30"/>
      <c r="CR626" s="30"/>
      <c r="CS626" s="30"/>
      <c r="CT626" s="30"/>
      <c r="CU626" s="30"/>
      <c r="CV626" s="30"/>
      <c r="CW626" s="30"/>
      <c r="CX626" s="30"/>
      <c r="CY626" s="30"/>
      <c r="CZ626" s="30"/>
      <c r="DA626" s="30"/>
      <c r="DB626" s="30"/>
      <c r="DC626" s="30"/>
      <c r="DD626" s="30"/>
      <c r="DE626" s="30"/>
      <c r="DF626" s="30"/>
      <c r="DG626" s="30"/>
      <c r="DH626" s="30"/>
      <c r="DI626" s="30"/>
      <c r="DJ626" s="30"/>
      <c r="DK626" s="30"/>
      <c r="DL626" s="30"/>
      <c r="DM626" s="30"/>
      <c r="DN626" s="30"/>
      <c r="DO626" s="30"/>
      <c r="DP626" s="30"/>
      <c r="DQ626" s="30"/>
      <c r="DR626" s="30"/>
      <c r="DS626" s="30"/>
      <c r="DT626" s="30"/>
      <c r="DU626" s="30"/>
      <c r="DV626" s="30"/>
      <c r="DW626" s="30"/>
      <c r="DX626" s="30"/>
      <c r="DY626" s="30"/>
      <c r="DZ626" s="30"/>
      <c r="EA626" s="30"/>
      <c r="EB626" s="30"/>
      <c r="EC626" s="30"/>
      <c r="ED626" s="30"/>
      <c r="EE626" s="30"/>
      <c r="EF626" s="30"/>
      <c r="EG626" s="30"/>
      <c r="EH626" s="30"/>
      <c r="EI626" s="30"/>
      <c r="EJ626" s="30"/>
      <c r="EK626" s="30"/>
      <c r="EL626" s="30"/>
      <c r="EM626" s="30"/>
      <c r="EN626" s="30"/>
      <c r="EO626" s="30"/>
      <c r="EP626" s="30"/>
      <c r="EQ626" s="30"/>
      <c r="ER626" s="30"/>
      <c r="ES626" s="30"/>
      <c r="ET626" s="30"/>
      <c r="EU626" s="30"/>
      <c r="EV626" s="30"/>
      <c r="EW626" s="30"/>
      <c r="EX626" s="30"/>
      <c r="EY626" s="30"/>
      <c r="EZ626" s="30"/>
      <c r="FA626" s="30"/>
      <c r="FB626" s="30"/>
      <c r="FC626" s="30"/>
      <c r="FD626" s="30"/>
      <c r="FE626" s="30"/>
      <c r="FF626" s="30"/>
      <c r="FG626" s="30"/>
      <c r="FH626" s="30"/>
      <c r="FI626" s="30"/>
      <c r="FJ626" s="30"/>
      <c r="FK626" s="30"/>
      <c r="FL626" s="30"/>
      <c r="FM626" s="30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  <c r="GD626" s="30"/>
      <c r="GE626" s="30"/>
      <c r="GF626" s="30"/>
      <c r="GG626" s="30"/>
      <c r="GH626" s="30"/>
      <c r="GI626" s="30"/>
      <c r="GJ626" s="30"/>
      <c r="GK626" s="30"/>
      <c r="GL626" s="30"/>
      <c r="GM626" s="30"/>
      <c r="GN626" s="30"/>
      <c r="GO626" s="30"/>
      <c r="GP626" s="30"/>
      <c r="GQ626" s="30"/>
      <c r="GR626" s="30"/>
      <c r="GS626" s="30"/>
      <c r="GT626" s="30"/>
      <c r="GU626" s="30"/>
      <c r="GV626" s="30"/>
      <c r="GW626" s="30"/>
      <c r="GX626" s="30"/>
      <c r="GY626" s="30"/>
      <c r="GZ626" s="30"/>
      <c r="HA626" s="30"/>
      <c r="HB626" s="30"/>
      <c r="HC626" s="30"/>
      <c r="HD626" s="30"/>
      <c r="HE626" s="30"/>
      <c r="HF626" s="30"/>
      <c r="HG626" s="30"/>
      <c r="HH626" s="30"/>
      <c r="HI626" s="30"/>
      <c r="HJ626" s="30"/>
      <c r="HK626" s="30"/>
      <c r="HL626" s="30"/>
      <c r="HM626" s="30"/>
      <c r="HN626" s="30"/>
      <c r="HO626" s="30"/>
      <c r="HP626" s="30"/>
      <c r="HQ626" s="30"/>
      <c r="HR626" s="30"/>
      <c r="HS626" s="30"/>
      <c r="HT626" s="30"/>
      <c r="HU626" s="30"/>
      <c r="HV626" s="30"/>
      <c r="HW626" s="30"/>
      <c r="HX626" s="30"/>
      <c r="HY626" s="30"/>
      <c r="HZ626" s="30"/>
      <c r="IA626" s="30"/>
      <c r="IB626" s="30"/>
      <c r="IC626" s="30"/>
      <c r="ID626" s="30"/>
      <c r="IE626" s="30"/>
      <c r="IF626" s="30"/>
      <c r="IG626" s="30"/>
      <c r="IH626" s="30"/>
      <c r="II626" s="30"/>
      <c r="IJ626" s="30"/>
      <c r="IK626" s="30"/>
      <c r="IL626" s="30"/>
      <c r="IM626" s="30"/>
      <c r="IN626" s="30"/>
      <c r="IO626" s="30"/>
      <c r="IP626" s="30"/>
      <c r="IQ626" s="30"/>
      <c r="IR626" s="30"/>
      <c r="IS626" s="30"/>
      <c r="IT626" s="30"/>
      <c r="IU626" s="30"/>
      <c r="IV626" s="30"/>
      <c r="IW626" s="30"/>
      <c r="IX626" s="30"/>
      <c r="IY626" s="30"/>
      <c r="IZ626" s="30"/>
      <c r="JA626" s="30"/>
      <c r="JB626" s="30"/>
      <c r="JC626" s="30"/>
      <c r="JD626" s="30"/>
      <c r="JE626" s="30"/>
      <c r="JF626" s="30"/>
      <c r="JG626" s="30"/>
      <c r="JH626" s="30"/>
      <c r="JI626" s="30"/>
      <c r="JJ626" s="30"/>
      <c r="JK626" s="30"/>
      <c r="JL626" s="30"/>
      <c r="JM626" s="30"/>
      <c r="JN626" s="30"/>
      <c r="JO626" s="30"/>
      <c r="JP626" s="30"/>
      <c r="JQ626" s="30"/>
      <c r="JR626" s="30"/>
      <c r="JS626" s="30"/>
      <c r="JT626" s="30"/>
      <c r="JU626" s="30"/>
      <c r="JV626" s="30"/>
      <c r="JW626" s="30"/>
      <c r="JX626" s="30"/>
      <c r="JY626" s="30"/>
      <c r="JZ626" s="30"/>
      <c r="KA626" s="30"/>
      <c r="KB626" s="30"/>
      <c r="KC626" s="30"/>
      <c r="KD626" s="30"/>
      <c r="KE626" s="30"/>
      <c r="KF626" s="30"/>
      <c r="KG626" s="30"/>
      <c r="KH626" s="30"/>
      <c r="KI626" s="30"/>
      <c r="KJ626" s="30"/>
      <c r="KK626" s="30"/>
      <c r="KL626" s="30"/>
      <c r="KM626" s="30"/>
      <c r="KN626" s="30"/>
      <c r="KO626" s="30"/>
      <c r="KP626" s="30"/>
      <c r="KQ626" s="30"/>
      <c r="KR626" s="30"/>
      <c r="KS626" s="30"/>
      <c r="KT626" s="30"/>
      <c r="KU626" s="30"/>
      <c r="KV626" s="30"/>
      <c r="KW626" s="30"/>
      <c r="KX626" s="30"/>
      <c r="KY626" s="30"/>
      <c r="KZ626" s="30"/>
      <c r="LA626" s="30"/>
      <c r="LB626" s="30"/>
      <c r="LC626" s="30"/>
      <c r="LD626" s="30"/>
      <c r="LE626" s="30"/>
      <c r="LF626" s="30"/>
      <c r="LG626" s="30"/>
      <c r="LH626" s="30"/>
      <c r="LI626" s="30"/>
    </row>
    <row r="627" spans="1:321">
      <c r="A627">
        <v>1190</v>
      </c>
      <c r="B627" s="39">
        <v>4025</v>
      </c>
      <c r="C627" s="39" t="s">
        <v>804</v>
      </c>
      <c r="D627" s="39" t="s">
        <v>735</v>
      </c>
      <c r="E627" s="46">
        <v>1</v>
      </c>
      <c r="F627" s="46">
        <v>73</v>
      </c>
      <c r="G627" s="46">
        <v>18</v>
      </c>
      <c r="H627" s="46">
        <v>93</v>
      </c>
      <c r="I627" s="46">
        <v>1.5</v>
      </c>
      <c r="J627" s="46">
        <v>0.4</v>
      </c>
      <c r="K627" s="46">
        <v>0.2</v>
      </c>
      <c r="L627" s="46">
        <v>3.7</v>
      </c>
      <c r="M627" s="46">
        <v>1.2</v>
      </c>
      <c r="N627" s="47">
        <v>4</v>
      </c>
      <c r="O627" s="47">
        <v>1</v>
      </c>
      <c r="P627" s="47">
        <v>4</v>
      </c>
      <c r="Q627" s="47">
        <v>54</v>
      </c>
      <c r="R627" s="47">
        <v>24</v>
      </c>
      <c r="S627" s="47">
        <v>300</v>
      </c>
      <c r="T627" s="47">
        <v>0</v>
      </c>
      <c r="U627" s="47">
        <v>16</v>
      </c>
      <c r="V627" s="38">
        <v>4</v>
      </c>
      <c r="W627" s="38">
        <v>7</v>
      </c>
      <c r="X627" s="38">
        <v>0</v>
      </c>
      <c r="Y627" s="38">
        <v>42</v>
      </c>
      <c r="Z627" s="38">
        <v>0.23</v>
      </c>
      <c r="AA627" s="38">
        <v>0.05</v>
      </c>
      <c r="AB627" s="38">
        <v>1.3</v>
      </c>
      <c r="AC627" s="38">
        <v>22</v>
      </c>
      <c r="AD627" s="38">
        <v>22</v>
      </c>
      <c r="AE627" s="38">
        <v>0</v>
      </c>
      <c r="AF627" s="38">
        <v>3</v>
      </c>
      <c r="AG627" s="3"/>
      <c r="AH627" s="8"/>
      <c r="AI627" s="3"/>
      <c r="AJ627" s="3"/>
      <c r="AK627" s="3"/>
      <c r="AL627" s="3"/>
      <c r="AM627" s="3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  <c r="CC627" s="30"/>
      <c r="CD627" s="30"/>
      <c r="CE627" s="30"/>
      <c r="CF627" s="30"/>
      <c r="CG627" s="30"/>
      <c r="CH627" s="30"/>
      <c r="CI627" s="30"/>
      <c r="CJ627" s="30"/>
      <c r="CK627" s="30"/>
      <c r="CL627" s="30"/>
      <c r="CM627" s="30"/>
      <c r="CN627" s="30"/>
      <c r="CO627" s="30"/>
      <c r="CP627" s="30"/>
      <c r="CQ627" s="30"/>
      <c r="CR627" s="30"/>
      <c r="CS627" s="30"/>
      <c r="CT627" s="30"/>
      <c r="CU627" s="30"/>
      <c r="CV627" s="30"/>
      <c r="CW627" s="30"/>
      <c r="CX627" s="30"/>
      <c r="CY627" s="30"/>
      <c r="CZ627" s="30"/>
      <c r="DA627" s="30"/>
      <c r="DB627" s="30"/>
      <c r="DC627" s="30"/>
      <c r="DD627" s="30"/>
      <c r="DE627" s="30"/>
      <c r="DF627" s="30"/>
      <c r="DG627" s="30"/>
      <c r="DH627" s="30"/>
      <c r="DI627" s="30"/>
      <c r="DJ627" s="30"/>
      <c r="DK627" s="30"/>
      <c r="DL627" s="30"/>
      <c r="DM627" s="30"/>
      <c r="DN627" s="30"/>
      <c r="DO627" s="30"/>
      <c r="DP627" s="30"/>
      <c r="DQ627" s="30"/>
      <c r="DR627" s="30"/>
      <c r="DS627" s="30"/>
      <c r="DT627" s="30"/>
      <c r="DU627" s="30"/>
      <c r="DV627" s="30"/>
      <c r="DW627" s="30"/>
      <c r="DX627" s="30"/>
      <c r="DY627" s="30"/>
      <c r="DZ627" s="30"/>
      <c r="EA627" s="30"/>
      <c r="EB627" s="30"/>
      <c r="EC627" s="30"/>
      <c r="ED627" s="30"/>
      <c r="EE627" s="30"/>
      <c r="EF627" s="30"/>
      <c r="EG627" s="30"/>
      <c r="EH627" s="30"/>
      <c r="EI627" s="30"/>
      <c r="EJ627" s="30"/>
      <c r="EK627" s="30"/>
      <c r="EL627" s="30"/>
      <c r="EM627" s="30"/>
      <c r="EN627" s="30"/>
      <c r="EO627" s="30"/>
      <c r="EP627" s="30"/>
      <c r="EQ627" s="30"/>
      <c r="ER627" s="30"/>
      <c r="ES627" s="30"/>
      <c r="ET627" s="30"/>
      <c r="EU627" s="30"/>
      <c r="EV627" s="30"/>
      <c r="EW627" s="30"/>
      <c r="EX627" s="30"/>
      <c r="EY627" s="30"/>
      <c r="EZ627" s="30"/>
      <c r="FA627" s="30"/>
      <c r="FB627" s="30"/>
      <c r="FC627" s="30"/>
      <c r="FD627" s="30"/>
      <c r="FE627" s="30"/>
      <c r="FF627" s="30"/>
      <c r="FG627" s="30"/>
      <c r="FH627" s="30"/>
      <c r="FI627" s="30"/>
      <c r="FJ627" s="30"/>
      <c r="FK627" s="30"/>
      <c r="FL627" s="30"/>
      <c r="FM627" s="30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0"/>
      <c r="GP627" s="30"/>
      <c r="GQ627" s="30"/>
      <c r="GR627" s="30"/>
      <c r="GS627" s="30"/>
      <c r="GT627" s="30"/>
      <c r="GU627" s="30"/>
      <c r="GV627" s="30"/>
      <c r="GW627" s="30"/>
      <c r="GX627" s="30"/>
      <c r="GY627" s="30"/>
      <c r="GZ627" s="30"/>
      <c r="HA627" s="30"/>
      <c r="HB627" s="30"/>
      <c r="HC627" s="30"/>
      <c r="HD627" s="30"/>
      <c r="HE627" s="30"/>
      <c r="HF627" s="30"/>
      <c r="HG627" s="30"/>
      <c r="HH627" s="30"/>
      <c r="HI627" s="30"/>
      <c r="HJ627" s="30"/>
      <c r="HK627" s="30"/>
      <c r="HL627" s="30"/>
      <c r="HM627" s="30"/>
      <c r="HN627" s="30"/>
      <c r="HO627" s="30"/>
      <c r="HP627" s="30"/>
      <c r="HQ627" s="30"/>
      <c r="HR627" s="30"/>
      <c r="HS627" s="30"/>
      <c r="HT627" s="30"/>
      <c r="HU627" s="30"/>
      <c r="HV627" s="30"/>
      <c r="HW627" s="30"/>
      <c r="HX627" s="30"/>
      <c r="HY627" s="30"/>
      <c r="HZ627" s="30"/>
      <c r="IA627" s="30"/>
      <c r="IB627" s="30"/>
      <c r="IC627" s="30"/>
      <c r="ID627" s="30"/>
      <c r="IE627" s="30"/>
      <c r="IF627" s="30"/>
      <c r="IG627" s="30"/>
      <c r="IH627" s="30"/>
      <c r="II627" s="30"/>
      <c r="IJ627" s="30"/>
      <c r="IK627" s="30"/>
      <c r="IL627" s="30"/>
      <c r="IM627" s="30"/>
      <c r="IN627" s="30"/>
      <c r="IO627" s="30"/>
      <c r="IP627" s="30"/>
      <c r="IQ627" s="30"/>
      <c r="IR627" s="30"/>
      <c r="IS627" s="30"/>
      <c r="IT627" s="30"/>
      <c r="IU627" s="30"/>
      <c r="IV627" s="30"/>
      <c r="IW627" s="30"/>
      <c r="IX627" s="30"/>
      <c r="IY627" s="30"/>
      <c r="IZ627" s="30"/>
      <c r="JA627" s="30"/>
      <c r="JB627" s="30"/>
      <c r="JC627" s="30"/>
      <c r="JD627" s="30"/>
      <c r="JE627" s="30"/>
      <c r="JF627" s="30"/>
      <c r="JG627" s="30"/>
      <c r="JH627" s="30"/>
      <c r="JI627" s="30"/>
      <c r="JJ627" s="30"/>
      <c r="JK627" s="30"/>
      <c r="JL627" s="30"/>
      <c r="JM627" s="30"/>
      <c r="JN627" s="30"/>
      <c r="JO627" s="30"/>
      <c r="JP627" s="30"/>
      <c r="JQ627" s="30"/>
      <c r="JR627" s="30"/>
      <c r="JS627" s="30"/>
      <c r="JT627" s="30"/>
      <c r="JU627" s="30"/>
      <c r="JV627" s="30"/>
      <c r="JW627" s="30"/>
      <c r="JX627" s="30"/>
      <c r="JY627" s="30"/>
      <c r="JZ627" s="30"/>
      <c r="KA627" s="30"/>
      <c r="KB627" s="30"/>
      <c r="KC627" s="30"/>
      <c r="KD627" s="30"/>
      <c r="KE627" s="30"/>
      <c r="KF627" s="30"/>
      <c r="KG627" s="30"/>
      <c r="KH627" s="30"/>
      <c r="KI627" s="30"/>
      <c r="KJ627" s="30"/>
      <c r="KK627" s="30"/>
      <c r="KL627" s="30"/>
      <c r="KM627" s="30"/>
      <c r="KN627" s="30"/>
      <c r="KO627" s="30"/>
      <c r="KP627" s="30"/>
      <c r="KQ627" s="30"/>
      <c r="KR627" s="30"/>
      <c r="KS627" s="30"/>
      <c r="KT627" s="30"/>
      <c r="KU627" s="30"/>
      <c r="KV627" s="30"/>
      <c r="KW627" s="30"/>
      <c r="KX627" s="30"/>
      <c r="KY627" s="30"/>
      <c r="KZ627" s="30"/>
      <c r="LA627" s="30"/>
      <c r="LB627" s="30"/>
      <c r="LC627" s="30"/>
      <c r="LD627" s="30"/>
      <c r="LE627" s="30"/>
      <c r="LF627" s="30"/>
      <c r="LG627" s="30"/>
      <c r="LH627" s="30"/>
      <c r="LI627" s="30"/>
    </row>
    <row r="628" spans="1:321">
      <c r="A628">
        <v>1191</v>
      </c>
      <c r="B628" s="39">
        <v>4026</v>
      </c>
      <c r="C628" s="39" t="s">
        <v>805</v>
      </c>
      <c r="D628" s="39" t="s">
        <v>735</v>
      </c>
      <c r="E628" s="46">
        <v>0.74</v>
      </c>
      <c r="F628" s="46">
        <v>136</v>
      </c>
      <c r="G628" s="46">
        <v>32</v>
      </c>
      <c r="H628" s="46">
        <v>90</v>
      </c>
      <c r="I628" s="46">
        <v>2</v>
      </c>
      <c r="J628" s="46">
        <v>0.2</v>
      </c>
      <c r="K628" s="46">
        <v>3.5</v>
      </c>
      <c r="L628" s="46">
        <v>3.7</v>
      </c>
      <c r="M628" s="46">
        <v>0.7</v>
      </c>
      <c r="N628" s="47">
        <v>81</v>
      </c>
      <c r="O628" s="47">
        <v>0.8</v>
      </c>
      <c r="P628" s="47">
        <v>57</v>
      </c>
      <c r="Q628" s="47">
        <v>63</v>
      </c>
      <c r="R628" s="47">
        <v>303</v>
      </c>
      <c r="S628" s="47">
        <v>8</v>
      </c>
      <c r="T628" s="47">
        <v>0.6</v>
      </c>
      <c r="U628" s="47">
        <v>1</v>
      </c>
      <c r="V628" s="38">
        <v>9</v>
      </c>
      <c r="W628" s="38">
        <v>19</v>
      </c>
      <c r="X628" s="38">
        <v>0</v>
      </c>
      <c r="Y628" s="38">
        <v>112</v>
      </c>
      <c r="Z628" s="38">
        <v>0.1</v>
      </c>
      <c r="AA628" s="38">
        <v>0.06</v>
      </c>
      <c r="AB628" s="38">
        <v>1</v>
      </c>
      <c r="AC628" s="38">
        <v>88</v>
      </c>
      <c r="AD628" s="38">
        <v>88</v>
      </c>
      <c r="AE628" s="38">
        <v>0</v>
      </c>
      <c r="AF628" s="38">
        <v>21</v>
      </c>
      <c r="AG628" s="3"/>
      <c r="AH628" s="8"/>
      <c r="AI628" s="3"/>
      <c r="AJ628" s="3"/>
      <c r="AK628" s="3"/>
      <c r="AL628" s="3"/>
      <c r="AM628" s="3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  <c r="CC628" s="30"/>
      <c r="CD628" s="30"/>
      <c r="CE628" s="30"/>
      <c r="CF628" s="30"/>
      <c r="CG628" s="30"/>
      <c r="CH628" s="30"/>
      <c r="CI628" s="30"/>
      <c r="CJ628" s="30"/>
      <c r="CK628" s="30"/>
      <c r="CL628" s="30"/>
      <c r="CM628" s="30"/>
      <c r="CN628" s="30"/>
      <c r="CO628" s="30"/>
      <c r="CP628" s="30"/>
      <c r="CQ628" s="30"/>
      <c r="CR628" s="30"/>
      <c r="CS628" s="30"/>
      <c r="CT628" s="30"/>
      <c r="CU628" s="30"/>
      <c r="CV628" s="30"/>
      <c r="CW628" s="30"/>
      <c r="CX628" s="30"/>
      <c r="CY628" s="30"/>
      <c r="CZ628" s="30"/>
      <c r="DA628" s="30"/>
      <c r="DB628" s="30"/>
      <c r="DC628" s="30"/>
      <c r="DD628" s="30"/>
      <c r="DE628" s="30"/>
      <c r="DF628" s="30"/>
      <c r="DG628" s="30"/>
      <c r="DH628" s="30"/>
      <c r="DI628" s="30"/>
      <c r="DJ628" s="30"/>
      <c r="DK628" s="30"/>
      <c r="DL628" s="30"/>
      <c r="DM628" s="30"/>
      <c r="DN628" s="30"/>
      <c r="DO628" s="30"/>
      <c r="DP628" s="30"/>
      <c r="DQ628" s="30"/>
      <c r="DR628" s="30"/>
      <c r="DS628" s="30"/>
      <c r="DT628" s="30"/>
      <c r="DU628" s="30"/>
      <c r="DV628" s="30"/>
      <c r="DW628" s="30"/>
      <c r="DX628" s="30"/>
      <c r="DY628" s="30"/>
      <c r="DZ628" s="30"/>
      <c r="EA628" s="30"/>
      <c r="EB628" s="30"/>
      <c r="EC628" s="30"/>
      <c r="ED628" s="30"/>
      <c r="EE628" s="30"/>
      <c r="EF628" s="30"/>
      <c r="EG628" s="30"/>
      <c r="EH628" s="30"/>
      <c r="EI628" s="30"/>
      <c r="EJ628" s="30"/>
      <c r="EK628" s="30"/>
      <c r="EL628" s="30"/>
      <c r="EM628" s="30"/>
      <c r="EN628" s="30"/>
      <c r="EO628" s="30"/>
      <c r="EP628" s="30"/>
      <c r="EQ628" s="30"/>
      <c r="ER628" s="30"/>
      <c r="ES628" s="30"/>
      <c r="ET628" s="30"/>
      <c r="EU628" s="30"/>
      <c r="EV628" s="30"/>
      <c r="EW628" s="30"/>
      <c r="EX628" s="30"/>
      <c r="EY628" s="30"/>
      <c r="EZ628" s="30"/>
      <c r="FA628" s="30"/>
      <c r="FB628" s="30"/>
      <c r="FC628" s="30"/>
      <c r="FD628" s="30"/>
      <c r="FE628" s="30"/>
      <c r="FF628" s="30"/>
      <c r="FG628" s="30"/>
      <c r="FH628" s="30"/>
      <c r="FI628" s="30"/>
      <c r="FJ628" s="30"/>
      <c r="FK628" s="30"/>
      <c r="FL628" s="30"/>
      <c r="FM628" s="30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  <c r="GD628" s="30"/>
      <c r="GE628" s="30"/>
      <c r="GF628" s="30"/>
      <c r="GG628" s="30"/>
      <c r="GH628" s="30"/>
      <c r="GI628" s="30"/>
      <c r="GJ628" s="30"/>
      <c r="GK628" s="30"/>
      <c r="GL628" s="30"/>
      <c r="GM628" s="30"/>
      <c r="GN628" s="30"/>
      <c r="GO628" s="30"/>
      <c r="GP628" s="30"/>
      <c r="GQ628" s="30"/>
      <c r="GR628" s="30"/>
      <c r="GS628" s="30"/>
      <c r="GT628" s="30"/>
      <c r="GU628" s="30"/>
      <c r="GV628" s="30"/>
      <c r="GW628" s="30"/>
      <c r="GX628" s="30"/>
      <c r="GY628" s="30"/>
      <c r="GZ628" s="30"/>
      <c r="HA628" s="30"/>
      <c r="HB628" s="30"/>
      <c r="HC628" s="30"/>
      <c r="HD628" s="30"/>
      <c r="HE628" s="30"/>
      <c r="HF628" s="30"/>
      <c r="HG628" s="30"/>
      <c r="HH628" s="30"/>
      <c r="HI628" s="30"/>
      <c r="HJ628" s="30"/>
      <c r="HK628" s="30"/>
      <c r="HL628" s="30"/>
      <c r="HM628" s="30"/>
      <c r="HN628" s="30"/>
      <c r="HO628" s="30"/>
      <c r="HP628" s="30"/>
      <c r="HQ628" s="30"/>
      <c r="HR628" s="30"/>
      <c r="HS628" s="30"/>
      <c r="HT628" s="30"/>
      <c r="HU628" s="30"/>
      <c r="HV628" s="30"/>
      <c r="HW628" s="30"/>
      <c r="HX628" s="30"/>
      <c r="HY628" s="30"/>
      <c r="HZ628" s="30"/>
      <c r="IA628" s="30"/>
      <c r="IB628" s="30"/>
      <c r="IC628" s="30"/>
      <c r="ID628" s="30"/>
      <c r="IE628" s="30"/>
      <c r="IF628" s="30"/>
      <c r="IG628" s="30"/>
      <c r="IH628" s="30"/>
      <c r="II628" s="30"/>
      <c r="IJ628" s="30"/>
      <c r="IK628" s="30"/>
      <c r="IL628" s="30"/>
      <c r="IM628" s="30"/>
      <c r="IN628" s="30"/>
      <c r="IO628" s="30"/>
      <c r="IP628" s="30"/>
      <c r="IQ628" s="30"/>
      <c r="IR628" s="30"/>
      <c r="IS628" s="30"/>
      <c r="IT628" s="30"/>
      <c r="IU628" s="30"/>
      <c r="IV628" s="30"/>
      <c r="IW628" s="30"/>
      <c r="IX628" s="30"/>
      <c r="IY628" s="30"/>
      <c r="IZ628" s="30"/>
      <c r="JA628" s="30"/>
      <c r="JB628" s="30"/>
      <c r="JC628" s="30"/>
      <c r="JD628" s="30"/>
      <c r="JE628" s="30"/>
      <c r="JF628" s="30"/>
      <c r="JG628" s="30"/>
      <c r="JH628" s="30"/>
      <c r="JI628" s="30"/>
      <c r="JJ628" s="30"/>
      <c r="JK628" s="30"/>
      <c r="JL628" s="30"/>
      <c r="JM628" s="30"/>
      <c r="JN628" s="30"/>
      <c r="JO628" s="30"/>
      <c r="JP628" s="30"/>
      <c r="JQ628" s="30"/>
      <c r="JR628" s="30"/>
      <c r="JS628" s="30"/>
      <c r="JT628" s="30"/>
      <c r="JU628" s="30"/>
      <c r="JV628" s="30"/>
      <c r="JW628" s="30"/>
      <c r="JX628" s="30"/>
      <c r="JY628" s="30"/>
      <c r="JZ628" s="30"/>
      <c r="KA628" s="30"/>
      <c r="KB628" s="30"/>
      <c r="KC628" s="30"/>
      <c r="KD628" s="30"/>
      <c r="KE628" s="30"/>
      <c r="KF628" s="30"/>
      <c r="KG628" s="30"/>
      <c r="KH628" s="30"/>
      <c r="KI628" s="30"/>
      <c r="KJ628" s="30"/>
      <c r="KK628" s="30"/>
      <c r="KL628" s="30"/>
      <c r="KM628" s="30"/>
      <c r="KN628" s="30"/>
      <c r="KO628" s="30"/>
      <c r="KP628" s="30"/>
      <c r="KQ628" s="30"/>
      <c r="KR628" s="30"/>
      <c r="KS628" s="30"/>
      <c r="KT628" s="30"/>
      <c r="KU628" s="30"/>
      <c r="KV628" s="30"/>
      <c r="KW628" s="30"/>
      <c r="KX628" s="30"/>
      <c r="KY628" s="30"/>
      <c r="KZ628" s="30"/>
      <c r="LA628" s="30"/>
      <c r="LB628" s="30"/>
      <c r="LC628" s="30"/>
      <c r="LD628" s="30"/>
      <c r="LE628" s="30"/>
      <c r="LF628" s="30"/>
      <c r="LG628" s="30"/>
      <c r="LH628" s="30"/>
      <c r="LI628" s="30"/>
    </row>
    <row r="629" spans="1:321">
      <c r="A629">
        <v>1192</v>
      </c>
      <c r="B629" s="39">
        <v>4080</v>
      </c>
      <c r="C629" s="39" t="s">
        <v>806</v>
      </c>
      <c r="D629" s="39" t="s">
        <v>735</v>
      </c>
      <c r="E629" s="46">
        <v>1</v>
      </c>
      <c r="F629" s="46">
        <v>123</v>
      </c>
      <c r="G629" s="46">
        <v>29</v>
      </c>
      <c r="H629" s="46">
        <v>90.5</v>
      </c>
      <c r="I629" s="46">
        <v>1.8</v>
      </c>
      <c r="J629" s="46">
        <v>0.2</v>
      </c>
      <c r="K629" s="46">
        <v>4.0999999999999996</v>
      </c>
      <c r="L629" s="46">
        <v>3.4</v>
      </c>
      <c r="M629" s="46">
        <v>0.6</v>
      </c>
      <c r="N629" s="47">
        <v>70</v>
      </c>
      <c r="O629" s="47">
        <v>0.5</v>
      </c>
      <c r="P629" s="47">
        <v>31</v>
      </c>
      <c r="Q629" s="47">
        <v>52</v>
      </c>
      <c r="R629" s="47">
        <v>138</v>
      </c>
      <c r="S629" s="47">
        <v>5</v>
      </c>
      <c r="T629" s="47">
        <v>0.41</v>
      </c>
      <c r="U629" s="47">
        <v>1</v>
      </c>
      <c r="V629" s="38">
        <v>8</v>
      </c>
      <c r="W629" s="38">
        <v>15</v>
      </c>
      <c r="X629" s="38">
        <v>0</v>
      </c>
      <c r="Y629" s="38">
        <v>91</v>
      </c>
      <c r="Z629" s="38">
        <v>0.05</v>
      </c>
      <c r="AA629" s="38">
        <v>0.04</v>
      </c>
      <c r="AB629" s="38">
        <v>0.6</v>
      </c>
      <c r="AC629" s="38">
        <v>40</v>
      </c>
      <c r="AD629" s="38">
        <v>40</v>
      </c>
      <c r="AE629" s="38">
        <v>0</v>
      </c>
      <c r="AF629" s="38">
        <v>12</v>
      </c>
      <c r="AG629" s="3"/>
      <c r="AH629" s="8"/>
      <c r="AI629" s="3"/>
      <c r="AJ629" s="3"/>
      <c r="AK629" s="3"/>
      <c r="AL629" s="3"/>
      <c r="AM629" s="3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  <c r="CC629" s="30"/>
      <c r="CD629" s="30"/>
      <c r="CE629" s="30"/>
      <c r="CF629" s="30"/>
      <c r="CG629" s="30"/>
      <c r="CH629" s="30"/>
      <c r="CI629" s="30"/>
      <c r="CJ629" s="30"/>
      <c r="CK629" s="30"/>
      <c r="CL629" s="30"/>
      <c r="CM629" s="30"/>
      <c r="CN629" s="30"/>
      <c r="CO629" s="30"/>
      <c r="CP629" s="30"/>
      <c r="CQ629" s="30"/>
      <c r="CR629" s="30"/>
      <c r="CS629" s="30"/>
      <c r="CT629" s="30"/>
      <c r="CU629" s="30"/>
      <c r="CV629" s="30"/>
      <c r="CW629" s="30"/>
      <c r="CX629" s="30"/>
      <c r="CY629" s="30"/>
      <c r="CZ629" s="30"/>
      <c r="DA629" s="30"/>
      <c r="DB629" s="30"/>
      <c r="DC629" s="30"/>
      <c r="DD629" s="30"/>
      <c r="DE629" s="30"/>
      <c r="DF629" s="30"/>
      <c r="DG629" s="30"/>
      <c r="DH629" s="30"/>
      <c r="DI629" s="30"/>
      <c r="DJ629" s="30"/>
      <c r="DK629" s="30"/>
      <c r="DL629" s="30"/>
      <c r="DM629" s="30"/>
      <c r="DN629" s="30"/>
      <c r="DO629" s="30"/>
      <c r="DP629" s="30"/>
      <c r="DQ629" s="30"/>
      <c r="DR629" s="30"/>
      <c r="DS629" s="30"/>
      <c r="DT629" s="30"/>
      <c r="DU629" s="30"/>
      <c r="DV629" s="30"/>
      <c r="DW629" s="30"/>
      <c r="DX629" s="30"/>
      <c r="DY629" s="30"/>
      <c r="DZ629" s="30"/>
      <c r="EA629" s="30"/>
      <c r="EB629" s="30"/>
      <c r="EC629" s="30"/>
      <c r="ED629" s="30"/>
      <c r="EE629" s="30"/>
      <c r="EF629" s="30"/>
      <c r="EG629" s="30"/>
      <c r="EH629" s="30"/>
      <c r="EI629" s="30"/>
      <c r="EJ629" s="30"/>
      <c r="EK629" s="30"/>
      <c r="EL629" s="30"/>
      <c r="EM629" s="30"/>
      <c r="EN629" s="30"/>
      <c r="EO629" s="30"/>
      <c r="EP629" s="30"/>
      <c r="EQ629" s="30"/>
      <c r="ER629" s="30"/>
      <c r="ES629" s="30"/>
      <c r="ET629" s="30"/>
      <c r="EU629" s="30"/>
      <c r="EV629" s="30"/>
      <c r="EW629" s="30"/>
      <c r="EX629" s="30"/>
      <c r="EY629" s="30"/>
      <c r="EZ629" s="30"/>
      <c r="FA629" s="30"/>
      <c r="FB629" s="30"/>
      <c r="FC629" s="30"/>
      <c r="FD629" s="30"/>
      <c r="FE629" s="30"/>
      <c r="FF629" s="30"/>
      <c r="FG629" s="30"/>
      <c r="FH629" s="30"/>
      <c r="FI629" s="30"/>
      <c r="FJ629" s="30"/>
      <c r="FK629" s="30"/>
      <c r="FL629" s="30"/>
      <c r="FM629" s="30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0"/>
      <c r="GP629" s="30"/>
      <c r="GQ629" s="30"/>
      <c r="GR629" s="30"/>
      <c r="GS629" s="30"/>
      <c r="GT629" s="30"/>
      <c r="GU629" s="30"/>
      <c r="GV629" s="30"/>
      <c r="GW629" s="30"/>
      <c r="GX629" s="30"/>
      <c r="GY629" s="30"/>
      <c r="GZ629" s="30"/>
      <c r="HA629" s="30"/>
      <c r="HB629" s="30"/>
      <c r="HC629" s="30"/>
      <c r="HD629" s="30"/>
      <c r="HE629" s="30"/>
      <c r="HF629" s="30"/>
      <c r="HG629" s="30"/>
      <c r="HH629" s="30"/>
      <c r="HI629" s="30"/>
      <c r="HJ629" s="30"/>
      <c r="HK629" s="30"/>
      <c r="HL629" s="30"/>
      <c r="HM629" s="30"/>
      <c r="HN629" s="30"/>
      <c r="HO629" s="30"/>
      <c r="HP629" s="30"/>
      <c r="HQ629" s="30"/>
      <c r="HR629" s="30"/>
      <c r="HS629" s="30"/>
      <c r="HT629" s="30"/>
      <c r="HU629" s="30"/>
      <c r="HV629" s="30"/>
      <c r="HW629" s="30"/>
      <c r="HX629" s="30"/>
      <c r="HY629" s="30"/>
      <c r="HZ629" s="30"/>
      <c r="IA629" s="30"/>
      <c r="IB629" s="30"/>
      <c r="IC629" s="30"/>
      <c r="ID629" s="30"/>
      <c r="IE629" s="30"/>
      <c r="IF629" s="30"/>
      <c r="IG629" s="30"/>
      <c r="IH629" s="30"/>
      <c r="II629" s="30"/>
      <c r="IJ629" s="30"/>
      <c r="IK629" s="30"/>
      <c r="IL629" s="30"/>
      <c r="IM629" s="30"/>
      <c r="IN629" s="30"/>
      <c r="IO629" s="30"/>
      <c r="IP629" s="30"/>
      <c r="IQ629" s="30"/>
      <c r="IR629" s="30"/>
      <c r="IS629" s="30"/>
      <c r="IT629" s="30"/>
      <c r="IU629" s="30"/>
      <c r="IV629" s="30"/>
      <c r="IW629" s="30"/>
      <c r="IX629" s="30"/>
      <c r="IY629" s="30"/>
      <c r="IZ629" s="30"/>
      <c r="JA629" s="30"/>
      <c r="JB629" s="30"/>
      <c r="JC629" s="30"/>
      <c r="JD629" s="30"/>
      <c r="JE629" s="30"/>
      <c r="JF629" s="30"/>
      <c r="JG629" s="30"/>
      <c r="JH629" s="30"/>
      <c r="JI629" s="30"/>
      <c r="JJ629" s="30"/>
      <c r="JK629" s="30"/>
      <c r="JL629" s="30"/>
      <c r="JM629" s="30"/>
      <c r="JN629" s="30"/>
      <c r="JO629" s="30"/>
      <c r="JP629" s="30"/>
      <c r="JQ629" s="30"/>
      <c r="JR629" s="30"/>
      <c r="JS629" s="30"/>
      <c r="JT629" s="30"/>
      <c r="JU629" s="30"/>
      <c r="JV629" s="30"/>
      <c r="JW629" s="30"/>
      <c r="JX629" s="30"/>
      <c r="JY629" s="30"/>
      <c r="JZ629" s="30"/>
      <c r="KA629" s="30"/>
      <c r="KB629" s="30"/>
      <c r="KC629" s="30"/>
      <c r="KD629" s="30"/>
      <c r="KE629" s="30"/>
      <c r="KF629" s="30"/>
      <c r="KG629" s="30"/>
      <c r="KH629" s="30"/>
      <c r="KI629" s="30"/>
      <c r="KJ629" s="30"/>
      <c r="KK629" s="30"/>
      <c r="KL629" s="30"/>
      <c r="KM629" s="30"/>
      <c r="KN629" s="30"/>
      <c r="KO629" s="30"/>
      <c r="KP629" s="30"/>
      <c r="KQ629" s="30"/>
      <c r="KR629" s="30"/>
      <c r="KS629" s="30"/>
      <c r="KT629" s="30"/>
      <c r="KU629" s="30"/>
      <c r="KV629" s="30"/>
      <c r="KW629" s="30"/>
      <c r="KX629" s="30"/>
      <c r="KY629" s="30"/>
      <c r="KZ629" s="30"/>
      <c r="LA629" s="30"/>
      <c r="LB629" s="30"/>
      <c r="LC629" s="30"/>
      <c r="LD629" s="30"/>
      <c r="LE629" s="30"/>
      <c r="LF629" s="30"/>
      <c r="LG629" s="30"/>
      <c r="LH629" s="30"/>
      <c r="LI629" s="30"/>
    </row>
    <row r="630" spans="1:321">
      <c r="A630">
        <v>1193</v>
      </c>
      <c r="B630" s="39">
        <v>4081</v>
      </c>
      <c r="C630" s="39" t="s">
        <v>807</v>
      </c>
      <c r="D630" s="39" t="s">
        <v>735</v>
      </c>
      <c r="E630" s="46"/>
      <c r="F630" s="46">
        <v>147</v>
      </c>
      <c r="G630" s="46">
        <v>35</v>
      </c>
      <c r="H630" s="46">
        <v>88.7</v>
      </c>
      <c r="I630" s="46">
        <v>2.2000000000000002</v>
      </c>
      <c r="J630" s="46">
        <v>0.2</v>
      </c>
      <c r="K630" s="46">
        <v>6.1</v>
      </c>
      <c r="L630" s="46">
        <v>4</v>
      </c>
      <c r="M630" s="46">
        <v>1.8</v>
      </c>
      <c r="N630" s="47">
        <v>84</v>
      </c>
      <c r="O630" s="47">
        <v>0.7</v>
      </c>
      <c r="P630" s="47">
        <v>56</v>
      </c>
      <c r="Q630" s="47">
        <v>65</v>
      </c>
      <c r="R630" s="47">
        <v>280</v>
      </c>
      <c r="S630" s="47">
        <v>7</v>
      </c>
      <c r="T630" s="47">
        <v>0.59</v>
      </c>
      <c r="U630" s="47">
        <v>1</v>
      </c>
      <c r="V630" s="38">
        <v>9</v>
      </c>
      <c r="W630" s="38">
        <v>18</v>
      </c>
      <c r="X630" s="38">
        <v>0</v>
      </c>
      <c r="Y630" s="38">
        <v>109</v>
      </c>
      <c r="Z630" s="38">
        <v>0.08</v>
      </c>
      <c r="AA630" s="38">
        <v>0.06</v>
      </c>
      <c r="AB630" s="38">
        <v>0.9</v>
      </c>
      <c r="AC630" s="38">
        <v>57</v>
      </c>
      <c r="AD630" s="38">
        <v>57</v>
      </c>
      <c r="AE630" s="38">
        <v>0</v>
      </c>
      <c r="AF630" s="38">
        <v>17</v>
      </c>
      <c r="AG630" s="3"/>
      <c r="AH630" s="8"/>
      <c r="AI630" s="3"/>
      <c r="AJ630" s="3"/>
      <c r="AK630" s="3"/>
      <c r="AL630" s="3"/>
      <c r="AM630" s="3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  <c r="CC630" s="30"/>
      <c r="CD630" s="30"/>
      <c r="CE630" s="30"/>
      <c r="CF630" s="30"/>
      <c r="CG630" s="30"/>
      <c r="CH630" s="30"/>
      <c r="CI630" s="30"/>
      <c r="CJ630" s="30"/>
      <c r="CK630" s="30"/>
      <c r="CL630" s="30"/>
      <c r="CM630" s="30"/>
      <c r="CN630" s="30"/>
      <c r="CO630" s="30"/>
      <c r="CP630" s="30"/>
      <c r="CQ630" s="30"/>
      <c r="CR630" s="30"/>
      <c r="CS630" s="30"/>
      <c r="CT630" s="30"/>
      <c r="CU630" s="30"/>
      <c r="CV630" s="30"/>
      <c r="CW630" s="30"/>
      <c r="CX630" s="30"/>
      <c r="CY630" s="30"/>
      <c r="CZ630" s="30"/>
      <c r="DA630" s="30"/>
      <c r="DB630" s="30"/>
      <c r="DC630" s="30"/>
      <c r="DD630" s="30"/>
      <c r="DE630" s="30"/>
      <c r="DF630" s="30"/>
      <c r="DG630" s="30"/>
      <c r="DH630" s="30"/>
      <c r="DI630" s="30"/>
      <c r="DJ630" s="30"/>
      <c r="DK630" s="30"/>
      <c r="DL630" s="30"/>
      <c r="DM630" s="30"/>
      <c r="DN630" s="30"/>
      <c r="DO630" s="30"/>
      <c r="DP630" s="30"/>
      <c r="DQ630" s="30"/>
      <c r="DR630" s="30"/>
      <c r="DS630" s="30"/>
      <c r="DT630" s="30"/>
      <c r="DU630" s="30"/>
      <c r="DV630" s="30"/>
      <c r="DW630" s="30"/>
      <c r="DX630" s="30"/>
      <c r="DY630" s="30"/>
      <c r="DZ630" s="30"/>
      <c r="EA630" s="30"/>
      <c r="EB630" s="30"/>
      <c r="EC630" s="30"/>
      <c r="ED630" s="30"/>
      <c r="EE630" s="30"/>
      <c r="EF630" s="30"/>
      <c r="EG630" s="30"/>
      <c r="EH630" s="30"/>
      <c r="EI630" s="30"/>
      <c r="EJ630" s="30"/>
      <c r="EK630" s="30"/>
      <c r="EL630" s="30"/>
      <c r="EM630" s="30"/>
      <c r="EN630" s="30"/>
      <c r="EO630" s="30"/>
      <c r="EP630" s="30"/>
      <c r="EQ630" s="30"/>
      <c r="ER630" s="30"/>
      <c r="ES630" s="30"/>
      <c r="ET630" s="30"/>
      <c r="EU630" s="30"/>
      <c r="EV630" s="30"/>
      <c r="EW630" s="30"/>
      <c r="EX630" s="30"/>
      <c r="EY630" s="30"/>
      <c r="EZ630" s="30"/>
      <c r="FA630" s="30"/>
      <c r="FB630" s="30"/>
      <c r="FC630" s="30"/>
      <c r="FD630" s="30"/>
      <c r="FE630" s="30"/>
      <c r="FF630" s="30"/>
      <c r="FG630" s="30"/>
      <c r="FH630" s="30"/>
      <c r="FI630" s="30"/>
      <c r="FJ630" s="30"/>
      <c r="FK630" s="30"/>
      <c r="FL630" s="30"/>
      <c r="FM630" s="30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0"/>
      <c r="GP630" s="30"/>
      <c r="GQ630" s="30"/>
      <c r="GR630" s="30"/>
      <c r="GS630" s="30"/>
      <c r="GT630" s="30"/>
      <c r="GU630" s="30"/>
      <c r="GV630" s="30"/>
      <c r="GW630" s="30"/>
      <c r="GX630" s="30"/>
      <c r="GY630" s="30"/>
      <c r="GZ630" s="30"/>
      <c r="HA630" s="30"/>
      <c r="HB630" s="30"/>
      <c r="HC630" s="30"/>
      <c r="HD630" s="30"/>
      <c r="HE630" s="30"/>
      <c r="HF630" s="30"/>
      <c r="HG630" s="30"/>
      <c r="HH630" s="30"/>
      <c r="HI630" s="30"/>
      <c r="HJ630" s="30"/>
      <c r="HK630" s="30"/>
      <c r="HL630" s="30"/>
      <c r="HM630" s="30"/>
      <c r="HN630" s="30"/>
      <c r="HO630" s="30"/>
      <c r="HP630" s="30"/>
      <c r="HQ630" s="30"/>
      <c r="HR630" s="30"/>
      <c r="HS630" s="30"/>
      <c r="HT630" s="30"/>
      <c r="HU630" s="30"/>
      <c r="HV630" s="30"/>
      <c r="HW630" s="30"/>
      <c r="HX630" s="30"/>
      <c r="HY630" s="30"/>
      <c r="HZ630" s="30"/>
      <c r="IA630" s="30"/>
      <c r="IB630" s="30"/>
      <c r="IC630" s="30"/>
      <c r="ID630" s="30"/>
      <c r="IE630" s="30"/>
      <c r="IF630" s="30"/>
      <c r="IG630" s="30"/>
      <c r="IH630" s="30"/>
      <c r="II630" s="30"/>
      <c r="IJ630" s="30"/>
      <c r="IK630" s="30"/>
      <c r="IL630" s="30"/>
      <c r="IM630" s="30"/>
      <c r="IN630" s="30"/>
      <c r="IO630" s="30"/>
      <c r="IP630" s="30"/>
      <c r="IQ630" s="30"/>
      <c r="IR630" s="30"/>
      <c r="IS630" s="30"/>
      <c r="IT630" s="30"/>
      <c r="IU630" s="30"/>
      <c r="IV630" s="30"/>
      <c r="IW630" s="30"/>
      <c r="IX630" s="30"/>
      <c r="IY630" s="30"/>
      <c r="IZ630" s="30"/>
      <c r="JA630" s="30"/>
      <c r="JB630" s="30"/>
      <c r="JC630" s="30"/>
      <c r="JD630" s="30"/>
      <c r="JE630" s="30"/>
      <c r="JF630" s="30"/>
      <c r="JG630" s="30"/>
      <c r="JH630" s="30"/>
      <c r="JI630" s="30"/>
      <c r="JJ630" s="30"/>
      <c r="JK630" s="30"/>
      <c r="JL630" s="30"/>
      <c r="JM630" s="30"/>
      <c r="JN630" s="30"/>
      <c r="JO630" s="30"/>
      <c r="JP630" s="30"/>
      <c r="JQ630" s="30"/>
      <c r="JR630" s="30"/>
      <c r="JS630" s="30"/>
      <c r="JT630" s="30"/>
      <c r="JU630" s="30"/>
      <c r="JV630" s="30"/>
      <c r="JW630" s="30"/>
      <c r="JX630" s="30"/>
      <c r="JY630" s="30"/>
      <c r="JZ630" s="30"/>
      <c r="KA630" s="30"/>
      <c r="KB630" s="30"/>
      <c r="KC630" s="30"/>
      <c r="KD630" s="30"/>
      <c r="KE630" s="30"/>
      <c r="KF630" s="30"/>
      <c r="KG630" s="30"/>
      <c r="KH630" s="30"/>
      <c r="KI630" s="30"/>
      <c r="KJ630" s="30"/>
      <c r="KK630" s="30"/>
      <c r="KL630" s="30"/>
      <c r="KM630" s="30"/>
      <c r="KN630" s="30"/>
      <c r="KO630" s="30"/>
      <c r="KP630" s="30"/>
      <c r="KQ630" s="30"/>
      <c r="KR630" s="30"/>
      <c r="KS630" s="30"/>
      <c r="KT630" s="30"/>
      <c r="KU630" s="30"/>
      <c r="KV630" s="30"/>
      <c r="KW630" s="30"/>
      <c r="KX630" s="30"/>
      <c r="KY630" s="30"/>
      <c r="KZ630" s="30"/>
      <c r="LA630" s="30"/>
      <c r="LB630" s="30"/>
      <c r="LC630" s="30"/>
      <c r="LD630" s="30"/>
      <c r="LE630" s="30"/>
      <c r="LF630" s="30"/>
      <c r="LG630" s="30"/>
      <c r="LH630" s="30"/>
      <c r="LI630" s="30"/>
    </row>
    <row r="631" spans="1:321">
      <c r="A631">
        <v>1194</v>
      </c>
      <c r="B631" s="39">
        <v>4027</v>
      </c>
      <c r="C631" s="39" t="s">
        <v>808</v>
      </c>
      <c r="D631" s="39" t="s">
        <v>735</v>
      </c>
      <c r="E631" s="46">
        <v>0.8</v>
      </c>
      <c r="F631" s="46">
        <v>134</v>
      </c>
      <c r="G631" s="46">
        <v>32</v>
      </c>
      <c r="H631" s="46">
        <v>90.3</v>
      </c>
      <c r="I631" s="46">
        <v>1.2</v>
      </c>
      <c r="J631" s="46" t="s">
        <v>649</v>
      </c>
      <c r="K631" s="46">
        <v>5.2</v>
      </c>
      <c r="L631" s="46">
        <v>2.4</v>
      </c>
      <c r="M631" s="46">
        <v>0.7</v>
      </c>
      <c r="N631" s="47">
        <v>17</v>
      </c>
      <c r="O631" s="47">
        <v>0.2</v>
      </c>
      <c r="P631" s="47">
        <v>12</v>
      </c>
      <c r="Q631" s="47">
        <v>31</v>
      </c>
      <c r="R631" s="47">
        <v>178</v>
      </c>
      <c r="S631" s="47">
        <v>14</v>
      </c>
      <c r="T631" s="47">
        <v>0.21</v>
      </c>
      <c r="U631" s="47">
        <v>1</v>
      </c>
      <c r="V631" s="38">
        <v>126</v>
      </c>
      <c r="W631" s="38">
        <v>252</v>
      </c>
      <c r="X631" s="38">
        <v>0</v>
      </c>
      <c r="Y631" s="38">
        <v>1512</v>
      </c>
      <c r="Z631" s="38">
        <v>7.0000000000000007E-2</v>
      </c>
      <c r="AA631" s="38">
        <v>0.06</v>
      </c>
      <c r="AB631" s="38">
        <v>0.78</v>
      </c>
      <c r="AC631" s="38">
        <v>50</v>
      </c>
      <c r="AD631" s="38">
        <v>50</v>
      </c>
      <c r="AE631" s="38">
        <v>0</v>
      </c>
      <c r="AF631" s="38">
        <v>8</v>
      </c>
      <c r="AG631" s="3"/>
      <c r="AH631" s="8" t="s">
        <v>545</v>
      </c>
      <c r="AI631" s="3"/>
      <c r="AJ631" s="3"/>
      <c r="AK631" s="3"/>
      <c r="AL631" s="3"/>
      <c r="AM631" s="3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  <c r="CC631" s="30"/>
      <c r="CD631" s="30"/>
      <c r="CE631" s="30"/>
      <c r="CF631" s="30"/>
      <c r="CG631" s="30"/>
      <c r="CH631" s="30"/>
      <c r="CI631" s="30"/>
      <c r="CJ631" s="30"/>
      <c r="CK631" s="30"/>
      <c r="CL631" s="30"/>
      <c r="CM631" s="30"/>
      <c r="CN631" s="30"/>
      <c r="CO631" s="30"/>
      <c r="CP631" s="30"/>
      <c r="CQ631" s="30"/>
      <c r="CR631" s="30"/>
      <c r="CS631" s="30"/>
      <c r="CT631" s="30"/>
      <c r="CU631" s="30"/>
      <c r="CV631" s="30"/>
      <c r="CW631" s="30"/>
      <c r="CX631" s="30"/>
      <c r="CY631" s="30"/>
      <c r="CZ631" s="30"/>
      <c r="DA631" s="30"/>
      <c r="DB631" s="30"/>
      <c r="DC631" s="30"/>
      <c r="DD631" s="30"/>
      <c r="DE631" s="30"/>
      <c r="DF631" s="30"/>
      <c r="DG631" s="30"/>
      <c r="DH631" s="30"/>
      <c r="DI631" s="30"/>
      <c r="DJ631" s="30"/>
      <c r="DK631" s="30"/>
      <c r="DL631" s="30"/>
      <c r="DM631" s="30"/>
      <c r="DN631" s="30"/>
      <c r="DO631" s="30"/>
      <c r="DP631" s="30"/>
      <c r="DQ631" s="30"/>
      <c r="DR631" s="30"/>
      <c r="DS631" s="30"/>
      <c r="DT631" s="30"/>
      <c r="DU631" s="30"/>
      <c r="DV631" s="30"/>
      <c r="DW631" s="30"/>
      <c r="DX631" s="30"/>
      <c r="DY631" s="30"/>
      <c r="DZ631" s="30"/>
      <c r="EA631" s="30"/>
      <c r="EB631" s="30"/>
      <c r="EC631" s="30"/>
      <c r="ED631" s="30"/>
      <c r="EE631" s="30"/>
      <c r="EF631" s="30"/>
      <c r="EG631" s="30"/>
      <c r="EH631" s="30"/>
      <c r="EI631" s="30"/>
      <c r="EJ631" s="30"/>
      <c r="EK631" s="30"/>
      <c r="EL631" s="30"/>
      <c r="EM631" s="30"/>
      <c r="EN631" s="30"/>
      <c r="EO631" s="30"/>
      <c r="EP631" s="30"/>
      <c r="EQ631" s="30"/>
      <c r="ER631" s="30"/>
      <c r="ES631" s="30"/>
      <c r="ET631" s="30"/>
      <c r="EU631" s="30"/>
      <c r="EV631" s="30"/>
      <c r="EW631" s="30"/>
      <c r="EX631" s="30"/>
      <c r="EY631" s="30"/>
      <c r="EZ631" s="30"/>
      <c r="FA631" s="30"/>
      <c r="FB631" s="30"/>
      <c r="FC631" s="30"/>
      <c r="FD631" s="30"/>
      <c r="FE631" s="30"/>
      <c r="FF631" s="30"/>
      <c r="FG631" s="30"/>
      <c r="FH631" s="30"/>
      <c r="FI631" s="30"/>
      <c r="FJ631" s="30"/>
      <c r="FK631" s="30"/>
      <c r="FL631" s="30"/>
      <c r="FM631" s="30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0"/>
      <c r="GP631" s="30"/>
      <c r="GQ631" s="30"/>
      <c r="GR631" s="30"/>
      <c r="GS631" s="30"/>
      <c r="GT631" s="30"/>
      <c r="GU631" s="30"/>
      <c r="GV631" s="30"/>
      <c r="GW631" s="30"/>
      <c r="GX631" s="30"/>
      <c r="GY631" s="30"/>
      <c r="GZ631" s="30"/>
      <c r="HA631" s="30"/>
      <c r="HB631" s="30"/>
      <c r="HC631" s="30"/>
      <c r="HD631" s="30"/>
      <c r="HE631" s="30"/>
      <c r="HF631" s="30"/>
      <c r="HG631" s="30"/>
      <c r="HH631" s="30"/>
      <c r="HI631" s="30"/>
      <c r="HJ631" s="30"/>
      <c r="HK631" s="30"/>
      <c r="HL631" s="30"/>
      <c r="HM631" s="30"/>
      <c r="HN631" s="30"/>
      <c r="HO631" s="30"/>
      <c r="HP631" s="30"/>
      <c r="HQ631" s="30"/>
      <c r="HR631" s="30"/>
      <c r="HS631" s="30"/>
      <c r="HT631" s="30"/>
      <c r="HU631" s="30"/>
      <c r="HV631" s="30"/>
      <c r="HW631" s="30"/>
      <c r="HX631" s="30"/>
      <c r="HY631" s="30"/>
      <c r="HZ631" s="30"/>
      <c r="IA631" s="30"/>
      <c r="IB631" s="30"/>
      <c r="IC631" s="30"/>
      <c r="ID631" s="30"/>
      <c r="IE631" s="30"/>
      <c r="IF631" s="30"/>
      <c r="IG631" s="30"/>
      <c r="IH631" s="30"/>
      <c r="II631" s="30"/>
      <c r="IJ631" s="30"/>
      <c r="IK631" s="30"/>
      <c r="IL631" s="30"/>
      <c r="IM631" s="30"/>
      <c r="IN631" s="30"/>
      <c r="IO631" s="30"/>
      <c r="IP631" s="30"/>
      <c r="IQ631" s="30"/>
      <c r="IR631" s="30"/>
      <c r="IS631" s="30"/>
      <c r="IT631" s="30"/>
      <c r="IU631" s="30"/>
      <c r="IV631" s="30"/>
      <c r="IW631" s="30"/>
      <c r="IX631" s="30"/>
      <c r="IY631" s="30"/>
      <c r="IZ631" s="30"/>
      <c r="JA631" s="30"/>
      <c r="JB631" s="30"/>
      <c r="JC631" s="30"/>
      <c r="JD631" s="30"/>
      <c r="JE631" s="30"/>
      <c r="JF631" s="30"/>
      <c r="JG631" s="30"/>
      <c r="JH631" s="30"/>
      <c r="JI631" s="30"/>
      <c r="JJ631" s="30"/>
      <c r="JK631" s="30"/>
      <c r="JL631" s="30"/>
      <c r="JM631" s="30"/>
      <c r="JN631" s="30"/>
      <c r="JO631" s="30"/>
      <c r="JP631" s="30"/>
      <c r="JQ631" s="30"/>
      <c r="JR631" s="30"/>
      <c r="JS631" s="30"/>
      <c r="JT631" s="30"/>
      <c r="JU631" s="30"/>
      <c r="JV631" s="30"/>
      <c r="JW631" s="30"/>
      <c r="JX631" s="30"/>
      <c r="JY631" s="30"/>
      <c r="JZ631" s="30"/>
      <c r="KA631" s="30"/>
      <c r="KB631" s="30"/>
      <c r="KC631" s="30"/>
      <c r="KD631" s="30"/>
      <c r="KE631" s="30"/>
      <c r="KF631" s="30"/>
      <c r="KG631" s="30"/>
      <c r="KH631" s="30"/>
      <c r="KI631" s="30"/>
      <c r="KJ631" s="30"/>
      <c r="KK631" s="30"/>
      <c r="KL631" s="30"/>
      <c r="KM631" s="30"/>
      <c r="KN631" s="30"/>
      <c r="KO631" s="30"/>
      <c r="KP631" s="30"/>
      <c r="KQ631" s="30"/>
      <c r="KR631" s="30"/>
      <c r="KS631" s="30"/>
      <c r="KT631" s="30"/>
      <c r="KU631" s="30"/>
      <c r="KV631" s="30"/>
      <c r="KW631" s="30"/>
      <c r="KX631" s="30"/>
      <c r="KY631" s="30"/>
      <c r="KZ631" s="30"/>
      <c r="LA631" s="30"/>
      <c r="LB631" s="30"/>
      <c r="LC631" s="30"/>
      <c r="LD631" s="30"/>
      <c r="LE631" s="30"/>
      <c r="LF631" s="30"/>
      <c r="LG631" s="30"/>
      <c r="LH631" s="30"/>
      <c r="LI631" s="30"/>
    </row>
    <row r="632" spans="1:321">
      <c r="A632">
        <v>1195</v>
      </c>
      <c r="B632" s="39">
        <v>4082</v>
      </c>
      <c r="C632" s="39" t="s">
        <v>809</v>
      </c>
      <c r="D632" s="39" t="s">
        <v>735</v>
      </c>
      <c r="E632" s="46">
        <v>1</v>
      </c>
      <c r="F632" s="46">
        <v>146</v>
      </c>
      <c r="G632" s="46">
        <v>35</v>
      </c>
      <c r="H632" s="46">
        <v>89.5</v>
      </c>
      <c r="I632" s="46">
        <v>1.3</v>
      </c>
      <c r="J632" s="46">
        <v>0.2</v>
      </c>
      <c r="K632" s="46">
        <v>5.6</v>
      </c>
      <c r="L632" s="46">
        <v>2.6</v>
      </c>
      <c r="M632" s="46">
        <v>0.8</v>
      </c>
      <c r="N632" s="47">
        <v>18</v>
      </c>
      <c r="O632" s="47">
        <v>0.2</v>
      </c>
      <c r="P632" s="47">
        <v>8</v>
      </c>
      <c r="Q632" s="47">
        <v>30</v>
      </c>
      <c r="R632" s="47">
        <v>97</v>
      </c>
      <c r="S632" s="47">
        <v>11</v>
      </c>
      <c r="T632" s="47">
        <v>0.17</v>
      </c>
      <c r="U632" s="47">
        <v>0</v>
      </c>
      <c r="V632" s="38">
        <v>123</v>
      </c>
      <c r="W632" s="38">
        <v>246</v>
      </c>
      <c r="X632" s="38">
        <v>0</v>
      </c>
      <c r="Y632" s="38">
        <v>1479</v>
      </c>
      <c r="Z632" s="38">
        <v>0.05</v>
      </c>
      <c r="AA632" s="38">
        <v>0.04</v>
      </c>
      <c r="AB632" s="38">
        <v>0.5</v>
      </c>
      <c r="AC632" s="38">
        <v>27</v>
      </c>
      <c r="AD632" s="38">
        <v>27</v>
      </c>
      <c r="AE632" s="38">
        <v>0</v>
      </c>
      <c r="AF632" s="38">
        <v>6</v>
      </c>
      <c r="AG632" s="3"/>
      <c r="AH632" s="8"/>
      <c r="AI632" s="3"/>
      <c r="AJ632" s="3"/>
      <c r="AK632" s="3"/>
      <c r="AL632" s="3"/>
      <c r="AM632" s="3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  <c r="CC632" s="30"/>
      <c r="CD632" s="30"/>
      <c r="CE632" s="30"/>
      <c r="CF632" s="30"/>
      <c r="CG632" s="30"/>
      <c r="CH632" s="30"/>
      <c r="CI632" s="30"/>
      <c r="CJ632" s="30"/>
      <c r="CK632" s="30"/>
      <c r="CL632" s="30"/>
      <c r="CM632" s="30"/>
      <c r="CN632" s="30"/>
      <c r="CO632" s="30"/>
      <c r="CP632" s="30"/>
      <c r="CQ632" s="30"/>
      <c r="CR632" s="30"/>
      <c r="CS632" s="30"/>
      <c r="CT632" s="30"/>
      <c r="CU632" s="30"/>
      <c r="CV632" s="30"/>
      <c r="CW632" s="30"/>
      <c r="CX632" s="30"/>
      <c r="CY632" s="30"/>
      <c r="CZ632" s="30"/>
      <c r="DA632" s="30"/>
      <c r="DB632" s="30"/>
      <c r="DC632" s="30"/>
      <c r="DD632" s="30"/>
      <c r="DE632" s="30"/>
      <c r="DF632" s="30"/>
      <c r="DG632" s="30"/>
      <c r="DH632" s="30"/>
      <c r="DI632" s="30"/>
      <c r="DJ632" s="30"/>
      <c r="DK632" s="30"/>
      <c r="DL632" s="30"/>
      <c r="DM632" s="30"/>
      <c r="DN632" s="30"/>
      <c r="DO632" s="30"/>
      <c r="DP632" s="30"/>
      <c r="DQ632" s="30"/>
      <c r="DR632" s="30"/>
      <c r="DS632" s="30"/>
      <c r="DT632" s="30"/>
      <c r="DU632" s="30"/>
      <c r="DV632" s="30"/>
      <c r="DW632" s="30"/>
      <c r="DX632" s="30"/>
      <c r="DY632" s="30"/>
      <c r="DZ632" s="30"/>
      <c r="EA632" s="30"/>
      <c r="EB632" s="30"/>
      <c r="EC632" s="30"/>
      <c r="ED632" s="30"/>
      <c r="EE632" s="30"/>
      <c r="EF632" s="30"/>
      <c r="EG632" s="30"/>
      <c r="EH632" s="30"/>
      <c r="EI632" s="30"/>
      <c r="EJ632" s="30"/>
      <c r="EK632" s="30"/>
      <c r="EL632" s="30"/>
      <c r="EM632" s="30"/>
      <c r="EN632" s="30"/>
      <c r="EO632" s="30"/>
      <c r="EP632" s="30"/>
      <c r="EQ632" s="30"/>
      <c r="ER632" s="30"/>
      <c r="ES632" s="30"/>
      <c r="ET632" s="30"/>
      <c r="EU632" s="30"/>
      <c r="EV632" s="30"/>
      <c r="EW632" s="30"/>
      <c r="EX632" s="30"/>
      <c r="EY632" s="30"/>
      <c r="EZ632" s="30"/>
      <c r="FA632" s="30"/>
      <c r="FB632" s="30"/>
      <c r="FC632" s="30"/>
      <c r="FD632" s="30"/>
      <c r="FE632" s="30"/>
      <c r="FF632" s="30"/>
      <c r="FG632" s="30"/>
      <c r="FH632" s="30"/>
      <c r="FI632" s="30"/>
      <c r="FJ632" s="30"/>
      <c r="FK632" s="30"/>
      <c r="FL632" s="30"/>
      <c r="FM632" s="30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0"/>
      <c r="GP632" s="30"/>
      <c r="GQ632" s="30"/>
      <c r="GR632" s="30"/>
      <c r="GS632" s="30"/>
      <c r="GT632" s="30"/>
      <c r="GU632" s="30"/>
      <c r="GV632" s="30"/>
      <c r="GW632" s="30"/>
      <c r="GX632" s="30"/>
      <c r="GY632" s="30"/>
      <c r="GZ632" s="30"/>
      <c r="HA632" s="30"/>
      <c r="HB632" s="30"/>
      <c r="HC632" s="30"/>
      <c r="HD632" s="30"/>
      <c r="HE632" s="30"/>
      <c r="HF632" s="30"/>
      <c r="HG632" s="30"/>
      <c r="HH632" s="30"/>
      <c r="HI632" s="30"/>
      <c r="HJ632" s="30"/>
      <c r="HK632" s="30"/>
      <c r="HL632" s="30"/>
      <c r="HM632" s="30"/>
      <c r="HN632" s="30"/>
      <c r="HO632" s="30"/>
      <c r="HP632" s="30"/>
      <c r="HQ632" s="30"/>
      <c r="HR632" s="30"/>
      <c r="HS632" s="30"/>
      <c r="HT632" s="30"/>
      <c r="HU632" s="30"/>
      <c r="HV632" s="30"/>
      <c r="HW632" s="30"/>
      <c r="HX632" s="30"/>
      <c r="HY632" s="30"/>
      <c r="HZ632" s="30"/>
      <c r="IA632" s="30"/>
      <c r="IB632" s="30"/>
      <c r="IC632" s="30"/>
      <c r="ID632" s="30"/>
      <c r="IE632" s="30"/>
      <c r="IF632" s="30"/>
      <c r="IG632" s="30"/>
      <c r="IH632" s="30"/>
      <c r="II632" s="30"/>
      <c r="IJ632" s="30"/>
      <c r="IK632" s="30"/>
      <c r="IL632" s="30"/>
      <c r="IM632" s="30"/>
      <c r="IN632" s="30"/>
      <c r="IO632" s="30"/>
      <c r="IP632" s="30"/>
      <c r="IQ632" s="30"/>
      <c r="IR632" s="30"/>
      <c r="IS632" s="30"/>
      <c r="IT632" s="30"/>
      <c r="IU632" s="30"/>
      <c r="IV632" s="30"/>
      <c r="IW632" s="30"/>
      <c r="IX632" s="30"/>
      <c r="IY632" s="30"/>
      <c r="IZ632" s="30"/>
      <c r="JA632" s="30"/>
      <c r="JB632" s="30"/>
      <c r="JC632" s="30"/>
      <c r="JD632" s="30"/>
      <c r="JE632" s="30"/>
      <c r="JF632" s="30"/>
      <c r="JG632" s="30"/>
      <c r="JH632" s="30"/>
      <c r="JI632" s="30"/>
      <c r="JJ632" s="30"/>
      <c r="JK632" s="30"/>
      <c r="JL632" s="30"/>
      <c r="JM632" s="30"/>
      <c r="JN632" s="30"/>
      <c r="JO632" s="30"/>
      <c r="JP632" s="30"/>
      <c r="JQ632" s="30"/>
      <c r="JR632" s="30"/>
      <c r="JS632" s="30"/>
      <c r="JT632" s="30"/>
      <c r="JU632" s="30"/>
      <c r="JV632" s="30"/>
      <c r="JW632" s="30"/>
      <c r="JX632" s="30"/>
      <c r="JY632" s="30"/>
      <c r="JZ632" s="30"/>
      <c r="KA632" s="30"/>
      <c r="KB632" s="30"/>
      <c r="KC632" s="30"/>
      <c r="KD632" s="30"/>
      <c r="KE632" s="30"/>
      <c r="KF632" s="30"/>
      <c r="KG632" s="30"/>
      <c r="KH632" s="30"/>
      <c r="KI632" s="30"/>
      <c r="KJ632" s="30"/>
      <c r="KK632" s="30"/>
      <c r="KL632" s="30"/>
      <c r="KM632" s="30"/>
      <c r="KN632" s="30"/>
      <c r="KO632" s="30"/>
      <c r="KP632" s="30"/>
      <c r="KQ632" s="30"/>
      <c r="KR632" s="30"/>
      <c r="KS632" s="30"/>
      <c r="KT632" s="30"/>
      <c r="KU632" s="30"/>
      <c r="KV632" s="30"/>
      <c r="KW632" s="30"/>
      <c r="KX632" s="30"/>
      <c r="KY632" s="30"/>
      <c r="KZ632" s="30"/>
      <c r="LA632" s="30"/>
      <c r="LB632" s="30"/>
      <c r="LC632" s="30"/>
      <c r="LD632" s="30"/>
      <c r="LE632" s="30"/>
      <c r="LF632" s="30"/>
      <c r="LG632" s="30"/>
      <c r="LH632" s="30"/>
      <c r="LI632" s="30"/>
    </row>
    <row r="633" spans="1:321">
      <c r="A633">
        <v>1196</v>
      </c>
      <c r="B633" s="39">
        <v>4083</v>
      </c>
      <c r="C633" s="39" t="s">
        <v>809</v>
      </c>
      <c r="D633" s="39" t="s">
        <v>735</v>
      </c>
      <c r="E633" s="46"/>
      <c r="F633" s="46">
        <v>119</v>
      </c>
      <c r="G633" s="46">
        <v>28</v>
      </c>
      <c r="H633" s="46">
        <v>91.4</v>
      </c>
      <c r="I633" s="46">
        <v>1.1000000000000001</v>
      </c>
      <c r="J633" s="46">
        <v>0.2</v>
      </c>
      <c r="K633" s="46">
        <v>4.5999999999999996</v>
      </c>
      <c r="L633" s="46">
        <v>2.1</v>
      </c>
      <c r="M633" s="46">
        <v>0.7</v>
      </c>
      <c r="N633" s="47">
        <v>15</v>
      </c>
      <c r="O633" s="47">
        <v>0.2</v>
      </c>
      <c r="P633" s="47">
        <v>11</v>
      </c>
      <c r="Q633" s="47">
        <v>27</v>
      </c>
      <c r="R633" s="47">
        <v>157</v>
      </c>
      <c r="S633" s="47">
        <v>12</v>
      </c>
      <c r="T633" s="47">
        <v>0.19</v>
      </c>
      <c r="U633" s="47">
        <v>0</v>
      </c>
      <c r="V633" s="38">
        <v>100</v>
      </c>
      <c r="W633" s="38">
        <v>201</v>
      </c>
      <c r="X633" s="38">
        <v>0</v>
      </c>
      <c r="Y633" s="38">
        <v>1204</v>
      </c>
      <c r="Z633" s="38">
        <v>0.06</v>
      </c>
      <c r="AA633" s="38">
        <v>0.05</v>
      </c>
      <c r="AB633" s="38">
        <v>0.7</v>
      </c>
      <c r="AC633" s="38">
        <v>31</v>
      </c>
      <c r="AD633" s="38">
        <v>31</v>
      </c>
      <c r="AE633" s="38">
        <v>0</v>
      </c>
      <c r="AF633" s="38">
        <v>6</v>
      </c>
      <c r="AG633" s="3"/>
      <c r="AH633" s="8"/>
      <c r="AI633" s="3"/>
      <c r="AJ633" s="3"/>
      <c r="AK633" s="3"/>
      <c r="AL633" s="3"/>
      <c r="AM633" s="3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  <c r="CC633" s="30"/>
      <c r="CD633" s="30"/>
      <c r="CE633" s="30"/>
      <c r="CF633" s="30"/>
      <c r="CG633" s="30"/>
      <c r="CH633" s="30"/>
      <c r="CI633" s="30"/>
      <c r="CJ633" s="30"/>
      <c r="CK633" s="30"/>
      <c r="CL633" s="30"/>
      <c r="CM633" s="30"/>
      <c r="CN633" s="30"/>
      <c r="CO633" s="30"/>
      <c r="CP633" s="30"/>
      <c r="CQ633" s="30"/>
      <c r="CR633" s="30"/>
      <c r="CS633" s="30"/>
      <c r="CT633" s="30"/>
      <c r="CU633" s="30"/>
      <c r="CV633" s="30"/>
      <c r="CW633" s="30"/>
      <c r="CX633" s="30"/>
      <c r="CY633" s="30"/>
      <c r="CZ633" s="30"/>
      <c r="DA633" s="30"/>
      <c r="DB633" s="30"/>
      <c r="DC633" s="30"/>
      <c r="DD633" s="30"/>
      <c r="DE633" s="30"/>
      <c r="DF633" s="30"/>
      <c r="DG633" s="30"/>
      <c r="DH633" s="30"/>
      <c r="DI633" s="30"/>
      <c r="DJ633" s="30"/>
      <c r="DK633" s="30"/>
      <c r="DL633" s="30"/>
      <c r="DM633" s="30"/>
      <c r="DN633" s="30"/>
      <c r="DO633" s="30"/>
      <c r="DP633" s="30"/>
      <c r="DQ633" s="30"/>
      <c r="DR633" s="30"/>
      <c r="DS633" s="30"/>
      <c r="DT633" s="30"/>
      <c r="DU633" s="30"/>
      <c r="DV633" s="30"/>
      <c r="DW633" s="30"/>
      <c r="DX633" s="30"/>
      <c r="DY633" s="30"/>
      <c r="DZ633" s="30"/>
      <c r="EA633" s="30"/>
      <c r="EB633" s="30"/>
      <c r="EC633" s="30"/>
      <c r="ED633" s="30"/>
      <c r="EE633" s="30"/>
      <c r="EF633" s="30"/>
      <c r="EG633" s="30"/>
      <c r="EH633" s="30"/>
      <c r="EI633" s="30"/>
      <c r="EJ633" s="30"/>
      <c r="EK633" s="30"/>
      <c r="EL633" s="30"/>
      <c r="EM633" s="30"/>
      <c r="EN633" s="30"/>
      <c r="EO633" s="30"/>
      <c r="EP633" s="30"/>
      <c r="EQ633" s="30"/>
      <c r="ER633" s="30"/>
      <c r="ES633" s="30"/>
      <c r="ET633" s="30"/>
      <c r="EU633" s="30"/>
      <c r="EV633" s="30"/>
      <c r="EW633" s="30"/>
      <c r="EX633" s="30"/>
      <c r="EY633" s="30"/>
      <c r="EZ633" s="30"/>
      <c r="FA633" s="30"/>
      <c r="FB633" s="30"/>
      <c r="FC633" s="30"/>
      <c r="FD633" s="30"/>
      <c r="FE633" s="30"/>
      <c r="FF633" s="30"/>
      <c r="FG633" s="30"/>
      <c r="FH633" s="30"/>
      <c r="FI633" s="30"/>
      <c r="FJ633" s="30"/>
      <c r="FK633" s="30"/>
      <c r="FL633" s="30"/>
      <c r="FM633" s="30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  <c r="GD633" s="30"/>
      <c r="GE633" s="30"/>
      <c r="GF633" s="30"/>
      <c r="GG633" s="30"/>
      <c r="GH633" s="30"/>
      <c r="GI633" s="30"/>
      <c r="GJ633" s="30"/>
      <c r="GK633" s="30"/>
      <c r="GL633" s="30"/>
      <c r="GM633" s="30"/>
      <c r="GN633" s="30"/>
      <c r="GO633" s="30"/>
      <c r="GP633" s="30"/>
      <c r="GQ633" s="30"/>
      <c r="GR633" s="30"/>
      <c r="GS633" s="30"/>
      <c r="GT633" s="30"/>
      <c r="GU633" s="30"/>
      <c r="GV633" s="30"/>
      <c r="GW633" s="30"/>
      <c r="GX633" s="30"/>
      <c r="GY633" s="30"/>
      <c r="GZ633" s="30"/>
      <c r="HA633" s="30"/>
      <c r="HB633" s="30"/>
      <c r="HC633" s="30"/>
      <c r="HD633" s="30"/>
      <c r="HE633" s="30"/>
      <c r="HF633" s="30"/>
      <c r="HG633" s="30"/>
      <c r="HH633" s="30"/>
      <c r="HI633" s="30"/>
      <c r="HJ633" s="30"/>
      <c r="HK633" s="30"/>
      <c r="HL633" s="30"/>
      <c r="HM633" s="30"/>
      <c r="HN633" s="30"/>
      <c r="HO633" s="30"/>
      <c r="HP633" s="30"/>
      <c r="HQ633" s="30"/>
      <c r="HR633" s="30"/>
      <c r="HS633" s="30"/>
      <c r="HT633" s="30"/>
      <c r="HU633" s="30"/>
      <c r="HV633" s="30"/>
      <c r="HW633" s="30"/>
      <c r="HX633" s="30"/>
      <c r="HY633" s="30"/>
      <c r="HZ633" s="30"/>
      <c r="IA633" s="30"/>
      <c r="IB633" s="30"/>
      <c r="IC633" s="30"/>
      <c r="ID633" s="30"/>
      <c r="IE633" s="30"/>
      <c r="IF633" s="30"/>
      <c r="IG633" s="30"/>
      <c r="IH633" s="30"/>
      <c r="II633" s="30"/>
      <c r="IJ633" s="30"/>
      <c r="IK633" s="30"/>
      <c r="IL633" s="30"/>
      <c r="IM633" s="30"/>
      <c r="IN633" s="30"/>
      <c r="IO633" s="30"/>
      <c r="IP633" s="30"/>
      <c r="IQ633" s="30"/>
      <c r="IR633" s="30"/>
      <c r="IS633" s="30"/>
      <c r="IT633" s="30"/>
      <c r="IU633" s="30"/>
      <c r="IV633" s="30"/>
      <c r="IW633" s="30"/>
      <c r="IX633" s="30"/>
      <c r="IY633" s="30"/>
      <c r="IZ633" s="30"/>
      <c r="JA633" s="30"/>
      <c r="JB633" s="30"/>
      <c r="JC633" s="30"/>
      <c r="JD633" s="30"/>
      <c r="JE633" s="30"/>
      <c r="JF633" s="30"/>
      <c r="JG633" s="30"/>
      <c r="JH633" s="30"/>
      <c r="JI633" s="30"/>
      <c r="JJ633" s="30"/>
      <c r="JK633" s="30"/>
      <c r="JL633" s="30"/>
      <c r="JM633" s="30"/>
      <c r="JN633" s="30"/>
      <c r="JO633" s="30"/>
      <c r="JP633" s="30"/>
      <c r="JQ633" s="30"/>
      <c r="JR633" s="30"/>
      <c r="JS633" s="30"/>
      <c r="JT633" s="30"/>
      <c r="JU633" s="30"/>
      <c r="JV633" s="30"/>
      <c r="JW633" s="30"/>
      <c r="JX633" s="30"/>
      <c r="JY633" s="30"/>
      <c r="JZ633" s="30"/>
      <c r="KA633" s="30"/>
      <c r="KB633" s="30"/>
      <c r="KC633" s="30"/>
      <c r="KD633" s="30"/>
      <c r="KE633" s="30"/>
      <c r="KF633" s="30"/>
      <c r="KG633" s="30"/>
      <c r="KH633" s="30"/>
      <c r="KI633" s="30"/>
      <c r="KJ633" s="30"/>
      <c r="KK633" s="30"/>
      <c r="KL633" s="30"/>
      <c r="KM633" s="30"/>
      <c r="KN633" s="30"/>
      <c r="KO633" s="30"/>
      <c r="KP633" s="30"/>
      <c r="KQ633" s="30"/>
      <c r="KR633" s="30"/>
      <c r="KS633" s="30"/>
      <c r="KT633" s="30"/>
      <c r="KU633" s="30"/>
      <c r="KV633" s="30"/>
      <c r="KW633" s="30"/>
      <c r="KX633" s="30"/>
      <c r="KY633" s="30"/>
      <c r="KZ633" s="30"/>
      <c r="LA633" s="30"/>
      <c r="LB633" s="30"/>
      <c r="LC633" s="30"/>
      <c r="LD633" s="30"/>
      <c r="LE633" s="30"/>
      <c r="LF633" s="30"/>
      <c r="LG633" s="30"/>
      <c r="LH633" s="30"/>
      <c r="LI633" s="30"/>
    </row>
    <row r="634" spans="1:321">
      <c r="A634">
        <v>1197</v>
      </c>
      <c r="B634" s="39">
        <v>4028</v>
      </c>
      <c r="C634" s="39" t="s">
        <v>810</v>
      </c>
      <c r="D634" s="39" t="s">
        <v>735</v>
      </c>
      <c r="E634" s="46">
        <v>0.82</v>
      </c>
      <c r="F634" s="46">
        <v>156</v>
      </c>
      <c r="G634" s="46">
        <v>37</v>
      </c>
      <c r="H634" s="46">
        <v>87.3</v>
      </c>
      <c r="I634" s="46">
        <v>4.2</v>
      </c>
      <c r="J634" s="46" t="s">
        <v>811</v>
      </c>
      <c r="K634" s="46">
        <v>2.2000000000000002</v>
      </c>
      <c r="L634" s="46">
        <v>2.2999999999999998</v>
      </c>
      <c r="M634" s="46">
        <v>3.2</v>
      </c>
      <c r="N634" s="47">
        <v>383</v>
      </c>
      <c r="O634" s="47">
        <v>5.6</v>
      </c>
      <c r="P634" s="47">
        <v>142</v>
      </c>
      <c r="Q634" s="47">
        <v>119</v>
      </c>
      <c r="R634" s="47">
        <v>423</v>
      </c>
      <c r="S634" s="47">
        <v>12</v>
      </c>
      <c r="T634" s="47">
        <v>0.9</v>
      </c>
      <c r="U634" s="47">
        <v>1</v>
      </c>
      <c r="V634" s="38">
        <v>141</v>
      </c>
      <c r="W634" s="38">
        <v>283</v>
      </c>
      <c r="X634" s="38">
        <v>0</v>
      </c>
      <c r="Y634" s="38">
        <v>1695</v>
      </c>
      <c r="Z634" s="38">
        <v>7.0000000000000007E-2</v>
      </c>
      <c r="AA634" s="38">
        <v>0.12</v>
      </c>
      <c r="AB634" s="38">
        <v>1.49</v>
      </c>
      <c r="AC634" s="38">
        <v>36</v>
      </c>
      <c r="AD634" s="38">
        <v>36</v>
      </c>
      <c r="AE634" s="37"/>
      <c r="AF634" s="38">
        <v>12.3</v>
      </c>
      <c r="AG634" s="3"/>
      <c r="AH634" s="8"/>
      <c r="AI634" s="3"/>
      <c r="AJ634" s="3"/>
      <c r="AK634" s="3"/>
      <c r="AL634" s="3"/>
      <c r="AM634" s="3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0"/>
      <c r="CQ634" s="30"/>
      <c r="CR634" s="30"/>
      <c r="CS634" s="30"/>
      <c r="CT634" s="30"/>
      <c r="CU634" s="30"/>
      <c r="CV634" s="30"/>
      <c r="CW634" s="30"/>
      <c r="CX634" s="30"/>
      <c r="CY634" s="30"/>
      <c r="CZ634" s="30"/>
      <c r="DA634" s="30"/>
      <c r="DB634" s="30"/>
      <c r="DC634" s="30"/>
      <c r="DD634" s="30"/>
      <c r="DE634" s="30"/>
      <c r="DF634" s="30"/>
      <c r="DG634" s="30"/>
      <c r="DH634" s="30"/>
      <c r="DI634" s="30"/>
      <c r="DJ634" s="30"/>
      <c r="DK634" s="30"/>
      <c r="DL634" s="30"/>
      <c r="DM634" s="30"/>
      <c r="DN634" s="30"/>
      <c r="DO634" s="30"/>
      <c r="DP634" s="30"/>
      <c r="DQ634" s="30"/>
      <c r="DR634" s="30"/>
      <c r="DS634" s="30"/>
      <c r="DT634" s="30"/>
      <c r="DU634" s="30"/>
      <c r="DV634" s="30"/>
      <c r="DW634" s="30"/>
      <c r="DX634" s="30"/>
      <c r="DY634" s="30"/>
      <c r="DZ634" s="30"/>
      <c r="EA634" s="30"/>
      <c r="EB634" s="30"/>
      <c r="EC634" s="30"/>
      <c r="ED634" s="30"/>
      <c r="EE634" s="30"/>
      <c r="EF634" s="30"/>
      <c r="EG634" s="30"/>
      <c r="EH634" s="30"/>
      <c r="EI634" s="30"/>
      <c r="EJ634" s="30"/>
      <c r="EK634" s="30"/>
      <c r="EL634" s="30"/>
      <c r="EM634" s="30"/>
      <c r="EN634" s="30"/>
      <c r="EO634" s="30"/>
      <c r="EP634" s="30"/>
      <c r="EQ634" s="30"/>
      <c r="ER634" s="30"/>
      <c r="ES634" s="30"/>
      <c r="ET634" s="30"/>
      <c r="EU634" s="30"/>
      <c r="EV634" s="30"/>
      <c r="EW634" s="30"/>
      <c r="EX634" s="30"/>
      <c r="EY634" s="30"/>
      <c r="EZ634" s="30"/>
      <c r="FA634" s="30"/>
      <c r="FB634" s="30"/>
      <c r="FC634" s="30"/>
      <c r="FD634" s="30"/>
      <c r="FE634" s="30"/>
      <c r="FF634" s="30"/>
      <c r="FG634" s="30"/>
      <c r="FH634" s="30"/>
      <c r="FI634" s="30"/>
      <c r="FJ634" s="30"/>
      <c r="FK634" s="30"/>
      <c r="FL634" s="30"/>
      <c r="FM634" s="30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0"/>
      <c r="GP634" s="30"/>
      <c r="GQ634" s="30"/>
      <c r="GR634" s="30"/>
      <c r="GS634" s="30"/>
      <c r="GT634" s="30"/>
      <c r="GU634" s="30"/>
      <c r="GV634" s="30"/>
      <c r="GW634" s="30"/>
      <c r="GX634" s="30"/>
      <c r="GY634" s="30"/>
      <c r="GZ634" s="30"/>
      <c r="HA634" s="30"/>
      <c r="HB634" s="30"/>
      <c r="HC634" s="30"/>
      <c r="HD634" s="30"/>
      <c r="HE634" s="30"/>
      <c r="HF634" s="30"/>
      <c r="HG634" s="30"/>
      <c r="HH634" s="30"/>
      <c r="HI634" s="30"/>
      <c r="HJ634" s="30"/>
      <c r="HK634" s="30"/>
      <c r="HL634" s="30"/>
      <c r="HM634" s="30"/>
      <c r="HN634" s="30"/>
      <c r="HO634" s="30"/>
      <c r="HP634" s="30"/>
      <c r="HQ634" s="30"/>
      <c r="HR634" s="30"/>
      <c r="HS634" s="30"/>
      <c r="HT634" s="30"/>
      <c r="HU634" s="30"/>
      <c r="HV634" s="30"/>
      <c r="HW634" s="30"/>
      <c r="HX634" s="30"/>
      <c r="HY634" s="30"/>
      <c r="HZ634" s="30"/>
      <c r="IA634" s="30"/>
      <c r="IB634" s="30"/>
      <c r="IC634" s="30"/>
      <c r="ID634" s="30"/>
      <c r="IE634" s="30"/>
      <c r="IF634" s="30"/>
      <c r="IG634" s="30"/>
      <c r="IH634" s="30"/>
      <c r="II634" s="30"/>
      <c r="IJ634" s="30"/>
      <c r="IK634" s="30"/>
      <c r="IL634" s="30"/>
      <c r="IM634" s="30"/>
      <c r="IN634" s="30"/>
      <c r="IO634" s="30"/>
      <c r="IP634" s="30"/>
      <c r="IQ634" s="30"/>
      <c r="IR634" s="30"/>
      <c r="IS634" s="30"/>
      <c r="IT634" s="30"/>
      <c r="IU634" s="30"/>
      <c r="IV634" s="30"/>
      <c r="IW634" s="30"/>
      <c r="IX634" s="30"/>
      <c r="IY634" s="30"/>
      <c r="IZ634" s="30"/>
      <c r="JA634" s="30"/>
      <c r="JB634" s="30"/>
      <c r="JC634" s="30"/>
      <c r="JD634" s="30"/>
      <c r="JE634" s="30"/>
      <c r="JF634" s="30"/>
      <c r="JG634" s="30"/>
      <c r="JH634" s="30"/>
      <c r="JI634" s="30"/>
      <c r="JJ634" s="30"/>
      <c r="JK634" s="30"/>
      <c r="JL634" s="30"/>
      <c r="JM634" s="30"/>
      <c r="JN634" s="30"/>
      <c r="JO634" s="30"/>
      <c r="JP634" s="30"/>
      <c r="JQ634" s="30"/>
      <c r="JR634" s="30"/>
      <c r="JS634" s="30"/>
      <c r="JT634" s="30"/>
      <c r="JU634" s="30"/>
      <c r="JV634" s="30"/>
      <c r="JW634" s="30"/>
      <c r="JX634" s="30"/>
      <c r="JY634" s="30"/>
      <c r="JZ634" s="30"/>
      <c r="KA634" s="30"/>
      <c r="KB634" s="30"/>
      <c r="KC634" s="30"/>
      <c r="KD634" s="30"/>
      <c r="KE634" s="30"/>
      <c r="KF634" s="30"/>
      <c r="KG634" s="30"/>
      <c r="KH634" s="30"/>
      <c r="KI634" s="30"/>
      <c r="KJ634" s="30"/>
      <c r="KK634" s="30"/>
      <c r="KL634" s="30"/>
      <c r="KM634" s="30"/>
      <c r="KN634" s="30"/>
      <c r="KO634" s="30"/>
      <c r="KP634" s="30"/>
      <c r="KQ634" s="30"/>
      <c r="KR634" s="30"/>
      <c r="KS634" s="30"/>
      <c r="KT634" s="30"/>
      <c r="KU634" s="30"/>
      <c r="KV634" s="30"/>
      <c r="KW634" s="30"/>
      <c r="KX634" s="30"/>
      <c r="KY634" s="30"/>
      <c r="KZ634" s="30"/>
      <c r="LA634" s="30"/>
      <c r="LB634" s="30"/>
      <c r="LC634" s="30"/>
      <c r="LD634" s="30"/>
      <c r="LE634" s="30"/>
      <c r="LF634" s="30"/>
      <c r="LG634" s="30"/>
      <c r="LH634" s="30"/>
      <c r="LI634" s="30"/>
    </row>
    <row r="635" spans="1:321">
      <c r="A635">
        <v>1198</v>
      </c>
      <c r="B635" s="39">
        <v>4084</v>
      </c>
      <c r="C635" s="39" t="s">
        <v>812</v>
      </c>
      <c r="D635" s="39" t="s">
        <v>735</v>
      </c>
      <c r="E635" s="46">
        <v>1</v>
      </c>
      <c r="F635" s="46">
        <v>148</v>
      </c>
      <c r="G635" s="46">
        <v>35</v>
      </c>
      <c r="H635" s="46">
        <v>87.9</v>
      </c>
      <c r="I635" s="46">
        <v>4</v>
      </c>
      <c r="J635" s="46">
        <v>0.7</v>
      </c>
      <c r="K635" s="46">
        <v>2.1</v>
      </c>
      <c r="L635" s="46">
        <v>2.1</v>
      </c>
      <c r="M635" s="46">
        <v>3.1</v>
      </c>
      <c r="N635" s="47">
        <v>347</v>
      </c>
      <c r="O635" s="47">
        <v>4</v>
      </c>
      <c r="P635" s="47">
        <v>81</v>
      </c>
      <c r="Q635" s="47">
        <v>102</v>
      </c>
      <c r="R635" s="47">
        <v>201</v>
      </c>
      <c r="S635" s="47">
        <v>9</v>
      </c>
      <c r="T635" s="47">
        <v>0.64</v>
      </c>
      <c r="U635" s="47">
        <v>1</v>
      </c>
      <c r="V635" s="38">
        <v>121</v>
      </c>
      <c r="W635" s="38">
        <v>242</v>
      </c>
      <c r="X635" s="38">
        <v>0</v>
      </c>
      <c r="Y635" s="38">
        <v>1453</v>
      </c>
      <c r="Z635" s="38">
        <v>0.04</v>
      </c>
      <c r="AA635" s="38">
        <v>7.0000000000000007E-2</v>
      </c>
      <c r="AB635" s="38">
        <v>0.9</v>
      </c>
      <c r="AC635" s="38">
        <v>17</v>
      </c>
      <c r="AD635" s="38">
        <v>17</v>
      </c>
      <c r="AE635" s="38">
        <v>0</v>
      </c>
      <c r="AF635" s="38">
        <v>5</v>
      </c>
      <c r="AG635" s="3"/>
      <c r="AH635" s="8"/>
      <c r="AI635" s="3"/>
      <c r="AJ635" s="3"/>
      <c r="AK635" s="3"/>
      <c r="AL635" s="3"/>
      <c r="AM635" s="3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  <c r="CC635" s="30"/>
      <c r="CD635" s="30"/>
      <c r="CE635" s="30"/>
      <c r="CF635" s="30"/>
      <c r="CG635" s="30"/>
      <c r="CH635" s="30"/>
      <c r="CI635" s="30"/>
      <c r="CJ635" s="30"/>
      <c r="CK635" s="30"/>
      <c r="CL635" s="30"/>
      <c r="CM635" s="30"/>
      <c r="CN635" s="30"/>
      <c r="CO635" s="30"/>
      <c r="CP635" s="30"/>
      <c r="CQ635" s="30"/>
      <c r="CR635" s="30"/>
      <c r="CS635" s="30"/>
      <c r="CT635" s="30"/>
      <c r="CU635" s="30"/>
      <c r="CV635" s="30"/>
      <c r="CW635" s="30"/>
      <c r="CX635" s="30"/>
      <c r="CY635" s="30"/>
      <c r="CZ635" s="30"/>
      <c r="DA635" s="30"/>
      <c r="DB635" s="30"/>
      <c r="DC635" s="30"/>
      <c r="DD635" s="30"/>
      <c r="DE635" s="30"/>
      <c r="DF635" s="30"/>
      <c r="DG635" s="30"/>
      <c r="DH635" s="30"/>
      <c r="DI635" s="30"/>
      <c r="DJ635" s="30"/>
      <c r="DK635" s="30"/>
      <c r="DL635" s="30"/>
      <c r="DM635" s="30"/>
      <c r="DN635" s="30"/>
      <c r="DO635" s="30"/>
      <c r="DP635" s="30"/>
      <c r="DQ635" s="30"/>
      <c r="DR635" s="30"/>
      <c r="DS635" s="30"/>
      <c r="DT635" s="30"/>
      <c r="DU635" s="30"/>
      <c r="DV635" s="30"/>
      <c r="DW635" s="30"/>
      <c r="DX635" s="30"/>
      <c r="DY635" s="30"/>
      <c r="DZ635" s="30"/>
      <c r="EA635" s="30"/>
      <c r="EB635" s="30"/>
      <c r="EC635" s="30"/>
      <c r="ED635" s="30"/>
      <c r="EE635" s="30"/>
      <c r="EF635" s="30"/>
      <c r="EG635" s="30"/>
      <c r="EH635" s="30"/>
      <c r="EI635" s="30"/>
      <c r="EJ635" s="30"/>
      <c r="EK635" s="30"/>
      <c r="EL635" s="30"/>
      <c r="EM635" s="30"/>
      <c r="EN635" s="30"/>
      <c r="EO635" s="30"/>
      <c r="EP635" s="30"/>
      <c r="EQ635" s="30"/>
      <c r="ER635" s="30"/>
      <c r="ES635" s="30"/>
      <c r="ET635" s="30"/>
      <c r="EU635" s="30"/>
      <c r="EV635" s="30"/>
      <c r="EW635" s="30"/>
      <c r="EX635" s="30"/>
      <c r="EY635" s="30"/>
      <c r="EZ635" s="30"/>
      <c r="FA635" s="30"/>
      <c r="FB635" s="30"/>
      <c r="FC635" s="30"/>
      <c r="FD635" s="30"/>
      <c r="FE635" s="30"/>
      <c r="FF635" s="30"/>
      <c r="FG635" s="30"/>
      <c r="FH635" s="30"/>
      <c r="FI635" s="30"/>
      <c r="FJ635" s="30"/>
      <c r="FK635" s="30"/>
      <c r="FL635" s="30"/>
      <c r="FM635" s="30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  <c r="GD635" s="30"/>
      <c r="GE635" s="30"/>
      <c r="GF635" s="30"/>
      <c r="GG635" s="30"/>
      <c r="GH635" s="30"/>
      <c r="GI635" s="30"/>
      <c r="GJ635" s="30"/>
      <c r="GK635" s="30"/>
      <c r="GL635" s="30"/>
      <c r="GM635" s="30"/>
      <c r="GN635" s="30"/>
      <c r="GO635" s="30"/>
      <c r="GP635" s="30"/>
      <c r="GQ635" s="30"/>
      <c r="GR635" s="30"/>
      <c r="GS635" s="30"/>
      <c r="GT635" s="30"/>
      <c r="GU635" s="30"/>
      <c r="GV635" s="30"/>
      <c r="GW635" s="30"/>
      <c r="GX635" s="30"/>
      <c r="GY635" s="30"/>
      <c r="GZ635" s="30"/>
      <c r="HA635" s="30"/>
      <c r="HB635" s="30"/>
      <c r="HC635" s="30"/>
      <c r="HD635" s="30"/>
      <c r="HE635" s="30"/>
      <c r="HF635" s="30"/>
      <c r="HG635" s="30"/>
      <c r="HH635" s="30"/>
      <c r="HI635" s="30"/>
      <c r="HJ635" s="30"/>
      <c r="HK635" s="30"/>
      <c r="HL635" s="30"/>
      <c r="HM635" s="30"/>
      <c r="HN635" s="30"/>
      <c r="HO635" s="30"/>
      <c r="HP635" s="30"/>
      <c r="HQ635" s="30"/>
      <c r="HR635" s="30"/>
      <c r="HS635" s="30"/>
      <c r="HT635" s="30"/>
      <c r="HU635" s="30"/>
      <c r="HV635" s="30"/>
      <c r="HW635" s="30"/>
      <c r="HX635" s="30"/>
      <c r="HY635" s="30"/>
      <c r="HZ635" s="30"/>
      <c r="IA635" s="30"/>
      <c r="IB635" s="30"/>
      <c r="IC635" s="30"/>
      <c r="ID635" s="30"/>
      <c r="IE635" s="30"/>
      <c r="IF635" s="30"/>
      <c r="IG635" s="30"/>
      <c r="IH635" s="30"/>
      <c r="II635" s="30"/>
      <c r="IJ635" s="30"/>
      <c r="IK635" s="30"/>
      <c r="IL635" s="30"/>
      <c r="IM635" s="30"/>
      <c r="IN635" s="30"/>
      <c r="IO635" s="30"/>
      <c r="IP635" s="30"/>
      <c r="IQ635" s="30"/>
      <c r="IR635" s="30"/>
      <c r="IS635" s="30"/>
      <c r="IT635" s="30"/>
      <c r="IU635" s="30"/>
      <c r="IV635" s="30"/>
      <c r="IW635" s="30"/>
      <c r="IX635" s="30"/>
      <c r="IY635" s="30"/>
      <c r="IZ635" s="30"/>
      <c r="JA635" s="30"/>
      <c r="JB635" s="30"/>
      <c r="JC635" s="30"/>
      <c r="JD635" s="30"/>
      <c r="JE635" s="30"/>
      <c r="JF635" s="30"/>
      <c r="JG635" s="30"/>
      <c r="JH635" s="30"/>
      <c r="JI635" s="30"/>
      <c r="JJ635" s="30"/>
      <c r="JK635" s="30"/>
      <c r="JL635" s="30"/>
      <c r="JM635" s="30"/>
      <c r="JN635" s="30"/>
      <c r="JO635" s="30"/>
      <c r="JP635" s="30"/>
      <c r="JQ635" s="30"/>
      <c r="JR635" s="30"/>
      <c r="JS635" s="30"/>
      <c r="JT635" s="30"/>
      <c r="JU635" s="30"/>
      <c r="JV635" s="30"/>
      <c r="JW635" s="30"/>
      <c r="JX635" s="30"/>
      <c r="JY635" s="30"/>
      <c r="JZ635" s="30"/>
      <c r="KA635" s="30"/>
      <c r="KB635" s="30"/>
      <c r="KC635" s="30"/>
      <c r="KD635" s="30"/>
      <c r="KE635" s="30"/>
      <c r="KF635" s="30"/>
      <c r="KG635" s="30"/>
      <c r="KH635" s="30"/>
      <c r="KI635" s="30"/>
      <c r="KJ635" s="30"/>
      <c r="KK635" s="30"/>
      <c r="KL635" s="30"/>
      <c r="KM635" s="30"/>
      <c r="KN635" s="30"/>
      <c r="KO635" s="30"/>
      <c r="KP635" s="30"/>
      <c r="KQ635" s="30"/>
      <c r="KR635" s="30"/>
      <c r="KS635" s="30"/>
      <c r="KT635" s="30"/>
      <c r="KU635" s="30"/>
      <c r="KV635" s="30"/>
      <c r="KW635" s="30"/>
      <c r="KX635" s="30"/>
      <c r="KY635" s="30"/>
      <c r="KZ635" s="30"/>
      <c r="LA635" s="30"/>
      <c r="LB635" s="30"/>
      <c r="LC635" s="30"/>
      <c r="LD635" s="30"/>
      <c r="LE635" s="30"/>
      <c r="LF635" s="30"/>
      <c r="LG635" s="30"/>
      <c r="LH635" s="30"/>
      <c r="LI635" s="30"/>
    </row>
    <row r="636" spans="1:321">
      <c r="A636">
        <v>1199</v>
      </c>
      <c r="B636" s="39">
        <v>4085</v>
      </c>
      <c r="C636" s="39" t="s">
        <v>813</v>
      </c>
      <c r="D636" s="39" t="s">
        <v>735</v>
      </c>
      <c r="E636" s="46">
        <v>1</v>
      </c>
      <c r="F636" s="46">
        <v>135</v>
      </c>
      <c r="G636" s="46">
        <v>32</v>
      </c>
      <c r="H636" s="46">
        <v>89</v>
      </c>
      <c r="I636" s="46">
        <v>3.7</v>
      </c>
      <c r="J636" s="46">
        <v>0.6</v>
      </c>
      <c r="K636" s="46">
        <v>1.9</v>
      </c>
      <c r="L636" s="46">
        <v>2</v>
      </c>
      <c r="M636" s="46">
        <v>2.8</v>
      </c>
      <c r="N636" s="47">
        <v>316</v>
      </c>
      <c r="O636" s="47">
        <v>3.9</v>
      </c>
      <c r="P636" s="47">
        <v>111</v>
      </c>
      <c r="Q636" s="47">
        <v>98</v>
      </c>
      <c r="R636" s="47">
        <v>313</v>
      </c>
      <c r="S636" s="47">
        <v>9</v>
      </c>
      <c r="T636" s="47">
        <v>0.7</v>
      </c>
      <c r="U636" s="47">
        <v>1</v>
      </c>
      <c r="V636" s="38">
        <v>111</v>
      </c>
      <c r="W636" s="38">
        <v>221</v>
      </c>
      <c r="X636" s="38">
        <v>0</v>
      </c>
      <c r="Y636" s="38">
        <v>1327</v>
      </c>
      <c r="Z636" s="38">
        <v>0.05</v>
      </c>
      <c r="AA636" s="38">
        <v>0.09</v>
      </c>
      <c r="AB636" s="38">
        <v>1</v>
      </c>
      <c r="AC636" s="38">
        <v>19</v>
      </c>
      <c r="AD636" s="38">
        <v>19</v>
      </c>
      <c r="AE636" s="38">
        <v>0</v>
      </c>
      <c r="AF636" s="38">
        <v>6</v>
      </c>
      <c r="AG636" s="3"/>
      <c r="AH636" s="8"/>
      <c r="AI636" s="3"/>
      <c r="AJ636" s="3"/>
      <c r="AK636" s="3"/>
      <c r="AL636" s="3"/>
      <c r="AM636" s="3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  <c r="CC636" s="30"/>
      <c r="CD636" s="30"/>
      <c r="CE636" s="30"/>
      <c r="CF636" s="30"/>
      <c r="CG636" s="30"/>
      <c r="CH636" s="30"/>
      <c r="CI636" s="30"/>
      <c r="CJ636" s="30"/>
      <c r="CK636" s="30"/>
      <c r="CL636" s="30"/>
      <c r="CM636" s="30"/>
      <c r="CN636" s="30"/>
      <c r="CO636" s="30"/>
      <c r="CP636" s="30"/>
      <c r="CQ636" s="30"/>
      <c r="CR636" s="30"/>
      <c r="CS636" s="30"/>
      <c r="CT636" s="30"/>
      <c r="CU636" s="30"/>
      <c r="CV636" s="30"/>
      <c r="CW636" s="30"/>
      <c r="CX636" s="30"/>
      <c r="CY636" s="30"/>
      <c r="CZ636" s="30"/>
      <c r="DA636" s="30"/>
      <c r="DB636" s="30"/>
      <c r="DC636" s="30"/>
      <c r="DD636" s="30"/>
      <c r="DE636" s="30"/>
      <c r="DF636" s="30"/>
      <c r="DG636" s="30"/>
      <c r="DH636" s="30"/>
      <c r="DI636" s="30"/>
      <c r="DJ636" s="30"/>
      <c r="DK636" s="30"/>
      <c r="DL636" s="30"/>
      <c r="DM636" s="30"/>
      <c r="DN636" s="30"/>
      <c r="DO636" s="30"/>
      <c r="DP636" s="30"/>
      <c r="DQ636" s="30"/>
      <c r="DR636" s="30"/>
      <c r="DS636" s="30"/>
      <c r="DT636" s="30"/>
      <c r="DU636" s="30"/>
      <c r="DV636" s="30"/>
      <c r="DW636" s="30"/>
      <c r="DX636" s="30"/>
      <c r="DY636" s="30"/>
      <c r="DZ636" s="30"/>
      <c r="EA636" s="30"/>
      <c r="EB636" s="30"/>
      <c r="EC636" s="30"/>
      <c r="ED636" s="30"/>
      <c r="EE636" s="30"/>
      <c r="EF636" s="30"/>
      <c r="EG636" s="30"/>
      <c r="EH636" s="30"/>
      <c r="EI636" s="30"/>
      <c r="EJ636" s="30"/>
      <c r="EK636" s="30"/>
      <c r="EL636" s="30"/>
      <c r="EM636" s="30"/>
      <c r="EN636" s="30"/>
      <c r="EO636" s="30"/>
      <c r="EP636" s="30"/>
      <c r="EQ636" s="30"/>
      <c r="ER636" s="30"/>
      <c r="ES636" s="30"/>
      <c r="ET636" s="30"/>
      <c r="EU636" s="30"/>
      <c r="EV636" s="30"/>
      <c r="EW636" s="30"/>
      <c r="EX636" s="30"/>
      <c r="EY636" s="30"/>
      <c r="EZ636" s="30"/>
      <c r="FA636" s="30"/>
      <c r="FB636" s="30"/>
      <c r="FC636" s="30"/>
      <c r="FD636" s="30"/>
      <c r="FE636" s="30"/>
      <c r="FF636" s="30"/>
      <c r="FG636" s="30"/>
      <c r="FH636" s="30"/>
      <c r="FI636" s="30"/>
      <c r="FJ636" s="30"/>
      <c r="FK636" s="30"/>
      <c r="FL636" s="30"/>
      <c r="FM636" s="30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  <c r="GD636" s="30"/>
      <c r="GE636" s="30"/>
      <c r="GF636" s="30"/>
      <c r="GG636" s="30"/>
      <c r="GH636" s="30"/>
      <c r="GI636" s="30"/>
      <c r="GJ636" s="30"/>
      <c r="GK636" s="30"/>
      <c r="GL636" s="30"/>
      <c r="GM636" s="30"/>
      <c r="GN636" s="30"/>
      <c r="GO636" s="30"/>
      <c r="GP636" s="30"/>
      <c r="GQ636" s="30"/>
      <c r="GR636" s="30"/>
      <c r="GS636" s="30"/>
      <c r="GT636" s="30"/>
      <c r="GU636" s="30"/>
      <c r="GV636" s="30"/>
      <c r="GW636" s="30"/>
      <c r="GX636" s="30"/>
      <c r="GY636" s="30"/>
      <c r="GZ636" s="30"/>
      <c r="HA636" s="30"/>
      <c r="HB636" s="30"/>
      <c r="HC636" s="30"/>
      <c r="HD636" s="30"/>
      <c r="HE636" s="30"/>
      <c r="HF636" s="30"/>
      <c r="HG636" s="30"/>
      <c r="HH636" s="30"/>
      <c r="HI636" s="30"/>
      <c r="HJ636" s="30"/>
      <c r="HK636" s="30"/>
      <c r="HL636" s="30"/>
      <c r="HM636" s="30"/>
      <c r="HN636" s="30"/>
      <c r="HO636" s="30"/>
      <c r="HP636" s="30"/>
      <c r="HQ636" s="30"/>
      <c r="HR636" s="30"/>
      <c r="HS636" s="30"/>
      <c r="HT636" s="30"/>
      <c r="HU636" s="30"/>
      <c r="HV636" s="30"/>
      <c r="HW636" s="30"/>
      <c r="HX636" s="30"/>
      <c r="HY636" s="30"/>
      <c r="HZ636" s="30"/>
      <c r="IA636" s="30"/>
      <c r="IB636" s="30"/>
      <c r="IC636" s="30"/>
      <c r="ID636" s="30"/>
      <c r="IE636" s="30"/>
      <c r="IF636" s="30"/>
      <c r="IG636" s="30"/>
      <c r="IH636" s="30"/>
      <c r="II636" s="30"/>
      <c r="IJ636" s="30"/>
      <c r="IK636" s="30"/>
      <c r="IL636" s="30"/>
      <c r="IM636" s="30"/>
      <c r="IN636" s="30"/>
      <c r="IO636" s="30"/>
      <c r="IP636" s="30"/>
      <c r="IQ636" s="30"/>
      <c r="IR636" s="30"/>
      <c r="IS636" s="30"/>
      <c r="IT636" s="30"/>
      <c r="IU636" s="30"/>
      <c r="IV636" s="30"/>
      <c r="IW636" s="30"/>
      <c r="IX636" s="30"/>
      <c r="IY636" s="30"/>
      <c r="IZ636" s="30"/>
      <c r="JA636" s="30"/>
      <c r="JB636" s="30"/>
      <c r="JC636" s="30"/>
      <c r="JD636" s="30"/>
      <c r="JE636" s="30"/>
      <c r="JF636" s="30"/>
      <c r="JG636" s="30"/>
      <c r="JH636" s="30"/>
      <c r="JI636" s="30"/>
      <c r="JJ636" s="30"/>
      <c r="JK636" s="30"/>
      <c r="JL636" s="30"/>
      <c r="JM636" s="30"/>
      <c r="JN636" s="30"/>
      <c r="JO636" s="30"/>
      <c r="JP636" s="30"/>
      <c r="JQ636" s="30"/>
      <c r="JR636" s="30"/>
      <c r="JS636" s="30"/>
      <c r="JT636" s="30"/>
      <c r="JU636" s="30"/>
      <c r="JV636" s="30"/>
      <c r="JW636" s="30"/>
      <c r="JX636" s="30"/>
      <c r="JY636" s="30"/>
      <c r="JZ636" s="30"/>
      <c r="KA636" s="30"/>
      <c r="KB636" s="30"/>
      <c r="KC636" s="30"/>
      <c r="KD636" s="30"/>
      <c r="KE636" s="30"/>
      <c r="KF636" s="30"/>
      <c r="KG636" s="30"/>
      <c r="KH636" s="30"/>
      <c r="KI636" s="30"/>
      <c r="KJ636" s="30"/>
      <c r="KK636" s="30"/>
      <c r="KL636" s="30"/>
      <c r="KM636" s="30"/>
      <c r="KN636" s="30"/>
      <c r="KO636" s="30"/>
      <c r="KP636" s="30"/>
      <c r="KQ636" s="30"/>
      <c r="KR636" s="30"/>
      <c r="KS636" s="30"/>
      <c r="KT636" s="30"/>
      <c r="KU636" s="30"/>
      <c r="KV636" s="30"/>
      <c r="KW636" s="30"/>
      <c r="KX636" s="30"/>
      <c r="KY636" s="30"/>
      <c r="KZ636" s="30"/>
      <c r="LA636" s="30"/>
      <c r="LB636" s="30"/>
      <c r="LC636" s="30"/>
      <c r="LD636" s="30"/>
      <c r="LE636" s="30"/>
      <c r="LF636" s="30"/>
      <c r="LG636" s="30"/>
      <c r="LH636" s="30"/>
      <c r="LI636" s="30"/>
    </row>
    <row r="637" spans="1:321">
      <c r="A637">
        <v>1200</v>
      </c>
      <c r="B637" s="39">
        <v>4029</v>
      </c>
      <c r="C637" s="39" t="s">
        <v>814</v>
      </c>
      <c r="D637" s="39" t="s">
        <v>735</v>
      </c>
      <c r="E637" s="46">
        <v>0.28000000000000003</v>
      </c>
      <c r="F637" s="46">
        <v>180</v>
      </c>
      <c r="G637" s="46">
        <v>43</v>
      </c>
      <c r="H637" s="46">
        <v>85</v>
      </c>
      <c r="I637" s="46">
        <v>4.8</v>
      </c>
      <c r="J637" s="46" t="s">
        <v>815</v>
      </c>
      <c r="K637" s="46">
        <v>2.1</v>
      </c>
      <c r="L637" s="46">
        <v>4.3</v>
      </c>
      <c r="M637" s="46">
        <v>3</v>
      </c>
      <c r="N637" s="47">
        <v>189</v>
      </c>
      <c r="O637" s="47">
        <v>2.6</v>
      </c>
      <c r="P637" s="47">
        <v>48</v>
      </c>
      <c r="Q637" s="47">
        <v>49</v>
      </c>
      <c r="R637" s="47">
        <v>478</v>
      </c>
      <c r="S637" s="47">
        <v>19</v>
      </c>
      <c r="T637" s="47">
        <v>0.76</v>
      </c>
      <c r="U637" s="47">
        <v>2</v>
      </c>
      <c r="V637" s="38">
        <v>217</v>
      </c>
      <c r="W637" s="38">
        <v>434</v>
      </c>
      <c r="X637" s="38">
        <v>0</v>
      </c>
      <c r="Y637" s="38">
        <v>2603</v>
      </c>
      <c r="Z637" s="38">
        <v>0.1</v>
      </c>
      <c r="AA637" s="38">
        <v>0.12</v>
      </c>
      <c r="AB637" s="38">
        <v>1.3</v>
      </c>
      <c r="AC637" s="38">
        <v>346</v>
      </c>
      <c r="AD637" s="38">
        <v>346</v>
      </c>
      <c r="AE637" s="38">
        <v>0</v>
      </c>
      <c r="AF637" s="38">
        <v>64</v>
      </c>
      <c r="AG637" s="3"/>
      <c r="AH637" s="8"/>
      <c r="AI637" s="3"/>
      <c r="AJ637" s="3"/>
      <c r="AK637" s="3"/>
      <c r="AL637" s="3"/>
      <c r="AM637" s="3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  <c r="CC637" s="30"/>
      <c r="CD637" s="30"/>
      <c r="CE637" s="30"/>
      <c r="CF637" s="30"/>
      <c r="CG637" s="30"/>
      <c r="CH637" s="30"/>
      <c r="CI637" s="30"/>
      <c r="CJ637" s="30"/>
      <c r="CK637" s="30"/>
      <c r="CL637" s="30"/>
      <c r="CM637" s="30"/>
      <c r="CN637" s="30"/>
      <c r="CO637" s="30"/>
      <c r="CP637" s="30"/>
      <c r="CQ637" s="30"/>
      <c r="CR637" s="30"/>
      <c r="CS637" s="30"/>
      <c r="CT637" s="30"/>
      <c r="CU637" s="30"/>
      <c r="CV637" s="30"/>
      <c r="CW637" s="30"/>
      <c r="CX637" s="30"/>
      <c r="CY637" s="30"/>
      <c r="CZ637" s="30"/>
      <c r="DA637" s="30"/>
      <c r="DB637" s="30"/>
      <c r="DC637" s="30"/>
      <c r="DD637" s="30"/>
      <c r="DE637" s="30"/>
      <c r="DF637" s="30"/>
      <c r="DG637" s="30"/>
      <c r="DH637" s="30"/>
      <c r="DI637" s="30"/>
      <c r="DJ637" s="30"/>
      <c r="DK637" s="30"/>
      <c r="DL637" s="30"/>
      <c r="DM637" s="30"/>
      <c r="DN637" s="30"/>
      <c r="DO637" s="30"/>
      <c r="DP637" s="30"/>
      <c r="DQ637" s="30"/>
      <c r="DR637" s="30"/>
      <c r="DS637" s="30"/>
      <c r="DT637" s="30"/>
      <c r="DU637" s="30"/>
      <c r="DV637" s="30"/>
      <c r="DW637" s="30"/>
      <c r="DX637" s="30"/>
      <c r="DY637" s="30"/>
      <c r="DZ637" s="30"/>
      <c r="EA637" s="30"/>
      <c r="EB637" s="30"/>
      <c r="EC637" s="30"/>
      <c r="ED637" s="30"/>
      <c r="EE637" s="30"/>
      <c r="EF637" s="30"/>
      <c r="EG637" s="30"/>
      <c r="EH637" s="30"/>
      <c r="EI637" s="30"/>
      <c r="EJ637" s="30"/>
      <c r="EK637" s="30"/>
      <c r="EL637" s="30"/>
      <c r="EM637" s="30"/>
      <c r="EN637" s="30"/>
      <c r="EO637" s="30"/>
      <c r="EP637" s="30"/>
      <c r="EQ637" s="30"/>
      <c r="ER637" s="30"/>
      <c r="ES637" s="30"/>
      <c r="ET637" s="30"/>
      <c r="EU637" s="30"/>
      <c r="EV637" s="30"/>
      <c r="EW637" s="30"/>
      <c r="EX637" s="30"/>
      <c r="EY637" s="30"/>
      <c r="EZ637" s="30"/>
      <c r="FA637" s="30"/>
      <c r="FB637" s="30"/>
      <c r="FC637" s="30"/>
      <c r="FD637" s="30"/>
      <c r="FE637" s="30"/>
      <c r="FF637" s="30"/>
      <c r="FG637" s="30"/>
      <c r="FH637" s="30"/>
      <c r="FI637" s="30"/>
      <c r="FJ637" s="30"/>
      <c r="FK637" s="30"/>
      <c r="FL637" s="30"/>
      <c r="FM637" s="30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0"/>
      <c r="GP637" s="30"/>
      <c r="GQ637" s="30"/>
      <c r="GR637" s="30"/>
      <c r="GS637" s="30"/>
      <c r="GT637" s="30"/>
      <c r="GU637" s="30"/>
      <c r="GV637" s="30"/>
      <c r="GW637" s="30"/>
      <c r="GX637" s="30"/>
      <c r="GY637" s="30"/>
      <c r="GZ637" s="30"/>
      <c r="HA637" s="30"/>
      <c r="HB637" s="30"/>
      <c r="HC637" s="30"/>
      <c r="HD637" s="30"/>
      <c r="HE637" s="30"/>
      <c r="HF637" s="30"/>
      <c r="HG637" s="30"/>
      <c r="HH637" s="30"/>
      <c r="HI637" s="30"/>
      <c r="HJ637" s="30"/>
      <c r="HK637" s="30"/>
      <c r="HL637" s="30"/>
      <c r="HM637" s="30"/>
      <c r="HN637" s="30"/>
      <c r="HO637" s="30"/>
      <c r="HP637" s="30"/>
      <c r="HQ637" s="30"/>
      <c r="HR637" s="30"/>
      <c r="HS637" s="30"/>
      <c r="HT637" s="30"/>
      <c r="HU637" s="30"/>
      <c r="HV637" s="30"/>
      <c r="HW637" s="30"/>
      <c r="HX637" s="30"/>
      <c r="HY637" s="30"/>
      <c r="HZ637" s="30"/>
      <c r="IA637" s="30"/>
      <c r="IB637" s="30"/>
      <c r="IC637" s="30"/>
      <c r="ID637" s="30"/>
      <c r="IE637" s="30"/>
      <c r="IF637" s="30"/>
      <c r="IG637" s="30"/>
      <c r="IH637" s="30"/>
      <c r="II637" s="30"/>
      <c r="IJ637" s="30"/>
      <c r="IK637" s="30"/>
      <c r="IL637" s="30"/>
      <c r="IM637" s="30"/>
      <c r="IN637" s="30"/>
      <c r="IO637" s="30"/>
      <c r="IP637" s="30"/>
      <c r="IQ637" s="30"/>
      <c r="IR637" s="30"/>
      <c r="IS637" s="30"/>
      <c r="IT637" s="30"/>
      <c r="IU637" s="30"/>
      <c r="IV637" s="30"/>
      <c r="IW637" s="30"/>
      <c r="IX637" s="30"/>
      <c r="IY637" s="30"/>
      <c r="IZ637" s="30"/>
      <c r="JA637" s="30"/>
      <c r="JB637" s="30"/>
      <c r="JC637" s="30"/>
      <c r="JD637" s="30"/>
      <c r="JE637" s="30"/>
      <c r="JF637" s="30"/>
      <c r="JG637" s="30"/>
      <c r="JH637" s="30"/>
      <c r="JI637" s="30"/>
      <c r="JJ637" s="30"/>
      <c r="JK637" s="30"/>
      <c r="JL637" s="30"/>
      <c r="JM637" s="30"/>
      <c r="JN637" s="30"/>
      <c r="JO637" s="30"/>
      <c r="JP637" s="30"/>
      <c r="JQ637" s="30"/>
      <c r="JR637" s="30"/>
      <c r="JS637" s="30"/>
      <c r="JT637" s="30"/>
      <c r="JU637" s="30"/>
      <c r="JV637" s="30"/>
      <c r="JW637" s="30"/>
      <c r="JX637" s="30"/>
      <c r="JY637" s="30"/>
      <c r="JZ637" s="30"/>
      <c r="KA637" s="30"/>
      <c r="KB637" s="30"/>
      <c r="KC637" s="30"/>
      <c r="KD637" s="30"/>
      <c r="KE637" s="30"/>
      <c r="KF637" s="30"/>
      <c r="KG637" s="30"/>
      <c r="KH637" s="30"/>
      <c r="KI637" s="30"/>
      <c r="KJ637" s="30"/>
      <c r="KK637" s="30"/>
      <c r="KL637" s="30"/>
      <c r="KM637" s="30"/>
      <c r="KN637" s="30"/>
      <c r="KO637" s="30"/>
      <c r="KP637" s="30"/>
      <c r="KQ637" s="30"/>
      <c r="KR637" s="30"/>
      <c r="KS637" s="30"/>
      <c r="KT637" s="30"/>
      <c r="KU637" s="30"/>
      <c r="KV637" s="30"/>
      <c r="KW637" s="30"/>
      <c r="KX637" s="30"/>
      <c r="KY637" s="30"/>
      <c r="KZ637" s="30"/>
      <c r="LA637" s="30"/>
      <c r="LB637" s="30"/>
      <c r="LC637" s="30"/>
      <c r="LD637" s="30"/>
      <c r="LE637" s="30"/>
      <c r="LF637" s="30"/>
      <c r="LG637" s="30"/>
      <c r="LH637" s="30"/>
      <c r="LI637" s="30"/>
    </row>
    <row r="638" spans="1:321">
      <c r="A638">
        <v>1201</v>
      </c>
      <c r="B638" s="39">
        <v>4086</v>
      </c>
      <c r="C638" s="39" t="s">
        <v>816</v>
      </c>
      <c r="D638" s="39" t="s">
        <v>735</v>
      </c>
      <c r="E638" s="46">
        <v>1</v>
      </c>
      <c r="F638" s="46">
        <v>172</v>
      </c>
      <c r="G638" s="46">
        <v>41</v>
      </c>
      <c r="H638" s="46">
        <v>85.7</v>
      </c>
      <c r="I638" s="46">
        <v>4.5999999999999996</v>
      </c>
      <c r="J638" s="46">
        <v>0.7</v>
      </c>
      <c r="K638" s="46">
        <v>2</v>
      </c>
      <c r="L638" s="46">
        <v>4.0999999999999996</v>
      </c>
      <c r="M638" s="46">
        <v>2.9</v>
      </c>
      <c r="N638" s="47">
        <v>171</v>
      </c>
      <c r="O638" s="47">
        <v>1.9</v>
      </c>
      <c r="P638" s="47">
        <v>27</v>
      </c>
      <c r="Q638" s="47">
        <v>42</v>
      </c>
      <c r="R638" s="47">
        <v>228</v>
      </c>
      <c r="S638" s="47">
        <v>13</v>
      </c>
      <c r="T638" s="47">
        <v>0.54</v>
      </c>
      <c r="U638" s="47">
        <v>2</v>
      </c>
      <c r="V638" s="38">
        <v>186</v>
      </c>
      <c r="W638" s="38">
        <v>372</v>
      </c>
      <c r="X638" s="38">
        <v>0</v>
      </c>
      <c r="Y638" s="38">
        <v>2231</v>
      </c>
      <c r="Z638" s="38">
        <v>0.06</v>
      </c>
      <c r="AA638" s="38">
        <v>7.0000000000000007E-2</v>
      </c>
      <c r="AB638" s="38">
        <v>0.8</v>
      </c>
      <c r="AC638" s="38">
        <v>165</v>
      </c>
      <c r="AD638" s="38">
        <v>165</v>
      </c>
      <c r="AE638" s="38">
        <v>0</v>
      </c>
      <c r="AF638" s="38">
        <v>24</v>
      </c>
      <c r="AG638" s="3"/>
      <c r="AH638" s="8"/>
      <c r="AI638" s="3"/>
      <c r="AJ638" s="3"/>
      <c r="AK638" s="3"/>
      <c r="AL638" s="3"/>
      <c r="AM638" s="3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  <c r="CC638" s="30"/>
      <c r="CD638" s="30"/>
      <c r="CE638" s="30"/>
      <c r="CF638" s="30"/>
      <c r="CG638" s="30"/>
      <c r="CH638" s="30"/>
      <c r="CI638" s="30"/>
      <c r="CJ638" s="30"/>
      <c r="CK638" s="30"/>
      <c r="CL638" s="30"/>
      <c r="CM638" s="30"/>
      <c r="CN638" s="30"/>
      <c r="CO638" s="30"/>
      <c r="CP638" s="30"/>
      <c r="CQ638" s="30"/>
      <c r="CR638" s="30"/>
      <c r="CS638" s="30"/>
      <c r="CT638" s="30"/>
      <c r="CU638" s="30"/>
      <c r="CV638" s="30"/>
      <c r="CW638" s="30"/>
      <c r="CX638" s="30"/>
      <c r="CY638" s="30"/>
      <c r="CZ638" s="30"/>
      <c r="DA638" s="30"/>
      <c r="DB638" s="30"/>
      <c r="DC638" s="30"/>
      <c r="DD638" s="30"/>
      <c r="DE638" s="30"/>
      <c r="DF638" s="30"/>
      <c r="DG638" s="30"/>
      <c r="DH638" s="30"/>
      <c r="DI638" s="30"/>
      <c r="DJ638" s="30"/>
      <c r="DK638" s="30"/>
      <c r="DL638" s="30"/>
      <c r="DM638" s="30"/>
      <c r="DN638" s="30"/>
      <c r="DO638" s="30"/>
      <c r="DP638" s="30"/>
      <c r="DQ638" s="30"/>
      <c r="DR638" s="30"/>
      <c r="DS638" s="30"/>
      <c r="DT638" s="30"/>
      <c r="DU638" s="30"/>
      <c r="DV638" s="30"/>
      <c r="DW638" s="30"/>
      <c r="DX638" s="30"/>
      <c r="DY638" s="30"/>
      <c r="DZ638" s="30"/>
      <c r="EA638" s="30"/>
      <c r="EB638" s="30"/>
      <c r="EC638" s="30"/>
      <c r="ED638" s="30"/>
      <c r="EE638" s="30"/>
      <c r="EF638" s="30"/>
      <c r="EG638" s="30"/>
      <c r="EH638" s="30"/>
      <c r="EI638" s="30"/>
      <c r="EJ638" s="30"/>
      <c r="EK638" s="30"/>
      <c r="EL638" s="30"/>
      <c r="EM638" s="30"/>
      <c r="EN638" s="30"/>
      <c r="EO638" s="30"/>
      <c r="EP638" s="30"/>
      <c r="EQ638" s="30"/>
      <c r="ER638" s="30"/>
      <c r="ES638" s="30"/>
      <c r="ET638" s="30"/>
      <c r="EU638" s="30"/>
      <c r="EV638" s="30"/>
      <c r="EW638" s="30"/>
      <c r="EX638" s="30"/>
      <c r="EY638" s="30"/>
      <c r="EZ638" s="30"/>
      <c r="FA638" s="30"/>
      <c r="FB638" s="30"/>
      <c r="FC638" s="30"/>
      <c r="FD638" s="30"/>
      <c r="FE638" s="30"/>
      <c r="FF638" s="30"/>
      <c r="FG638" s="30"/>
      <c r="FH638" s="30"/>
      <c r="FI638" s="30"/>
      <c r="FJ638" s="30"/>
      <c r="FK638" s="30"/>
      <c r="FL638" s="30"/>
      <c r="FM638" s="30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0"/>
      <c r="GP638" s="30"/>
      <c r="GQ638" s="30"/>
      <c r="GR638" s="30"/>
      <c r="GS638" s="30"/>
      <c r="GT638" s="30"/>
      <c r="GU638" s="30"/>
      <c r="GV638" s="30"/>
      <c r="GW638" s="30"/>
      <c r="GX638" s="30"/>
      <c r="GY638" s="30"/>
      <c r="GZ638" s="30"/>
      <c r="HA638" s="30"/>
      <c r="HB638" s="30"/>
      <c r="HC638" s="30"/>
      <c r="HD638" s="30"/>
      <c r="HE638" s="30"/>
      <c r="HF638" s="30"/>
      <c r="HG638" s="30"/>
      <c r="HH638" s="30"/>
      <c r="HI638" s="30"/>
      <c r="HJ638" s="30"/>
      <c r="HK638" s="30"/>
      <c r="HL638" s="30"/>
      <c r="HM638" s="30"/>
      <c r="HN638" s="30"/>
      <c r="HO638" s="30"/>
      <c r="HP638" s="30"/>
      <c r="HQ638" s="30"/>
      <c r="HR638" s="30"/>
      <c r="HS638" s="30"/>
      <c r="HT638" s="30"/>
      <c r="HU638" s="30"/>
      <c r="HV638" s="30"/>
      <c r="HW638" s="30"/>
      <c r="HX638" s="30"/>
      <c r="HY638" s="30"/>
      <c r="HZ638" s="30"/>
      <c r="IA638" s="30"/>
      <c r="IB638" s="30"/>
      <c r="IC638" s="30"/>
      <c r="ID638" s="30"/>
      <c r="IE638" s="30"/>
      <c r="IF638" s="30"/>
      <c r="IG638" s="30"/>
      <c r="IH638" s="30"/>
      <c r="II638" s="30"/>
      <c r="IJ638" s="30"/>
      <c r="IK638" s="30"/>
      <c r="IL638" s="30"/>
      <c r="IM638" s="30"/>
      <c r="IN638" s="30"/>
      <c r="IO638" s="30"/>
      <c r="IP638" s="30"/>
      <c r="IQ638" s="30"/>
      <c r="IR638" s="30"/>
      <c r="IS638" s="30"/>
      <c r="IT638" s="30"/>
      <c r="IU638" s="30"/>
      <c r="IV638" s="30"/>
      <c r="IW638" s="30"/>
      <c r="IX638" s="30"/>
      <c r="IY638" s="30"/>
      <c r="IZ638" s="30"/>
      <c r="JA638" s="30"/>
      <c r="JB638" s="30"/>
      <c r="JC638" s="30"/>
      <c r="JD638" s="30"/>
      <c r="JE638" s="30"/>
      <c r="JF638" s="30"/>
      <c r="JG638" s="30"/>
      <c r="JH638" s="30"/>
      <c r="JI638" s="30"/>
      <c r="JJ638" s="30"/>
      <c r="JK638" s="30"/>
      <c r="JL638" s="30"/>
      <c r="JM638" s="30"/>
      <c r="JN638" s="30"/>
      <c r="JO638" s="30"/>
      <c r="JP638" s="30"/>
      <c r="JQ638" s="30"/>
      <c r="JR638" s="30"/>
      <c r="JS638" s="30"/>
      <c r="JT638" s="30"/>
      <c r="JU638" s="30"/>
      <c r="JV638" s="30"/>
      <c r="JW638" s="30"/>
      <c r="JX638" s="30"/>
      <c r="JY638" s="30"/>
      <c r="JZ638" s="30"/>
      <c r="KA638" s="30"/>
      <c r="KB638" s="30"/>
      <c r="KC638" s="30"/>
      <c r="KD638" s="30"/>
      <c r="KE638" s="30"/>
      <c r="KF638" s="30"/>
      <c r="KG638" s="30"/>
      <c r="KH638" s="30"/>
      <c r="KI638" s="30"/>
      <c r="KJ638" s="30"/>
      <c r="KK638" s="30"/>
      <c r="KL638" s="30"/>
      <c r="KM638" s="30"/>
      <c r="KN638" s="30"/>
      <c r="KO638" s="30"/>
      <c r="KP638" s="30"/>
      <c r="KQ638" s="30"/>
      <c r="KR638" s="30"/>
      <c r="KS638" s="30"/>
      <c r="KT638" s="30"/>
      <c r="KU638" s="30"/>
      <c r="KV638" s="30"/>
      <c r="KW638" s="30"/>
      <c r="KX638" s="30"/>
      <c r="KY638" s="30"/>
      <c r="KZ638" s="30"/>
      <c r="LA638" s="30"/>
      <c r="LB638" s="30"/>
      <c r="LC638" s="30"/>
      <c r="LD638" s="30"/>
      <c r="LE638" s="30"/>
      <c r="LF638" s="30"/>
      <c r="LG638" s="30"/>
      <c r="LH638" s="30"/>
      <c r="LI638" s="30"/>
    </row>
    <row r="639" spans="1:321">
      <c r="A639">
        <v>1202</v>
      </c>
      <c r="B639" s="39">
        <v>4087</v>
      </c>
      <c r="C639" s="39" t="s">
        <v>817</v>
      </c>
      <c r="D639" s="39" t="s">
        <v>735</v>
      </c>
      <c r="E639" s="46">
        <v>1</v>
      </c>
      <c r="F639" s="46">
        <v>157</v>
      </c>
      <c r="G639" s="46">
        <v>38</v>
      </c>
      <c r="H639" s="46">
        <v>86.9</v>
      </c>
      <c r="I639" s="46">
        <v>4.2</v>
      </c>
      <c r="J639" s="46">
        <v>0.7</v>
      </c>
      <c r="K639" s="46">
        <v>1.9</v>
      </c>
      <c r="L639" s="46">
        <v>3.8</v>
      </c>
      <c r="M639" s="46">
        <v>2.6</v>
      </c>
      <c r="N639" s="47">
        <v>156</v>
      </c>
      <c r="O639" s="47">
        <v>1.8</v>
      </c>
      <c r="P639" s="47">
        <v>37</v>
      </c>
      <c r="Q639" s="47">
        <v>40</v>
      </c>
      <c r="R639" s="47">
        <v>353</v>
      </c>
      <c r="S639" s="47">
        <v>14</v>
      </c>
      <c r="T639" s="47">
        <v>0.59</v>
      </c>
      <c r="U639" s="47">
        <v>1</v>
      </c>
      <c r="V639" s="38">
        <v>170</v>
      </c>
      <c r="W639" s="38">
        <v>339</v>
      </c>
      <c r="X639" s="38">
        <v>0</v>
      </c>
      <c r="Y639" s="38">
        <v>2037</v>
      </c>
      <c r="Z639" s="38">
        <v>7.0000000000000007E-2</v>
      </c>
      <c r="AA639" s="38">
        <v>0.09</v>
      </c>
      <c r="AB639" s="38">
        <v>0.9</v>
      </c>
      <c r="AC639" s="38">
        <v>181</v>
      </c>
      <c r="AD639" s="38">
        <v>181</v>
      </c>
      <c r="AE639" s="38">
        <v>0</v>
      </c>
      <c r="AF639" s="38">
        <v>31</v>
      </c>
      <c r="AG639" s="3"/>
      <c r="AH639" s="8"/>
      <c r="AI639" s="3"/>
      <c r="AJ639" s="3"/>
      <c r="AK639" s="3"/>
      <c r="AL639" s="3"/>
      <c r="AM639" s="3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0"/>
      <c r="CQ639" s="30"/>
      <c r="CR639" s="30"/>
      <c r="CS639" s="30"/>
      <c r="CT639" s="30"/>
      <c r="CU639" s="30"/>
      <c r="CV639" s="30"/>
      <c r="CW639" s="30"/>
      <c r="CX639" s="30"/>
      <c r="CY639" s="30"/>
      <c r="CZ639" s="30"/>
      <c r="DA639" s="30"/>
      <c r="DB639" s="30"/>
      <c r="DC639" s="30"/>
      <c r="DD639" s="30"/>
      <c r="DE639" s="30"/>
      <c r="DF639" s="30"/>
      <c r="DG639" s="30"/>
      <c r="DH639" s="30"/>
      <c r="DI639" s="30"/>
      <c r="DJ639" s="30"/>
      <c r="DK639" s="30"/>
      <c r="DL639" s="30"/>
      <c r="DM639" s="30"/>
      <c r="DN639" s="30"/>
      <c r="DO639" s="30"/>
      <c r="DP639" s="30"/>
      <c r="DQ639" s="30"/>
      <c r="DR639" s="30"/>
      <c r="DS639" s="30"/>
      <c r="DT639" s="30"/>
      <c r="DU639" s="30"/>
      <c r="DV639" s="30"/>
      <c r="DW639" s="30"/>
      <c r="DX639" s="30"/>
      <c r="DY639" s="30"/>
      <c r="DZ639" s="30"/>
      <c r="EA639" s="30"/>
      <c r="EB639" s="30"/>
      <c r="EC639" s="30"/>
      <c r="ED639" s="30"/>
      <c r="EE639" s="30"/>
      <c r="EF639" s="30"/>
      <c r="EG639" s="30"/>
      <c r="EH639" s="30"/>
      <c r="EI639" s="30"/>
      <c r="EJ639" s="30"/>
      <c r="EK639" s="30"/>
      <c r="EL639" s="30"/>
      <c r="EM639" s="30"/>
      <c r="EN639" s="30"/>
      <c r="EO639" s="30"/>
      <c r="EP639" s="30"/>
      <c r="EQ639" s="30"/>
      <c r="ER639" s="30"/>
      <c r="ES639" s="30"/>
      <c r="ET639" s="30"/>
      <c r="EU639" s="30"/>
      <c r="EV639" s="30"/>
      <c r="EW639" s="30"/>
      <c r="EX639" s="30"/>
      <c r="EY639" s="30"/>
      <c r="EZ639" s="30"/>
      <c r="FA639" s="30"/>
      <c r="FB639" s="30"/>
      <c r="FC639" s="30"/>
      <c r="FD639" s="30"/>
      <c r="FE639" s="30"/>
      <c r="FF639" s="30"/>
      <c r="FG639" s="30"/>
      <c r="FH639" s="30"/>
      <c r="FI639" s="30"/>
      <c r="FJ639" s="30"/>
      <c r="FK639" s="30"/>
      <c r="FL639" s="30"/>
      <c r="FM639" s="30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  <c r="GD639" s="30"/>
      <c r="GE639" s="30"/>
      <c r="GF639" s="30"/>
      <c r="GG639" s="30"/>
      <c r="GH639" s="30"/>
      <c r="GI639" s="30"/>
      <c r="GJ639" s="30"/>
      <c r="GK639" s="30"/>
      <c r="GL639" s="30"/>
      <c r="GM639" s="30"/>
      <c r="GN639" s="30"/>
      <c r="GO639" s="30"/>
      <c r="GP639" s="30"/>
      <c r="GQ639" s="30"/>
      <c r="GR639" s="30"/>
      <c r="GS639" s="30"/>
      <c r="GT639" s="30"/>
      <c r="GU639" s="30"/>
      <c r="GV639" s="30"/>
      <c r="GW639" s="30"/>
      <c r="GX639" s="30"/>
      <c r="GY639" s="30"/>
      <c r="GZ639" s="30"/>
      <c r="HA639" s="30"/>
      <c r="HB639" s="30"/>
      <c r="HC639" s="30"/>
      <c r="HD639" s="30"/>
      <c r="HE639" s="30"/>
      <c r="HF639" s="30"/>
      <c r="HG639" s="30"/>
      <c r="HH639" s="30"/>
      <c r="HI639" s="30"/>
      <c r="HJ639" s="30"/>
      <c r="HK639" s="30"/>
      <c r="HL639" s="30"/>
      <c r="HM639" s="30"/>
      <c r="HN639" s="30"/>
      <c r="HO639" s="30"/>
      <c r="HP639" s="30"/>
      <c r="HQ639" s="30"/>
      <c r="HR639" s="30"/>
      <c r="HS639" s="30"/>
      <c r="HT639" s="30"/>
      <c r="HU639" s="30"/>
      <c r="HV639" s="30"/>
      <c r="HW639" s="30"/>
      <c r="HX639" s="30"/>
      <c r="HY639" s="30"/>
      <c r="HZ639" s="30"/>
      <c r="IA639" s="30"/>
      <c r="IB639" s="30"/>
      <c r="IC639" s="30"/>
      <c r="ID639" s="30"/>
      <c r="IE639" s="30"/>
      <c r="IF639" s="30"/>
      <c r="IG639" s="30"/>
      <c r="IH639" s="30"/>
      <c r="II639" s="30"/>
      <c r="IJ639" s="30"/>
      <c r="IK639" s="30"/>
      <c r="IL639" s="30"/>
      <c r="IM639" s="30"/>
      <c r="IN639" s="30"/>
      <c r="IO639" s="30"/>
      <c r="IP639" s="30"/>
      <c r="IQ639" s="30"/>
      <c r="IR639" s="30"/>
      <c r="IS639" s="30"/>
      <c r="IT639" s="30"/>
      <c r="IU639" s="30"/>
      <c r="IV639" s="30"/>
      <c r="IW639" s="30"/>
      <c r="IX639" s="30"/>
      <c r="IY639" s="30"/>
      <c r="IZ639" s="30"/>
      <c r="JA639" s="30"/>
      <c r="JB639" s="30"/>
      <c r="JC639" s="30"/>
      <c r="JD639" s="30"/>
      <c r="JE639" s="30"/>
      <c r="JF639" s="30"/>
      <c r="JG639" s="30"/>
      <c r="JH639" s="30"/>
      <c r="JI639" s="30"/>
      <c r="JJ639" s="30"/>
      <c r="JK639" s="30"/>
      <c r="JL639" s="30"/>
      <c r="JM639" s="30"/>
      <c r="JN639" s="30"/>
      <c r="JO639" s="30"/>
      <c r="JP639" s="30"/>
      <c r="JQ639" s="30"/>
      <c r="JR639" s="30"/>
      <c r="JS639" s="30"/>
      <c r="JT639" s="30"/>
      <c r="JU639" s="30"/>
      <c r="JV639" s="30"/>
      <c r="JW639" s="30"/>
      <c r="JX639" s="30"/>
      <c r="JY639" s="30"/>
      <c r="JZ639" s="30"/>
      <c r="KA639" s="30"/>
      <c r="KB639" s="30"/>
      <c r="KC639" s="30"/>
      <c r="KD639" s="30"/>
      <c r="KE639" s="30"/>
      <c r="KF639" s="30"/>
      <c r="KG639" s="30"/>
      <c r="KH639" s="30"/>
      <c r="KI639" s="30"/>
      <c r="KJ639" s="30"/>
      <c r="KK639" s="30"/>
      <c r="KL639" s="30"/>
      <c r="KM639" s="30"/>
      <c r="KN639" s="30"/>
      <c r="KO639" s="30"/>
      <c r="KP639" s="30"/>
      <c r="KQ639" s="30"/>
      <c r="KR639" s="30"/>
      <c r="KS639" s="30"/>
      <c r="KT639" s="30"/>
      <c r="KU639" s="30"/>
      <c r="KV639" s="30"/>
      <c r="KW639" s="30"/>
      <c r="KX639" s="30"/>
      <c r="KY639" s="30"/>
      <c r="KZ639" s="30"/>
      <c r="LA639" s="30"/>
      <c r="LB639" s="30"/>
      <c r="LC639" s="30"/>
      <c r="LD639" s="30"/>
      <c r="LE639" s="30"/>
      <c r="LF639" s="30"/>
      <c r="LG639" s="30"/>
      <c r="LH639" s="30"/>
      <c r="LI639" s="30"/>
    </row>
    <row r="640" spans="1:321">
      <c r="A640">
        <v>1203</v>
      </c>
      <c r="B640" s="39">
        <v>4030</v>
      </c>
      <c r="C640" s="39" t="s">
        <v>818</v>
      </c>
      <c r="D640" s="39" t="s">
        <v>735</v>
      </c>
      <c r="E640" s="46">
        <v>0.74</v>
      </c>
      <c r="F640" s="46">
        <v>112</v>
      </c>
      <c r="G640" s="46">
        <v>27</v>
      </c>
      <c r="H640" s="46">
        <v>89.8</v>
      </c>
      <c r="I640" s="46">
        <v>2.8</v>
      </c>
      <c r="J640" s="46">
        <v>0.4</v>
      </c>
      <c r="K640" s="46">
        <v>1.1000000000000001</v>
      </c>
      <c r="L640" s="46">
        <v>4.0999999999999996</v>
      </c>
      <c r="M640" s="46">
        <v>1.8</v>
      </c>
      <c r="N640" s="47">
        <v>131</v>
      </c>
      <c r="O640" s="47">
        <v>1.7</v>
      </c>
      <c r="P640" s="47">
        <v>72</v>
      </c>
      <c r="Q640" s="47">
        <v>28</v>
      </c>
      <c r="R640" s="47">
        <v>570</v>
      </c>
      <c r="S640" s="47">
        <v>59</v>
      </c>
      <c r="T640" s="47">
        <v>1</v>
      </c>
      <c r="U640" s="47">
        <v>1</v>
      </c>
      <c r="V640" s="38">
        <v>189</v>
      </c>
      <c r="W640" s="38">
        <v>377</v>
      </c>
      <c r="X640" s="38">
        <v>0</v>
      </c>
      <c r="Y640" s="38">
        <v>2260</v>
      </c>
      <c r="Z640" s="38">
        <v>0.03</v>
      </c>
      <c r="AA640" s="38">
        <v>0.18</v>
      </c>
      <c r="AB640" s="38">
        <v>0.4</v>
      </c>
      <c r="AC640" s="38">
        <v>110</v>
      </c>
      <c r="AD640" s="38">
        <v>110</v>
      </c>
      <c r="AE640" s="38">
        <v>0</v>
      </c>
      <c r="AF640" s="38">
        <v>37</v>
      </c>
      <c r="AG640" s="3"/>
      <c r="AH640" s="8"/>
      <c r="AI640" s="3"/>
      <c r="AJ640" s="3"/>
      <c r="AK640" s="3"/>
      <c r="AL640" s="3"/>
      <c r="AM640" s="3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  <c r="CC640" s="30"/>
      <c r="CD640" s="30"/>
      <c r="CE640" s="30"/>
      <c r="CF640" s="30"/>
      <c r="CG640" s="30"/>
      <c r="CH640" s="30"/>
      <c r="CI640" s="30"/>
      <c r="CJ640" s="30"/>
      <c r="CK640" s="30"/>
      <c r="CL640" s="30"/>
      <c r="CM640" s="30"/>
      <c r="CN640" s="30"/>
      <c r="CO640" s="30"/>
      <c r="CP640" s="30"/>
      <c r="CQ640" s="30"/>
      <c r="CR640" s="30"/>
      <c r="CS640" s="30"/>
      <c r="CT640" s="30"/>
      <c r="CU640" s="30"/>
      <c r="CV640" s="30"/>
      <c r="CW640" s="30"/>
      <c r="CX640" s="30"/>
      <c r="CY640" s="30"/>
      <c r="CZ640" s="30"/>
      <c r="DA640" s="30"/>
      <c r="DB640" s="30"/>
      <c r="DC640" s="30"/>
      <c r="DD640" s="30"/>
      <c r="DE640" s="30"/>
      <c r="DF640" s="30"/>
      <c r="DG640" s="30"/>
      <c r="DH640" s="30"/>
      <c r="DI640" s="30"/>
      <c r="DJ640" s="30"/>
      <c r="DK640" s="30"/>
      <c r="DL640" s="30"/>
      <c r="DM640" s="30"/>
      <c r="DN640" s="30"/>
      <c r="DO640" s="30"/>
      <c r="DP640" s="30"/>
      <c r="DQ640" s="30"/>
      <c r="DR640" s="30"/>
      <c r="DS640" s="30"/>
      <c r="DT640" s="30"/>
      <c r="DU640" s="30"/>
      <c r="DV640" s="30"/>
      <c r="DW640" s="30"/>
      <c r="DX640" s="30"/>
      <c r="DY640" s="30"/>
      <c r="DZ640" s="30"/>
      <c r="EA640" s="30"/>
      <c r="EB640" s="30"/>
      <c r="EC640" s="30"/>
      <c r="ED640" s="30"/>
      <c r="EE640" s="30"/>
      <c r="EF640" s="30"/>
      <c r="EG640" s="30"/>
      <c r="EH640" s="30"/>
      <c r="EI640" s="30"/>
      <c r="EJ640" s="30"/>
      <c r="EK640" s="30"/>
      <c r="EL640" s="30"/>
      <c r="EM640" s="30"/>
      <c r="EN640" s="30"/>
      <c r="EO640" s="30"/>
      <c r="EP640" s="30"/>
      <c r="EQ640" s="30"/>
      <c r="ER640" s="30"/>
      <c r="ES640" s="30"/>
      <c r="ET640" s="30"/>
      <c r="EU640" s="30"/>
      <c r="EV640" s="30"/>
      <c r="EW640" s="30"/>
      <c r="EX640" s="30"/>
      <c r="EY640" s="30"/>
      <c r="EZ640" s="30"/>
      <c r="FA640" s="30"/>
      <c r="FB640" s="30"/>
      <c r="FC640" s="30"/>
      <c r="FD640" s="30"/>
      <c r="FE640" s="30"/>
      <c r="FF640" s="30"/>
      <c r="FG640" s="30"/>
      <c r="FH640" s="30"/>
      <c r="FI640" s="30"/>
      <c r="FJ640" s="30"/>
      <c r="FK640" s="30"/>
      <c r="FL640" s="30"/>
      <c r="FM640" s="30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0"/>
      <c r="GP640" s="30"/>
      <c r="GQ640" s="30"/>
      <c r="GR640" s="30"/>
      <c r="GS640" s="30"/>
      <c r="GT640" s="30"/>
      <c r="GU640" s="30"/>
      <c r="GV640" s="30"/>
      <c r="GW640" s="30"/>
      <c r="GX640" s="30"/>
      <c r="GY640" s="30"/>
      <c r="GZ640" s="30"/>
      <c r="HA640" s="30"/>
      <c r="HB640" s="30"/>
      <c r="HC640" s="30"/>
      <c r="HD640" s="30"/>
      <c r="HE640" s="30"/>
      <c r="HF640" s="30"/>
      <c r="HG640" s="30"/>
      <c r="HH640" s="30"/>
      <c r="HI640" s="30"/>
      <c r="HJ640" s="30"/>
      <c r="HK640" s="30"/>
      <c r="HL640" s="30"/>
      <c r="HM640" s="30"/>
      <c r="HN640" s="30"/>
      <c r="HO640" s="30"/>
      <c r="HP640" s="30"/>
      <c r="HQ640" s="30"/>
      <c r="HR640" s="30"/>
      <c r="HS640" s="30"/>
      <c r="HT640" s="30"/>
      <c r="HU640" s="30"/>
      <c r="HV640" s="30"/>
      <c r="HW640" s="30"/>
      <c r="HX640" s="30"/>
      <c r="HY640" s="30"/>
      <c r="HZ640" s="30"/>
      <c r="IA640" s="30"/>
      <c r="IB640" s="30"/>
      <c r="IC640" s="30"/>
      <c r="ID640" s="30"/>
      <c r="IE640" s="30"/>
      <c r="IF640" s="30"/>
      <c r="IG640" s="30"/>
      <c r="IH640" s="30"/>
      <c r="II640" s="30"/>
      <c r="IJ640" s="30"/>
      <c r="IK640" s="30"/>
      <c r="IL640" s="30"/>
      <c r="IM640" s="30"/>
      <c r="IN640" s="30"/>
      <c r="IO640" s="30"/>
      <c r="IP640" s="30"/>
      <c r="IQ640" s="30"/>
      <c r="IR640" s="30"/>
      <c r="IS640" s="30"/>
      <c r="IT640" s="30"/>
      <c r="IU640" s="30"/>
      <c r="IV640" s="30"/>
      <c r="IW640" s="30"/>
      <c r="IX640" s="30"/>
      <c r="IY640" s="30"/>
      <c r="IZ640" s="30"/>
      <c r="JA640" s="30"/>
      <c r="JB640" s="30"/>
      <c r="JC640" s="30"/>
      <c r="JD640" s="30"/>
      <c r="JE640" s="30"/>
      <c r="JF640" s="30"/>
      <c r="JG640" s="30"/>
      <c r="JH640" s="30"/>
      <c r="JI640" s="30"/>
      <c r="JJ640" s="30"/>
      <c r="JK640" s="30"/>
      <c r="JL640" s="30"/>
      <c r="JM640" s="30"/>
      <c r="JN640" s="30"/>
      <c r="JO640" s="30"/>
      <c r="JP640" s="30"/>
      <c r="JQ640" s="30"/>
      <c r="JR640" s="30"/>
      <c r="JS640" s="30"/>
      <c r="JT640" s="30"/>
      <c r="JU640" s="30"/>
      <c r="JV640" s="30"/>
      <c r="JW640" s="30"/>
      <c r="JX640" s="30"/>
      <c r="JY640" s="30"/>
      <c r="JZ640" s="30"/>
      <c r="KA640" s="30"/>
      <c r="KB640" s="30"/>
      <c r="KC640" s="30"/>
      <c r="KD640" s="30"/>
      <c r="KE640" s="30"/>
      <c r="KF640" s="30"/>
      <c r="KG640" s="30"/>
      <c r="KH640" s="30"/>
      <c r="KI640" s="30"/>
      <c r="KJ640" s="30"/>
      <c r="KK640" s="30"/>
      <c r="KL640" s="30"/>
      <c r="KM640" s="30"/>
      <c r="KN640" s="30"/>
      <c r="KO640" s="30"/>
      <c r="KP640" s="30"/>
      <c r="KQ640" s="30"/>
      <c r="KR640" s="30"/>
      <c r="KS640" s="30"/>
      <c r="KT640" s="30"/>
      <c r="KU640" s="30"/>
      <c r="KV640" s="30"/>
      <c r="KW640" s="30"/>
      <c r="KX640" s="30"/>
      <c r="KY640" s="30"/>
      <c r="KZ640" s="30"/>
      <c r="LA640" s="30"/>
      <c r="LB640" s="30"/>
      <c r="LC640" s="30"/>
      <c r="LD640" s="30"/>
      <c r="LE640" s="30"/>
      <c r="LF640" s="30"/>
      <c r="LG640" s="30"/>
      <c r="LH640" s="30"/>
      <c r="LI640" s="30"/>
    </row>
    <row r="641" spans="1:321">
      <c r="A641">
        <v>1204</v>
      </c>
      <c r="B641" s="39">
        <v>4088</v>
      </c>
      <c r="C641" s="39" t="s">
        <v>819</v>
      </c>
      <c r="D641" s="39" t="s">
        <v>735</v>
      </c>
      <c r="E641" s="46">
        <v>1</v>
      </c>
      <c r="F641" s="46">
        <v>118</v>
      </c>
      <c r="G641" s="46">
        <v>28</v>
      </c>
      <c r="H641" s="46">
        <v>89.3</v>
      </c>
      <c r="I641" s="46">
        <v>2.9</v>
      </c>
      <c r="J641" s="46">
        <v>0.4</v>
      </c>
      <c r="K641" s="46">
        <v>1.2</v>
      </c>
      <c r="L641" s="46">
        <v>4.3</v>
      </c>
      <c r="M641" s="46">
        <v>1.9</v>
      </c>
      <c r="N641" s="47">
        <v>131</v>
      </c>
      <c r="O641" s="47">
        <v>1.4</v>
      </c>
      <c r="P641" s="47">
        <v>45</v>
      </c>
      <c r="Q641" s="47">
        <v>27</v>
      </c>
      <c r="R641" s="47">
        <v>300</v>
      </c>
      <c r="S641" s="47">
        <v>46</v>
      </c>
      <c r="T641" s="47">
        <v>0.47</v>
      </c>
      <c r="U641" s="47">
        <v>0</v>
      </c>
      <c r="V641" s="38">
        <v>179</v>
      </c>
      <c r="W641" s="38">
        <v>357</v>
      </c>
      <c r="X641" s="38">
        <v>0</v>
      </c>
      <c r="Y641" s="38">
        <v>2140</v>
      </c>
      <c r="Z641" s="38">
        <v>0.02</v>
      </c>
      <c r="AA641" s="38">
        <v>0.12</v>
      </c>
      <c r="AB641" s="38">
        <v>0.3</v>
      </c>
      <c r="AC641" s="38">
        <v>58</v>
      </c>
      <c r="AD641" s="38">
        <v>58</v>
      </c>
      <c r="AE641" s="38">
        <v>0</v>
      </c>
      <c r="AF641" s="38">
        <v>15</v>
      </c>
      <c r="AG641" s="3"/>
      <c r="AH641" s="8"/>
      <c r="AI641" s="3"/>
      <c r="AJ641" s="3"/>
      <c r="AK641" s="3"/>
      <c r="AL641" s="3"/>
      <c r="AM641" s="3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  <c r="CC641" s="30"/>
      <c r="CD641" s="30"/>
      <c r="CE641" s="30"/>
      <c r="CF641" s="30"/>
      <c r="CG641" s="30"/>
      <c r="CH641" s="30"/>
      <c r="CI641" s="30"/>
      <c r="CJ641" s="30"/>
      <c r="CK641" s="30"/>
      <c r="CL641" s="30"/>
      <c r="CM641" s="30"/>
      <c r="CN641" s="30"/>
      <c r="CO641" s="30"/>
      <c r="CP641" s="30"/>
      <c r="CQ641" s="30"/>
      <c r="CR641" s="30"/>
      <c r="CS641" s="30"/>
      <c r="CT641" s="30"/>
      <c r="CU641" s="30"/>
      <c r="CV641" s="30"/>
      <c r="CW641" s="30"/>
      <c r="CX641" s="30"/>
      <c r="CY641" s="30"/>
      <c r="CZ641" s="30"/>
      <c r="DA641" s="30"/>
      <c r="DB641" s="30"/>
      <c r="DC641" s="30"/>
      <c r="DD641" s="30"/>
      <c r="DE641" s="30"/>
      <c r="DF641" s="30"/>
      <c r="DG641" s="30"/>
      <c r="DH641" s="30"/>
      <c r="DI641" s="30"/>
      <c r="DJ641" s="30"/>
      <c r="DK641" s="30"/>
      <c r="DL641" s="30"/>
      <c r="DM641" s="30"/>
      <c r="DN641" s="30"/>
      <c r="DO641" s="30"/>
      <c r="DP641" s="30"/>
      <c r="DQ641" s="30"/>
      <c r="DR641" s="30"/>
      <c r="DS641" s="30"/>
      <c r="DT641" s="30"/>
      <c r="DU641" s="30"/>
      <c r="DV641" s="30"/>
      <c r="DW641" s="30"/>
      <c r="DX641" s="30"/>
      <c r="DY641" s="30"/>
      <c r="DZ641" s="30"/>
      <c r="EA641" s="30"/>
      <c r="EB641" s="30"/>
      <c r="EC641" s="30"/>
      <c r="ED641" s="30"/>
      <c r="EE641" s="30"/>
      <c r="EF641" s="30"/>
      <c r="EG641" s="30"/>
      <c r="EH641" s="30"/>
      <c r="EI641" s="30"/>
      <c r="EJ641" s="30"/>
      <c r="EK641" s="30"/>
      <c r="EL641" s="30"/>
      <c r="EM641" s="30"/>
      <c r="EN641" s="30"/>
      <c r="EO641" s="30"/>
      <c r="EP641" s="30"/>
      <c r="EQ641" s="30"/>
      <c r="ER641" s="30"/>
      <c r="ES641" s="30"/>
      <c r="ET641" s="30"/>
      <c r="EU641" s="30"/>
      <c r="EV641" s="30"/>
      <c r="EW641" s="30"/>
      <c r="EX641" s="30"/>
      <c r="EY641" s="30"/>
      <c r="EZ641" s="30"/>
      <c r="FA641" s="30"/>
      <c r="FB641" s="30"/>
      <c r="FC641" s="30"/>
      <c r="FD641" s="30"/>
      <c r="FE641" s="30"/>
      <c r="FF641" s="30"/>
      <c r="FG641" s="30"/>
      <c r="FH641" s="30"/>
      <c r="FI641" s="30"/>
      <c r="FJ641" s="30"/>
      <c r="FK641" s="30"/>
      <c r="FL641" s="30"/>
      <c r="FM641" s="30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  <c r="GD641" s="30"/>
      <c r="GE641" s="30"/>
      <c r="GF641" s="30"/>
      <c r="GG641" s="30"/>
      <c r="GH641" s="30"/>
      <c r="GI641" s="30"/>
      <c r="GJ641" s="30"/>
      <c r="GK641" s="30"/>
      <c r="GL641" s="30"/>
      <c r="GM641" s="30"/>
      <c r="GN641" s="30"/>
      <c r="GO641" s="30"/>
      <c r="GP641" s="30"/>
      <c r="GQ641" s="30"/>
      <c r="GR641" s="30"/>
      <c r="GS641" s="30"/>
      <c r="GT641" s="30"/>
      <c r="GU641" s="30"/>
      <c r="GV641" s="30"/>
      <c r="GW641" s="30"/>
      <c r="GX641" s="30"/>
      <c r="GY641" s="30"/>
      <c r="GZ641" s="30"/>
      <c r="HA641" s="30"/>
      <c r="HB641" s="30"/>
      <c r="HC641" s="30"/>
      <c r="HD641" s="30"/>
      <c r="HE641" s="30"/>
      <c r="HF641" s="30"/>
      <c r="HG641" s="30"/>
      <c r="HH641" s="30"/>
      <c r="HI641" s="30"/>
      <c r="HJ641" s="30"/>
      <c r="HK641" s="30"/>
      <c r="HL641" s="30"/>
      <c r="HM641" s="30"/>
      <c r="HN641" s="30"/>
      <c r="HO641" s="30"/>
      <c r="HP641" s="30"/>
      <c r="HQ641" s="30"/>
      <c r="HR641" s="30"/>
      <c r="HS641" s="30"/>
      <c r="HT641" s="30"/>
      <c r="HU641" s="30"/>
      <c r="HV641" s="30"/>
      <c r="HW641" s="30"/>
      <c r="HX641" s="30"/>
      <c r="HY641" s="30"/>
      <c r="HZ641" s="30"/>
      <c r="IA641" s="30"/>
      <c r="IB641" s="30"/>
      <c r="IC641" s="30"/>
      <c r="ID641" s="30"/>
      <c r="IE641" s="30"/>
      <c r="IF641" s="30"/>
      <c r="IG641" s="30"/>
      <c r="IH641" s="30"/>
      <c r="II641" s="30"/>
      <c r="IJ641" s="30"/>
      <c r="IK641" s="30"/>
      <c r="IL641" s="30"/>
      <c r="IM641" s="30"/>
      <c r="IN641" s="30"/>
      <c r="IO641" s="30"/>
      <c r="IP641" s="30"/>
      <c r="IQ641" s="30"/>
      <c r="IR641" s="30"/>
      <c r="IS641" s="30"/>
      <c r="IT641" s="30"/>
      <c r="IU641" s="30"/>
      <c r="IV641" s="30"/>
      <c r="IW641" s="30"/>
      <c r="IX641" s="30"/>
      <c r="IY641" s="30"/>
      <c r="IZ641" s="30"/>
      <c r="JA641" s="30"/>
      <c r="JB641" s="30"/>
      <c r="JC641" s="30"/>
      <c r="JD641" s="30"/>
      <c r="JE641" s="30"/>
      <c r="JF641" s="30"/>
      <c r="JG641" s="30"/>
      <c r="JH641" s="30"/>
      <c r="JI641" s="30"/>
      <c r="JJ641" s="30"/>
      <c r="JK641" s="30"/>
      <c r="JL641" s="30"/>
      <c r="JM641" s="30"/>
      <c r="JN641" s="30"/>
      <c r="JO641" s="30"/>
      <c r="JP641" s="30"/>
      <c r="JQ641" s="30"/>
      <c r="JR641" s="30"/>
      <c r="JS641" s="30"/>
      <c r="JT641" s="30"/>
      <c r="JU641" s="30"/>
      <c r="JV641" s="30"/>
      <c r="JW641" s="30"/>
      <c r="JX641" s="30"/>
      <c r="JY641" s="30"/>
      <c r="JZ641" s="30"/>
      <c r="KA641" s="30"/>
      <c r="KB641" s="30"/>
      <c r="KC641" s="30"/>
      <c r="KD641" s="30"/>
      <c r="KE641" s="30"/>
      <c r="KF641" s="30"/>
      <c r="KG641" s="30"/>
      <c r="KH641" s="30"/>
      <c r="KI641" s="30"/>
      <c r="KJ641" s="30"/>
      <c r="KK641" s="30"/>
      <c r="KL641" s="30"/>
      <c r="KM641" s="30"/>
      <c r="KN641" s="30"/>
      <c r="KO641" s="30"/>
      <c r="KP641" s="30"/>
      <c r="KQ641" s="30"/>
      <c r="KR641" s="30"/>
      <c r="KS641" s="30"/>
      <c r="KT641" s="30"/>
      <c r="KU641" s="30"/>
      <c r="KV641" s="30"/>
      <c r="KW641" s="30"/>
      <c r="KX641" s="30"/>
      <c r="KY641" s="30"/>
      <c r="KZ641" s="30"/>
      <c r="LA641" s="30"/>
      <c r="LB641" s="30"/>
      <c r="LC641" s="30"/>
      <c r="LD641" s="30"/>
      <c r="LE641" s="30"/>
      <c r="LF641" s="30"/>
      <c r="LG641" s="30"/>
      <c r="LH641" s="30"/>
      <c r="LI641" s="30"/>
    </row>
    <row r="642" spans="1:321">
      <c r="A642">
        <v>1205</v>
      </c>
      <c r="B642" s="39">
        <v>4089</v>
      </c>
      <c r="C642" s="39" t="s">
        <v>820</v>
      </c>
      <c r="D642" s="39" t="s">
        <v>735</v>
      </c>
      <c r="E642" s="46">
        <v>1</v>
      </c>
      <c r="F642" s="46">
        <v>139</v>
      </c>
      <c r="G642" s="46">
        <v>33</v>
      </c>
      <c r="H642" s="46">
        <v>87.4</v>
      </c>
      <c r="I642" s="46">
        <v>3.5</v>
      </c>
      <c r="J642" s="46">
        <v>0.4</v>
      </c>
      <c r="K642" s="46">
        <v>1.4</v>
      </c>
      <c r="L642" s="46">
        <v>5.0999999999999996</v>
      </c>
      <c r="M642" s="46">
        <v>2.2000000000000002</v>
      </c>
      <c r="N642" s="47">
        <v>161</v>
      </c>
      <c r="O642" s="47">
        <v>2.1</v>
      </c>
      <c r="P642" s="47">
        <v>89</v>
      </c>
      <c r="Q642" s="47">
        <v>35</v>
      </c>
      <c r="R642" s="47">
        <v>704</v>
      </c>
      <c r="S642" s="47">
        <v>72</v>
      </c>
      <c r="T642" s="47">
        <v>0.74</v>
      </c>
      <c r="U642" s="47">
        <v>1</v>
      </c>
      <c r="V642" s="38">
        <v>209</v>
      </c>
      <c r="W642" s="38">
        <v>419</v>
      </c>
      <c r="X642" s="38">
        <v>0</v>
      </c>
      <c r="Y642" s="38">
        <v>2510</v>
      </c>
      <c r="Z642" s="38">
        <v>0.03</v>
      </c>
      <c r="AA642" s="38">
        <v>0.21</v>
      </c>
      <c r="AB642" s="38">
        <v>0.5</v>
      </c>
      <c r="AC642" s="38">
        <v>95</v>
      </c>
      <c r="AD642" s="38">
        <v>95</v>
      </c>
      <c r="AE642" s="38">
        <v>0</v>
      </c>
      <c r="AF642" s="38">
        <v>27</v>
      </c>
      <c r="AG642" s="3"/>
      <c r="AH642" s="8"/>
      <c r="AI642" s="3"/>
      <c r="AJ642" s="3"/>
      <c r="AK642" s="3"/>
      <c r="AL642" s="3"/>
      <c r="AM642" s="3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  <c r="CC642" s="30"/>
      <c r="CD642" s="30"/>
      <c r="CE642" s="30"/>
      <c r="CF642" s="30"/>
      <c r="CG642" s="30"/>
      <c r="CH642" s="30"/>
      <c r="CI642" s="30"/>
      <c r="CJ642" s="30"/>
      <c r="CK642" s="30"/>
      <c r="CL642" s="30"/>
      <c r="CM642" s="30"/>
      <c r="CN642" s="30"/>
      <c r="CO642" s="30"/>
      <c r="CP642" s="30"/>
      <c r="CQ642" s="30"/>
      <c r="CR642" s="30"/>
      <c r="CS642" s="30"/>
      <c r="CT642" s="30"/>
      <c r="CU642" s="30"/>
      <c r="CV642" s="30"/>
      <c r="CW642" s="30"/>
      <c r="CX642" s="30"/>
      <c r="CY642" s="30"/>
      <c r="CZ642" s="30"/>
      <c r="DA642" s="30"/>
      <c r="DB642" s="30"/>
      <c r="DC642" s="30"/>
      <c r="DD642" s="30"/>
      <c r="DE642" s="30"/>
      <c r="DF642" s="30"/>
      <c r="DG642" s="30"/>
      <c r="DH642" s="30"/>
      <c r="DI642" s="30"/>
      <c r="DJ642" s="30"/>
      <c r="DK642" s="30"/>
      <c r="DL642" s="30"/>
      <c r="DM642" s="30"/>
      <c r="DN642" s="30"/>
      <c r="DO642" s="30"/>
      <c r="DP642" s="30"/>
      <c r="DQ642" s="30"/>
      <c r="DR642" s="30"/>
      <c r="DS642" s="30"/>
      <c r="DT642" s="30"/>
      <c r="DU642" s="30"/>
      <c r="DV642" s="30"/>
      <c r="DW642" s="30"/>
      <c r="DX642" s="30"/>
      <c r="DY642" s="30"/>
      <c r="DZ642" s="30"/>
      <c r="EA642" s="30"/>
      <c r="EB642" s="30"/>
      <c r="EC642" s="30"/>
      <c r="ED642" s="30"/>
      <c r="EE642" s="30"/>
      <c r="EF642" s="30"/>
      <c r="EG642" s="30"/>
      <c r="EH642" s="30"/>
      <c r="EI642" s="30"/>
      <c r="EJ642" s="30"/>
      <c r="EK642" s="30"/>
      <c r="EL642" s="30"/>
      <c r="EM642" s="30"/>
      <c r="EN642" s="30"/>
      <c r="EO642" s="30"/>
      <c r="EP642" s="30"/>
      <c r="EQ642" s="30"/>
      <c r="ER642" s="30"/>
      <c r="ES642" s="30"/>
      <c r="ET642" s="30"/>
      <c r="EU642" s="30"/>
      <c r="EV642" s="30"/>
      <c r="EW642" s="30"/>
      <c r="EX642" s="30"/>
      <c r="EY642" s="30"/>
      <c r="EZ642" s="30"/>
      <c r="FA642" s="30"/>
      <c r="FB642" s="30"/>
      <c r="FC642" s="30"/>
      <c r="FD642" s="30"/>
      <c r="FE642" s="30"/>
      <c r="FF642" s="30"/>
      <c r="FG642" s="30"/>
      <c r="FH642" s="30"/>
      <c r="FI642" s="30"/>
      <c r="FJ642" s="30"/>
      <c r="FK642" s="30"/>
      <c r="FL642" s="30"/>
      <c r="FM642" s="30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0"/>
      <c r="GP642" s="30"/>
      <c r="GQ642" s="30"/>
      <c r="GR642" s="30"/>
      <c r="GS642" s="30"/>
      <c r="GT642" s="30"/>
      <c r="GU642" s="30"/>
      <c r="GV642" s="30"/>
      <c r="GW642" s="30"/>
      <c r="GX642" s="30"/>
      <c r="GY642" s="30"/>
      <c r="GZ642" s="30"/>
      <c r="HA642" s="30"/>
      <c r="HB642" s="30"/>
      <c r="HC642" s="30"/>
      <c r="HD642" s="30"/>
      <c r="HE642" s="30"/>
      <c r="HF642" s="30"/>
      <c r="HG642" s="30"/>
      <c r="HH642" s="30"/>
      <c r="HI642" s="30"/>
      <c r="HJ642" s="30"/>
      <c r="HK642" s="30"/>
      <c r="HL642" s="30"/>
      <c r="HM642" s="30"/>
      <c r="HN642" s="30"/>
      <c r="HO642" s="30"/>
      <c r="HP642" s="30"/>
      <c r="HQ642" s="30"/>
      <c r="HR642" s="30"/>
      <c r="HS642" s="30"/>
      <c r="HT642" s="30"/>
      <c r="HU642" s="30"/>
      <c r="HV642" s="30"/>
      <c r="HW642" s="30"/>
      <c r="HX642" s="30"/>
      <c r="HY642" s="30"/>
      <c r="HZ642" s="30"/>
      <c r="IA642" s="30"/>
      <c r="IB642" s="30"/>
      <c r="IC642" s="30"/>
      <c r="ID642" s="30"/>
      <c r="IE642" s="30"/>
      <c r="IF642" s="30"/>
      <c r="IG642" s="30"/>
      <c r="IH642" s="30"/>
      <c r="II642" s="30"/>
      <c r="IJ642" s="30"/>
      <c r="IK642" s="30"/>
      <c r="IL642" s="30"/>
      <c r="IM642" s="30"/>
      <c r="IN642" s="30"/>
      <c r="IO642" s="30"/>
      <c r="IP642" s="30"/>
      <c r="IQ642" s="30"/>
      <c r="IR642" s="30"/>
      <c r="IS642" s="30"/>
      <c r="IT642" s="30"/>
      <c r="IU642" s="30"/>
      <c r="IV642" s="30"/>
      <c r="IW642" s="30"/>
      <c r="IX642" s="30"/>
      <c r="IY642" s="30"/>
      <c r="IZ642" s="30"/>
      <c r="JA642" s="30"/>
      <c r="JB642" s="30"/>
      <c r="JC642" s="30"/>
      <c r="JD642" s="30"/>
      <c r="JE642" s="30"/>
      <c r="JF642" s="30"/>
      <c r="JG642" s="30"/>
      <c r="JH642" s="30"/>
      <c r="JI642" s="30"/>
      <c r="JJ642" s="30"/>
      <c r="JK642" s="30"/>
      <c r="JL642" s="30"/>
      <c r="JM642" s="30"/>
      <c r="JN642" s="30"/>
      <c r="JO642" s="30"/>
      <c r="JP642" s="30"/>
      <c r="JQ642" s="30"/>
      <c r="JR642" s="30"/>
      <c r="JS642" s="30"/>
      <c r="JT642" s="30"/>
      <c r="JU642" s="30"/>
      <c r="JV642" s="30"/>
      <c r="JW642" s="30"/>
      <c r="JX642" s="30"/>
      <c r="JY642" s="30"/>
      <c r="JZ642" s="30"/>
      <c r="KA642" s="30"/>
      <c r="KB642" s="30"/>
      <c r="KC642" s="30"/>
      <c r="KD642" s="30"/>
      <c r="KE642" s="30"/>
      <c r="KF642" s="30"/>
      <c r="KG642" s="30"/>
      <c r="KH642" s="30"/>
      <c r="KI642" s="30"/>
      <c r="KJ642" s="30"/>
      <c r="KK642" s="30"/>
      <c r="KL642" s="30"/>
      <c r="KM642" s="30"/>
      <c r="KN642" s="30"/>
      <c r="KO642" s="30"/>
      <c r="KP642" s="30"/>
      <c r="KQ642" s="30"/>
      <c r="KR642" s="30"/>
      <c r="KS642" s="30"/>
      <c r="KT642" s="30"/>
      <c r="KU642" s="30"/>
      <c r="KV642" s="30"/>
      <c r="KW642" s="30"/>
      <c r="KX642" s="30"/>
      <c r="KY642" s="30"/>
      <c r="KZ642" s="30"/>
      <c r="LA642" s="30"/>
      <c r="LB642" s="30"/>
      <c r="LC642" s="30"/>
      <c r="LD642" s="30"/>
      <c r="LE642" s="30"/>
      <c r="LF642" s="30"/>
      <c r="LG642" s="30"/>
      <c r="LH642" s="30"/>
      <c r="LI642" s="30"/>
    </row>
    <row r="643" spans="1:321">
      <c r="A643">
        <v>1206</v>
      </c>
      <c r="B643" s="39">
        <v>4031</v>
      </c>
      <c r="C643" s="39" t="s">
        <v>821</v>
      </c>
      <c r="D643" s="39" t="s">
        <v>735</v>
      </c>
      <c r="E643" s="46">
        <v>0.5</v>
      </c>
      <c r="F643" s="46">
        <v>102</v>
      </c>
      <c r="G643" s="46">
        <v>25</v>
      </c>
      <c r="H643" s="46">
        <v>90.3</v>
      </c>
      <c r="I643" s="46">
        <v>3.1</v>
      </c>
      <c r="J643" s="46" t="s">
        <v>649</v>
      </c>
      <c r="K643" s="46">
        <v>0.7</v>
      </c>
      <c r="L643" s="46">
        <v>3.6</v>
      </c>
      <c r="M643" s="46">
        <v>2</v>
      </c>
      <c r="N643" s="47">
        <v>117</v>
      </c>
      <c r="O643" s="47">
        <v>4.4000000000000004</v>
      </c>
      <c r="P643" s="47">
        <v>78</v>
      </c>
      <c r="Q643" s="47">
        <v>50</v>
      </c>
      <c r="R643" s="47">
        <v>348</v>
      </c>
      <c r="S643" s="47">
        <v>892</v>
      </c>
      <c r="T643" s="47">
        <v>0.73</v>
      </c>
      <c r="U643" s="47">
        <v>1</v>
      </c>
      <c r="V643" s="38">
        <v>190</v>
      </c>
      <c r="W643" s="38">
        <v>380</v>
      </c>
      <c r="X643" s="38">
        <v>0</v>
      </c>
      <c r="Y643" s="38">
        <v>2280</v>
      </c>
      <c r="Z643" s="38">
        <v>0.03</v>
      </c>
      <c r="AA643" s="38">
        <v>0.1</v>
      </c>
      <c r="AB643" s="38">
        <v>0.6</v>
      </c>
      <c r="AC643" s="38">
        <v>121</v>
      </c>
      <c r="AD643" s="38">
        <v>121</v>
      </c>
      <c r="AE643" s="38">
        <v>0</v>
      </c>
      <c r="AF643" s="38">
        <v>24</v>
      </c>
      <c r="AG643" s="3"/>
      <c r="AH643" s="8">
        <v>819</v>
      </c>
      <c r="AI643" s="3"/>
      <c r="AJ643" s="3"/>
      <c r="AK643" s="3"/>
      <c r="AL643" s="3"/>
      <c r="AM643" s="3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  <c r="CC643" s="30"/>
      <c r="CD643" s="30"/>
      <c r="CE643" s="30"/>
      <c r="CF643" s="30"/>
      <c r="CG643" s="30"/>
      <c r="CH643" s="30"/>
      <c r="CI643" s="30"/>
      <c r="CJ643" s="30"/>
      <c r="CK643" s="30"/>
      <c r="CL643" s="30"/>
      <c r="CM643" s="30"/>
      <c r="CN643" s="30"/>
      <c r="CO643" s="30"/>
      <c r="CP643" s="30"/>
      <c r="CQ643" s="30"/>
      <c r="CR643" s="30"/>
      <c r="CS643" s="30"/>
      <c r="CT643" s="30"/>
      <c r="CU643" s="30"/>
      <c r="CV643" s="30"/>
      <c r="CW643" s="30"/>
      <c r="CX643" s="30"/>
      <c r="CY643" s="30"/>
      <c r="CZ643" s="30"/>
      <c r="DA643" s="30"/>
      <c r="DB643" s="30"/>
      <c r="DC643" s="30"/>
      <c r="DD643" s="30"/>
      <c r="DE643" s="30"/>
      <c r="DF643" s="30"/>
      <c r="DG643" s="30"/>
      <c r="DH643" s="30"/>
      <c r="DI643" s="30"/>
      <c r="DJ643" s="30"/>
      <c r="DK643" s="30"/>
      <c r="DL643" s="30"/>
      <c r="DM643" s="30"/>
      <c r="DN643" s="30"/>
      <c r="DO643" s="30"/>
      <c r="DP643" s="30"/>
      <c r="DQ643" s="30"/>
      <c r="DR643" s="30"/>
      <c r="DS643" s="30"/>
      <c r="DT643" s="30"/>
      <c r="DU643" s="30"/>
      <c r="DV643" s="30"/>
      <c r="DW643" s="30"/>
      <c r="DX643" s="30"/>
      <c r="DY643" s="30"/>
      <c r="DZ643" s="30"/>
      <c r="EA643" s="30"/>
      <c r="EB643" s="30"/>
      <c r="EC643" s="30"/>
      <c r="ED643" s="30"/>
      <c r="EE643" s="30"/>
      <c r="EF643" s="30"/>
      <c r="EG643" s="30"/>
      <c r="EH643" s="30"/>
      <c r="EI643" s="30"/>
      <c r="EJ643" s="30"/>
      <c r="EK643" s="30"/>
      <c r="EL643" s="30"/>
      <c r="EM643" s="30"/>
      <c r="EN643" s="30"/>
      <c r="EO643" s="30"/>
      <c r="EP643" s="30"/>
      <c r="EQ643" s="30"/>
      <c r="ER643" s="30"/>
      <c r="ES643" s="30"/>
      <c r="ET643" s="30"/>
      <c r="EU643" s="30"/>
      <c r="EV643" s="30"/>
      <c r="EW643" s="30"/>
      <c r="EX643" s="30"/>
      <c r="EY643" s="30"/>
      <c r="EZ643" s="30"/>
      <c r="FA643" s="30"/>
      <c r="FB643" s="30"/>
      <c r="FC643" s="30"/>
      <c r="FD643" s="30"/>
      <c r="FE643" s="30"/>
      <c r="FF643" s="30"/>
      <c r="FG643" s="30"/>
      <c r="FH643" s="30"/>
      <c r="FI643" s="30"/>
      <c r="FJ643" s="30"/>
      <c r="FK643" s="30"/>
      <c r="FL643" s="30"/>
      <c r="FM643" s="30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  <c r="GD643" s="30"/>
      <c r="GE643" s="30"/>
      <c r="GF643" s="30"/>
      <c r="GG643" s="30"/>
      <c r="GH643" s="30"/>
      <c r="GI643" s="30"/>
      <c r="GJ643" s="30"/>
      <c r="GK643" s="30"/>
      <c r="GL643" s="30"/>
      <c r="GM643" s="30"/>
      <c r="GN643" s="30"/>
      <c r="GO643" s="30"/>
      <c r="GP643" s="30"/>
      <c r="GQ643" s="30"/>
      <c r="GR643" s="30"/>
      <c r="GS643" s="30"/>
      <c r="GT643" s="30"/>
      <c r="GU643" s="30"/>
      <c r="GV643" s="30"/>
      <c r="GW643" s="30"/>
      <c r="GX643" s="30"/>
      <c r="GY643" s="30"/>
      <c r="GZ643" s="30"/>
      <c r="HA643" s="30"/>
      <c r="HB643" s="30"/>
      <c r="HC643" s="30"/>
      <c r="HD643" s="30"/>
      <c r="HE643" s="30"/>
      <c r="HF643" s="30"/>
      <c r="HG643" s="30"/>
      <c r="HH643" s="30"/>
      <c r="HI643" s="30"/>
      <c r="HJ643" s="30"/>
      <c r="HK643" s="30"/>
      <c r="HL643" s="30"/>
      <c r="HM643" s="30"/>
      <c r="HN643" s="30"/>
      <c r="HO643" s="30"/>
      <c r="HP643" s="30"/>
      <c r="HQ643" s="30"/>
      <c r="HR643" s="30"/>
      <c r="HS643" s="30"/>
      <c r="HT643" s="30"/>
      <c r="HU643" s="30"/>
      <c r="HV643" s="30"/>
      <c r="HW643" s="30"/>
      <c r="HX643" s="30"/>
      <c r="HY643" s="30"/>
      <c r="HZ643" s="30"/>
      <c r="IA643" s="30"/>
      <c r="IB643" s="30"/>
      <c r="IC643" s="30"/>
      <c r="ID643" s="30"/>
      <c r="IE643" s="30"/>
      <c r="IF643" s="30"/>
      <c r="IG643" s="30"/>
      <c r="IH643" s="30"/>
      <c r="II643" s="30"/>
      <c r="IJ643" s="30"/>
      <c r="IK643" s="30"/>
      <c r="IL643" s="30"/>
      <c r="IM643" s="30"/>
      <c r="IN643" s="30"/>
      <c r="IO643" s="30"/>
      <c r="IP643" s="30"/>
      <c r="IQ643" s="30"/>
      <c r="IR643" s="30"/>
      <c r="IS643" s="30"/>
      <c r="IT643" s="30"/>
      <c r="IU643" s="30"/>
      <c r="IV643" s="30"/>
      <c r="IW643" s="30"/>
      <c r="IX643" s="30"/>
      <c r="IY643" s="30"/>
      <c r="IZ643" s="30"/>
      <c r="JA643" s="30"/>
      <c r="JB643" s="30"/>
      <c r="JC643" s="30"/>
      <c r="JD643" s="30"/>
      <c r="JE643" s="30"/>
      <c r="JF643" s="30"/>
      <c r="JG643" s="30"/>
      <c r="JH643" s="30"/>
      <c r="JI643" s="30"/>
      <c r="JJ643" s="30"/>
      <c r="JK643" s="30"/>
      <c r="JL643" s="30"/>
      <c r="JM643" s="30"/>
      <c r="JN643" s="30"/>
      <c r="JO643" s="30"/>
      <c r="JP643" s="30"/>
      <c r="JQ643" s="30"/>
      <c r="JR643" s="30"/>
      <c r="JS643" s="30"/>
      <c r="JT643" s="30"/>
      <c r="JU643" s="30"/>
      <c r="JV643" s="30"/>
      <c r="JW643" s="30"/>
      <c r="JX643" s="30"/>
      <c r="JY643" s="30"/>
      <c r="JZ643" s="30"/>
      <c r="KA643" s="30"/>
      <c r="KB643" s="30"/>
      <c r="KC643" s="30"/>
      <c r="KD643" s="30"/>
      <c r="KE643" s="30"/>
      <c r="KF643" s="30"/>
      <c r="KG643" s="30"/>
      <c r="KH643" s="30"/>
      <c r="KI643" s="30"/>
      <c r="KJ643" s="30"/>
      <c r="KK643" s="30"/>
      <c r="KL643" s="30"/>
      <c r="KM643" s="30"/>
      <c r="KN643" s="30"/>
      <c r="KO643" s="30"/>
      <c r="KP643" s="30"/>
      <c r="KQ643" s="30"/>
      <c r="KR643" s="30"/>
      <c r="KS643" s="30"/>
      <c r="KT643" s="30"/>
      <c r="KU643" s="30"/>
      <c r="KV643" s="30"/>
      <c r="KW643" s="30"/>
      <c r="KX643" s="30"/>
      <c r="KY643" s="30"/>
      <c r="KZ643" s="30"/>
      <c r="LA643" s="30"/>
      <c r="LB643" s="30"/>
      <c r="LC643" s="30"/>
      <c r="LD643" s="30"/>
      <c r="LE643" s="30"/>
      <c r="LF643" s="30"/>
      <c r="LG643" s="30"/>
      <c r="LH643" s="30"/>
      <c r="LI643" s="30"/>
    </row>
    <row r="644" spans="1:321">
      <c r="A644">
        <v>1207</v>
      </c>
      <c r="B644" s="39">
        <v>4090</v>
      </c>
      <c r="C644" s="39" t="s">
        <v>822</v>
      </c>
      <c r="D644" s="39" t="s">
        <v>735</v>
      </c>
      <c r="E644" s="46">
        <v>1</v>
      </c>
      <c r="F644" s="46">
        <v>108</v>
      </c>
      <c r="G644" s="46">
        <v>26</v>
      </c>
      <c r="H644" s="46">
        <v>89.8</v>
      </c>
      <c r="I644" s="46">
        <v>3.3</v>
      </c>
      <c r="J644" s="46">
        <v>0.2</v>
      </c>
      <c r="K644" s="46">
        <v>0.8</v>
      </c>
      <c r="L644" s="46">
        <v>3.8</v>
      </c>
      <c r="M644" s="46">
        <v>2.1</v>
      </c>
      <c r="N644" s="47">
        <v>117</v>
      </c>
      <c r="O644" s="47">
        <v>3.5</v>
      </c>
      <c r="P644" s="47">
        <v>49</v>
      </c>
      <c r="Q644" s="47">
        <v>47</v>
      </c>
      <c r="R644" s="47">
        <v>183</v>
      </c>
      <c r="S644" s="47">
        <v>704</v>
      </c>
      <c r="T644" s="47">
        <v>0.57999999999999996</v>
      </c>
      <c r="U644" s="47">
        <v>1</v>
      </c>
      <c r="V644" s="38">
        <v>180</v>
      </c>
      <c r="W644" s="38">
        <v>360</v>
      </c>
      <c r="X644" s="38">
        <v>0</v>
      </c>
      <c r="Y644" s="38">
        <v>2160</v>
      </c>
      <c r="Z644" s="38">
        <v>0.02</v>
      </c>
      <c r="AA644" s="38">
        <v>7.0000000000000007E-2</v>
      </c>
      <c r="AB644" s="38">
        <v>0.4</v>
      </c>
      <c r="AC644" s="38">
        <v>64</v>
      </c>
      <c r="AD644" s="38">
        <v>64</v>
      </c>
      <c r="AE644" s="38">
        <v>0</v>
      </c>
      <c r="AF644" s="38">
        <v>10</v>
      </c>
      <c r="AG644" s="3"/>
      <c r="AH644" s="8"/>
      <c r="AI644" s="3"/>
      <c r="AJ644" s="3"/>
      <c r="AK644" s="3"/>
      <c r="AL644" s="3"/>
      <c r="AM644" s="3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  <c r="CC644" s="30"/>
      <c r="CD644" s="30"/>
      <c r="CE644" s="30"/>
      <c r="CF644" s="30"/>
      <c r="CG644" s="30"/>
      <c r="CH644" s="30"/>
      <c r="CI644" s="30"/>
      <c r="CJ644" s="30"/>
      <c r="CK644" s="30"/>
      <c r="CL644" s="30"/>
      <c r="CM644" s="30"/>
      <c r="CN644" s="30"/>
      <c r="CO644" s="30"/>
      <c r="CP644" s="30"/>
      <c r="CQ644" s="30"/>
      <c r="CR644" s="30"/>
      <c r="CS644" s="30"/>
      <c r="CT644" s="30"/>
      <c r="CU644" s="30"/>
      <c r="CV644" s="30"/>
      <c r="CW644" s="30"/>
      <c r="CX644" s="30"/>
      <c r="CY644" s="30"/>
      <c r="CZ644" s="30"/>
      <c r="DA644" s="30"/>
      <c r="DB644" s="30"/>
      <c r="DC644" s="30"/>
      <c r="DD644" s="30"/>
      <c r="DE644" s="30"/>
      <c r="DF644" s="30"/>
      <c r="DG644" s="30"/>
      <c r="DH644" s="30"/>
      <c r="DI644" s="30"/>
      <c r="DJ644" s="30"/>
      <c r="DK644" s="30"/>
      <c r="DL644" s="30"/>
      <c r="DM644" s="30"/>
      <c r="DN644" s="30"/>
      <c r="DO644" s="30"/>
      <c r="DP644" s="30"/>
      <c r="DQ644" s="30"/>
      <c r="DR644" s="30"/>
      <c r="DS644" s="30"/>
      <c r="DT644" s="30"/>
      <c r="DU644" s="30"/>
      <c r="DV644" s="30"/>
      <c r="DW644" s="30"/>
      <c r="DX644" s="30"/>
      <c r="DY644" s="30"/>
      <c r="DZ644" s="30"/>
      <c r="EA644" s="30"/>
      <c r="EB644" s="30"/>
      <c r="EC644" s="30"/>
      <c r="ED644" s="30"/>
      <c r="EE644" s="30"/>
      <c r="EF644" s="30"/>
      <c r="EG644" s="30"/>
      <c r="EH644" s="30"/>
      <c r="EI644" s="30"/>
      <c r="EJ644" s="30"/>
      <c r="EK644" s="30"/>
      <c r="EL644" s="30"/>
      <c r="EM644" s="30"/>
      <c r="EN644" s="30"/>
      <c r="EO644" s="30"/>
      <c r="EP644" s="30"/>
      <c r="EQ644" s="30"/>
      <c r="ER644" s="30"/>
      <c r="ES644" s="30"/>
      <c r="ET644" s="30"/>
      <c r="EU644" s="30"/>
      <c r="EV644" s="30"/>
      <c r="EW644" s="30"/>
      <c r="EX644" s="30"/>
      <c r="EY644" s="30"/>
      <c r="EZ644" s="30"/>
      <c r="FA644" s="30"/>
      <c r="FB644" s="30"/>
      <c r="FC644" s="30"/>
      <c r="FD644" s="30"/>
      <c r="FE644" s="30"/>
      <c r="FF644" s="30"/>
      <c r="FG644" s="30"/>
      <c r="FH644" s="30"/>
      <c r="FI644" s="30"/>
      <c r="FJ644" s="30"/>
      <c r="FK644" s="30"/>
      <c r="FL644" s="30"/>
      <c r="FM644" s="30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0"/>
      <c r="GP644" s="30"/>
      <c r="GQ644" s="30"/>
      <c r="GR644" s="30"/>
      <c r="GS644" s="30"/>
      <c r="GT644" s="30"/>
      <c r="GU644" s="30"/>
      <c r="GV644" s="30"/>
      <c r="GW644" s="30"/>
      <c r="GX644" s="30"/>
      <c r="GY644" s="30"/>
      <c r="GZ644" s="30"/>
      <c r="HA644" s="30"/>
      <c r="HB644" s="30"/>
      <c r="HC644" s="30"/>
      <c r="HD644" s="30"/>
      <c r="HE644" s="30"/>
      <c r="HF644" s="30"/>
      <c r="HG644" s="30"/>
      <c r="HH644" s="30"/>
      <c r="HI644" s="30"/>
      <c r="HJ644" s="30"/>
      <c r="HK644" s="30"/>
      <c r="HL644" s="30"/>
      <c r="HM644" s="30"/>
      <c r="HN644" s="30"/>
      <c r="HO644" s="30"/>
      <c r="HP644" s="30"/>
      <c r="HQ644" s="30"/>
      <c r="HR644" s="30"/>
      <c r="HS644" s="30"/>
      <c r="HT644" s="30"/>
      <c r="HU644" s="30"/>
      <c r="HV644" s="30"/>
      <c r="HW644" s="30"/>
      <c r="HX644" s="30"/>
      <c r="HY644" s="30"/>
      <c r="HZ644" s="30"/>
      <c r="IA644" s="30"/>
      <c r="IB644" s="30"/>
      <c r="IC644" s="30"/>
      <c r="ID644" s="30"/>
      <c r="IE644" s="30"/>
      <c r="IF644" s="30"/>
      <c r="IG644" s="30"/>
      <c r="IH644" s="30"/>
      <c r="II644" s="30"/>
      <c r="IJ644" s="30"/>
      <c r="IK644" s="30"/>
      <c r="IL644" s="30"/>
      <c r="IM644" s="30"/>
      <c r="IN644" s="30"/>
      <c r="IO644" s="30"/>
      <c r="IP644" s="30"/>
      <c r="IQ644" s="30"/>
      <c r="IR644" s="30"/>
      <c r="IS644" s="30"/>
      <c r="IT644" s="30"/>
      <c r="IU644" s="30"/>
      <c r="IV644" s="30"/>
      <c r="IW644" s="30"/>
      <c r="IX644" s="30"/>
      <c r="IY644" s="30"/>
      <c r="IZ644" s="30"/>
      <c r="JA644" s="30"/>
      <c r="JB644" s="30"/>
      <c r="JC644" s="30"/>
      <c r="JD644" s="30"/>
      <c r="JE644" s="30"/>
      <c r="JF644" s="30"/>
      <c r="JG644" s="30"/>
      <c r="JH644" s="30"/>
      <c r="JI644" s="30"/>
      <c r="JJ644" s="30"/>
      <c r="JK644" s="30"/>
      <c r="JL644" s="30"/>
      <c r="JM644" s="30"/>
      <c r="JN644" s="30"/>
      <c r="JO644" s="30"/>
      <c r="JP644" s="30"/>
      <c r="JQ644" s="30"/>
      <c r="JR644" s="30"/>
      <c r="JS644" s="30"/>
      <c r="JT644" s="30"/>
      <c r="JU644" s="30"/>
      <c r="JV644" s="30"/>
      <c r="JW644" s="30"/>
      <c r="JX644" s="30"/>
      <c r="JY644" s="30"/>
      <c r="JZ644" s="30"/>
      <c r="KA644" s="30"/>
      <c r="KB644" s="30"/>
      <c r="KC644" s="30"/>
      <c r="KD644" s="30"/>
      <c r="KE644" s="30"/>
      <c r="KF644" s="30"/>
      <c r="KG644" s="30"/>
      <c r="KH644" s="30"/>
      <c r="KI644" s="30"/>
      <c r="KJ644" s="30"/>
      <c r="KK644" s="30"/>
      <c r="KL644" s="30"/>
      <c r="KM644" s="30"/>
      <c r="KN644" s="30"/>
      <c r="KO644" s="30"/>
      <c r="KP644" s="30"/>
      <c r="KQ644" s="30"/>
      <c r="KR644" s="30"/>
      <c r="KS644" s="30"/>
      <c r="KT644" s="30"/>
      <c r="KU644" s="30"/>
      <c r="KV644" s="30"/>
      <c r="KW644" s="30"/>
      <c r="KX644" s="30"/>
      <c r="KY644" s="30"/>
      <c r="KZ644" s="30"/>
      <c r="LA644" s="30"/>
      <c r="LB644" s="30"/>
      <c r="LC644" s="30"/>
      <c r="LD644" s="30"/>
      <c r="LE644" s="30"/>
      <c r="LF644" s="30"/>
      <c r="LG644" s="30"/>
      <c r="LH644" s="30"/>
      <c r="LI644" s="30"/>
    </row>
    <row r="645" spans="1:321">
      <c r="A645">
        <v>1208</v>
      </c>
      <c r="B645" s="39">
        <v>4091</v>
      </c>
      <c r="C645" s="39" t="s">
        <v>823</v>
      </c>
      <c r="D645" s="39" t="s">
        <v>735</v>
      </c>
      <c r="E645" s="46">
        <v>1</v>
      </c>
      <c r="F645" s="46">
        <v>126</v>
      </c>
      <c r="G645" s="46">
        <v>30</v>
      </c>
      <c r="H645" s="46">
        <v>88</v>
      </c>
      <c r="I645" s="46">
        <v>3.9</v>
      </c>
      <c r="J645" s="46">
        <v>0.3</v>
      </c>
      <c r="K645" s="46">
        <v>0.9</v>
      </c>
      <c r="L645" s="46">
        <v>4.5</v>
      </c>
      <c r="M645" s="46">
        <v>2.5</v>
      </c>
      <c r="N645" s="47">
        <v>144</v>
      </c>
      <c r="O645" s="47">
        <v>5.4</v>
      </c>
      <c r="P645" s="47">
        <v>96</v>
      </c>
      <c r="Q645" s="47">
        <v>62</v>
      </c>
      <c r="R645" s="47">
        <v>430</v>
      </c>
      <c r="S645" s="47">
        <v>1101</v>
      </c>
      <c r="T645" s="47">
        <v>0.9</v>
      </c>
      <c r="U645" s="47">
        <v>1</v>
      </c>
      <c r="V645" s="38">
        <v>211</v>
      </c>
      <c r="W645" s="38">
        <v>422</v>
      </c>
      <c r="X645" s="38">
        <v>0</v>
      </c>
      <c r="Y645" s="38">
        <v>2530</v>
      </c>
      <c r="Z645" s="38">
        <v>0.03</v>
      </c>
      <c r="AA645" s="38">
        <v>0.12</v>
      </c>
      <c r="AB645" s="38">
        <v>0.7</v>
      </c>
      <c r="AC645" s="38">
        <v>105</v>
      </c>
      <c r="AD645" s="38">
        <v>105</v>
      </c>
      <c r="AE645" s="38">
        <v>0</v>
      </c>
      <c r="AF645" s="38">
        <v>18</v>
      </c>
      <c r="AG645" s="3"/>
      <c r="AH645" s="8"/>
      <c r="AI645" s="3"/>
      <c r="AJ645" s="3"/>
      <c r="AK645" s="3"/>
      <c r="AL645" s="3"/>
      <c r="AM645" s="3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  <c r="CC645" s="30"/>
      <c r="CD645" s="30"/>
      <c r="CE645" s="30"/>
      <c r="CF645" s="30"/>
      <c r="CG645" s="30"/>
      <c r="CH645" s="30"/>
      <c r="CI645" s="30"/>
      <c r="CJ645" s="30"/>
      <c r="CK645" s="30"/>
      <c r="CL645" s="30"/>
      <c r="CM645" s="30"/>
      <c r="CN645" s="30"/>
      <c r="CO645" s="30"/>
      <c r="CP645" s="30"/>
      <c r="CQ645" s="30"/>
      <c r="CR645" s="30"/>
      <c r="CS645" s="30"/>
      <c r="CT645" s="30"/>
      <c r="CU645" s="30"/>
      <c r="CV645" s="30"/>
      <c r="CW645" s="30"/>
      <c r="CX645" s="30"/>
      <c r="CY645" s="30"/>
      <c r="CZ645" s="30"/>
      <c r="DA645" s="30"/>
      <c r="DB645" s="30"/>
      <c r="DC645" s="30"/>
      <c r="DD645" s="30"/>
      <c r="DE645" s="30"/>
      <c r="DF645" s="30"/>
      <c r="DG645" s="30"/>
      <c r="DH645" s="30"/>
      <c r="DI645" s="30"/>
      <c r="DJ645" s="30"/>
      <c r="DK645" s="30"/>
      <c r="DL645" s="30"/>
      <c r="DM645" s="30"/>
      <c r="DN645" s="30"/>
      <c r="DO645" s="30"/>
      <c r="DP645" s="30"/>
      <c r="DQ645" s="30"/>
      <c r="DR645" s="30"/>
      <c r="DS645" s="30"/>
      <c r="DT645" s="30"/>
      <c r="DU645" s="30"/>
      <c r="DV645" s="30"/>
      <c r="DW645" s="30"/>
      <c r="DX645" s="30"/>
      <c r="DY645" s="30"/>
      <c r="DZ645" s="30"/>
      <c r="EA645" s="30"/>
      <c r="EB645" s="30"/>
      <c r="EC645" s="30"/>
      <c r="ED645" s="30"/>
      <c r="EE645" s="30"/>
      <c r="EF645" s="30"/>
      <c r="EG645" s="30"/>
      <c r="EH645" s="30"/>
      <c r="EI645" s="30"/>
      <c r="EJ645" s="30"/>
      <c r="EK645" s="30"/>
      <c r="EL645" s="30"/>
      <c r="EM645" s="30"/>
      <c r="EN645" s="30"/>
      <c r="EO645" s="30"/>
      <c r="EP645" s="30"/>
      <c r="EQ645" s="30"/>
      <c r="ER645" s="30"/>
      <c r="ES645" s="30"/>
      <c r="ET645" s="30"/>
      <c r="EU645" s="30"/>
      <c r="EV645" s="30"/>
      <c r="EW645" s="30"/>
      <c r="EX645" s="30"/>
      <c r="EY645" s="30"/>
      <c r="EZ645" s="30"/>
      <c r="FA645" s="30"/>
      <c r="FB645" s="30"/>
      <c r="FC645" s="30"/>
      <c r="FD645" s="30"/>
      <c r="FE645" s="30"/>
      <c r="FF645" s="30"/>
      <c r="FG645" s="30"/>
      <c r="FH645" s="30"/>
      <c r="FI645" s="30"/>
      <c r="FJ645" s="30"/>
      <c r="FK645" s="30"/>
      <c r="FL645" s="30"/>
      <c r="FM645" s="30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0"/>
      <c r="GP645" s="30"/>
      <c r="GQ645" s="30"/>
      <c r="GR645" s="30"/>
      <c r="GS645" s="30"/>
      <c r="GT645" s="30"/>
      <c r="GU645" s="30"/>
      <c r="GV645" s="30"/>
      <c r="GW645" s="30"/>
      <c r="GX645" s="30"/>
      <c r="GY645" s="30"/>
      <c r="GZ645" s="30"/>
      <c r="HA645" s="30"/>
      <c r="HB645" s="30"/>
      <c r="HC645" s="30"/>
      <c r="HD645" s="30"/>
      <c r="HE645" s="30"/>
      <c r="HF645" s="30"/>
      <c r="HG645" s="30"/>
      <c r="HH645" s="30"/>
      <c r="HI645" s="30"/>
      <c r="HJ645" s="30"/>
      <c r="HK645" s="30"/>
      <c r="HL645" s="30"/>
      <c r="HM645" s="30"/>
      <c r="HN645" s="30"/>
      <c r="HO645" s="30"/>
      <c r="HP645" s="30"/>
      <c r="HQ645" s="30"/>
      <c r="HR645" s="30"/>
      <c r="HS645" s="30"/>
      <c r="HT645" s="30"/>
      <c r="HU645" s="30"/>
      <c r="HV645" s="30"/>
      <c r="HW645" s="30"/>
      <c r="HX645" s="30"/>
      <c r="HY645" s="30"/>
      <c r="HZ645" s="30"/>
      <c r="IA645" s="30"/>
      <c r="IB645" s="30"/>
      <c r="IC645" s="30"/>
      <c r="ID645" s="30"/>
      <c r="IE645" s="30"/>
      <c r="IF645" s="30"/>
      <c r="IG645" s="30"/>
      <c r="IH645" s="30"/>
      <c r="II645" s="30"/>
      <c r="IJ645" s="30"/>
      <c r="IK645" s="30"/>
      <c r="IL645" s="30"/>
      <c r="IM645" s="30"/>
      <c r="IN645" s="30"/>
      <c r="IO645" s="30"/>
      <c r="IP645" s="30"/>
      <c r="IQ645" s="30"/>
      <c r="IR645" s="30"/>
      <c r="IS645" s="30"/>
      <c r="IT645" s="30"/>
      <c r="IU645" s="30"/>
      <c r="IV645" s="30"/>
      <c r="IW645" s="30"/>
      <c r="IX645" s="30"/>
      <c r="IY645" s="30"/>
      <c r="IZ645" s="30"/>
      <c r="JA645" s="30"/>
      <c r="JB645" s="30"/>
      <c r="JC645" s="30"/>
      <c r="JD645" s="30"/>
      <c r="JE645" s="30"/>
      <c r="JF645" s="30"/>
      <c r="JG645" s="30"/>
      <c r="JH645" s="30"/>
      <c r="JI645" s="30"/>
      <c r="JJ645" s="30"/>
      <c r="JK645" s="30"/>
      <c r="JL645" s="30"/>
      <c r="JM645" s="30"/>
      <c r="JN645" s="30"/>
      <c r="JO645" s="30"/>
      <c r="JP645" s="30"/>
      <c r="JQ645" s="30"/>
      <c r="JR645" s="30"/>
      <c r="JS645" s="30"/>
      <c r="JT645" s="30"/>
      <c r="JU645" s="30"/>
      <c r="JV645" s="30"/>
      <c r="JW645" s="30"/>
      <c r="JX645" s="30"/>
      <c r="JY645" s="30"/>
      <c r="JZ645" s="30"/>
      <c r="KA645" s="30"/>
      <c r="KB645" s="30"/>
      <c r="KC645" s="30"/>
      <c r="KD645" s="30"/>
      <c r="KE645" s="30"/>
      <c r="KF645" s="30"/>
      <c r="KG645" s="30"/>
      <c r="KH645" s="30"/>
      <c r="KI645" s="30"/>
      <c r="KJ645" s="30"/>
      <c r="KK645" s="30"/>
      <c r="KL645" s="30"/>
      <c r="KM645" s="30"/>
      <c r="KN645" s="30"/>
      <c r="KO645" s="30"/>
      <c r="KP645" s="30"/>
      <c r="KQ645" s="30"/>
      <c r="KR645" s="30"/>
      <c r="KS645" s="30"/>
      <c r="KT645" s="30"/>
      <c r="KU645" s="30"/>
      <c r="KV645" s="30"/>
      <c r="KW645" s="30"/>
      <c r="KX645" s="30"/>
      <c r="KY645" s="30"/>
      <c r="KZ645" s="30"/>
      <c r="LA645" s="30"/>
      <c r="LB645" s="30"/>
      <c r="LC645" s="30"/>
      <c r="LD645" s="30"/>
      <c r="LE645" s="30"/>
      <c r="LF645" s="30"/>
      <c r="LG645" s="30"/>
      <c r="LH645" s="30"/>
      <c r="LI645" s="30"/>
    </row>
    <row r="646" spans="1:321">
      <c r="A646">
        <v>1209</v>
      </c>
      <c r="B646" s="39">
        <v>4032</v>
      </c>
      <c r="C646" s="39" t="s">
        <v>824</v>
      </c>
      <c r="D646" s="39" t="s">
        <v>735</v>
      </c>
      <c r="E646" s="46">
        <v>0.85</v>
      </c>
      <c r="F646" s="46">
        <v>182</v>
      </c>
      <c r="G646" s="46">
        <v>43</v>
      </c>
      <c r="H646" s="46">
        <v>87.3</v>
      </c>
      <c r="I646" s="46">
        <v>1.5</v>
      </c>
      <c r="J646" s="46" t="s">
        <v>636</v>
      </c>
      <c r="K646" s="46">
        <v>7.8</v>
      </c>
      <c r="L646" s="46">
        <v>2.5</v>
      </c>
      <c r="M646" s="46">
        <v>0.8</v>
      </c>
      <c r="N646" s="47">
        <v>18</v>
      </c>
      <c r="O646" s="47">
        <v>1</v>
      </c>
      <c r="P646" s="47">
        <v>16</v>
      </c>
      <c r="Q646" s="47">
        <v>19</v>
      </c>
      <c r="R646" s="47">
        <v>332</v>
      </c>
      <c r="S646" s="47">
        <v>7.7</v>
      </c>
      <c r="T646" s="47">
        <v>0.2</v>
      </c>
      <c r="U646" s="47">
        <v>1</v>
      </c>
      <c r="V646" s="38">
        <v>160</v>
      </c>
      <c r="W646" s="38">
        <v>320</v>
      </c>
      <c r="X646" s="38">
        <v>0</v>
      </c>
      <c r="Y646" s="38">
        <v>1920</v>
      </c>
      <c r="Z646" s="38">
        <v>7.0000000000000007E-2</v>
      </c>
      <c r="AA646" s="38">
        <v>0.06</v>
      </c>
      <c r="AB646" s="38">
        <v>1.02</v>
      </c>
      <c r="AC646" s="38">
        <v>31</v>
      </c>
      <c r="AD646" s="38">
        <v>31</v>
      </c>
      <c r="AE646" s="38">
        <v>0</v>
      </c>
      <c r="AF646" s="38">
        <v>8</v>
      </c>
      <c r="AG646" s="3"/>
      <c r="AH646" s="8" t="s">
        <v>545</v>
      </c>
      <c r="AI646" s="3"/>
      <c r="AJ646" s="3"/>
      <c r="AK646" s="3"/>
      <c r="AL646" s="3"/>
      <c r="AM646" s="3"/>
      <c r="AN646" s="40">
        <v>55.513846153846153</v>
      </c>
      <c r="AO646" s="40">
        <v>81.48</v>
      </c>
      <c r="AP646" s="40">
        <v>52.827692307692303</v>
      </c>
      <c r="AQ646" s="40">
        <v>17.012307692307694</v>
      </c>
      <c r="AR646" s="40">
        <v>12.535384615384617</v>
      </c>
      <c r="AS646" s="40">
        <v>55.513846153846153</v>
      </c>
      <c r="AT646" s="40">
        <v>48.350769230769231</v>
      </c>
      <c r="AU646" s="40">
        <v>42.978461538461538</v>
      </c>
      <c r="AV646" s="40">
        <v>19.69846153846154</v>
      </c>
      <c r="AW646" s="40">
        <v>61.78153846153846</v>
      </c>
      <c r="AX646" s="40">
        <v>90</v>
      </c>
      <c r="AY646" s="40">
        <v>26.861538461538462</v>
      </c>
      <c r="AZ646" s="40">
        <v>59.990769230769232</v>
      </c>
      <c r="BA646" s="40">
        <v>230</v>
      </c>
      <c r="BB646" s="40">
        <v>185</v>
      </c>
      <c r="BC646" s="40">
        <v>52.827692307692303</v>
      </c>
      <c r="BD646" s="40">
        <v>51.932307692307688</v>
      </c>
      <c r="BE646" s="40">
        <v>55.513846153846153</v>
      </c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  <c r="CC646" s="30"/>
      <c r="CD646" s="30"/>
      <c r="CE646" s="30"/>
      <c r="CF646" s="30"/>
      <c r="CG646" s="30"/>
      <c r="CH646" s="30"/>
      <c r="CI646" s="30"/>
      <c r="CJ646" s="30"/>
      <c r="CK646" s="30"/>
      <c r="CL646" s="30"/>
      <c r="CM646" s="30"/>
      <c r="CN646" s="30"/>
      <c r="CO646" s="30"/>
      <c r="CP646" s="30"/>
      <c r="CQ646" s="30"/>
      <c r="CR646" s="30"/>
      <c r="CS646" s="30"/>
      <c r="CT646" s="30"/>
      <c r="CU646" s="30"/>
      <c r="CV646" s="30"/>
      <c r="CW646" s="30"/>
      <c r="CX646" s="30"/>
      <c r="CY646" s="30"/>
      <c r="CZ646" s="30"/>
      <c r="DA646" s="30"/>
      <c r="DB646" s="30"/>
      <c r="DC646" s="30"/>
      <c r="DD646" s="30"/>
      <c r="DE646" s="30"/>
      <c r="DF646" s="30"/>
      <c r="DG646" s="30"/>
      <c r="DH646" s="30"/>
      <c r="DI646" s="30"/>
      <c r="DJ646" s="30"/>
      <c r="DK646" s="30"/>
      <c r="DL646" s="30"/>
      <c r="DM646" s="30"/>
      <c r="DN646" s="30"/>
      <c r="DO646" s="30"/>
      <c r="DP646" s="30"/>
      <c r="DQ646" s="30"/>
      <c r="DR646" s="30"/>
      <c r="DS646" s="30"/>
      <c r="DT646" s="30"/>
      <c r="DU646" s="30"/>
      <c r="DV646" s="30"/>
      <c r="DW646" s="30"/>
      <c r="DX646" s="30"/>
      <c r="DY646" s="30"/>
      <c r="DZ646" s="30"/>
      <c r="EA646" s="30"/>
      <c r="EB646" s="30"/>
      <c r="EC646" s="30"/>
      <c r="ED646" s="30"/>
      <c r="EE646" s="30"/>
      <c r="EF646" s="30"/>
      <c r="EG646" s="30"/>
      <c r="EH646" s="30"/>
      <c r="EI646" s="30"/>
      <c r="EJ646" s="30"/>
      <c r="EK646" s="30"/>
      <c r="EL646" s="30"/>
      <c r="EM646" s="30"/>
      <c r="EN646" s="30"/>
      <c r="EO646" s="30"/>
      <c r="EP646" s="30"/>
      <c r="EQ646" s="30"/>
      <c r="ER646" s="30"/>
      <c r="ES646" s="30"/>
      <c r="ET646" s="30"/>
      <c r="EU646" s="30"/>
      <c r="EV646" s="30"/>
      <c r="EW646" s="30"/>
      <c r="EX646" s="30"/>
      <c r="EY646" s="30"/>
      <c r="EZ646" s="30"/>
      <c r="FA646" s="30"/>
      <c r="FB646" s="30"/>
      <c r="FC646" s="30"/>
      <c r="FD646" s="30"/>
      <c r="FE646" s="30"/>
      <c r="FF646" s="30"/>
      <c r="FG646" s="30"/>
      <c r="FH646" s="30"/>
      <c r="FI646" s="30"/>
      <c r="FJ646" s="30"/>
      <c r="FK646" s="30"/>
      <c r="FL646" s="30"/>
      <c r="FM646" s="30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  <c r="GD646" s="30"/>
      <c r="GE646" s="30"/>
      <c r="GF646" s="30"/>
      <c r="GG646" s="30"/>
      <c r="GH646" s="30"/>
      <c r="GI646" s="30"/>
      <c r="GJ646" s="30"/>
      <c r="GK646" s="30"/>
      <c r="GL646" s="30"/>
      <c r="GM646" s="30"/>
      <c r="GN646" s="30"/>
      <c r="GO646" s="30"/>
      <c r="GP646" s="30"/>
      <c r="GQ646" s="30"/>
      <c r="GR646" s="30"/>
      <c r="GS646" s="30"/>
      <c r="GT646" s="30"/>
      <c r="GU646" s="30"/>
      <c r="GV646" s="30"/>
      <c r="GW646" s="30"/>
      <c r="GX646" s="30"/>
      <c r="GY646" s="30"/>
      <c r="GZ646" s="30"/>
      <c r="HA646" s="30"/>
      <c r="HB646" s="30"/>
      <c r="HC646" s="30"/>
      <c r="HD646" s="30"/>
      <c r="HE646" s="30"/>
      <c r="HF646" s="30"/>
      <c r="HG646" s="30"/>
      <c r="HH646" s="30"/>
      <c r="HI646" s="30"/>
      <c r="HJ646" s="30"/>
      <c r="HK646" s="30"/>
      <c r="HL646" s="30"/>
      <c r="HM646" s="30"/>
      <c r="HN646" s="30"/>
      <c r="HO646" s="30"/>
      <c r="HP646" s="30"/>
      <c r="HQ646" s="30"/>
      <c r="HR646" s="30"/>
      <c r="HS646" s="30"/>
      <c r="HT646" s="30"/>
      <c r="HU646" s="30"/>
      <c r="HV646" s="30"/>
      <c r="HW646" s="30"/>
      <c r="HX646" s="30"/>
      <c r="HY646" s="30"/>
      <c r="HZ646" s="30"/>
      <c r="IA646" s="30"/>
      <c r="IB646" s="30"/>
      <c r="IC646" s="30"/>
      <c r="ID646" s="30"/>
      <c r="IE646" s="30"/>
      <c r="IF646" s="30"/>
      <c r="IG646" s="30"/>
      <c r="IH646" s="30"/>
      <c r="II646" s="30"/>
      <c r="IJ646" s="30"/>
      <c r="IK646" s="30"/>
      <c r="IL646" s="30"/>
      <c r="IM646" s="30"/>
      <c r="IN646" s="30"/>
      <c r="IO646" s="30"/>
      <c r="IP646" s="30"/>
      <c r="IQ646" s="30"/>
      <c r="IR646" s="30"/>
      <c r="IS646" s="30"/>
      <c r="IT646" s="30"/>
      <c r="IU646" s="30"/>
      <c r="IV646" s="30"/>
      <c r="IW646" s="30"/>
      <c r="IX646" s="30"/>
      <c r="IY646" s="30"/>
      <c r="IZ646" s="30"/>
      <c r="JA646" s="30"/>
      <c r="JB646" s="30"/>
      <c r="JC646" s="30"/>
      <c r="JD646" s="30"/>
      <c r="JE646" s="30"/>
      <c r="JF646" s="30"/>
      <c r="JG646" s="30"/>
      <c r="JH646" s="30"/>
      <c r="JI646" s="30"/>
      <c r="JJ646" s="30"/>
      <c r="JK646" s="30"/>
      <c r="JL646" s="30"/>
      <c r="JM646" s="30"/>
      <c r="JN646" s="30"/>
      <c r="JO646" s="30"/>
      <c r="JP646" s="30"/>
      <c r="JQ646" s="30"/>
      <c r="JR646" s="30"/>
      <c r="JS646" s="30"/>
      <c r="JT646" s="30"/>
      <c r="JU646" s="30"/>
      <c r="JV646" s="30"/>
      <c r="JW646" s="30"/>
      <c r="JX646" s="30"/>
      <c r="JY646" s="30"/>
      <c r="JZ646" s="30"/>
      <c r="KA646" s="30"/>
      <c r="KB646" s="30"/>
      <c r="KC646" s="30"/>
      <c r="KD646" s="30"/>
      <c r="KE646" s="30"/>
      <c r="KF646" s="30"/>
      <c r="KG646" s="30"/>
      <c r="KH646" s="30"/>
      <c r="KI646" s="30"/>
      <c r="KJ646" s="30"/>
      <c r="KK646" s="30"/>
      <c r="KL646" s="30"/>
      <c r="KM646" s="30"/>
      <c r="KN646" s="30"/>
      <c r="KO646" s="30"/>
      <c r="KP646" s="30"/>
      <c r="KQ646" s="30"/>
      <c r="KR646" s="30"/>
      <c r="KS646" s="30"/>
      <c r="KT646" s="30"/>
      <c r="KU646" s="30"/>
      <c r="KV646" s="30"/>
      <c r="KW646" s="30"/>
      <c r="KX646" s="30"/>
      <c r="KY646" s="30"/>
      <c r="KZ646" s="30"/>
      <c r="LA646" s="30"/>
      <c r="LB646" s="30"/>
      <c r="LC646" s="30"/>
      <c r="LD646" s="30"/>
      <c r="LE646" s="30"/>
      <c r="LF646" s="30"/>
      <c r="LG646" s="30"/>
      <c r="LH646" s="30"/>
      <c r="LI646" s="30"/>
    </row>
    <row r="647" spans="1:321">
      <c r="A647">
        <v>1210</v>
      </c>
      <c r="B647" s="39">
        <v>4092</v>
      </c>
      <c r="C647" s="39" t="s">
        <v>825</v>
      </c>
      <c r="D647" s="39" t="s">
        <v>735</v>
      </c>
      <c r="E647" s="46">
        <v>1</v>
      </c>
      <c r="F647" s="46">
        <v>204</v>
      </c>
      <c r="G647" s="46">
        <v>48</v>
      </c>
      <c r="H647" s="46">
        <v>85.7</v>
      </c>
      <c r="I647" s="46">
        <v>1.6</v>
      </c>
      <c r="J647" s="46">
        <v>0.1</v>
      </c>
      <c r="K647" s="46">
        <v>8.8000000000000007</v>
      </c>
      <c r="L647" s="46">
        <v>2.8</v>
      </c>
      <c r="M647" s="46">
        <v>0.9</v>
      </c>
      <c r="N647" s="47">
        <v>19</v>
      </c>
      <c r="O647" s="47">
        <v>0.8</v>
      </c>
      <c r="P647" s="47">
        <v>11</v>
      </c>
      <c r="Q647" s="47">
        <v>20</v>
      </c>
      <c r="R647" s="47">
        <v>186</v>
      </c>
      <c r="S647" s="47">
        <v>7</v>
      </c>
      <c r="T647" s="47">
        <v>0.16</v>
      </c>
      <c r="U647" s="47">
        <v>1</v>
      </c>
      <c r="V647" s="38">
        <v>162</v>
      </c>
      <c r="W647" s="38">
        <v>324</v>
      </c>
      <c r="X647" s="38">
        <v>0</v>
      </c>
      <c r="Y647" s="38">
        <v>1940</v>
      </c>
      <c r="Z647" s="38">
        <v>0.05</v>
      </c>
      <c r="AA647" s="38">
        <v>0.04</v>
      </c>
      <c r="AB647" s="38">
        <v>0.7</v>
      </c>
      <c r="AC647" s="38">
        <v>18</v>
      </c>
      <c r="AD647" s="38">
        <v>18</v>
      </c>
      <c r="AE647" s="38">
        <v>0</v>
      </c>
      <c r="AF647" s="38">
        <v>6</v>
      </c>
      <c r="AG647" s="3"/>
      <c r="AH647" s="8"/>
      <c r="AI647" s="3"/>
      <c r="AJ647" s="3"/>
      <c r="AK647" s="3"/>
      <c r="AL647" s="3"/>
      <c r="AM647" s="3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  <c r="CC647" s="30"/>
      <c r="CD647" s="30"/>
      <c r="CE647" s="30"/>
      <c r="CF647" s="30"/>
      <c r="CG647" s="30"/>
      <c r="CH647" s="30"/>
      <c r="CI647" s="30"/>
      <c r="CJ647" s="30"/>
      <c r="CK647" s="30"/>
      <c r="CL647" s="30"/>
      <c r="CM647" s="30"/>
      <c r="CN647" s="30"/>
      <c r="CO647" s="30"/>
      <c r="CP647" s="30"/>
      <c r="CQ647" s="30"/>
      <c r="CR647" s="30"/>
      <c r="CS647" s="30"/>
      <c r="CT647" s="30"/>
      <c r="CU647" s="30"/>
      <c r="CV647" s="30"/>
      <c r="CW647" s="30"/>
      <c r="CX647" s="30"/>
      <c r="CY647" s="30"/>
      <c r="CZ647" s="30"/>
      <c r="DA647" s="30"/>
      <c r="DB647" s="30"/>
      <c r="DC647" s="30"/>
      <c r="DD647" s="30"/>
      <c r="DE647" s="30"/>
      <c r="DF647" s="30"/>
      <c r="DG647" s="30"/>
      <c r="DH647" s="30"/>
      <c r="DI647" s="30"/>
      <c r="DJ647" s="30"/>
      <c r="DK647" s="30"/>
      <c r="DL647" s="30"/>
      <c r="DM647" s="30"/>
      <c r="DN647" s="30"/>
      <c r="DO647" s="30"/>
      <c r="DP647" s="30"/>
      <c r="DQ647" s="30"/>
      <c r="DR647" s="30"/>
      <c r="DS647" s="30"/>
      <c r="DT647" s="30"/>
      <c r="DU647" s="30"/>
      <c r="DV647" s="30"/>
      <c r="DW647" s="30"/>
      <c r="DX647" s="30"/>
      <c r="DY647" s="30"/>
      <c r="DZ647" s="30"/>
      <c r="EA647" s="30"/>
      <c r="EB647" s="30"/>
      <c r="EC647" s="30"/>
      <c r="ED647" s="30"/>
      <c r="EE647" s="30"/>
      <c r="EF647" s="30"/>
      <c r="EG647" s="30"/>
      <c r="EH647" s="30"/>
      <c r="EI647" s="30"/>
      <c r="EJ647" s="30"/>
      <c r="EK647" s="30"/>
      <c r="EL647" s="30"/>
      <c r="EM647" s="30"/>
      <c r="EN647" s="30"/>
      <c r="EO647" s="30"/>
      <c r="EP647" s="30"/>
      <c r="EQ647" s="30"/>
      <c r="ER647" s="30"/>
      <c r="ES647" s="30"/>
      <c r="ET647" s="30"/>
      <c r="EU647" s="30"/>
      <c r="EV647" s="30"/>
      <c r="EW647" s="30"/>
      <c r="EX647" s="30"/>
      <c r="EY647" s="30"/>
      <c r="EZ647" s="30"/>
      <c r="FA647" s="30"/>
      <c r="FB647" s="30"/>
      <c r="FC647" s="30"/>
      <c r="FD647" s="30"/>
      <c r="FE647" s="30"/>
      <c r="FF647" s="30"/>
      <c r="FG647" s="30"/>
      <c r="FH647" s="30"/>
      <c r="FI647" s="30"/>
      <c r="FJ647" s="30"/>
      <c r="FK647" s="30"/>
      <c r="FL647" s="30"/>
      <c r="FM647" s="30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0"/>
      <c r="GP647" s="30"/>
      <c r="GQ647" s="30"/>
      <c r="GR647" s="30"/>
      <c r="GS647" s="30"/>
      <c r="GT647" s="30"/>
      <c r="GU647" s="30"/>
      <c r="GV647" s="30"/>
      <c r="GW647" s="30"/>
      <c r="GX647" s="30"/>
      <c r="GY647" s="30"/>
      <c r="GZ647" s="30"/>
      <c r="HA647" s="30"/>
      <c r="HB647" s="30"/>
      <c r="HC647" s="30"/>
      <c r="HD647" s="30"/>
      <c r="HE647" s="30"/>
      <c r="HF647" s="30"/>
      <c r="HG647" s="30"/>
      <c r="HH647" s="30"/>
      <c r="HI647" s="30"/>
      <c r="HJ647" s="30"/>
      <c r="HK647" s="30"/>
      <c r="HL647" s="30"/>
      <c r="HM647" s="30"/>
      <c r="HN647" s="30"/>
      <c r="HO647" s="30"/>
      <c r="HP647" s="30"/>
      <c r="HQ647" s="30"/>
      <c r="HR647" s="30"/>
      <c r="HS647" s="30"/>
      <c r="HT647" s="30"/>
      <c r="HU647" s="30"/>
      <c r="HV647" s="30"/>
      <c r="HW647" s="30"/>
      <c r="HX647" s="30"/>
      <c r="HY647" s="30"/>
      <c r="HZ647" s="30"/>
      <c r="IA647" s="30"/>
      <c r="IB647" s="30"/>
      <c r="IC647" s="30"/>
      <c r="ID647" s="30"/>
      <c r="IE647" s="30"/>
      <c r="IF647" s="30"/>
      <c r="IG647" s="30"/>
      <c r="IH647" s="30"/>
      <c r="II647" s="30"/>
      <c r="IJ647" s="30"/>
      <c r="IK647" s="30"/>
      <c r="IL647" s="30"/>
      <c r="IM647" s="30"/>
      <c r="IN647" s="30"/>
      <c r="IO647" s="30"/>
      <c r="IP647" s="30"/>
      <c r="IQ647" s="30"/>
      <c r="IR647" s="30"/>
      <c r="IS647" s="30"/>
      <c r="IT647" s="30"/>
      <c r="IU647" s="30"/>
      <c r="IV647" s="30"/>
      <c r="IW647" s="30"/>
      <c r="IX647" s="30"/>
      <c r="IY647" s="30"/>
      <c r="IZ647" s="30"/>
      <c r="JA647" s="30"/>
      <c r="JB647" s="30"/>
      <c r="JC647" s="30"/>
      <c r="JD647" s="30"/>
      <c r="JE647" s="30"/>
      <c r="JF647" s="30"/>
      <c r="JG647" s="30"/>
      <c r="JH647" s="30"/>
      <c r="JI647" s="30"/>
      <c r="JJ647" s="30"/>
      <c r="JK647" s="30"/>
      <c r="JL647" s="30"/>
      <c r="JM647" s="30"/>
      <c r="JN647" s="30"/>
      <c r="JO647" s="30"/>
      <c r="JP647" s="30"/>
      <c r="JQ647" s="30"/>
      <c r="JR647" s="30"/>
      <c r="JS647" s="30"/>
      <c r="JT647" s="30"/>
      <c r="JU647" s="30"/>
      <c r="JV647" s="30"/>
      <c r="JW647" s="30"/>
      <c r="JX647" s="30"/>
      <c r="JY647" s="30"/>
      <c r="JZ647" s="30"/>
      <c r="KA647" s="30"/>
      <c r="KB647" s="30"/>
      <c r="KC647" s="30"/>
      <c r="KD647" s="30"/>
      <c r="KE647" s="30"/>
      <c r="KF647" s="30"/>
      <c r="KG647" s="30"/>
      <c r="KH647" s="30"/>
      <c r="KI647" s="30"/>
      <c r="KJ647" s="30"/>
      <c r="KK647" s="30"/>
      <c r="KL647" s="30"/>
      <c r="KM647" s="30"/>
      <c r="KN647" s="30"/>
      <c r="KO647" s="30"/>
      <c r="KP647" s="30"/>
      <c r="KQ647" s="30"/>
      <c r="KR647" s="30"/>
      <c r="KS647" s="30"/>
      <c r="KT647" s="30"/>
      <c r="KU647" s="30"/>
      <c r="KV647" s="30"/>
      <c r="KW647" s="30"/>
      <c r="KX647" s="30"/>
      <c r="KY647" s="30"/>
      <c r="KZ647" s="30"/>
      <c r="LA647" s="30"/>
      <c r="LB647" s="30"/>
      <c r="LC647" s="30"/>
      <c r="LD647" s="30"/>
      <c r="LE647" s="30"/>
      <c r="LF647" s="30"/>
      <c r="LG647" s="30"/>
      <c r="LH647" s="30"/>
      <c r="LI647" s="30"/>
    </row>
    <row r="648" spans="1:321">
      <c r="A648">
        <v>1211</v>
      </c>
      <c r="B648" s="39">
        <v>4093</v>
      </c>
      <c r="C648" s="39" t="s">
        <v>826</v>
      </c>
      <c r="D648" s="39" t="s">
        <v>735</v>
      </c>
      <c r="E648" s="46">
        <v>1</v>
      </c>
      <c r="F648" s="46">
        <v>204</v>
      </c>
      <c r="G648" s="46">
        <v>48</v>
      </c>
      <c r="H648" s="46">
        <v>85.7</v>
      </c>
      <c r="I648" s="46">
        <v>1.6</v>
      </c>
      <c r="J648" s="46">
        <v>0.1</v>
      </c>
      <c r="K648" s="46">
        <v>8.8000000000000007</v>
      </c>
      <c r="L648" s="46">
        <v>2.8</v>
      </c>
      <c r="M648" s="46">
        <v>0.9</v>
      </c>
      <c r="N648" s="47">
        <v>19</v>
      </c>
      <c r="O648" s="47">
        <v>0.9</v>
      </c>
      <c r="P648" s="47">
        <v>16</v>
      </c>
      <c r="Q648" s="47">
        <v>21</v>
      </c>
      <c r="R648" s="47">
        <v>317</v>
      </c>
      <c r="S648" s="47">
        <v>7</v>
      </c>
      <c r="T648" s="47">
        <v>0.2</v>
      </c>
      <c r="U648" s="47">
        <v>1</v>
      </c>
      <c r="V648" s="38">
        <v>162</v>
      </c>
      <c r="W648" s="38">
        <v>324</v>
      </c>
      <c r="X648" s="38">
        <v>0</v>
      </c>
      <c r="Y648" s="38">
        <v>1940</v>
      </c>
      <c r="Z648" s="38">
        <v>0.06</v>
      </c>
      <c r="AA648" s="38">
        <v>0.06</v>
      </c>
      <c r="AB648" s="38">
        <v>0.9</v>
      </c>
      <c r="AC648" s="38">
        <v>21</v>
      </c>
      <c r="AD648" s="38">
        <v>21</v>
      </c>
      <c r="AE648" s="38">
        <v>0</v>
      </c>
      <c r="AF648" s="38">
        <v>7</v>
      </c>
      <c r="AG648" s="3"/>
      <c r="AH648" s="8"/>
      <c r="AI648" s="3"/>
      <c r="AJ648" s="3"/>
      <c r="AK648" s="3"/>
      <c r="AL648" s="3"/>
      <c r="AM648" s="3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  <c r="CC648" s="30"/>
      <c r="CD648" s="30"/>
      <c r="CE648" s="30"/>
      <c r="CF648" s="30"/>
      <c r="CG648" s="30"/>
      <c r="CH648" s="30"/>
      <c r="CI648" s="30"/>
      <c r="CJ648" s="30"/>
      <c r="CK648" s="30"/>
      <c r="CL648" s="30"/>
      <c r="CM648" s="30"/>
      <c r="CN648" s="30"/>
      <c r="CO648" s="30"/>
      <c r="CP648" s="30"/>
      <c r="CQ648" s="30"/>
      <c r="CR648" s="30"/>
      <c r="CS648" s="30"/>
      <c r="CT648" s="30"/>
      <c r="CU648" s="30"/>
      <c r="CV648" s="30"/>
      <c r="CW648" s="30"/>
      <c r="CX648" s="30"/>
      <c r="CY648" s="30"/>
      <c r="CZ648" s="30"/>
      <c r="DA648" s="30"/>
      <c r="DB648" s="30"/>
      <c r="DC648" s="30"/>
      <c r="DD648" s="30"/>
      <c r="DE648" s="30"/>
      <c r="DF648" s="30"/>
      <c r="DG648" s="30"/>
      <c r="DH648" s="30"/>
      <c r="DI648" s="30"/>
      <c r="DJ648" s="30"/>
      <c r="DK648" s="30"/>
      <c r="DL648" s="30"/>
      <c r="DM648" s="30"/>
      <c r="DN648" s="30"/>
      <c r="DO648" s="30"/>
      <c r="DP648" s="30"/>
      <c r="DQ648" s="30"/>
      <c r="DR648" s="30"/>
      <c r="DS648" s="30"/>
      <c r="DT648" s="30"/>
      <c r="DU648" s="30"/>
      <c r="DV648" s="30"/>
      <c r="DW648" s="30"/>
      <c r="DX648" s="30"/>
      <c r="DY648" s="30"/>
      <c r="DZ648" s="30"/>
      <c r="EA648" s="30"/>
      <c r="EB648" s="30"/>
      <c r="EC648" s="30"/>
      <c r="ED648" s="30"/>
      <c r="EE648" s="30"/>
      <c r="EF648" s="30"/>
      <c r="EG648" s="30"/>
      <c r="EH648" s="30"/>
      <c r="EI648" s="30"/>
      <c r="EJ648" s="30"/>
      <c r="EK648" s="30"/>
      <c r="EL648" s="30"/>
      <c r="EM648" s="30"/>
      <c r="EN648" s="30"/>
      <c r="EO648" s="30"/>
      <c r="EP648" s="30"/>
      <c r="EQ648" s="30"/>
      <c r="ER648" s="30"/>
      <c r="ES648" s="30"/>
      <c r="ET648" s="30"/>
      <c r="EU648" s="30"/>
      <c r="EV648" s="30"/>
      <c r="EW648" s="30"/>
      <c r="EX648" s="30"/>
      <c r="EY648" s="30"/>
      <c r="EZ648" s="30"/>
      <c r="FA648" s="30"/>
      <c r="FB648" s="30"/>
      <c r="FC648" s="30"/>
      <c r="FD648" s="30"/>
      <c r="FE648" s="30"/>
      <c r="FF648" s="30"/>
      <c r="FG648" s="30"/>
      <c r="FH648" s="30"/>
      <c r="FI648" s="30"/>
      <c r="FJ648" s="30"/>
      <c r="FK648" s="30"/>
      <c r="FL648" s="30"/>
      <c r="FM648" s="30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0"/>
      <c r="GP648" s="30"/>
      <c r="GQ648" s="30"/>
      <c r="GR648" s="30"/>
      <c r="GS648" s="30"/>
      <c r="GT648" s="30"/>
      <c r="GU648" s="30"/>
      <c r="GV648" s="30"/>
      <c r="GW648" s="30"/>
      <c r="GX648" s="30"/>
      <c r="GY648" s="30"/>
      <c r="GZ648" s="30"/>
      <c r="HA648" s="30"/>
      <c r="HB648" s="30"/>
      <c r="HC648" s="30"/>
      <c r="HD648" s="30"/>
      <c r="HE648" s="30"/>
      <c r="HF648" s="30"/>
      <c r="HG648" s="30"/>
      <c r="HH648" s="30"/>
      <c r="HI648" s="30"/>
      <c r="HJ648" s="30"/>
      <c r="HK648" s="30"/>
      <c r="HL648" s="30"/>
      <c r="HM648" s="30"/>
      <c r="HN648" s="30"/>
      <c r="HO648" s="30"/>
      <c r="HP648" s="30"/>
      <c r="HQ648" s="30"/>
      <c r="HR648" s="30"/>
      <c r="HS648" s="30"/>
      <c r="HT648" s="30"/>
      <c r="HU648" s="30"/>
      <c r="HV648" s="30"/>
      <c r="HW648" s="30"/>
      <c r="HX648" s="30"/>
      <c r="HY648" s="30"/>
      <c r="HZ648" s="30"/>
      <c r="IA648" s="30"/>
      <c r="IB648" s="30"/>
      <c r="IC648" s="30"/>
      <c r="ID648" s="30"/>
      <c r="IE648" s="30"/>
      <c r="IF648" s="30"/>
      <c r="IG648" s="30"/>
      <c r="IH648" s="30"/>
      <c r="II648" s="30"/>
      <c r="IJ648" s="30"/>
      <c r="IK648" s="30"/>
      <c r="IL648" s="30"/>
      <c r="IM648" s="30"/>
      <c r="IN648" s="30"/>
      <c r="IO648" s="30"/>
      <c r="IP648" s="30"/>
      <c r="IQ648" s="30"/>
      <c r="IR648" s="30"/>
      <c r="IS648" s="30"/>
      <c r="IT648" s="30"/>
      <c r="IU648" s="30"/>
      <c r="IV648" s="30"/>
      <c r="IW648" s="30"/>
      <c r="IX648" s="30"/>
      <c r="IY648" s="30"/>
      <c r="IZ648" s="30"/>
      <c r="JA648" s="30"/>
      <c r="JB648" s="30"/>
      <c r="JC648" s="30"/>
      <c r="JD648" s="30"/>
      <c r="JE648" s="30"/>
      <c r="JF648" s="30"/>
      <c r="JG648" s="30"/>
      <c r="JH648" s="30"/>
      <c r="JI648" s="30"/>
      <c r="JJ648" s="30"/>
      <c r="JK648" s="30"/>
      <c r="JL648" s="30"/>
      <c r="JM648" s="30"/>
      <c r="JN648" s="30"/>
      <c r="JO648" s="30"/>
      <c r="JP648" s="30"/>
      <c r="JQ648" s="30"/>
      <c r="JR648" s="30"/>
      <c r="JS648" s="30"/>
      <c r="JT648" s="30"/>
      <c r="JU648" s="30"/>
      <c r="JV648" s="30"/>
      <c r="JW648" s="30"/>
      <c r="JX648" s="30"/>
      <c r="JY648" s="30"/>
      <c r="JZ648" s="30"/>
      <c r="KA648" s="30"/>
      <c r="KB648" s="30"/>
      <c r="KC648" s="30"/>
      <c r="KD648" s="30"/>
      <c r="KE648" s="30"/>
      <c r="KF648" s="30"/>
      <c r="KG648" s="30"/>
      <c r="KH648" s="30"/>
      <c r="KI648" s="30"/>
      <c r="KJ648" s="30"/>
      <c r="KK648" s="30"/>
      <c r="KL648" s="30"/>
      <c r="KM648" s="30"/>
      <c r="KN648" s="30"/>
      <c r="KO648" s="30"/>
      <c r="KP648" s="30"/>
      <c r="KQ648" s="30"/>
      <c r="KR648" s="30"/>
      <c r="KS648" s="30"/>
      <c r="KT648" s="30"/>
      <c r="KU648" s="30"/>
      <c r="KV648" s="30"/>
      <c r="KW648" s="30"/>
      <c r="KX648" s="30"/>
      <c r="KY648" s="30"/>
      <c r="KZ648" s="30"/>
      <c r="LA648" s="30"/>
      <c r="LB648" s="30"/>
      <c r="LC648" s="30"/>
      <c r="LD648" s="30"/>
      <c r="LE648" s="30"/>
      <c r="LF648" s="30"/>
      <c r="LG648" s="30"/>
      <c r="LH648" s="30"/>
      <c r="LI648" s="30"/>
    </row>
    <row r="649" spans="1:321">
      <c r="A649">
        <v>1212</v>
      </c>
      <c r="B649" s="39">
        <v>4094</v>
      </c>
      <c r="C649" s="39" t="s">
        <v>827</v>
      </c>
      <c r="D649" s="39" t="s">
        <v>735</v>
      </c>
      <c r="E649" s="46">
        <v>1</v>
      </c>
      <c r="F649" s="46">
        <v>214</v>
      </c>
      <c r="G649" s="46">
        <v>51</v>
      </c>
      <c r="H649" s="46">
        <v>85.1</v>
      </c>
      <c r="I649" s="46">
        <v>1.7</v>
      </c>
      <c r="J649" s="46">
        <v>0.1</v>
      </c>
      <c r="K649" s="46">
        <v>9.1999999999999993</v>
      </c>
      <c r="L649" s="46">
        <v>2.9</v>
      </c>
      <c r="M649" s="46">
        <v>1</v>
      </c>
      <c r="N649" s="47">
        <v>21</v>
      </c>
      <c r="O649" s="47">
        <v>1.2</v>
      </c>
      <c r="P649" s="47">
        <v>19</v>
      </c>
      <c r="Q649" s="47">
        <v>23</v>
      </c>
      <c r="R649" s="47">
        <v>390</v>
      </c>
      <c r="S649" s="47">
        <v>9</v>
      </c>
      <c r="T649" s="47">
        <v>0.23</v>
      </c>
      <c r="U649" s="47">
        <v>1</v>
      </c>
      <c r="V649" s="38">
        <v>169</v>
      </c>
      <c r="W649" s="38">
        <v>339</v>
      </c>
      <c r="X649" s="38">
        <v>0</v>
      </c>
      <c r="Y649" s="38">
        <v>2030</v>
      </c>
      <c r="Z649" s="38">
        <v>7.0000000000000007E-2</v>
      </c>
      <c r="AA649" s="38">
        <v>0.06</v>
      </c>
      <c r="AB649" s="38">
        <v>1.1000000000000001</v>
      </c>
      <c r="AC649" s="38">
        <v>26</v>
      </c>
      <c r="AD649" s="38">
        <v>26</v>
      </c>
      <c r="AE649" s="38">
        <v>0</v>
      </c>
      <c r="AF649" s="38">
        <v>8</v>
      </c>
      <c r="AG649" s="3"/>
      <c r="AH649" s="8"/>
      <c r="AI649" s="3"/>
      <c r="AJ649" s="3"/>
      <c r="AK649" s="3"/>
      <c r="AL649" s="3"/>
      <c r="AM649" s="3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  <c r="CC649" s="30"/>
      <c r="CD649" s="30"/>
      <c r="CE649" s="30"/>
      <c r="CF649" s="30"/>
      <c r="CG649" s="30"/>
      <c r="CH649" s="30"/>
      <c r="CI649" s="30"/>
      <c r="CJ649" s="30"/>
      <c r="CK649" s="30"/>
      <c r="CL649" s="30"/>
      <c r="CM649" s="30"/>
      <c r="CN649" s="30"/>
      <c r="CO649" s="30"/>
      <c r="CP649" s="30"/>
      <c r="CQ649" s="30"/>
      <c r="CR649" s="30"/>
      <c r="CS649" s="30"/>
      <c r="CT649" s="30"/>
      <c r="CU649" s="30"/>
      <c r="CV649" s="30"/>
      <c r="CW649" s="30"/>
      <c r="CX649" s="30"/>
      <c r="CY649" s="30"/>
      <c r="CZ649" s="30"/>
      <c r="DA649" s="30"/>
      <c r="DB649" s="30"/>
      <c r="DC649" s="30"/>
      <c r="DD649" s="30"/>
      <c r="DE649" s="30"/>
      <c r="DF649" s="30"/>
      <c r="DG649" s="30"/>
      <c r="DH649" s="30"/>
      <c r="DI649" s="30"/>
      <c r="DJ649" s="30"/>
      <c r="DK649" s="30"/>
      <c r="DL649" s="30"/>
      <c r="DM649" s="30"/>
      <c r="DN649" s="30"/>
      <c r="DO649" s="30"/>
      <c r="DP649" s="30"/>
      <c r="DQ649" s="30"/>
      <c r="DR649" s="30"/>
      <c r="DS649" s="30"/>
      <c r="DT649" s="30"/>
      <c r="DU649" s="30"/>
      <c r="DV649" s="30"/>
      <c r="DW649" s="30"/>
      <c r="DX649" s="30"/>
      <c r="DY649" s="30"/>
      <c r="DZ649" s="30"/>
      <c r="EA649" s="30"/>
      <c r="EB649" s="30"/>
      <c r="EC649" s="30"/>
      <c r="ED649" s="30"/>
      <c r="EE649" s="30"/>
      <c r="EF649" s="30"/>
      <c r="EG649" s="30"/>
      <c r="EH649" s="30"/>
      <c r="EI649" s="30"/>
      <c r="EJ649" s="30"/>
      <c r="EK649" s="30"/>
      <c r="EL649" s="30"/>
      <c r="EM649" s="30"/>
      <c r="EN649" s="30"/>
      <c r="EO649" s="30"/>
      <c r="EP649" s="30"/>
      <c r="EQ649" s="30"/>
      <c r="ER649" s="30"/>
      <c r="ES649" s="30"/>
      <c r="ET649" s="30"/>
      <c r="EU649" s="30"/>
      <c r="EV649" s="30"/>
      <c r="EW649" s="30"/>
      <c r="EX649" s="30"/>
      <c r="EY649" s="30"/>
      <c r="EZ649" s="30"/>
      <c r="FA649" s="30"/>
      <c r="FB649" s="30"/>
      <c r="FC649" s="30"/>
      <c r="FD649" s="30"/>
      <c r="FE649" s="30"/>
      <c r="FF649" s="30"/>
      <c r="FG649" s="30"/>
      <c r="FH649" s="30"/>
      <c r="FI649" s="30"/>
      <c r="FJ649" s="30"/>
      <c r="FK649" s="30"/>
      <c r="FL649" s="30"/>
      <c r="FM649" s="30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  <c r="GD649" s="30"/>
      <c r="GE649" s="30"/>
      <c r="GF649" s="30"/>
      <c r="GG649" s="30"/>
      <c r="GH649" s="30"/>
      <c r="GI649" s="30"/>
      <c r="GJ649" s="30"/>
      <c r="GK649" s="30"/>
      <c r="GL649" s="30"/>
      <c r="GM649" s="30"/>
      <c r="GN649" s="30"/>
      <c r="GO649" s="30"/>
      <c r="GP649" s="30"/>
      <c r="GQ649" s="30"/>
      <c r="GR649" s="30"/>
      <c r="GS649" s="30"/>
      <c r="GT649" s="30"/>
      <c r="GU649" s="30"/>
      <c r="GV649" s="30"/>
      <c r="GW649" s="30"/>
      <c r="GX649" s="30"/>
      <c r="GY649" s="30"/>
      <c r="GZ649" s="30"/>
      <c r="HA649" s="30"/>
      <c r="HB649" s="30"/>
      <c r="HC649" s="30"/>
      <c r="HD649" s="30"/>
      <c r="HE649" s="30"/>
      <c r="HF649" s="30"/>
      <c r="HG649" s="30"/>
      <c r="HH649" s="30"/>
      <c r="HI649" s="30"/>
      <c r="HJ649" s="30"/>
      <c r="HK649" s="30"/>
      <c r="HL649" s="30"/>
      <c r="HM649" s="30"/>
      <c r="HN649" s="30"/>
      <c r="HO649" s="30"/>
      <c r="HP649" s="30"/>
      <c r="HQ649" s="30"/>
      <c r="HR649" s="30"/>
      <c r="HS649" s="30"/>
      <c r="HT649" s="30"/>
      <c r="HU649" s="30"/>
      <c r="HV649" s="30"/>
      <c r="HW649" s="30"/>
      <c r="HX649" s="30"/>
      <c r="HY649" s="30"/>
      <c r="HZ649" s="30"/>
      <c r="IA649" s="30"/>
      <c r="IB649" s="30"/>
      <c r="IC649" s="30"/>
      <c r="ID649" s="30"/>
      <c r="IE649" s="30"/>
      <c r="IF649" s="30"/>
      <c r="IG649" s="30"/>
      <c r="IH649" s="30"/>
      <c r="II649" s="30"/>
      <c r="IJ649" s="30"/>
      <c r="IK649" s="30"/>
      <c r="IL649" s="30"/>
      <c r="IM649" s="30"/>
      <c r="IN649" s="30"/>
      <c r="IO649" s="30"/>
      <c r="IP649" s="30"/>
      <c r="IQ649" s="30"/>
      <c r="IR649" s="30"/>
      <c r="IS649" s="30"/>
      <c r="IT649" s="30"/>
      <c r="IU649" s="30"/>
      <c r="IV649" s="30"/>
      <c r="IW649" s="30"/>
      <c r="IX649" s="30"/>
      <c r="IY649" s="30"/>
      <c r="IZ649" s="30"/>
      <c r="JA649" s="30"/>
      <c r="JB649" s="30"/>
      <c r="JC649" s="30"/>
      <c r="JD649" s="30"/>
      <c r="JE649" s="30"/>
      <c r="JF649" s="30"/>
      <c r="JG649" s="30"/>
      <c r="JH649" s="30"/>
      <c r="JI649" s="30"/>
      <c r="JJ649" s="30"/>
      <c r="JK649" s="30"/>
      <c r="JL649" s="30"/>
      <c r="JM649" s="30"/>
      <c r="JN649" s="30"/>
      <c r="JO649" s="30"/>
      <c r="JP649" s="30"/>
      <c r="JQ649" s="30"/>
      <c r="JR649" s="30"/>
      <c r="JS649" s="30"/>
      <c r="JT649" s="30"/>
      <c r="JU649" s="30"/>
      <c r="JV649" s="30"/>
      <c r="JW649" s="30"/>
      <c r="JX649" s="30"/>
      <c r="JY649" s="30"/>
      <c r="JZ649" s="30"/>
      <c r="KA649" s="30"/>
      <c r="KB649" s="30"/>
      <c r="KC649" s="30"/>
      <c r="KD649" s="30"/>
      <c r="KE649" s="30"/>
      <c r="KF649" s="30"/>
      <c r="KG649" s="30"/>
      <c r="KH649" s="30"/>
      <c r="KI649" s="30"/>
      <c r="KJ649" s="30"/>
      <c r="KK649" s="30"/>
      <c r="KL649" s="30"/>
      <c r="KM649" s="30"/>
      <c r="KN649" s="30"/>
      <c r="KO649" s="30"/>
      <c r="KP649" s="30"/>
      <c r="KQ649" s="30"/>
      <c r="KR649" s="30"/>
      <c r="KS649" s="30"/>
      <c r="KT649" s="30"/>
      <c r="KU649" s="30"/>
      <c r="KV649" s="30"/>
      <c r="KW649" s="30"/>
      <c r="KX649" s="30"/>
      <c r="KY649" s="30"/>
      <c r="KZ649" s="30"/>
      <c r="LA649" s="30"/>
      <c r="LB649" s="30"/>
      <c r="LC649" s="30"/>
      <c r="LD649" s="30"/>
      <c r="LE649" s="30"/>
      <c r="LF649" s="30"/>
      <c r="LG649" s="30"/>
      <c r="LH649" s="30"/>
      <c r="LI649" s="30"/>
    </row>
    <row r="650" spans="1:321">
      <c r="A650">
        <v>1213</v>
      </c>
      <c r="B650" s="39">
        <v>4033</v>
      </c>
      <c r="C650" s="39" t="s">
        <v>828</v>
      </c>
      <c r="D650" s="39" t="s">
        <v>735</v>
      </c>
      <c r="E650" s="46">
        <v>0.75</v>
      </c>
      <c r="F650" s="46">
        <v>248</v>
      </c>
      <c r="G650" s="46">
        <v>59</v>
      </c>
      <c r="H650" s="46">
        <v>80</v>
      </c>
      <c r="I650" s="46">
        <v>5.4</v>
      </c>
      <c r="J650" s="46" t="s">
        <v>811</v>
      </c>
      <c r="K650" s="46">
        <v>6.7</v>
      </c>
      <c r="L650" s="46" t="s">
        <v>726</v>
      </c>
      <c r="M650" s="46">
        <v>4.9000000000000004</v>
      </c>
      <c r="N650" s="47">
        <v>668</v>
      </c>
      <c r="O650" s="47">
        <v>7.2</v>
      </c>
      <c r="P650" s="47">
        <v>133</v>
      </c>
      <c r="Q650" s="47">
        <v>122</v>
      </c>
      <c r="R650" s="47">
        <v>524</v>
      </c>
      <c r="S650" s="47">
        <v>36</v>
      </c>
      <c r="T650" s="47">
        <v>1</v>
      </c>
      <c r="U650" s="47">
        <v>2</v>
      </c>
      <c r="V650" s="38">
        <v>2</v>
      </c>
      <c r="W650" s="38">
        <v>3</v>
      </c>
      <c r="X650" s="38">
        <v>0</v>
      </c>
      <c r="Y650" s="37"/>
      <c r="Z650" s="38">
        <v>0.04</v>
      </c>
      <c r="AA650" s="38">
        <v>0</v>
      </c>
      <c r="AB650" s="38">
        <v>1</v>
      </c>
      <c r="AC650" s="38">
        <v>457</v>
      </c>
      <c r="AD650" s="38">
        <v>457</v>
      </c>
      <c r="AE650" s="38">
        <v>0</v>
      </c>
      <c r="AF650" s="38">
        <v>5</v>
      </c>
      <c r="AG650" s="3"/>
      <c r="AH650" s="8"/>
      <c r="AI650" s="3"/>
      <c r="AJ650" s="3"/>
      <c r="AK650" s="3"/>
      <c r="AL650" s="3"/>
      <c r="AM650" s="3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  <c r="CC650" s="30"/>
      <c r="CD650" s="30"/>
      <c r="CE650" s="30"/>
      <c r="CF650" s="30"/>
      <c r="CG650" s="30"/>
      <c r="CH650" s="30"/>
      <c r="CI650" s="30"/>
      <c r="CJ650" s="30"/>
      <c r="CK650" s="30"/>
      <c r="CL650" s="30"/>
      <c r="CM650" s="30"/>
      <c r="CN650" s="30"/>
      <c r="CO650" s="30"/>
      <c r="CP650" s="30"/>
      <c r="CQ650" s="30"/>
      <c r="CR650" s="30"/>
      <c r="CS650" s="30"/>
      <c r="CT650" s="30"/>
      <c r="CU650" s="30"/>
      <c r="CV650" s="30"/>
      <c r="CW650" s="30"/>
      <c r="CX650" s="30"/>
      <c r="CY650" s="30"/>
      <c r="CZ650" s="30"/>
      <c r="DA650" s="30"/>
      <c r="DB650" s="30"/>
      <c r="DC650" s="30"/>
      <c r="DD650" s="30"/>
      <c r="DE650" s="30"/>
      <c r="DF650" s="30"/>
      <c r="DG650" s="30"/>
      <c r="DH650" s="30"/>
      <c r="DI650" s="30"/>
      <c r="DJ650" s="30"/>
      <c r="DK650" s="30"/>
      <c r="DL650" s="30"/>
      <c r="DM650" s="30"/>
      <c r="DN650" s="30"/>
      <c r="DO650" s="30"/>
      <c r="DP650" s="30"/>
      <c r="DQ650" s="30"/>
      <c r="DR650" s="30"/>
      <c r="DS650" s="30"/>
      <c r="DT650" s="30"/>
      <c r="DU650" s="30"/>
      <c r="DV650" s="30"/>
      <c r="DW650" s="30"/>
      <c r="DX650" s="30"/>
      <c r="DY650" s="30"/>
      <c r="DZ650" s="30"/>
      <c r="EA650" s="30"/>
      <c r="EB650" s="30"/>
      <c r="EC650" s="30"/>
      <c r="ED650" s="30"/>
      <c r="EE650" s="30"/>
      <c r="EF650" s="30"/>
      <c r="EG650" s="30"/>
      <c r="EH650" s="30"/>
      <c r="EI650" s="30"/>
      <c r="EJ650" s="30"/>
      <c r="EK650" s="30"/>
      <c r="EL650" s="30"/>
      <c r="EM650" s="30"/>
      <c r="EN650" s="30"/>
      <c r="EO650" s="30"/>
      <c r="EP650" s="30"/>
      <c r="EQ650" s="30"/>
      <c r="ER650" s="30"/>
      <c r="ES650" s="30"/>
      <c r="ET650" s="30"/>
      <c r="EU650" s="30"/>
      <c r="EV650" s="30"/>
      <c r="EW650" s="30"/>
      <c r="EX650" s="30"/>
      <c r="EY650" s="30"/>
      <c r="EZ650" s="30"/>
      <c r="FA650" s="30"/>
      <c r="FB650" s="30"/>
      <c r="FC650" s="30"/>
      <c r="FD650" s="30"/>
      <c r="FE650" s="30"/>
      <c r="FF650" s="30"/>
      <c r="FG650" s="30"/>
      <c r="FH650" s="30"/>
      <c r="FI650" s="30"/>
      <c r="FJ650" s="30"/>
      <c r="FK650" s="30"/>
      <c r="FL650" s="30"/>
      <c r="FM650" s="30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  <c r="GD650" s="30"/>
      <c r="GE650" s="30"/>
      <c r="GF650" s="30"/>
      <c r="GG650" s="30"/>
      <c r="GH650" s="30"/>
      <c r="GI650" s="30"/>
      <c r="GJ650" s="30"/>
      <c r="GK650" s="30"/>
      <c r="GL650" s="30"/>
      <c r="GM650" s="30"/>
      <c r="GN650" s="30"/>
      <c r="GO650" s="30"/>
      <c r="GP650" s="30"/>
      <c r="GQ650" s="30"/>
      <c r="GR650" s="30"/>
      <c r="GS650" s="30"/>
      <c r="GT650" s="30"/>
      <c r="GU650" s="30"/>
      <c r="GV650" s="30"/>
      <c r="GW650" s="30"/>
      <c r="GX650" s="30"/>
      <c r="GY650" s="30"/>
      <c r="GZ650" s="30"/>
      <c r="HA650" s="30"/>
      <c r="HB650" s="30"/>
      <c r="HC650" s="30"/>
      <c r="HD650" s="30"/>
      <c r="HE650" s="30"/>
      <c r="HF650" s="30"/>
      <c r="HG650" s="30"/>
      <c r="HH650" s="30"/>
      <c r="HI650" s="30"/>
      <c r="HJ650" s="30"/>
      <c r="HK650" s="30"/>
      <c r="HL650" s="30"/>
      <c r="HM650" s="30"/>
      <c r="HN650" s="30"/>
      <c r="HO650" s="30"/>
      <c r="HP650" s="30"/>
      <c r="HQ650" s="30"/>
      <c r="HR650" s="30"/>
      <c r="HS650" s="30"/>
      <c r="HT650" s="30"/>
      <c r="HU650" s="30"/>
      <c r="HV650" s="30"/>
      <c r="HW650" s="30"/>
      <c r="HX650" s="30"/>
      <c r="HY650" s="30"/>
      <c r="HZ650" s="30"/>
      <c r="IA650" s="30"/>
      <c r="IB650" s="30"/>
      <c r="IC650" s="30"/>
      <c r="ID650" s="30"/>
      <c r="IE650" s="30"/>
      <c r="IF650" s="30"/>
      <c r="IG650" s="30"/>
      <c r="IH650" s="30"/>
      <c r="II650" s="30"/>
      <c r="IJ650" s="30"/>
      <c r="IK650" s="30"/>
      <c r="IL650" s="30"/>
      <c r="IM650" s="30"/>
      <c r="IN650" s="30"/>
      <c r="IO650" s="30"/>
      <c r="IP650" s="30"/>
      <c r="IQ650" s="30"/>
      <c r="IR650" s="30"/>
      <c r="IS650" s="30"/>
      <c r="IT650" s="30"/>
      <c r="IU650" s="30"/>
      <c r="IV650" s="30"/>
      <c r="IW650" s="30"/>
      <c r="IX650" s="30"/>
      <c r="IY650" s="30"/>
      <c r="IZ650" s="30"/>
      <c r="JA650" s="30"/>
      <c r="JB650" s="30"/>
      <c r="JC650" s="30"/>
      <c r="JD650" s="30"/>
      <c r="JE650" s="30"/>
      <c r="JF650" s="30"/>
      <c r="JG650" s="30"/>
      <c r="JH650" s="30"/>
      <c r="JI650" s="30"/>
      <c r="JJ650" s="30"/>
      <c r="JK650" s="30"/>
      <c r="JL650" s="30"/>
      <c r="JM650" s="30"/>
      <c r="JN650" s="30"/>
      <c r="JO650" s="30"/>
      <c r="JP650" s="30"/>
      <c r="JQ650" s="30"/>
      <c r="JR650" s="30"/>
      <c r="JS650" s="30"/>
      <c r="JT650" s="30"/>
      <c r="JU650" s="30"/>
      <c r="JV650" s="30"/>
      <c r="JW650" s="30"/>
      <c r="JX650" s="30"/>
      <c r="JY650" s="30"/>
      <c r="JZ650" s="30"/>
      <c r="KA650" s="30"/>
      <c r="KB650" s="30"/>
      <c r="KC650" s="30"/>
      <c r="KD650" s="30"/>
      <c r="KE650" s="30"/>
      <c r="KF650" s="30"/>
      <c r="KG650" s="30"/>
      <c r="KH650" s="30"/>
      <c r="KI650" s="30"/>
      <c r="KJ650" s="30"/>
      <c r="KK650" s="30"/>
      <c r="KL650" s="30"/>
      <c r="KM650" s="30"/>
      <c r="KN650" s="30"/>
      <c r="KO650" s="30"/>
      <c r="KP650" s="30"/>
      <c r="KQ650" s="30"/>
      <c r="KR650" s="30"/>
      <c r="KS650" s="30"/>
      <c r="KT650" s="30"/>
      <c r="KU650" s="30"/>
      <c r="KV650" s="30"/>
      <c r="KW650" s="30"/>
      <c r="KX650" s="30"/>
      <c r="KY650" s="30"/>
      <c r="KZ650" s="30"/>
      <c r="LA650" s="30"/>
      <c r="LB650" s="30"/>
      <c r="LC650" s="30"/>
      <c r="LD650" s="30"/>
      <c r="LE650" s="30"/>
      <c r="LF650" s="30"/>
      <c r="LG650" s="30"/>
      <c r="LH650" s="30"/>
      <c r="LI650" s="30"/>
    </row>
    <row r="651" spans="1:321">
      <c r="A651">
        <v>1214</v>
      </c>
      <c r="B651" s="39">
        <v>4095</v>
      </c>
      <c r="C651" s="39" t="s">
        <v>829</v>
      </c>
      <c r="D651" s="39" t="s">
        <v>735</v>
      </c>
      <c r="E651" s="46">
        <v>1</v>
      </c>
      <c r="F651" s="46">
        <v>237</v>
      </c>
      <c r="G651" s="46">
        <v>56</v>
      </c>
      <c r="H651" s="46">
        <v>81.099999999999994</v>
      </c>
      <c r="I651" s="46">
        <v>5.0999999999999996</v>
      </c>
      <c r="J651" s="46">
        <v>0.7</v>
      </c>
      <c r="K651" s="46">
        <v>6.4</v>
      </c>
      <c r="L651" s="46">
        <v>2</v>
      </c>
      <c r="M651" s="46">
        <v>4.7</v>
      </c>
      <c r="N651" s="47">
        <v>604</v>
      </c>
      <c r="O651" s="47">
        <v>5.2</v>
      </c>
      <c r="P651" s="47">
        <v>76</v>
      </c>
      <c r="Q651" s="47">
        <v>105</v>
      </c>
      <c r="R651" s="47">
        <v>250</v>
      </c>
      <c r="S651" s="47">
        <v>26</v>
      </c>
      <c r="T651" s="47">
        <v>0.49</v>
      </c>
      <c r="U651" s="47">
        <v>2</v>
      </c>
      <c r="V651" s="38">
        <v>0</v>
      </c>
      <c r="W651" s="38">
        <v>0</v>
      </c>
      <c r="X651" s="38">
        <v>0</v>
      </c>
      <c r="Y651" s="38">
        <v>0</v>
      </c>
      <c r="Z651" s="38">
        <v>0.02</v>
      </c>
      <c r="AA651" s="38">
        <v>0.19</v>
      </c>
      <c r="AB651" s="38">
        <v>0.7</v>
      </c>
      <c r="AC651" s="38">
        <v>218</v>
      </c>
      <c r="AD651" s="38">
        <v>218</v>
      </c>
      <c r="AE651" s="38">
        <v>0</v>
      </c>
      <c r="AF651" s="38">
        <v>2</v>
      </c>
      <c r="AG651" s="3"/>
      <c r="AH651" s="8"/>
      <c r="AI651" s="3"/>
      <c r="AJ651" s="3"/>
      <c r="AK651" s="3"/>
      <c r="AL651" s="3"/>
      <c r="AM651" s="3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  <c r="CC651" s="30"/>
      <c r="CD651" s="30"/>
      <c r="CE651" s="30"/>
      <c r="CF651" s="30"/>
      <c r="CG651" s="30"/>
      <c r="CH651" s="30"/>
      <c r="CI651" s="30"/>
      <c r="CJ651" s="30"/>
      <c r="CK651" s="30"/>
      <c r="CL651" s="30"/>
      <c r="CM651" s="30"/>
      <c r="CN651" s="30"/>
      <c r="CO651" s="30"/>
      <c r="CP651" s="30"/>
      <c r="CQ651" s="30"/>
      <c r="CR651" s="30"/>
      <c r="CS651" s="30"/>
      <c r="CT651" s="30"/>
      <c r="CU651" s="30"/>
      <c r="CV651" s="30"/>
      <c r="CW651" s="30"/>
      <c r="CX651" s="30"/>
      <c r="CY651" s="30"/>
      <c r="CZ651" s="30"/>
      <c r="DA651" s="30"/>
      <c r="DB651" s="30"/>
      <c r="DC651" s="30"/>
      <c r="DD651" s="30"/>
      <c r="DE651" s="30"/>
      <c r="DF651" s="30"/>
      <c r="DG651" s="30"/>
      <c r="DH651" s="30"/>
      <c r="DI651" s="30"/>
      <c r="DJ651" s="30"/>
      <c r="DK651" s="30"/>
      <c r="DL651" s="30"/>
      <c r="DM651" s="30"/>
      <c r="DN651" s="30"/>
      <c r="DO651" s="30"/>
      <c r="DP651" s="30"/>
      <c r="DQ651" s="30"/>
      <c r="DR651" s="30"/>
      <c r="DS651" s="30"/>
      <c r="DT651" s="30"/>
      <c r="DU651" s="30"/>
      <c r="DV651" s="30"/>
      <c r="DW651" s="30"/>
      <c r="DX651" s="30"/>
      <c r="DY651" s="30"/>
      <c r="DZ651" s="30"/>
      <c r="EA651" s="30"/>
      <c r="EB651" s="30"/>
      <c r="EC651" s="30"/>
      <c r="ED651" s="30"/>
      <c r="EE651" s="30"/>
      <c r="EF651" s="30"/>
      <c r="EG651" s="30"/>
      <c r="EH651" s="30"/>
      <c r="EI651" s="30"/>
      <c r="EJ651" s="30"/>
      <c r="EK651" s="30"/>
      <c r="EL651" s="30"/>
      <c r="EM651" s="30"/>
      <c r="EN651" s="30"/>
      <c r="EO651" s="30"/>
      <c r="EP651" s="30"/>
      <c r="EQ651" s="30"/>
      <c r="ER651" s="30"/>
      <c r="ES651" s="30"/>
      <c r="ET651" s="30"/>
      <c r="EU651" s="30"/>
      <c r="EV651" s="30"/>
      <c r="EW651" s="30"/>
      <c r="EX651" s="30"/>
      <c r="EY651" s="30"/>
      <c r="EZ651" s="30"/>
      <c r="FA651" s="30"/>
      <c r="FB651" s="30"/>
      <c r="FC651" s="30"/>
      <c r="FD651" s="30"/>
      <c r="FE651" s="30"/>
      <c r="FF651" s="30"/>
      <c r="FG651" s="30"/>
      <c r="FH651" s="30"/>
      <c r="FI651" s="30"/>
      <c r="FJ651" s="30"/>
      <c r="FK651" s="30"/>
      <c r="FL651" s="30"/>
      <c r="FM651" s="30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0"/>
      <c r="GP651" s="30"/>
      <c r="GQ651" s="30"/>
      <c r="GR651" s="30"/>
      <c r="GS651" s="30"/>
      <c r="GT651" s="30"/>
      <c r="GU651" s="30"/>
      <c r="GV651" s="30"/>
      <c r="GW651" s="30"/>
      <c r="GX651" s="30"/>
      <c r="GY651" s="30"/>
      <c r="GZ651" s="30"/>
      <c r="HA651" s="30"/>
      <c r="HB651" s="30"/>
      <c r="HC651" s="30"/>
      <c r="HD651" s="30"/>
      <c r="HE651" s="30"/>
      <c r="HF651" s="30"/>
      <c r="HG651" s="30"/>
      <c r="HH651" s="30"/>
      <c r="HI651" s="30"/>
      <c r="HJ651" s="30"/>
      <c r="HK651" s="30"/>
      <c r="HL651" s="30"/>
      <c r="HM651" s="30"/>
      <c r="HN651" s="30"/>
      <c r="HO651" s="30"/>
      <c r="HP651" s="30"/>
      <c r="HQ651" s="30"/>
      <c r="HR651" s="30"/>
      <c r="HS651" s="30"/>
      <c r="HT651" s="30"/>
      <c r="HU651" s="30"/>
      <c r="HV651" s="30"/>
      <c r="HW651" s="30"/>
      <c r="HX651" s="30"/>
      <c r="HY651" s="30"/>
      <c r="HZ651" s="30"/>
      <c r="IA651" s="30"/>
      <c r="IB651" s="30"/>
      <c r="IC651" s="30"/>
      <c r="ID651" s="30"/>
      <c r="IE651" s="30"/>
      <c r="IF651" s="30"/>
      <c r="IG651" s="30"/>
      <c r="IH651" s="30"/>
      <c r="II651" s="30"/>
      <c r="IJ651" s="30"/>
      <c r="IK651" s="30"/>
      <c r="IL651" s="30"/>
      <c r="IM651" s="30"/>
      <c r="IN651" s="30"/>
      <c r="IO651" s="30"/>
      <c r="IP651" s="30"/>
      <c r="IQ651" s="30"/>
      <c r="IR651" s="30"/>
      <c r="IS651" s="30"/>
      <c r="IT651" s="30"/>
      <c r="IU651" s="30"/>
      <c r="IV651" s="30"/>
      <c r="IW651" s="30"/>
      <c r="IX651" s="30"/>
      <c r="IY651" s="30"/>
      <c r="IZ651" s="30"/>
      <c r="JA651" s="30"/>
      <c r="JB651" s="30"/>
      <c r="JC651" s="30"/>
      <c r="JD651" s="30"/>
      <c r="JE651" s="30"/>
      <c r="JF651" s="30"/>
      <c r="JG651" s="30"/>
      <c r="JH651" s="30"/>
      <c r="JI651" s="30"/>
      <c r="JJ651" s="30"/>
      <c r="JK651" s="30"/>
      <c r="JL651" s="30"/>
      <c r="JM651" s="30"/>
      <c r="JN651" s="30"/>
      <c r="JO651" s="30"/>
      <c r="JP651" s="30"/>
      <c r="JQ651" s="30"/>
      <c r="JR651" s="30"/>
      <c r="JS651" s="30"/>
      <c r="JT651" s="30"/>
      <c r="JU651" s="30"/>
      <c r="JV651" s="30"/>
      <c r="JW651" s="30"/>
      <c r="JX651" s="30"/>
      <c r="JY651" s="30"/>
      <c r="JZ651" s="30"/>
      <c r="KA651" s="30"/>
      <c r="KB651" s="30"/>
      <c r="KC651" s="30"/>
      <c r="KD651" s="30"/>
      <c r="KE651" s="30"/>
      <c r="KF651" s="30"/>
      <c r="KG651" s="30"/>
      <c r="KH651" s="30"/>
      <c r="KI651" s="30"/>
      <c r="KJ651" s="30"/>
      <c r="KK651" s="30"/>
      <c r="KL651" s="30"/>
      <c r="KM651" s="30"/>
      <c r="KN651" s="30"/>
      <c r="KO651" s="30"/>
      <c r="KP651" s="30"/>
      <c r="KQ651" s="30"/>
      <c r="KR651" s="30"/>
      <c r="KS651" s="30"/>
      <c r="KT651" s="30"/>
      <c r="KU651" s="30"/>
      <c r="KV651" s="30"/>
      <c r="KW651" s="30"/>
      <c r="KX651" s="30"/>
      <c r="KY651" s="30"/>
      <c r="KZ651" s="30"/>
      <c r="LA651" s="30"/>
      <c r="LB651" s="30"/>
      <c r="LC651" s="30"/>
      <c r="LD651" s="30"/>
      <c r="LE651" s="30"/>
      <c r="LF651" s="30"/>
      <c r="LG651" s="30"/>
      <c r="LH651" s="30"/>
      <c r="LI651" s="30"/>
    </row>
    <row r="652" spans="1:321">
      <c r="A652">
        <v>1215</v>
      </c>
      <c r="B652" s="39">
        <v>4096</v>
      </c>
      <c r="C652" s="39" t="s">
        <v>830</v>
      </c>
      <c r="D652" s="39" t="s">
        <v>735</v>
      </c>
      <c r="E652" s="46">
        <v>1</v>
      </c>
      <c r="F652" s="46">
        <v>216</v>
      </c>
      <c r="G652" s="46">
        <v>51</v>
      </c>
      <c r="H652" s="46">
        <v>82.8</v>
      </c>
      <c r="I652" s="46">
        <v>4.7</v>
      </c>
      <c r="J652" s="46">
        <v>0.6</v>
      </c>
      <c r="K652" s="46">
        <v>5.8</v>
      </c>
      <c r="L652" s="46">
        <v>1.8</v>
      </c>
      <c r="M652" s="46">
        <v>4.3</v>
      </c>
      <c r="N652" s="47">
        <v>552</v>
      </c>
      <c r="O652" s="47">
        <v>5</v>
      </c>
      <c r="P652" s="47">
        <v>104</v>
      </c>
      <c r="Q652" s="47">
        <v>101</v>
      </c>
      <c r="R652" s="47">
        <v>387</v>
      </c>
      <c r="S652" s="47">
        <v>27</v>
      </c>
      <c r="T652" s="47">
        <v>0.54</v>
      </c>
      <c r="U652" s="47">
        <v>2</v>
      </c>
      <c r="V652" s="38">
        <v>0</v>
      </c>
      <c r="W652" s="38">
        <v>0</v>
      </c>
      <c r="X652" s="38">
        <v>0</v>
      </c>
      <c r="Y652" s="38">
        <v>0</v>
      </c>
      <c r="Z652" s="38">
        <v>0.03</v>
      </c>
      <c r="AA652" s="38">
        <v>0.24</v>
      </c>
      <c r="AB652" s="38">
        <v>0.7</v>
      </c>
      <c r="AC652" s="38">
        <v>238</v>
      </c>
      <c r="AD652" s="38">
        <v>238</v>
      </c>
      <c r="AE652" s="38">
        <v>0</v>
      </c>
      <c r="AF652" s="38">
        <v>2</v>
      </c>
      <c r="AG652" s="3"/>
      <c r="AH652" s="8"/>
      <c r="AI652" s="3"/>
      <c r="AJ652" s="3"/>
      <c r="AK652" s="3"/>
      <c r="AL652" s="3"/>
      <c r="AM652" s="3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  <c r="CC652" s="30"/>
      <c r="CD652" s="30"/>
      <c r="CE652" s="30"/>
      <c r="CF652" s="30"/>
      <c r="CG652" s="30"/>
      <c r="CH652" s="30"/>
      <c r="CI652" s="30"/>
      <c r="CJ652" s="30"/>
      <c r="CK652" s="30"/>
      <c r="CL652" s="30"/>
      <c r="CM652" s="30"/>
      <c r="CN652" s="30"/>
      <c r="CO652" s="30"/>
      <c r="CP652" s="30"/>
      <c r="CQ652" s="30"/>
      <c r="CR652" s="30"/>
      <c r="CS652" s="30"/>
      <c r="CT652" s="30"/>
      <c r="CU652" s="30"/>
      <c r="CV652" s="30"/>
      <c r="CW652" s="30"/>
      <c r="CX652" s="30"/>
      <c r="CY652" s="30"/>
      <c r="CZ652" s="30"/>
      <c r="DA652" s="30"/>
      <c r="DB652" s="30"/>
      <c r="DC652" s="30"/>
      <c r="DD652" s="30"/>
      <c r="DE652" s="30"/>
      <c r="DF652" s="30"/>
      <c r="DG652" s="30"/>
      <c r="DH652" s="30"/>
      <c r="DI652" s="30"/>
      <c r="DJ652" s="30"/>
      <c r="DK652" s="30"/>
      <c r="DL652" s="30"/>
      <c r="DM652" s="30"/>
      <c r="DN652" s="30"/>
      <c r="DO652" s="30"/>
      <c r="DP652" s="30"/>
      <c r="DQ652" s="30"/>
      <c r="DR652" s="30"/>
      <c r="DS652" s="30"/>
      <c r="DT652" s="30"/>
      <c r="DU652" s="30"/>
      <c r="DV652" s="30"/>
      <c r="DW652" s="30"/>
      <c r="DX652" s="30"/>
      <c r="DY652" s="30"/>
      <c r="DZ652" s="30"/>
      <c r="EA652" s="30"/>
      <c r="EB652" s="30"/>
      <c r="EC652" s="30"/>
      <c r="ED652" s="30"/>
      <c r="EE652" s="30"/>
      <c r="EF652" s="30"/>
      <c r="EG652" s="30"/>
      <c r="EH652" s="30"/>
      <c r="EI652" s="30"/>
      <c r="EJ652" s="30"/>
      <c r="EK652" s="30"/>
      <c r="EL652" s="30"/>
      <c r="EM652" s="30"/>
      <c r="EN652" s="30"/>
      <c r="EO652" s="30"/>
      <c r="EP652" s="30"/>
      <c r="EQ652" s="30"/>
      <c r="ER652" s="30"/>
      <c r="ES652" s="30"/>
      <c r="ET652" s="30"/>
      <c r="EU652" s="30"/>
      <c r="EV652" s="30"/>
      <c r="EW652" s="30"/>
      <c r="EX652" s="30"/>
      <c r="EY652" s="30"/>
      <c r="EZ652" s="30"/>
      <c r="FA652" s="30"/>
      <c r="FB652" s="30"/>
      <c r="FC652" s="30"/>
      <c r="FD652" s="30"/>
      <c r="FE652" s="30"/>
      <c r="FF652" s="30"/>
      <c r="FG652" s="30"/>
      <c r="FH652" s="30"/>
      <c r="FI652" s="30"/>
      <c r="FJ652" s="30"/>
      <c r="FK652" s="30"/>
      <c r="FL652" s="30"/>
      <c r="FM652" s="30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  <c r="GD652" s="30"/>
      <c r="GE652" s="30"/>
      <c r="GF652" s="30"/>
      <c r="GG652" s="30"/>
      <c r="GH652" s="30"/>
      <c r="GI652" s="30"/>
      <c r="GJ652" s="30"/>
      <c r="GK652" s="30"/>
      <c r="GL652" s="30"/>
      <c r="GM652" s="30"/>
      <c r="GN652" s="30"/>
      <c r="GO652" s="30"/>
      <c r="GP652" s="30"/>
      <c r="GQ652" s="30"/>
      <c r="GR652" s="30"/>
      <c r="GS652" s="30"/>
      <c r="GT652" s="30"/>
      <c r="GU652" s="30"/>
      <c r="GV652" s="30"/>
      <c r="GW652" s="30"/>
      <c r="GX652" s="30"/>
      <c r="GY652" s="30"/>
      <c r="GZ652" s="30"/>
      <c r="HA652" s="30"/>
      <c r="HB652" s="30"/>
      <c r="HC652" s="30"/>
      <c r="HD652" s="30"/>
      <c r="HE652" s="30"/>
      <c r="HF652" s="30"/>
      <c r="HG652" s="30"/>
      <c r="HH652" s="30"/>
      <c r="HI652" s="30"/>
      <c r="HJ652" s="30"/>
      <c r="HK652" s="30"/>
      <c r="HL652" s="30"/>
      <c r="HM652" s="30"/>
      <c r="HN652" s="30"/>
      <c r="HO652" s="30"/>
      <c r="HP652" s="30"/>
      <c r="HQ652" s="30"/>
      <c r="HR652" s="30"/>
      <c r="HS652" s="30"/>
      <c r="HT652" s="30"/>
      <c r="HU652" s="30"/>
      <c r="HV652" s="30"/>
      <c r="HW652" s="30"/>
      <c r="HX652" s="30"/>
      <c r="HY652" s="30"/>
      <c r="HZ652" s="30"/>
      <c r="IA652" s="30"/>
      <c r="IB652" s="30"/>
      <c r="IC652" s="30"/>
      <c r="ID652" s="30"/>
      <c r="IE652" s="30"/>
      <c r="IF652" s="30"/>
      <c r="IG652" s="30"/>
      <c r="IH652" s="30"/>
      <c r="II652" s="30"/>
      <c r="IJ652" s="30"/>
      <c r="IK652" s="30"/>
      <c r="IL652" s="30"/>
      <c r="IM652" s="30"/>
      <c r="IN652" s="30"/>
      <c r="IO652" s="30"/>
      <c r="IP652" s="30"/>
      <c r="IQ652" s="30"/>
      <c r="IR652" s="30"/>
      <c r="IS652" s="30"/>
      <c r="IT652" s="30"/>
      <c r="IU652" s="30"/>
      <c r="IV652" s="30"/>
      <c r="IW652" s="30"/>
      <c r="IX652" s="30"/>
      <c r="IY652" s="30"/>
      <c r="IZ652" s="30"/>
      <c r="JA652" s="30"/>
      <c r="JB652" s="30"/>
      <c r="JC652" s="30"/>
      <c r="JD652" s="30"/>
      <c r="JE652" s="30"/>
      <c r="JF652" s="30"/>
      <c r="JG652" s="30"/>
      <c r="JH652" s="30"/>
      <c r="JI652" s="30"/>
      <c r="JJ652" s="30"/>
      <c r="JK652" s="30"/>
      <c r="JL652" s="30"/>
      <c r="JM652" s="30"/>
      <c r="JN652" s="30"/>
      <c r="JO652" s="30"/>
      <c r="JP652" s="30"/>
      <c r="JQ652" s="30"/>
      <c r="JR652" s="30"/>
      <c r="JS652" s="30"/>
      <c r="JT652" s="30"/>
      <c r="JU652" s="30"/>
      <c r="JV652" s="30"/>
      <c r="JW652" s="30"/>
      <c r="JX652" s="30"/>
      <c r="JY652" s="30"/>
      <c r="JZ652" s="30"/>
      <c r="KA652" s="30"/>
      <c r="KB652" s="30"/>
      <c r="KC652" s="30"/>
      <c r="KD652" s="30"/>
      <c r="KE652" s="30"/>
      <c r="KF652" s="30"/>
      <c r="KG652" s="30"/>
      <c r="KH652" s="30"/>
      <c r="KI652" s="30"/>
      <c r="KJ652" s="30"/>
      <c r="KK652" s="30"/>
      <c r="KL652" s="30"/>
      <c r="KM652" s="30"/>
      <c r="KN652" s="30"/>
      <c r="KO652" s="30"/>
      <c r="KP652" s="30"/>
      <c r="KQ652" s="30"/>
      <c r="KR652" s="30"/>
      <c r="KS652" s="30"/>
      <c r="KT652" s="30"/>
      <c r="KU652" s="30"/>
      <c r="KV652" s="30"/>
      <c r="KW652" s="30"/>
      <c r="KX652" s="30"/>
      <c r="KY652" s="30"/>
      <c r="KZ652" s="30"/>
      <c r="LA652" s="30"/>
      <c r="LB652" s="30"/>
      <c r="LC652" s="30"/>
      <c r="LD652" s="30"/>
      <c r="LE652" s="30"/>
      <c r="LF652" s="30"/>
      <c r="LG652" s="30"/>
      <c r="LH652" s="30"/>
      <c r="LI652" s="30"/>
    </row>
    <row r="653" spans="1:321">
      <c r="A653">
        <v>1216</v>
      </c>
      <c r="B653" s="39">
        <v>4034</v>
      </c>
      <c r="C653" s="39" t="s">
        <v>831</v>
      </c>
      <c r="D653" s="39" t="s">
        <v>735</v>
      </c>
      <c r="E653" s="46">
        <v>1</v>
      </c>
      <c r="F653" s="46">
        <v>150</v>
      </c>
      <c r="G653" s="46">
        <v>36</v>
      </c>
      <c r="H653" s="46">
        <v>87.6</v>
      </c>
      <c r="I653" s="46">
        <v>4.3</v>
      </c>
      <c r="J653" s="46">
        <v>0.5</v>
      </c>
      <c r="K653" s="46">
        <v>0.8</v>
      </c>
      <c r="L653" s="46">
        <v>5.3</v>
      </c>
      <c r="M653" s="46">
        <v>1.4</v>
      </c>
      <c r="N653" s="47">
        <v>118</v>
      </c>
      <c r="O653" s="47">
        <v>1</v>
      </c>
      <c r="P653" s="47">
        <v>61</v>
      </c>
      <c r="Q653" s="47">
        <v>30</v>
      </c>
      <c r="R653" s="47">
        <v>620</v>
      </c>
      <c r="S653" s="47">
        <v>6</v>
      </c>
      <c r="T653" s="47">
        <v>0.28999999999999998</v>
      </c>
      <c r="U653" s="47">
        <v>1</v>
      </c>
      <c r="V653" s="38">
        <v>189</v>
      </c>
      <c r="W653" s="38">
        <v>378</v>
      </c>
      <c r="X653" s="38">
        <v>0</v>
      </c>
      <c r="Y653" s="38">
        <v>2270</v>
      </c>
      <c r="Z653" s="38">
        <v>0.1</v>
      </c>
      <c r="AA653" s="38">
        <v>0.35</v>
      </c>
      <c r="AB653" s="38">
        <v>1.1000000000000001</v>
      </c>
      <c r="AC653" s="38">
        <v>1</v>
      </c>
      <c r="AD653" s="38">
        <v>1</v>
      </c>
      <c r="AE653" s="38">
        <v>0</v>
      </c>
      <c r="AF653" s="38">
        <v>11</v>
      </c>
      <c r="AG653" s="3"/>
      <c r="AH653" s="8"/>
      <c r="AI653" s="3"/>
      <c r="AJ653" s="3"/>
      <c r="AK653" s="3"/>
      <c r="AL653" s="3"/>
      <c r="AM653" s="3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  <c r="CC653" s="30"/>
      <c r="CD653" s="30"/>
      <c r="CE653" s="30"/>
      <c r="CF653" s="30"/>
      <c r="CG653" s="30"/>
      <c r="CH653" s="30"/>
      <c r="CI653" s="30"/>
      <c r="CJ653" s="30"/>
      <c r="CK653" s="30"/>
      <c r="CL653" s="30"/>
      <c r="CM653" s="30"/>
      <c r="CN653" s="30"/>
      <c r="CO653" s="30"/>
      <c r="CP653" s="30"/>
      <c r="CQ653" s="30"/>
      <c r="CR653" s="30"/>
      <c r="CS653" s="30"/>
      <c r="CT653" s="30"/>
      <c r="CU653" s="30"/>
      <c r="CV653" s="30"/>
      <c r="CW653" s="30"/>
      <c r="CX653" s="30"/>
      <c r="CY653" s="30"/>
      <c r="CZ653" s="30"/>
      <c r="DA653" s="30"/>
      <c r="DB653" s="30"/>
      <c r="DC653" s="30"/>
      <c r="DD653" s="30"/>
      <c r="DE653" s="30"/>
      <c r="DF653" s="30"/>
      <c r="DG653" s="30"/>
      <c r="DH653" s="30"/>
      <c r="DI653" s="30"/>
      <c r="DJ653" s="30"/>
      <c r="DK653" s="30"/>
      <c r="DL653" s="30"/>
      <c r="DM653" s="30"/>
      <c r="DN653" s="30"/>
      <c r="DO653" s="30"/>
      <c r="DP653" s="30"/>
      <c r="DQ653" s="30"/>
      <c r="DR653" s="30"/>
      <c r="DS653" s="30"/>
      <c r="DT653" s="30"/>
      <c r="DU653" s="30"/>
      <c r="DV653" s="30"/>
      <c r="DW653" s="30"/>
      <c r="DX653" s="30"/>
      <c r="DY653" s="30"/>
      <c r="DZ653" s="30"/>
      <c r="EA653" s="30"/>
      <c r="EB653" s="30"/>
      <c r="EC653" s="30"/>
      <c r="ED653" s="30"/>
      <c r="EE653" s="30"/>
      <c r="EF653" s="30"/>
      <c r="EG653" s="30"/>
      <c r="EH653" s="30"/>
      <c r="EI653" s="30"/>
      <c r="EJ653" s="30"/>
      <c r="EK653" s="30"/>
      <c r="EL653" s="30"/>
      <c r="EM653" s="30"/>
      <c r="EN653" s="30"/>
      <c r="EO653" s="30"/>
      <c r="EP653" s="30"/>
      <c r="EQ653" s="30"/>
      <c r="ER653" s="30"/>
      <c r="ES653" s="30"/>
      <c r="ET653" s="30"/>
      <c r="EU653" s="30"/>
      <c r="EV653" s="30"/>
      <c r="EW653" s="30"/>
      <c r="EX653" s="30"/>
      <c r="EY653" s="30"/>
      <c r="EZ653" s="30"/>
      <c r="FA653" s="30"/>
      <c r="FB653" s="30"/>
      <c r="FC653" s="30"/>
      <c r="FD653" s="30"/>
      <c r="FE653" s="30"/>
      <c r="FF653" s="30"/>
      <c r="FG653" s="30"/>
      <c r="FH653" s="30"/>
      <c r="FI653" s="30"/>
      <c r="FJ653" s="30"/>
      <c r="FK653" s="30"/>
      <c r="FL653" s="30"/>
      <c r="FM653" s="30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0"/>
      <c r="GP653" s="30"/>
      <c r="GQ653" s="30"/>
      <c r="GR653" s="30"/>
      <c r="GS653" s="30"/>
      <c r="GT653" s="30"/>
      <c r="GU653" s="30"/>
      <c r="GV653" s="30"/>
      <c r="GW653" s="30"/>
      <c r="GX653" s="30"/>
      <c r="GY653" s="30"/>
      <c r="GZ653" s="30"/>
      <c r="HA653" s="30"/>
      <c r="HB653" s="30"/>
      <c r="HC653" s="30"/>
      <c r="HD653" s="30"/>
      <c r="HE653" s="30"/>
      <c r="HF653" s="30"/>
      <c r="HG653" s="30"/>
      <c r="HH653" s="30"/>
      <c r="HI653" s="30"/>
      <c r="HJ653" s="30"/>
      <c r="HK653" s="30"/>
      <c r="HL653" s="30"/>
      <c r="HM653" s="30"/>
      <c r="HN653" s="30"/>
      <c r="HO653" s="30"/>
      <c r="HP653" s="30"/>
      <c r="HQ653" s="30"/>
      <c r="HR653" s="30"/>
      <c r="HS653" s="30"/>
      <c r="HT653" s="30"/>
      <c r="HU653" s="30"/>
      <c r="HV653" s="30"/>
      <c r="HW653" s="30"/>
      <c r="HX653" s="30"/>
      <c r="HY653" s="30"/>
      <c r="HZ653" s="30"/>
      <c r="IA653" s="30"/>
      <c r="IB653" s="30"/>
      <c r="IC653" s="30"/>
      <c r="ID653" s="30"/>
      <c r="IE653" s="30"/>
      <c r="IF653" s="30"/>
      <c r="IG653" s="30"/>
      <c r="IH653" s="30"/>
      <c r="II653" s="30"/>
      <c r="IJ653" s="30"/>
      <c r="IK653" s="30"/>
      <c r="IL653" s="30"/>
      <c r="IM653" s="30"/>
      <c r="IN653" s="30"/>
      <c r="IO653" s="30"/>
      <c r="IP653" s="30"/>
      <c r="IQ653" s="30"/>
      <c r="IR653" s="30"/>
      <c r="IS653" s="30"/>
      <c r="IT653" s="30"/>
      <c r="IU653" s="30"/>
      <c r="IV653" s="30"/>
      <c r="IW653" s="30"/>
      <c r="IX653" s="30"/>
      <c r="IY653" s="30"/>
      <c r="IZ653" s="30"/>
      <c r="JA653" s="30"/>
      <c r="JB653" s="30"/>
      <c r="JC653" s="30"/>
      <c r="JD653" s="30"/>
      <c r="JE653" s="30"/>
      <c r="JF653" s="30"/>
      <c r="JG653" s="30"/>
      <c r="JH653" s="30"/>
      <c r="JI653" s="30"/>
      <c r="JJ653" s="30"/>
      <c r="JK653" s="30"/>
      <c r="JL653" s="30"/>
      <c r="JM653" s="30"/>
      <c r="JN653" s="30"/>
      <c r="JO653" s="30"/>
      <c r="JP653" s="30"/>
      <c r="JQ653" s="30"/>
      <c r="JR653" s="30"/>
      <c r="JS653" s="30"/>
      <c r="JT653" s="30"/>
      <c r="JU653" s="30"/>
      <c r="JV653" s="30"/>
      <c r="JW653" s="30"/>
      <c r="JX653" s="30"/>
      <c r="JY653" s="30"/>
      <c r="JZ653" s="30"/>
      <c r="KA653" s="30"/>
      <c r="KB653" s="30"/>
      <c r="KC653" s="30"/>
      <c r="KD653" s="30"/>
      <c r="KE653" s="30"/>
      <c r="KF653" s="30"/>
      <c r="KG653" s="30"/>
      <c r="KH653" s="30"/>
      <c r="KI653" s="30"/>
      <c r="KJ653" s="30"/>
      <c r="KK653" s="30"/>
      <c r="KL653" s="30"/>
      <c r="KM653" s="30"/>
      <c r="KN653" s="30"/>
      <c r="KO653" s="30"/>
      <c r="KP653" s="30"/>
      <c r="KQ653" s="30"/>
      <c r="KR653" s="30"/>
      <c r="KS653" s="30"/>
      <c r="KT653" s="30"/>
      <c r="KU653" s="30"/>
      <c r="KV653" s="30"/>
      <c r="KW653" s="30"/>
      <c r="KX653" s="30"/>
      <c r="KY653" s="30"/>
      <c r="KZ653" s="30"/>
      <c r="LA653" s="30"/>
      <c r="LB653" s="30"/>
      <c r="LC653" s="30"/>
      <c r="LD653" s="30"/>
      <c r="LE653" s="30"/>
      <c r="LF653" s="30"/>
      <c r="LG653" s="30"/>
      <c r="LH653" s="30"/>
      <c r="LI653" s="30"/>
    </row>
    <row r="654" spans="1:321">
      <c r="A654">
        <v>1217</v>
      </c>
      <c r="B654" s="39">
        <v>4035</v>
      </c>
      <c r="C654" s="39" t="s">
        <v>832</v>
      </c>
      <c r="D654" s="39" t="s">
        <v>735</v>
      </c>
      <c r="E654" s="46">
        <v>0.98</v>
      </c>
      <c r="F654" s="46">
        <v>95</v>
      </c>
      <c r="G654" s="46">
        <v>23</v>
      </c>
      <c r="H654" s="46">
        <v>93.2</v>
      </c>
      <c r="I654" s="46">
        <v>1.1000000000000001</v>
      </c>
      <c r="J654" s="46">
        <v>0.2</v>
      </c>
      <c r="K654" s="46">
        <v>3.3</v>
      </c>
      <c r="L654" s="46">
        <v>1.6</v>
      </c>
      <c r="M654" s="46">
        <v>0.6</v>
      </c>
      <c r="N654" s="47">
        <v>8</v>
      </c>
      <c r="O654" s="47">
        <v>0.4</v>
      </c>
      <c r="P654" s="47">
        <v>14</v>
      </c>
      <c r="Q654" s="47">
        <v>23</v>
      </c>
      <c r="R654" s="47">
        <v>225</v>
      </c>
      <c r="S654" s="47">
        <v>13</v>
      </c>
      <c r="T654" s="47">
        <v>0.2</v>
      </c>
      <c r="U654" s="47">
        <v>8</v>
      </c>
      <c r="V654" s="38">
        <v>3</v>
      </c>
      <c r="W654" s="38">
        <v>5</v>
      </c>
      <c r="X654" s="38">
        <v>0</v>
      </c>
      <c r="Y654" s="38">
        <v>32</v>
      </c>
      <c r="Z654" s="38">
        <v>0.08</v>
      </c>
      <c r="AA654" s="38">
        <v>0.1</v>
      </c>
      <c r="AB654" s="38">
        <v>0.5</v>
      </c>
      <c r="AC654" s="38">
        <v>9</v>
      </c>
      <c r="AD654" s="38">
        <v>9</v>
      </c>
      <c r="AE654" s="38">
        <v>0</v>
      </c>
      <c r="AF654" s="38">
        <v>16</v>
      </c>
      <c r="AG654" s="3"/>
      <c r="AH654" s="8">
        <v>14</v>
      </c>
      <c r="AI654" s="3"/>
      <c r="AJ654" s="3"/>
      <c r="AK654" s="3"/>
      <c r="AL654" s="3"/>
      <c r="AM654" s="3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  <c r="CC654" s="30"/>
      <c r="CD654" s="30"/>
      <c r="CE654" s="30"/>
      <c r="CF654" s="30"/>
      <c r="CG654" s="30"/>
      <c r="CH654" s="30"/>
      <c r="CI654" s="30"/>
      <c r="CJ654" s="30"/>
      <c r="CK654" s="30"/>
      <c r="CL654" s="30"/>
      <c r="CM654" s="30"/>
      <c r="CN654" s="30"/>
      <c r="CO654" s="30"/>
      <c r="CP654" s="30"/>
      <c r="CQ654" s="30"/>
      <c r="CR654" s="30"/>
      <c r="CS654" s="30"/>
      <c r="CT654" s="30"/>
      <c r="CU654" s="30"/>
      <c r="CV654" s="30"/>
      <c r="CW654" s="30"/>
      <c r="CX654" s="30"/>
      <c r="CY654" s="30"/>
      <c r="CZ654" s="30"/>
      <c r="DA654" s="30"/>
      <c r="DB654" s="30"/>
      <c r="DC654" s="30"/>
      <c r="DD654" s="30"/>
      <c r="DE654" s="30"/>
      <c r="DF654" s="30"/>
      <c r="DG654" s="30"/>
      <c r="DH654" s="30"/>
      <c r="DI654" s="30"/>
      <c r="DJ654" s="30"/>
      <c r="DK654" s="30"/>
      <c r="DL654" s="30"/>
      <c r="DM654" s="30"/>
      <c r="DN654" s="30"/>
      <c r="DO654" s="30"/>
      <c r="DP654" s="30"/>
      <c r="DQ654" s="30"/>
      <c r="DR654" s="30"/>
      <c r="DS654" s="30"/>
      <c r="DT654" s="30"/>
      <c r="DU654" s="30"/>
      <c r="DV654" s="30"/>
      <c r="DW654" s="30"/>
      <c r="DX654" s="30"/>
      <c r="DY654" s="30"/>
      <c r="DZ654" s="30"/>
      <c r="EA654" s="30"/>
      <c r="EB654" s="30"/>
      <c r="EC654" s="30"/>
      <c r="ED654" s="30"/>
      <c r="EE654" s="30"/>
      <c r="EF654" s="30"/>
      <c r="EG654" s="30"/>
      <c r="EH654" s="30"/>
      <c r="EI654" s="30"/>
      <c r="EJ654" s="30"/>
      <c r="EK654" s="30"/>
      <c r="EL654" s="30"/>
      <c r="EM654" s="30"/>
      <c r="EN654" s="30"/>
      <c r="EO654" s="30"/>
      <c r="EP654" s="30"/>
      <c r="EQ654" s="30"/>
      <c r="ER654" s="30"/>
      <c r="ES654" s="30"/>
      <c r="ET654" s="30"/>
      <c r="EU654" s="30"/>
      <c r="EV654" s="30"/>
      <c r="EW654" s="30"/>
      <c r="EX654" s="30"/>
      <c r="EY654" s="30"/>
      <c r="EZ654" s="30"/>
      <c r="FA654" s="30"/>
      <c r="FB654" s="30"/>
      <c r="FC654" s="30"/>
      <c r="FD654" s="30"/>
      <c r="FE654" s="30"/>
      <c r="FF654" s="30"/>
      <c r="FG654" s="30"/>
      <c r="FH654" s="30"/>
      <c r="FI654" s="30"/>
      <c r="FJ654" s="30"/>
      <c r="FK654" s="30"/>
      <c r="FL654" s="30"/>
      <c r="FM654" s="30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0"/>
      <c r="GP654" s="30"/>
      <c r="GQ654" s="30"/>
      <c r="GR654" s="30"/>
      <c r="GS654" s="30"/>
      <c r="GT654" s="30"/>
      <c r="GU654" s="30"/>
      <c r="GV654" s="30"/>
      <c r="GW654" s="30"/>
      <c r="GX654" s="30"/>
      <c r="GY654" s="30"/>
      <c r="GZ654" s="30"/>
      <c r="HA654" s="30"/>
      <c r="HB654" s="30"/>
      <c r="HC654" s="30"/>
      <c r="HD654" s="30"/>
      <c r="HE654" s="30"/>
      <c r="HF654" s="30"/>
      <c r="HG654" s="30"/>
      <c r="HH654" s="30"/>
      <c r="HI654" s="30"/>
      <c r="HJ654" s="30"/>
      <c r="HK654" s="30"/>
      <c r="HL654" s="30"/>
      <c r="HM654" s="30"/>
      <c r="HN654" s="30"/>
      <c r="HO654" s="30"/>
      <c r="HP654" s="30"/>
      <c r="HQ654" s="30"/>
      <c r="HR654" s="30"/>
      <c r="HS654" s="30"/>
      <c r="HT654" s="30"/>
      <c r="HU654" s="30"/>
      <c r="HV654" s="30"/>
      <c r="HW654" s="30"/>
      <c r="HX654" s="30"/>
      <c r="HY654" s="30"/>
      <c r="HZ654" s="30"/>
      <c r="IA654" s="30"/>
      <c r="IB654" s="30"/>
      <c r="IC654" s="30"/>
      <c r="ID654" s="30"/>
      <c r="IE654" s="30"/>
      <c r="IF654" s="30"/>
      <c r="IG654" s="30"/>
      <c r="IH654" s="30"/>
      <c r="II654" s="30"/>
      <c r="IJ654" s="30"/>
      <c r="IK654" s="30"/>
      <c r="IL654" s="30"/>
      <c r="IM654" s="30"/>
      <c r="IN654" s="30"/>
      <c r="IO654" s="30"/>
      <c r="IP654" s="30"/>
      <c r="IQ654" s="30"/>
      <c r="IR654" s="30"/>
      <c r="IS654" s="30"/>
      <c r="IT654" s="30"/>
      <c r="IU654" s="30"/>
      <c r="IV654" s="30"/>
      <c r="IW654" s="30"/>
      <c r="IX654" s="30"/>
      <c r="IY654" s="30"/>
      <c r="IZ654" s="30"/>
      <c r="JA654" s="30"/>
      <c r="JB654" s="30"/>
      <c r="JC654" s="30"/>
      <c r="JD654" s="30"/>
      <c r="JE654" s="30"/>
      <c r="JF654" s="30"/>
      <c r="JG654" s="30"/>
      <c r="JH654" s="30"/>
      <c r="JI654" s="30"/>
      <c r="JJ654" s="30"/>
      <c r="JK654" s="30"/>
      <c r="JL654" s="30"/>
      <c r="JM654" s="30"/>
      <c r="JN654" s="30"/>
      <c r="JO654" s="30"/>
      <c r="JP654" s="30"/>
      <c r="JQ654" s="30"/>
      <c r="JR654" s="30"/>
      <c r="JS654" s="30"/>
      <c r="JT654" s="30"/>
      <c r="JU654" s="30"/>
      <c r="JV654" s="30"/>
      <c r="JW654" s="30"/>
      <c r="JX654" s="30"/>
      <c r="JY654" s="30"/>
      <c r="JZ654" s="30"/>
      <c r="KA654" s="30"/>
      <c r="KB654" s="30"/>
      <c r="KC654" s="30"/>
      <c r="KD654" s="30"/>
      <c r="KE654" s="30"/>
      <c r="KF654" s="30"/>
      <c r="KG654" s="30"/>
      <c r="KH654" s="30"/>
      <c r="KI654" s="30"/>
      <c r="KJ654" s="30"/>
      <c r="KK654" s="30"/>
      <c r="KL654" s="30"/>
      <c r="KM654" s="30"/>
      <c r="KN654" s="30"/>
      <c r="KO654" s="30"/>
      <c r="KP654" s="30"/>
      <c r="KQ654" s="30"/>
      <c r="KR654" s="30"/>
      <c r="KS654" s="30"/>
      <c r="KT654" s="30"/>
      <c r="KU654" s="30"/>
      <c r="KV654" s="30"/>
      <c r="KW654" s="30"/>
      <c r="KX654" s="30"/>
      <c r="KY654" s="30"/>
      <c r="KZ654" s="30"/>
      <c r="LA654" s="30"/>
      <c r="LB654" s="30"/>
      <c r="LC654" s="30"/>
      <c r="LD654" s="30"/>
      <c r="LE654" s="30"/>
      <c r="LF654" s="30"/>
      <c r="LG654" s="30"/>
      <c r="LH654" s="30"/>
      <c r="LI654" s="30"/>
    </row>
    <row r="655" spans="1:321">
      <c r="A655">
        <v>1218</v>
      </c>
      <c r="B655" s="39">
        <v>4097</v>
      </c>
      <c r="C655" s="39" t="s">
        <v>833</v>
      </c>
      <c r="D655" s="39" t="s">
        <v>735</v>
      </c>
      <c r="E655" s="46">
        <v>1</v>
      </c>
      <c r="F655" s="46">
        <v>121</v>
      </c>
      <c r="G655" s="46">
        <v>29</v>
      </c>
      <c r="H655" s="46">
        <v>91.3</v>
      </c>
      <c r="I655" s="46">
        <v>1.4</v>
      </c>
      <c r="J655" s="46">
        <v>0.3</v>
      </c>
      <c r="K655" s="46">
        <v>4.2</v>
      </c>
      <c r="L655" s="46">
        <v>2.1</v>
      </c>
      <c r="M655" s="46">
        <v>0.8</v>
      </c>
      <c r="N655" s="47">
        <v>10</v>
      </c>
      <c r="O655" s="47">
        <v>0.4</v>
      </c>
      <c r="P655" s="47">
        <v>10</v>
      </c>
      <c r="Q655" s="47">
        <v>26</v>
      </c>
      <c r="R655" s="47">
        <v>144</v>
      </c>
      <c r="S655" s="47">
        <v>13</v>
      </c>
      <c r="T655" s="47">
        <v>0.15</v>
      </c>
      <c r="U655" s="47">
        <v>10</v>
      </c>
      <c r="V655" s="38">
        <v>3</v>
      </c>
      <c r="W655" s="38">
        <v>6</v>
      </c>
      <c r="X655" s="38">
        <v>0</v>
      </c>
      <c r="Y655" s="38">
        <v>37</v>
      </c>
      <c r="Z655" s="38">
        <v>7.0000000000000007E-2</v>
      </c>
      <c r="AA655" s="38">
        <v>0.04</v>
      </c>
      <c r="AB655" s="38">
        <v>0.4</v>
      </c>
      <c r="AC655" s="38">
        <v>6</v>
      </c>
      <c r="AD655" s="38">
        <v>6</v>
      </c>
      <c r="AE655" s="38">
        <v>0</v>
      </c>
      <c r="AF655" s="38">
        <v>14</v>
      </c>
      <c r="AG655" s="3"/>
      <c r="AH655" s="8"/>
      <c r="AI655" s="3"/>
      <c r="AJ655" s="3"/>
      <c r="AK655" s="3"/>
      <c r="AL655" s="3"/>
      <c r="AM655" s="3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  <c r="CC655" s="30"/>
      <c r="CD655" s="30"/>
      <c r="CE655" s="30"/>
      <c r="CF655" s="30"/>
      <c r="CG655" s="30"/>
      <c r="CH655" s="30"/>
      <c r="CI655" s="30"/>
      <c r="CJ655" s="30"/>
      <c r="CK655" s="30"/>
      <c r="CL655" s="30"/>
      <c r="CM655" s="30"/>
      <c r="CN655" s="30"/>
      <c r="CO655" s="30"/>
      <c r="CP655" s="30"/>
      <c r="CQ655" s="30"/>
      <c r="CR655" s="30"/>
      <c r="CS655" s="30"/>
      <c r="CT655" s="30"/>
      <c r="CU655" s="30"/>
      <c r="CV655" s="30"/>
      <c r="CW655" s="30"/>
      <c r="CX655" s="30"/>
      <c r="CY655" s="30"/>
      <c r="CZ655" s="30"/>
      <c r="DA655" s="30"/>
      <c r="DB655" s="30"/>
      <c r="DC655" s="30"/>
      <c r="DD655" s="30"/>
      <c r="DE655" s="30"/>
      <c r="DF655" s="30"/>
      <c r="DG655" s="30"/>
      <c r="DH655" s="30"/>
      <c r="DI655" s="30"/>
      <c r="DJ655" s="30"/>
      <c r="DK655" s="30"/>
      <c r="DL655" s="30"/>
      <c r="DM655" s="30"/>
      <c r="DN655" s="30"/>
      <c r="DO655" s="30"/>
      <c r="DP655" s="30"/>
      <c r="DQ655" s="30"/>
      <c r="DR655" s="30"/>
      <c r="DS655" s="30"/>
      <c r="DT655" s="30"/>
      <c r="DU655" s="30"/>
      <c r="DV655" s="30"/>
      <c r="DW655" s="30"/>
      <c r="DX655" s="30"/>
      <c r="DY655" s="30"/>
      <c r="DZ655" s="30"/>
      <c r="EA655" s="30"/>
      <c r="EB655" s="30"/>
      <c r="EC655" s="30"/>
      <c r="ED655" s="30"/>
      <c r="EE655" s="30"/>
      <c r="EF655" s="30"/>
      <c r="EG655" s="30"/>
      <c r="EH655" s="30"/>
      <c r="EI655" s="30"/>
      <c r="EJ655" s="30"/>
      <c r="EK655" s="30"/>
      <c r="EL655" s="30"/>
      <c r="EM655" s="30"/>
      <c r="EN655" s="30"/>
      <c r="EO655" s="30"/>
      <c r="EP655" s="30"/>
      <c r="EQ655" s="30"/>
      <c r="ER655" s="30"/>
      <c r="ES655" s="30"/>
      <c r="ET655" s="30"/>
      <c r="EU655" s="30"/>
      <c r="EV655" s="30"/>
      <c r="EW655" s="30"/>
      <c r="EX655" s="30"/>
      <c r="EY655" s="30"/>
      <c r="EZ655" s="30"/>
      <c r="FA655" s="30"/>
      <c r="FB655" s="30"/>
      <c r="FC655" s="30"/>
      <c r="FD655" s="30"/>
      <c r="FE655" s="30"/>
      <c r="FF655" s="30"/>
      <c r="FG655" s="30"/>
      <c r="FH655" s="30"/>
      <c r="FI655" s="30"/>
      <c r="FJ655" s="30"/>
      <c r="FK655" s="30"/>
      <c r="FL655" s="30"/>
      <c r="FM655" s="30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  <c r="GD655" s="30"/>
      <c r="GE655" s="30"/>
      <c r="GF655" s="30"/>
      <c r="GG655" s="30"/>
      <c r="GH655" s="30"/>
      <c r="GI655" s="30"/>
      <c r="GJ655" s="30"/>
      <c r="GK655" s="30"/>
      <c r="GL655" s="30"/>
      <c r="GM655" s="30"/>
      <c r="GN655" s="30"/>
      <c r="GO655" s="30"/>
      <c r="GP655" s="30"/>
      <c r="GQ655" s="30"/>
      <c r="GR655" s="30"/>
      <c r="GS655" s="30"/>
      <c r="GT655" s="30"/>
      <c r="GU655" s="30"/>
      <c r="GV655" s="30"/>
      <c r="GW655" s="30"/>
      <c r="GX655" s="30"/>
      <c r="GY655" s="30"/>
      <c r="GZ655" s="30"/>
      <c r="HA655" s="30"/>
      <c r="HB655" s="30"/>
      <c r="HC655" s="30"/>
      <c r="HD655" s="30"/>
      <c r="HE655" s="30"/>
      <c r="HF655" s="30"/>
      <c r="HG655" s="30"/>
      <c r="HH655" s="30"/>
      <c r="HI655" s="30"/>
      <c r="HJ655" s="30"/>
      <c r="HK655" s="30"/>
      <c r="HL655" s="30"/>
      <c r="HM655" s="30"/>
      <c r="HN655" s="30"/>
      <c r="HO655" s="30"/>
      <c r="HP655" s="30"/>
      <c r="HQ655" s="30"/>
      <c r="HR655" s="30"/>
      <c r="HS655" s="30"/>
      <c r="HT655" s="30"/>
      <c r="HU655" s="30"/>
      <c r="HV655" s="30"/>
      <c r="HW655" s="30"/>
      <c r="HX655" s="30"/>
      <c r="HY655" s="30"/>
      <c r="HZ655" s="30"/>
      <c r="IA655" s="30"/>
      <c r="IB655" s="30"/>
      <c r="IC655" s="30"/>
      <c r="ID655" s="30"/>
      <c r="IE655" s="30"/>
      <c r="IF655" s="30"/>
      <c r="IG655" s="30"/>
      <c r="IH655" s="30"/>
      <c r="II655" s="30"/>
      <c r="IJ655" s="30"/>
      <c r="IK655" s="30"/>
      <c r="IL655" s="30"/>
      <c r="IM655" s="30"/>
      <c r="IN655" s="30"/>
      <c r="IO655" s="30"/>
      <c r="IP655" s="30"/>
      <c r="IQ655" s="30"/>
      <c r="IR655" s="30"/>
      <c r="IS655" s="30"/>
      <c r="IT655" s="30"/>
      <c r="IU655" s="30"/>
      <c r="IV655" s="30"/>
      <c r="IW655" s="30"/>
      <c r="IX655" s="30"/>
      <c r="IY655" s="30"/>
      <c r="IZ655" s="30"/>
      <c r="JA655" s="30"/>
      <c r="JB655" s="30"/>
      <c r="JC655" s="30"/>
      <c r="JD655" s="30"/>
      <c r="JE655" s="30"/>
      <c r="JF655" s="30"/>
      <c r="JG655" s="30"/>
      <c r="JH655" s="30"/>
      <c r="JI655" s="30"/>
      <c r="JJ655" s="30"/>
      <c r="JK655" s="30"/>
      <c r="JL655" s="30"/>
      <c r="JM655" s="30"/>
      <c r="JN655" s="30"/>
      <c r="JO655" s="30"/>
      <c r="JP655" s="30"/>
      <c r="JQ655" s="30"/>
      <c r="JR655" s="30"/>
      <c r="JS655" s="30"/>
      <c r="JT655" s="30"/>
      <c r="JU655" s="30"/>
      <c r="JV655" s="30"/>
      <c r="JW655" s="30"/>
      <c r="JX655" s="30"/>
      <c r="JY655" s="30"/>
      <c r="JZ655" s="30"/>
      <c r="KA655" s="30"/>
      <c r="KB655" s="30"/>
      <c r="KC655" s="30"/>
      <c r="KD655" s="30"/>
      <c r="KE655" s="30"/>
      <c r="KF655" s="30"/>
      <c r="KG655" s="30"/>
      <c r="KH655" s="30"/>
      <c r="KI655" s="30"/>
      <c r="KJ655" s="30"/>
      <c r="KK655" s="30"/>
      <c r="KL655" s="30"/>
      <c r="KM655" s="30"/>
      <c r="KN655" s="30"/>
      <c r="KO655" s="30"/>
      <c r="KP655" s="30"/>
      <c r="KQ655" s="30"/>
      <c r="KR655" s="30"/>
      <c r="KS655" s="30"/>
      <c r="KT655" s="30"/>
      <c r="KU655" s="30"/>
      <c r="KV655" s="30"/>
      <c r="KW655" s="30"/>
      <c r="KX655" s="30"/>
      <c r="KY655" s="30"/>
      <c r="KZ655" s="30"/>
      <c r="LA655" s="30"/>
      <c r="LB655" s="30"/>
      <c r="LC655" s="30"/>
      <c r="LD655" s="30"/>
      <c r="LE655" s="30"/>
      <c r="LF655" s="30"/>
      <c r="LG655" s="30"/>
      <c r="LH655" s="30"/>
      <c r="LI655" s="30"/>
    </row>
    <row r="656" spans="1:321">
      <c r="A656">
        <v>1219</v>
      </c>
      <c r="B656" s="39">
        <v>4036</v>
      </c>
      <c r="C656" s="39" t="s">
        <v>834</v>
      </c>
      <c r="D656" s="39" t="s">
        <v>735</v>
      </c>
      <c r="E656" s="46">
        <v>0.98</v>
      </c>
      <c r="F656" s="46">
        <v>92</v>
      </c>
      <c r="G656" s="46">
        <v>22</v>
      </c>
      <c r="H656" s="46">
        <v>93.6</v>
      </c>
      <c r="I656" s="46">
        <v>1</v>
      </c>
      <c r="J656" s="46" t="s">
        <v>649</v>
      </c>
      <c r="K656" s="46">
        <v>3.3</v>
      </c>
      <c r="L656" s="46">
        <v>1.4</v>
      </c>
      <c r="M656" s="46">
        <v>0.5</v>
      </c>
      <c r="N656" s="47">
        <v>8</v>
      </c>
      <c r="O656" s="47">
        <v>0.9</v>
      </c>
      <c r="P656" s="47">
        <v>9.5</v>
      </c>
      <c r="Q656" s="47">
        <v>25</v>
      </c>
      <c r="R656" s="47">
        <v>126</v>
      </c>
      <c r="S656" s="47">
        <v>21</v>
      </c>
      <c r="T656" s="47">
        <v>0.37</v>
      </c>
      <c r="U656" s="47">
        <v>0</v>
      </c>
      <c r="V656" s="38">
        <v>26</v>
      </c>
      <c r="W656" s="38">
        <v>53</v>
      </c>
      <c r="X656" s="38">
        <v>0</v>
      </c>
      <c r="Y656" s="38">
        <v>316</v>
      </c>
      <c r="Z656" s="38">
        <v>0.04</v>
      </c>
      <c r="AA656" s="38">
        <v>0.04</v>
      </c>
      <c r="AB656" s="38">
        <v>0.5</v>
      </c>
      <c r="AC656" s="38">
        <v>25</v>
      </c>
      <c r="AD656" s="38">
        <v>25</v>
      </c>
      <c r="AE656" s="38">
        <v>0</v>
      </c>
      <c r="AF656" s="38">
        <v>25</v>
      </c>
      <c r="AG656" s="3"/>
      <c r="AH656" s="8"/>
      <c r="AI656" s="3"/>
      <c r="AJ656" s="3"/>
      <c r="AK656" s="3"/>
      <c r="AL656" s="3"/>
      <c r="AM656" s="3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  <c r="CC656" s="30"/>
      <c r="CD656" s="30"/>
      <c r="CE656" s="30"/>
      <c r="CF656" s="30"/>
      <c r="CG656" s="30"/>
      <c r="CH656" s="30"/>
      <c r="CI656" s="30"/>
      <c r="CJ656" s="30"/>
      <c r="CK656" s="30"/>
      <c r="CL656" s="30"/>
      <c r="CM656" s="30"/>
      <c r="CN656" s="30"/>
      <c r="CO656" s="30"/>
      <c r="CP656" s="30"/>
      <c r="CQ656" s="30"/>
      <c r="CR656" s="30"/>
      <c r="CS656" s="30"/>
      <c r="CT656" s="30"/>
      <c r="CU656" s="30"/>
      <c r="CV656" s="30"/>
      <c r="CW656" s="30"/>
      <c r="CX656" s="30"/>
      <c r="CY656" s="30"/>
      <c r="CZ656" s="30"/>
      <c r="DA656" s="30"/>
      <c r="DB656" s="30"/>
      <c r="DC656" s="30"/>
      <c r="DD656" s="30"/>
      <c r="DE656" s="30"/>
      <c r="DF656" s="30"/>
      <c r="DG656" s="30"/>
      <c r="DH656" s="30"/>
      <c r="DI656" s="30"/>
      <c r="DJ656" s="30"/>
      <c r="DK656" s="30"/>
      <c r="DL656" s="30"/>
      <c r="DM656" s="30"/>
      <c r="DN656" s="30"/>
      <c r="DO656" s="30"/>
      <c r="DP656" s="30"/>
      <c r="DQ656" s="30"/>
      <c r="DR656" s="30"/>
      <c r="DS656" s="30"/>
      <c r="DT656" s="30"/>
      <c r="DU656" s="30"/>
      <c r="DV656" s="30"/>
      <c r="DW656" s="30"/>
      <c r="DX656" s="30"/>
      <c r="DY656" s="30"/>
      <c r="DZ656" s="30"/>
      <c r="EA656" s="30"/>
      <c r="EB656" s="30"/>
      <c r="EC656" s="30"/>
      <c r="ED656" s="30"/>
      <c r="EE656" s="30"/>
      <c r="EF656" s="30"/>
      <c r="EG656" s="30"/>
      <c r="EH656" s="30"/>
      <c r="EI656" s="30"/>
      <c r="EJ656" s="30"/>
      <c r="EK656" s="30"/>
      <c r="EL656" s="30"/>
      <c r="EM656" s="30"/>
      <c r="EN656" s="30"/>
      <c r="EO656" s="30"/>
      <c r="EP656" s="30"/>
      <c r="EQ656" s="30"/>
      <c r="ER656" s="30"/>
      <c r="ES656" s="30"/>
      <c r="ET656" s="30"/>
      <c r="EU656" s="30"/>
      <c r="EV656" s="30"/>
      <c r="EW656" s="30"/>
      <c r="EX656" s="30"/>
      <c r="EY656" s="30"/>
      <c r="EZ656" s="30"/>
      <c r="FA656" s="30"/>
      <c r="FB656" s="30"/>
      <c r="FC656" s="30"/>
      <c r="FD656" s="30"/>
      <c r="FE656" s="30"/>
      <c r="FF656" s="30"/>
      <c r="FG656" s="30"/>
      <c r="FH656" s="30"/>
      <c r="FI656" s="30"/>
      <c r="FJ656" s="30"/>
      <c r="FK656" s="30"/>
      <c r="FL656" s="30"/>
      <c r="FM656" s="30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0"/>
      <c r="GP656" s="30"/>
      <c r="GQ656" s="30"/>
      <c r="GR656" s="30"/>
      <c r="GS656" s="30"/>
      <c r="GT656" s="30"/>
      <c r="GU656" s="30"/>
      <c r="GV656" s="30"/>
      <c r="GW656" s="30"/>
      <c r="GX656" s="30"/>
      <c r="GY656" s="30"/>
      <c r="GZ656" s="30"/>
      <c r="HA656" s="30"/>
      <c r="HB656" s="30"/>
      <c r="HC656" s="30"/>
      <c r="HD656" s="30"/>
      <c r="HE656" s="30"/>
      <c r="HF656" s="30"/>
      <c r="HG656" s="30"/>
      <c r="HH656" s="30"/>
      <c r="HI656" s="30"/>
      <c r="HJ656" s="30"/>
      <c r="HK656" s="30"/>
      <c r="HL656" s="30"/>
      <c r="HM656" s="30"/>
      <c r="HN656" s="30"/>
      <c r="HO656" s="30"/>
      <c r="HP656" s="30"/>
      <c r="HQ656" s="30"/>
      <c r="HR656" s="30"/>
      <c r="HS656" s="30"/>
      <c r="HT656" s="30"/>
      <c r="HU656" s="30"/>
      <c r="HV656" s="30"/>
      <c r="HW656" s="30"/>
      <c r="HX656" s="30"/>
      <c r="HY656" s="30"/>
      <c r="HZ656" s="30"/>
      <c r="IA656" s="30"/>
      <c r="IB656" s="30"/>
      <c r="IC656" s="30"/>
      <c r="ID656" s="30"/>
      <c r="IE656" s="30"/>
      <c r="IF656" s="30"/>
      <c r="IG656" s="30"/>
      <c r="IH656" s="30"/>
      <c r="II656" s="30"/>
      <c r="IJ656" s="30"/>
      <c r="IK656" s="30"/>
      <c r="IL656" s="30"/>
      <c r="IM656" s="30"/>
      <c r="IN656" s="30"/>
      <c r="IO656" s="30"/>
      <c r="IP656" s="30"/>
      <c r="IQ656" s="30"/>
      <c r="IR656" s="30"/>
      <c r="IS656" s="30"/>
      <c r="IT656" s="30"/>
      <c r="IU656" s="30"/>
      <c r="IV656" s="30"/>
      <c r="IW656" s="30"/>
      <c r="IX656" s="30"/>
      <c r="IY656" s="30"/>
      <c r="IZ656" s="30"/>
      <c r="JA656" s="30"/>
      <c r="JB656" s="30"/>
      <c r="JC656" s="30"/>
      <c r="JD656" s="30"/>
      <c r="JE656" s="30"/>
      <c r="JF656" s="30"/>
      <c r="JG656" s="30"/>
      <c r="JH656" s="30"/>
      <c r="JI656" s="30"/>
      <c r="JJ656" s="30"/>
      <c r="JK656" s="30"/>
      <c r="JL656" s="30"/>
      <c r="JM656" s="30"/>
      <c r="JN656" s="30"/>
      <c r="JO656" s="30"/>
      <c r="JP656" s="30"/>
      <c r="JQ656" s="30"/>
      <c r="JR656" s="30"/>
      <c r="JS656" s="30"/>
      <c r="JT656" s="30"/>
      <c r="JU656" s="30"/>
      <c r="JV656" s="30"/>
      <c r="JW656" s="30"/>
      <c r="JX656" s="30"/>
      <c r="JY656" s="30"/>
      <c r="JZ656" s="30"/>
      <c r="KA656" s="30"/>
      <c r="KB656" s="30"/>
      <c r="KC656" s="30"/>
      <c r="KD656" s="30"/>
      <c r="KE656" s="30"/>
      <c r="KF656" s="30"/>
      <c r="KG656" s="30"/>
      <c r="KH656" s="30"/>
      <c r="KI656" s="30"/>
      <c r="KJ656" s="30"/>
      <c r="KK656" s="30"/>
      <c r="KL656" s="30"/>
      <c r="KM656" s="30"/>
      <c r="KN656" s="30"/>
      <c r="KO656" s="30"/>
      <c r="KP656" s="30"/>
      <c r="KQ656" s="30"/>
      <c r="KR656" s="30"/>
      <c r="KS656" s="30"/>
      <c r="KT656" s="30"/>
      <c r="KU656" s="30"/>
      <c r="KV656" s="30"/>
      <c r="KW656" s="30"/>
      <c r="KX656" s="30"/>
      <c r="KY656" s="30"/>
      <c r="KZ656" s="30"/>
      <c r="LA656" s="30"/>
      <c r="LB656" s="30"/>
      <c r="LC656" s="30"/>
      <c r="LD656" s="30"/>
      <c r="LE656" s="30"/>
      <c r="LF656" s="30"/>
      <c r="LG656" s="30"/>
      <c r="LH656" s="30"/>
      <c r="LI656" s="30"/>
    </row>
    <row r="657" spans="1:321">
      <c r="A657">
        <v>1220</v>
      </c>
      <c r="B657" s="39">
        <v>4098</v>
      </c>
      <c r="C657" s="39" t="s">
        <v>835</v>
      </c>
      <c r="D657" s="39" t="s">
        <v>735</v>
      </c>
      <c r="E657" s="46">
        <v>1</v>
      </c>
      <c r="F657" s="46">
        <v>118</v>
      </c>
      <c r="G657" s="46">
        <v>28</v>
      </c>
      <c r="H657" s="46">
        <v>91.8</v>
      </c>
      <c r="I657" s="46">
        <v>1.3</v>
      </c>
      <c r="J657" s="46">
        <v>0.3</v>
      </c>
      <c r="K657" s="46">
        <v>4.2</v>
      </c>
      <c r="L657" s="46">
        <v>1.8</v>
      </c>
      <c r="M657" s="46">
        <v>0.7</v>
      </c>
      <c r="N657" s="47">
        <v>10</v>
      </c>
      <c r="O657" s="47">
        <v>0.8</v>
      </c>
      <c r="P657" s="47">
        <v>7</v>
      </c>
      <c r="Q657" s="47">
        <v>28</v>
      </c>
      <c r="R657" s="47">
        <v>81</v>
      </c>
      <c r="S657" s="47">
        <v>20</v>
      </c>
      <c r="T657" s="47">
        <v>0.35</v>
      </c>
      <c r="U657" s="47">
        <v>0</v>
      </c>
      <c r="V657" s="38">
        <v>30</v>
      </c>
      <c r="W657" s="38">
        <v>61</v>
      </c>
      <c r="X657" s="38">
        <v>0</v>
      </c>
      <c r="Y657" s="38">
        <v>365</v>
      </c>
      <c r="Z657" s="38">
        <v>0.04</v>
      </c>
      <c r="AA657" s="38">
        <v>0.04</v>
      </c>
      <c r="AB657" s="38">
        <v>0.5</v>
      </c>
      <c r="AC657" s="38">
        <v>16</v>
      </c>
      <c r="AD657" s="38">
        <v>16</v>
      </c>
      <c r="AE657" s="38">
        <v>0</v>
      </c>
      <c r="AF657" s="38">
        <v>21</v>
      </c>
      <c r="AG657" s="3"/>
      <c r="AH657" s="8"/>
      <c r="AI657" s="3"/>
      <c r="AJ657" s="3"/>
      <c r="AK657" s="3"/>
      <c r="AL657" s="3"/>
      <c r="AM657" s="3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  <c r="CC657" s="30"/>
      <c r="CD657" s="30"/>
      <c r="CE657" s="30"/>
      <c r="CF657" s="30"/>
      <c r="CG657" s="30"/>
      <c r="CH657" s="30"/>
      <c r="CI657" s="30"/>
      <c r="CJ657" s="30"/>
      <c r="CK657" s="30"/>
      <c r="CL657" s="30"/>
      <c r="CM657" s="30"/>
      <c r="CN657" s="30"/>
      <c r="CO657" s="30"/>
      <c r="CP657" s="30"/>
      <c r="CQ657" s="30"/>
      <c r="CR657" s="30"/>
      <c r="CS657" s="30"/>
      <c r="CT657" s="30"/>
      <c r="CU657" s="30"/>
      <c r="CV657" s="30"/>
      <c r="CW657" s="30"/>
      <c r="CX657" s="30"/>
      <c r="CY657" s="30"/>
      <c r="CZ657" s="30"/>
      <c r="DA657" s="30"/>
      <c r="DB657" s="30"/>
      <c r="DC657" s="30"/>
      <c r="DD657" s="30"/>
      <c r="DE657" s="30"/>
      <c r="DF657" s="30"/>
      <c r="DG657" s="30"/>
      <c r="DH657" s="30"/>
      <c r="DI657" s="30"/>
      <c r="DJ657" s="30"/>
      <c r="DK657" s="30"/>
      <c r="DL657" s="30"/>
      <c r="DM657" s="30"/>
      <c r="DN657" s="30"/>
      <c r="DO657" s="30"/>
      <c r="DP657" s="30"/>
      <c r="DQ657" s="30"/>
      <c r="DR657" s="30"/>
      <c r="DS657" s="30"/>
      <c r="DT657" s="30"/>
      <c r="DU657" s="30"/>
      <c r="DV657" s="30"/>
      <c r="DW657" s="30"/>
      <c r="DX657" s="30"/>
      <c r="DY657" s="30"/>
      <c r="DZ657" s="30"/>
      <c r="EA657" s="30"/>
      <c r="EB657" s="30"/>
      <c r="EC657" s="30"/>
      <c r="ED657" s="30"/>
      <c r="EE657" s="30"/>
      <c r="EF657" s="30"/>
      <c r="EG657" s="30"/>
      <c r="EH657" s="30"/>
      <c r="EI657" s="30"/>
      <c r="EJ657" s="30"/>
      <c r="EK657" s="30"/>
      <c r="EL657" s="30"/>
      <c r="EM657" s="30"/>
      <c r="EN657" s="30"/>
      <c r="EO657" s="30"/>
      <c r="EP657" s="30"/>
      <c r="EQ657" s="30"/>
      <c r="ER657" s="30"/>
      <c r="ES657" s="30"/>
      <c r="ET657" s="30"/>
      <c r="EU657" s="30"/>
      <c r="EV657" s="30"/>
      <c r="EW657" s="30"/>
      <c r="EX657" s="30"/>
      <c r="EY657" s="30"/>
      <c r="EZ657" s="30"/>
      <c r="FA657" s="30"/>
      <c r="FB657" s="30"/>
      <c r="FC657" s="30"/>
      <c r="FD657" s="30"/>
      <c r="FE657" s="30"/>
      <c r="FF657" s="30"/>
      <c r="FG657" s="30"/>
      <c r="FH657" s="30"/>
      <c r="FI657" s="30"/>
      <c r="FJ657" s="30"/>
      <c r="FK657" s="30"/>
      <c r="FL657" s="30"/>
      <c r="FM657" s="30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  <c r="GD657" s="30"/>
      <c r="GE657" s="30"/>
      <c r="GF657" s="30"/>
      <c r="GG657" s="30"/>
      <c r="GH657" s="30"/>
      <c r="GI657" s="30"/>
      <c r="GJ657" s="30"/>
      <c r="GK657" s="30"/>
      <c r="GL657" s="30"/>
      <c r="GM657" s="30"/>
      <c r="GN657" s="30"/>
      <c r="GO657" s="30"/>
      <c r="GP657" s="30"/>
      <c r="GQ657" s="30"/>
      <c r="GR657" s="30"/>
      <c r="GS657" s="30"/>
      <c r="GT657" s="30"/>
      <c r="GU657" s="30"/>
      <c r="GV657" s="30"/>
      <c r="GW657" s="30"/>
      <c r="GX657" s="30"/>
      <c r="GY657" s="30"/>
      <c r="GZ657" s="30"/>
      <c r="HA657" s="30"/>
      <c r="HB657" s="30"/>
      <c r="HC657" s="30"/>
      <c r="HD657" s="30"/>
      <c r="HE657" s="30"/>
      <c r="HF657" s="30"/>
      <c r="HG657" s="30"/>
      <c r="HH657" s="30"/>
      <c r="HI657" s="30"/>
      <c r="HJ657" s="30"/>
      <c r="HK657" s="30"/>
      <c r="HL657" s="30"/>
      <c r="HM657" s="30"/>
      <c r="HN657" s="30"/>
      <c r="HO657" s="30"/>
      <c r="HP657" s="30"/>
      <c r="HQ657" s="30"/>
      <c r="HR657" s="30"/>
      <c r="HS657" s="30"/>
      <c r="HT657" s="30"/>
      <c r="HU657" s="30"/>
      <c r="HV657" s="30"/>
      <c r="HW657" s="30"/>
      <c r="HX657" s="30"/>
      <c r="HY657" s="30"/>
      <c r="HZ657" s="30"/>
      <c r="IA657" s="30"/>
      <c r="IB657" s="30"/>
      <c r="IC657" s="30"/>
      <c r="ID657" s="30"/>
      <c r="IE657" s="30"/>
      <c r="IF657" s="30"/>
      <c r="IG657" s="30"/>
      <c r="IH657" s="30"/>
      <c r="II657" s="30"/>
      <c r="IJ657" s="30"/>
      <c r="IK657" s="30"/>
      <c r="IL657" s="30"/>
      <c r="IM657" s="30"/>
      <c r="IN657" s="30"/>
      <c r="IO657" s="30"/>
      <c r="IP657" s="30"/>
      <c r="IQ657" s="30"/>
      <c r="IR657" s="30"/>
      <c r="IS657" s="30"/>
      <c r="IT657" s="30"/>
      <c r="IU657" s="30"/>
      <c r="IV657" s="30"/>
      <c r="IW657" s="30"/>
      <c r="IX657" s="30"/>
      <c r="IY657" s="30"/>
      <c r="IZ657" s="30"/>
      <c r="JA657" s="30"/>
      <c r="JB657" s="30"/>
      <c r="JC657" s="30"/>
      <c r="JD657" s="30"/>
      <c r="JE657" s="30"/>
      <c r="JF657" s="30"/>
      <c r="JG657" s="30"/>
      <c r="JH657" s="30"/>
      <c r="JI657" s="30"/>
      <c r="JJ657" s="30"/>
      <c r="JK657" s="30"/>
      <c r="JL657" s="30"/>
      <c r="JM657" s="30"/>
      <c r="JN657" s="30"/>
      <c r="JO657" s="30"/>
      <c r="JP657" s="30"/>
      <c r="JQ657" s="30"/>
      <c r="JR657" s="30"/>
      <c r="JS657" s="30"/>
      <c r="JT657" s="30"/>
      <c r="JU657" s="30"/>
      <c r="JV657" s="30"/>
      <c r="JW657" s="30"/>
      <c r="JX657" s="30"/>
      <c r="JY657" s="30"/>
      <c r="JZ657" s="30"/>
      <c r="KA657" s="30"/>
      <c r="KB657" s="30"/>
      <c r="KC657" s="30"/>
      <c r="KD657" s="30"/>
      <c r="KE657" s="30"/>
      <c r="KF657" s="30"/>
      <c r="KG657" s="30"/>
      <c r="KH657" s="30"/>
      <c r="KI657" s="30"/>
      <c r="KJ657" s="30"/>
      <c r="KK657" s="30"/>
      <c r="KL657" s="30"/>
      <c r="KM657" s="30"/>
      <c r="KN657" s="30"/>
      <c r="KO657" s="30"/>
      <c r="KP657" s="30"/>
      <c r="KQ657" s="30"/>
      <c r="KR657" s="30"/>
      <c r="KS657" s="30"/>
      <c r="KT657" s="30"/>
      <c r="KU657" s="30"/>
      <c r="KV657" s="30"/>
      <c r="KW657" s="30"/>
      <c r="KX657" s="30"/>
      <c r="KY657" s="30"/>
      <c r="KZ657" s="30"/>
      <c r="LA657" s="30"/>
      <c r="LB657" s="30"/>
      <c r="LC657" s="30"/>
      <c r="LD657" s="30"/>
      <c r="LE657" s="30"/>
      <c r="LF657" s="30"/>
      <c r="LG657" s="30"/>
      <c r="LH657" s="30"/>
      <c r="LI657" s="30"/>
    </row>
    <row r="658" spans="1:321">
      <c r="A658">
        <v>1221</v>
      </c>
      <c r="B658" s="39">
        <v>4037</v>
      </c>
      <c r="C658" s="39" t="s">
        <v>836</v>
      </c>
      <c r="D658" s="39" t="s">
        <v>735</v>
      </c>
      <c r="E658" s="46">
        <v>1</v>
      </c>
      <c r="F658" s="46">
        <v>84</v>
      </c>
      <c r="G658" s="46">
        <v>20</v>
      </c>
      <c r="H658" s="46">
        <v>94</v>
      </c>
      <c r="I658" s="46">
        <v>1</v>
      </c>
      <c r="J658" s="46">
        <v>0.1</v>
      </c>
      <c r="K658" s="46">
        <v>3.1</v>
      </c>
      <c r="L658" s="46">
        <v>1.3</v>
      </c>
      <c r="M658" s="46">
        <v>0.5</v>
      </c>
      <c r="N658" s="47">
        <v>22</v>
      </c>
      <c r="O658" s="47">
        <v>0.6</v>
      </c>
      <c r="P658" s="47">
        <v>11</v>
      </c>
      <c r="Q658" s="47">
        <v>20</v>
      </c>
      <c r="R658" s="47">
        <v>204</v>
      </c>
      <c r="S658" s="47">
        <v>68</v>
      </c>
      <c r="T658" s="47">
        <v>0.16</v>
      </c>
      <c r="U658" s="47">
        <v>1</v>
      </c>
      <c r="V658" s="38">
        <v>28</v>
      </c>
      <c r="W658" s="38">
        <v>56</v>
      </c>
      <c r="X658" s="38">
        <v>0</v>
      </c>
      <c r="Y658" s="38">
        <v>334</v>
      </c>
      <c r="Z658" s="38">
        <v>0</v>
      </c>
      <c r="AA658" s="38">
        <v>0</v>
      </c>
      <c r="AB658" s="38">
        <v>0.6</v>
      </c>
      <c r="AC658" s="38">
        <v>26</v>
      </c>
      <c r="AD658" s="38">
        <v>26</v>
      </c>
      <c r="AE658" s="38">
        <v>0</v>
      </c>
      <c r="AF658" s="38">
        <v>6</v>
      </c>
      <c r="AG658" s="3"/>
      <c r="AH658" s="8"/>
      <c r="AI658" s="3"/>
      <c r="AJ658" s="3"/>
      <c r="AK658" s="3"/>
      <c r="AL658" s="3"/>
      <c r="AM658" s="3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  <c r="CC658" s="30"/>
      <c r="CD658" s="30"/>
      <c r="CE658" s="30"/>
      <c r="CF658" s="30"/>
      <c r="CG658" s="30"/>
      <c r="CH658" s="30"/>
      <c r="CI658" s="30"/>
      <c r="CJ658" s="30"/>
      <c r="CK658" s="30"/>
      <c r="CL658" s="30"/>
      <c r="CM658" s="30"/>
      <c r="CN658" s="30"/>
      <c r="CO658" s="30"/>
      <c r="CP658" s="30"/>
      <c r="CQ658" s="30"/>
      <c r="CR658" s="30"/>
      <c r="CS658" s="30"/>
      <c r="CT658" s="30"/>
      <c r="CU658" s="30"/>
      <c r="CV658" s="30"/>
      <c r="CW658" s="30"/>
      <c r="CX658" s="30"/>
      <c r="CY658" s="30"/>
      <c r="CZ658" s="30"/>
      <c r="DA658" s="30"/>
      <c r="DB658" s="30"/>
      <c r="DC658" s="30"/>
      <c r="DD658" s="30"/>
      <c r="DE658" s="30"/>
      <c r="DF658" s="30"/>
      <c r="DG658" s="30"/>
      <c r="DH658" s="30"/>
      <c r="DI658" s="30"/>
      <c r="DJ658" s="30"/>
      <c r="DK658" s="30"/>
      <c r="DL658" s="30"/>
      <c r="DM658" s="30"/>
      <c r="DN658" s="30"/>
      <c r="DO658" s="30"/>
      <c r="DP658" s="30"/>
      <c r="DQ658" s="30"/>
      <c r="DR658" s="30"/>
      <c r="DS658" s="30"/>
      <c r="DT658" s="30"/>
      <c r="DU658" s="30"/>
      <c r="DV658" s="30"/>
      <c r="DW658" s="30"/>
      <c r="DX658" s="30"/>
      <c r="DY658" s="30"/>
      <c r="DZ658" s="30"/>
      <c r="EA658" s="30"/>
      <c r="EB658" s="30"/>
      <c r="EC658" s="30"/>
      <c r="ED658" s="30"/>
      <c r="EE658" s="30"/>
      <c r="EF658" s="30"/>
      <c r="EG658" s="30"/>
      <c r="EH658" s="30"/>
      <c r="EI658" s="30"/>
      <c r="EJ658" s="30"/>
      <c r="EK658" s="30"/>
      <c r="EL658" s="30"/>
      <c r="EM658" s="30"/>
      <c r="EN658" s="30"/>
      <c r="EO658" s="30"/>
      <c r="EP658" s="30"/>
      <c r="EQ658" s="30"/>
      <c r="ER658" s="30"/>
      <c r="ES658" s="30"/>
      <c r="ET658" s="30"/>
      <c r="EU658" s="30"/>
      <c r="EV658" s="30"/>
      <c r="EW658" s="30"/>
      <c r="EX658" s="30"/>
      <c r="EY658" s="30"/>
      <c r="EZ658" s="30"/>
      <c r="FA658" s="30"/>
      <c r="FB658" s="30"/>
      <c r="FC658" s="30"/>
      <c r="FD658" s="30"/>
      <c r="FE658" s="30"/>
      <c r="FF658" s="30"/>
      <c r="FG658" s="30"/>
      <c r="FH658" s="30"/>
      <c r="FI658" s="30"/>
      <c r="FJ658" s="30"/>
      <c r="FK658" s="30"/>
      <c r="FL658" s="30"/>
      <c r="FM658" s="30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0"/>
      <c r="GP658" s="30"/>
      <c r="GQ658" s="30"/>
      <c r="GR658" s="30"/>
      <c r="GS658" s="30"/>
      <c r="GT658" s="30"/>
      <c r="GU658" s="30"/>
      <c r="GV658" s="30"/>
      <c r="GW658" s="30"/>
      <c r="GX658" s="30"/>
      <c r="GY658" s="30"/>
      <c r="GZ658" s="30"/>
      <c r="HA658" s="30"/>
      <c r="HB658" s="30"/>
      <c r="HC658" s="30"/>
      <c r="HD658" s="30"/>
      <c r="HE658" s="30"/>
      <c r="HF658" s="30"/>
      <c r="HG658" s="30"/>
      <c r="HH658" s="30"/>
      <c r="HI658" s="30"/>
      <c r="HJ658" s="30"/>
      <c r="HK658" s="30"/>
      <c r="HL658" s="30"/>
      <c r="HM658" s="30"/>
      <c r="HN658" s="30"/>
      <c r="HO658" s="30"/>
      <c r="HP658" s="30"/>
      <c r="HQ658" s="30"/>
      <c r="HR658" s="30"/>
      <c r="HS658" s="30"/>
      <c r="HT658" s="30"/>
      <c r="HU658" s="30"/>
      <c r="HV658" s="30"/>
      <c r="HW658" s="30"/>
      <c r="HX658" s="30"/>
      <c r="HY658" s="30"/>
      <c r="HZ658" s="30"/>
      <c r="IA658" s="30"/>
      <c r="IB658" s="30"/>
      <c r="IC658" s="30"/>
      <c r="ID658" s="30"/>
      <c r="IE658" s="30"/>
      <c r="IF658" s="30"/>
      <c r="IG658" s="30"/>
      <c r="IH658" s="30"/>
      <c r="II658" s="30"/>
      <c r="IJ658" s="30"/>
      <c r="IK658" s="30"/>
      <c r="IL658" s="30"/>
      <c r="IM658" s="30"/>
      <c r="IN658" s="30"/>
      <c r="IO658" s="30"/>
      <c r="IP658" s="30"/>
      <c r="IQ658" s="30"/>
      <c r="IR658" s="30"/>
      <c r="IS658" s="30"/>
      <c r="IT658" s="30"/>
      <c r="IU658" s="30"/>
      <c r="IV658" s="30"/>
      <c r="IW658" s="30"/>
      <c r="IX658" s="30"/>
      <c r="IY658" s="30"/>
      <c r="IZ658" s="30"/>
      <c r="JA658" s="30"/>
      <c r="JB658" s="30"/>
      <c r="JC658" s="30"/>
      <c r="JD658" s="30"/>
      <c r="JE658" s="30"/>
      <c r="JF658" s="30"/>
      <c r="JG658" s="30"/>
      <c r="JH658" s="30"/>
      <c r="JI658" s="30"/>
      <c r="JJ658" s="30"/>
      <c r="JK658" s="30"/>
      <c r="JL658" s="30"/>
      <c r="JM658" s="30"/>
      <c r="JN658" s="30"/>
      <c r="JO658" s="30"/>
      <c r="JP658" s="30"/>
      <c r="JQ658" s="30"/>
      <c r="JR658" s="30"/>
      <c r="JS658" s="30"/>
      <c r="JT658" s="30"/>
      <c r="JU658" s="30"/>
      <c r="JV658" s="30"/>
      <c r="JW658" s="30"/>
      <c r="JX658" s="30"/>
      <c r="JY658" s="30"/>
      <c r="JZ658" s="30"/>
      <c r="KA658" s="30"/>
      <c r="KB658" s="30"/>
      <c r="KC658" s="30"/>
      <c r="KD658" s="30"/>
      <c r="KE658" s="30"/>
      <c r="KF658" s="30"/>
      <c r="KG658" s="30"/>
      <c r="KH658" s="30"/>
      <c r="KI658" s="30"/>
      <c r="KJ658" s="30"/>
      <c r="KK658" s="30"/>
      <c r="KL658" s="30"/>
      <c r="KM658" s="30"/>
      <c r="KN658" s="30"/>
      <c r="KO658" s="30"/>
      <c r="KP658" s="30"/>
      <c r="KQ658" s="30"/>
      <c r="KR658" s="30"/>
      <c r="KS658" s="30"/>
      <c r="KT658" s="30"/>
      <c r="KU658" s="30"/>
      <c r="KV658" s="30"/>
      <c r="KW658" s="30"/>
      <c r="KX658" s="30"/>
      <c r="KY658" s="30"/>
      <c r="KZ658" s="30"/>
      <c r="LA658" s="30"/>
      <c r="LB658" s="30"/>
      <c r="LC658" s="30"/>
      <c r="LD658" s="30"/>
      <c r="LE658" s="30"/>
      <c r="LF658" s="30"/>
      <c r="LG658" s="30"/>
      <c r="LH658" s="30"/>
      <c r="LI658" s="30"/>
    </row>
    <row r="659" spans="1:321">
      <c r="A659">
        <v>1222</v>
      </c>
      <c r="B659" s="39">
        <v>4038</v>
      </c>
      <c r="C659" s="39" t="s">
        <v>837</v>
      </c>
      <c r="D659" s="39" t="s">
        <v>735</v>
      </c>
      <c r="E659" s="46">
        <v>0.94</v>
      </c>
      <c r="F659" s="46">
        <v>117</v>
      </c>
      <c r="G659" s="46">
        <v>28</v>
      </c>
      <c r="H659" s="46">
        <v>90.4</v>
      </c>
      <c r="I659" s="46">
        <v>3.4</v>
      </c>
      <c r="J659" s="46">
        <v>0.7</v>
      </c>
      <c r="K659" s="46">
        <v>0.2</v>
      </c>
      <c r="L659" s="46">
        <v>3.7</v>
      </c>
      <c r="M659" s="46">
        <v>1.6</v>
      </c>
      <c r="N659" s="47">
        <v>267</v>
      </c>
      <c r="O659" s="47">
        <v>10.9</v>
      </c>
      <c r="P659" s="47">
        <v>40</v>
      </c>
      <c r="Q659" s="47">
        <v>56</v>
      </c>
      <c r="R659" s="47">
        <v>446</v>
      </c>
      <c r="S659" s="47">
        <v>8</v>
      </c>
      <c r="T659" s="47">
        <v>0.5</v>
      </c>
      <c r="U659" s="47" t="s">
        <v>545</v>
      </c>
      <c r="V659" s="38">
        <v>184</v>
      </c>
      <c r="W659" s="38">
        <v>369</v>
      </c>
      <c r="X659" s="38">
        <v>0</v>
      </c>
      <c r="Y659" s="38">
        <v>2210</v>
      </c>
      <c r="Z659" s="38">
        <v>0.1</v>
      </c>
      <c r="AA659" s="38">
        <v>0.2</v>
      </c>
      <c r="AB659" s="38">
        <v>0.9</v>
      </c>
      <c r="AC659" s="38">
        <v>71</v>
      </c>
      <c r="AD659" s="38">
        <v>71.3</v>
      </c>
      <c r="AE659" s="38">
        <v>0</v>
      </c>
      <c r="AF659" s="38">
        <v>79.8</v>
      </c>
      <c r="AG659" s="3"/>
      <c r="AH659" s="8">
        <v>278</v>
      </c>
      <c r="AI659" s="3"/>
      <c r="AJ659" s="3"/>
      <c r="AK659" s="3"/>
      <c r="AL659" s="3"/>
      <c r="AM659" s="3"/>
      <c r="AN659" s="40">
        <v>140</v>
      </c>
      <c r="AO659" s="40">
        <v>230</v>
      </c>
      <c r="AP659" s="40">
        <v>215</v>
      </c>
      <c r="AQ659" s="40" t="s">
        <v>545</v>
      </c>
      <c r="AR659" s="40" t="s">
        <v>545</v>
      </c>
      <c r="AS659" s="40">
        <v>195</v>
      </c>
      <c r="AT659" s="40">
        <v>125</v>
      </c>
      <c r="AU659" s="40">
        <v>135</v>
      </c>
      <c r="AV659" s="40" t="s">
        <v>545</v>
      </c>
      <c r="AW659" s="40">
        <v>175</v>
      </c>
      <c r="AX659" s="40">
        <v>185</v>
      </c>
      <c r="AY659" s="40">
        <v>70</v>
      </c>
      <c r="AZ659" s="40">
        <v>165</v>
      </c>
      <c r="BA659" s="40">
        <v>275</v>
      </c>
      <c r="BB659" s="40">
        <v>370</v>
      </c>
      <c r="BC659" s="40">
        <v>180</v>
      </c>
      <c r="BD659" s="40">
        <v>135</v>
      </c>
      <c r="BE659" s="40">
        <v>135</v>
      </c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  <c r="CC659" s="30"/>
      <c r="CD659" s="30"/>
      <c r="CE659" s="30"/>
      <c r="CF659" s="30"/>
      <c r="CG659" s="30"/>
      <c r="CH659" s="30"/>
      <c r="CI659" s="30"/>
      <c r="CJ659" s="30"/>
      <c r="CK659" s="30"/>
      <c r="CL659" s="30"/>
      <c r="CM659" s="30"/>
      <c r="CN659" s="30"/>
      <c r="CO659" s="30"/>
      <c r="CP659" s="30"/>
      <c r="CQ659" s="30"/>
      <c r="CR659" s="30"/>
      <c r="CS659" s="30"/>
      <c r="CT659" s="30"/>
      <c r="CU659" s="30"/>
      <c r="CV659" s="30"/>
      <c r="CW659" s="30"/>
      <c r="CX659" s="30"/>
      <c r="CY659" s="30"/>
      <c r="CZ659" s="30"/>
      <c r="DA659" s="30"/>
      <c r="DB659" s="30"/>
      <c r="DC659" s="30"/>
      <c r="DD659" s="30"/>
      <c r="DE659" s="30"/>
      <c r="DF659" s="30"/>
      <c r="DG659" s="30"/>
      <c r="DH659" s="30"/>
      <c r="DI659" s="30"/>
      <c r="DJ659" s="30"/>
      <c r="DK659" s="30"/>
      <c r="DL659" s="30"/>
      <c r="DM659" s="30"/>
      <c r="DN659" s="30"/>
      <c r="DO659" s="30"/>
      <c r="DP659" s="30"/>
      <c r="DQ659" s="30"/>
      <c r="DR659" s="30"/>
      <c r="DS659" s="30"/>
      <c r="DT659" s="30"/>
      <c r="DU659" s="30"/>
      <c r="DV659" s="30"/>
      <c r="DW659" s="30"/>
      <c r="DX659" s="30"/>
      <c r="DY659" s="30"/>
      <c r="DZ659" s="30"/>
      <c r="EA659" s="30"/>
      <c r="EB659" s="30"/>
      <c r="EC659" s="30"/>
      <c r="ED659" s="30"/>
      <c r="EE659" s="30"/>
      <c r="EF659" s="30"/>
      <c r="EG659" s="30"/>
      <c r="EH659" s="30"/>
      <c r="EI659" s="30"/>
      <c r="EJ659" s="30"/>
      <c r="EK659" s="30"/>
      <c r="EL659" s="30"/>
      <c r="EM659" s="30"/>
      <c r="EN659" s="30"/>
      <c r="EO659" s="30"/>
      <c r="EP659" s="30"/>
      <c r="EQ659" s="30"/>
      <c r="ER659" s="30"/>
      <c r="ES659" s="30"/>
      <c r="ET659" s="30"/>
      <c r="EU659" s="30"/>
      <c r="EV659" s="30"/>
      <c r="EW659" s="30"/>
      <c r="EX659" s="30"/>
      <c r="EY659" s="30"/>
      <c r="EZ659" s="30"/>
      <c r="FA659" s="30"/>
      <c r="FB659" s="30"/>
      <c r="FC659" s="30"/>
      <c r="FD659" s="30"/>
      <c r="FE659" s="30"/>
      <c r="FF659" s="30"/>
      <c r="FG659" s="30"/>
      <c r="FH659" s="30"/>
      <c r="FI659" s="30"/>
      <c r="FJ659" s="30"/>
      <c r="FK659" s="30"/>
      <c r="FL659" s="30"/>
      <c r="FM659" s="30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  <c r="GD659" s="30"/>
      <c r="GE659" s="30"/>
      <c r="GF659" s="30"/>
      <c r="GG659" s="30"/>
      <c r="GH659" s="30"/>
      <c r="GI659" s="30"/>
      <c r="GJ659" s="30"/>
      <c r="GK659" s="30"/>
      <c r="GL659" s="30"/>
      <c r="GM659" s="30"/>
      <c r="GN659" s="30"/>
      <c r="GO659" s="30"/>
      <c r="GP659" s="30"/>
      <c r="GQ659" s="30"/>
      <c r="GR659" s="30"/>
      <c r="GS659" s="30"/>
      <c r="GT659" s="30"/>
      <c r="GU659" s="30"/>
      <c r="GV659" s="30"/>
      <c r="GW659" s="30"/>
      <c r="GX659" s="30"/>
      <c r="GY659" s="30"/>
      <c r="GZ659" s="30"/>
      <c r="HA659" s="30"/>
      <c r="HB659" s="30"/>
      <c r="HC659" s="30"/>
      <c r="HD659" s="30"/>
      <c r="HE659" s="30"/>
      <c r="HF659" s="30"/>
      <c r="HG659" s="30"/>
      <c r="HH659" s="30"/>
      <c r="HI659" s="30"/>
      <c r="HJ659" s="30"/>
      <c r="HK659" s="30"/>
      <c r="HL659" s="30"/>
      <c r="HM659" s="30"/>
      <c r="HN659" s="30"/>
      <c r="HO659" s="30"/>
      <c r="HP659" s="30"/>
      <c r="HQ659" s="30"/>
      <c r="HR659" s="30"/>
      <c r="HS659" s="30"/>
      <c r="HT659" s="30"/>
      <c r="HU659" s="30"/>
      <c r="HV659" s="30"/>
      <c r="HW659" s="30"/>
      <c r="HX659" s="30"/>
      <c r="HY659" s="30"/>
      <c r="HZ659" s="30"/>
      <c r="IA659" s="30"/>
      <c r="IB659" s="30"/>
      <c r="IC659" s="30"/>
      <c r="ID659" s="30"/>
      <c r="IE659" s="30"/>
      <c r="IF659" s="30"/>
      <c r="IG659" s="30"/>
      <c r="IH659" s="30"/>
      <c r="II659" s="30"/>
      <c r="IJ659" s="30"/>
      <c r="IK659" s="30"/>
      <c r="IL659" s="30"/>
      <c r="IM659" s="30"/>
      <c r="IN659" s="30"/>
      <c r="IO659" s="30"/>
      <c r="IP659" s="30"/>
      <c r="IQ659" s="30"/>
      <c r="IR659" s="30"/>
      <c r="IS659" s="30"/>
      <c r="IT659" s="30"/>
      <c r="IU659" s="30"/>
      <c r="IV659" s="30"/>
      <c r="IW659" s="30"/>
      <c r="IX659" s="30"/>
      <c r="IY659" s="30"/>
      <c r="IZ659" s="30"/>
      <c r="JA659" s="30"/>
      <c r="JB659" s="30"/>
      <c r="JC659" s="30"/>
      <c r="JD659" s="30"/>
      <c r="JE659" s="30"/>
      <c r="JF659" s="30"/>
      <c r="JG659" s="30"/>
      <c r="JH659" s="30"/>
      <c r="JI659" s="30"/>
      <c r="JJ659" s="30"/>
      <c r="JK659" s="30"/>
      <c r="JL659" s="30"/>
      <c r="JM659" s="30"/>
      <c r="JN659" s="30"/>
      <c r="JO659" s="30"/>
      <c r="JP659" s="30"/>
      <c r="JQ659" s="30"/>
      <c r="JR659" s="30"/>
      <c r="JS659" s="30"/>
      <c r="JT659" s="30"/>
      <c r="JU659" s="30"/>
      <c r="JV659" s="30"/>
      <c r="JW659" s="30"/>
      <c r="JX659" s="30"/>
      <c r="JY659" s="30"/>
      <c r="JZ659" s="30"/>
      <c r="KA659" s="30"/>
      <c r="KB659" s="30"/>
      <c r="KC659" s="30"/>
      <c r="KD659" s="30"/>
      <c r="KE659" s="30"/>
      <c r="KF659" s="30"/>
      <c r="KG659" s="30"/>
      <c r="KH659" s="30"/>
      <c r="KI659" s="30"/>
      <c r="KJ659" s="30"/>
      <c r="KK659" s="30"/>
      <c r="KL659" s="30"/>
      <c r="KM659" s="30"/>
      <c r="KN659" s="30"/>
      <c r="KO659" s="30"/>
      <c r="KP659" s="30"/>
      <c r="KQ659" s="30"/>
      <c r="KR659" s="30"/>
      <c r="KS659" s="30"/>
      <c r="KT659" s="30"/>
      <c r="KU659" s="30"/>
      <c r="KV659" s="30"/>
      <c r="KW659" s="30"/>
      <c r="KX659" s="30"/>
      <c r="KY659" s="30"/>
      <c r="KZ659" s="30"/>
      <c r="LA659" s="30"/>
      <c r="LB659" s="30"/>
      <c r="LC659" s="30"/>
      <c r="LD659" s="30"/>
      <c r="LE659" s="30"/>
      <c r="LF659" s="30"/>
      <c r="LG659" s="30"/>
      <c r="LH659" s="30"/>
      <c r="LI659" s="30"/>
    </row>
    <row r="660" spans="1:321">
      <c r="A660">
        <v>1223</v>
      </c>
      <c r="B660" s="39">
        <v>4099</v>
      </c>
      <c r="C660" s="39" t="s">
        <v>838</v>
      </c>
      <c r="D660" s="39" t="s">
        <v>735</v>
      </c>
      <c r="E660" s="46">
        <v>1</v>
      </c>
      <c r="F660" s="46">
        <v>123</v>
      </c>
      <c r="G660" s="46">
        <v>30</v>
      </c>
      <c r="H660" s="46">
        <v>89.9</v>
      </c>
      <c r="I660" s="46">
        <v>3.6</v>
      </c>
      <c r="J660" s="46">
        <v>0.7</v>
      </c>
      <c r="K660" s="46">
        <v>0.2</v>
      </c>
      <c r="L660" s="46">
        <v>3.9</v>
      </c>
      <c r="M660" s="46">
        <v>1.7</v>
      </c>
      <c r="N660" s="47">
        <v>267</v>
      </c>
      <c r="O660" s="47">
        <v>8.6</v>
      </c>
      <c r="P660" s="47">
        <v>25</v>
      </c>
      <c r="Q660" s="47">
        <v>53</v>
      </c>
      <c r="R660" s="47">
        <v>234</v>
      </c>
      <c r="S660" s="47">
        <v>6</v>
      </c>
      <c r="T660" s="47">
        <v>0.36</v>
      </c>
      <c r="U660" s="47">
        <v>0</v>
      </c>
      <c r="V660" s="38">
        <v>175</v>
      </c>
      <c r="W660" s="38">
        <v>349</v>
      </c>
      <c r="X660" s="38">
        <v>0</v>
      </c>
      <c r="Y660" s="38">
        <v>2100</v>
      </c>
      <c r="Z660" s="38">
        <v>0.04</v>
      </c>
      <c r="AA660" s="38">
        <v>0.14000000000000001</v>
      </c>
      <c r="AB660" s="38">
        <v>0.6</v>
      </c>
      <c r="AC660" s="38">
        <v>38</v>
      </c>
      <c r="AD660" s="38">
        <v>38</v>
      </c>
      <c r="AE660" s="38">
        <v>0</v>
      </c>
      <c r="AF660" s="38">
        <v>34</v>
      </c>
      <c r="AG660" s="3"/>
      <c r="AH660" s="8"/>
      <c r="AI660" s="3"/>
      <c r="AJ660" s="3"/>
      <c r="AK660" s="3"/>
      <c r="AL660" s="3"/>
      <c r="AM660" s="3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0"/>
      <c r="CQ660" s="30"/>
      <c r="CR660" s="30"/>
      <c r="CS660" s="30"/>
      <c r="CT660" s="30"/>
      <c r="CU660" s="30"/>
      <c r="CV660" s="30"/>
      <c r="CW660" s="30"/>
      <c r="CX660" s="30"/>
      <c r="CY660" s="30"/>
      <c r="CZ660" s="30"/>
      <c r="DA660" s="30"/>
      <c r="DB660" s="30"/>
      <c r="DC660" s="30"/>
      <c r="DD660" s="30"/>
      <c r="DE660" s="30"/>
      <c r="DF660" s="30"/>
      <c r="DG660" s="30"/>
      <c r="DH660" s="30"/>
      <c r="DI660" s="30"/>
      <c r="DJ660" s="30"/>
      <c r="DK660" s="30"/>
      <c r="DL660" s="30"/>
      <c r="DM660" s="30"/>
      <c r="DN660" s="30"/>
      <c r="DO660" s="30"/>
      <c r="DP660" s="30"/>
      <c r="DQ660" s="30"/>
      <c r="DR660" s="30"/>
      <c r="DS660" s="30"/>
      <c r="DT660" s="30"/>
      <c r="DU660" s="30"/>
      <c r="DV660" s="30"/>
      <c r="DW660" s="30"/>
      <c r="DX660" s="30"/>
      <c r="DY660" s="30"/>
      <c r="DZ660" s="30"/>
      <c r="EA660" s="30"/>
      <c r="EB660" s="30"/>
      <c r="EC660" s="30"/>
      <c r="ED660" s="30"/>
      <c r="EE660" s="30"/>
      <c r="EF660" s="30"/>
      <c r="EG660" s="30"/>
      <c r="EH660" s="30"/>
      <c r="EI660" s="30"/>
      <c r="EJ660" s="30"/>
      <c r="EK660" s="30"/>
      <c r="EL660" s="30"/>
      <c r="EM660" s="30"/>
      <c r="EN660" s="30"/>
      <c r="EO660" s="30"/>
      <c r="EP660" s="30"/>
      <c r="EQ660" s="30"/>
      <c r="ER660" s="30"/>
      <c r="ES660" s="30"/>
      <c r="ET660" s="30"/>
      <c r="EU660" s="30"/>
      <c r="EV660" s="30"/>
      <c r="EW660" s="30"/>
      <c r="EX660" s="30"/>
      <c r="EY660" s="30"/>
      <c r="EZ660" s="30"/>
      <c r="FA660" s="30"/>
      <c r="FB660" s="30"/>
      <c r="FC660" s="30"/>
      <c r="FD660" s="30"/>
      <c r="FE660" s="30"/>
      <c r="FF660" s="30"/>
      <c r="FG660" s="30"/>
      <c r="FH660" s="30"/>
      <c r="FI660" s="30"/>
      <c r="FJ660" s="30"/>
      <c r="FK660" s="30"/>
      <c r="FL660" s="30"/>
      <c r="FM660" s="30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0"/>
      <c r="GP660" s="30"/>
      <c r="GQ660" s="30"/>
      <c r="GR660" s="30"/>
      <c r="GS660" s="30"/>
      <c r="GT660" s="30"/>
      <c r="GU660" s="30"/>
      <c r="GV660" s="30"/>
      <c r="GW660" s="30"/>
      <c r="GX660" s="30"/>
      <c r="GY660" s="30"/>
      <c r="GZ660" s="30"/>
      <c r="HA660" s="30"/>
      <c r="HB660" s="30"/>
      <c r="HC660" s="30"/>
      <c r="HD660" s="30"/>
      <c r="HE660" s="30"/>
      <c r="HF660" s="30"/>
      <c r="HG660" s="30"/>
      <c r="HH660" s="30"/>
      <c r="HI660" s="30"/>
      <c r="HJ660" s="30"/>
      <c r="HK660" s="30"/>
      <c r="HL660" s="30"/>
      <c r="HM660" s="30"/>
      <c r="HN660" s="30"/>
      <c r="HO660" s="30"/>
      <c r="HP660" s="30"/>
      <c r="HQ660" s="30"/>
      <c r="HR660" s="30"/>
      <c r="HS660" s="30"/>
      <c r="HT660" s="30"/>
      <c r="HU660" s="30"/>
      <c r="HV660" s="30"/>
      <c r="HW660" s="30"/>
      <c r="HX660" s="30"/>
      <c r="HY660" s="30"/>
      <c r="HZ660" s="30"/>
      <c r="IA660" s="30"/>
      <c r="IB660" s="30"/>
      <c r="IC660" s="30"/>
      <c r="ID660" s="30"/>
      <c r="IE660" s="30"/>
      <c r="IF660" s="30"/>
      <c r="IG660" s="30"/>
      <c r="IH660" s="30"/>
      <c r="II660" s="30"/>
      <c r="IJ660" s="30"/>
      <c r="IK660" s="30"/>
      <c r="IL660" s="30"/>
      <c r="IM660" s="30"/>
      <c r="IN660" s="30"/>
      <c r="IO660" s="30"/>
      <c r="IP660" s="30"/>
      <c r="IQ660" s="30"/>
      <c r="IR660" s="30"/>
      <c r="IS660" s="30"/>
      <c r="IT660" s="30"/>
      <c r="IU660" s="30"/>
      <c r="IV660" s="30"/>
      <c r="IW660" s="30"/>
      <c r="IX660" s="30"/>
      <c r="IY660" s="30"/>
      <c r="IZ660" s="30"/>
      <c r="JA660" s="30"/>
      <c r="JB660" s="30"/>
      <c r="JC660" s="30"/>
      <c r="JD660" s="30"/>
      <c r="JE660" s="30"/>
      <c r="JF660" s="30"/>
      <c r="JG660" s="30"/>
      <c r="JH660" s="30"/>
      <c r="JI660" s="30"/>
      <c r="JJ660" s="30"/>
      <c r="JK660" s="30"/>
      <c r="JL660" s="30"/>
      <c r="JM660" s="30"/>
      <c r="JN660" s="30"/>
      <c r="JO660" s="30"/>
      <c r="JP660" s="30"/>
      <c r="JQ660" s="30"/>
      <c r="JR660" s="30"/>
      <c r="JS660" s="30"/>
      <c r="JT660" s="30"/>
      <c r="JU660" s="30"/>
      <c r="JV660" s="30"/>
      <c r="JW660" s="30"/>
      <c r="JX660" s="30"/>
      <c r="JY660" s="30"/>
      <c r="JZ660" s="30"/>
      <c r="KA660" s="30"/>
      <c r="KB660" s="30"/>
      <c r="KC660" s="30"/>
      <c r="KD660" s="30"/>
      <c r="KE660" s="30"/>
      <c r="KF660" s="30"/>
      <c r="KG660" s="30"/>
      <c r="KH660" s="30"/>
      <c r="KI660" s="30"/>
      <c r="KJ660" s="30"/>
      <c r="KK660" s="30"/>
      <c r="KL660" s="30"/>
      <c r="KM660" s="30"/>
      <c r="KN660" s="30"/>
      <c r="KO660" s="30"/>
      <c r="KP660" s="30"/>
      <c r="KQ660" s="30"/>
      <c r="KR660" s="30"/>
      <c r="KS660" s="30"/>
      <c r="KT660" s="30"/>
      <c r="KU660" s="30"/>
      <c r="KV660" s="30"/>
      <c r="KW660" s="30"/>
      <c r="KX660" s="30"/>
      <c r="KY660" s="30"/>
      <c r="KZ660" s="30"/>
      <c r="LA660" s="30"/>
      <c r="LB660" s="30"/>
      <c r="LC660" s="30"/>
      <c r="LD660" s="30"/>
      <c r="LE660" s="30"/>
      <c r="LF660" s="30"/>
      <c r="LG660" s="30"/>
      <c r="LH660" s="30"/>
      <c r="LI660" s="30"/>
    </row>
  </sheetData>
  <sortState xmlns:xlrd2="http://schemas.microsoft.com/office/spreadsheetml/2017/richdata2" ref="A5:LI660">
    <sortCondition ref="A5:A660"/>
  </sortState>
  <mergeCells count="8">
    <mergeCell ref="BF2:CF2"/>
    <mergeCell ref="CG2:DF2"/>
    <mergeCell ref="DG2:GY2"/>
    <mergeCell ref="GZ2:LI2"/>
    <mergeCell ref="B3:B4"/>
    <mergeCell ref="C3:C4"/>
    <mergeCell ref="E3:E4"/>
    <mergeCell ref="D3:D4"/>
  </mergeCells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DE79-D8F2-514D-AD99-8BCA258A36E5}">
  <dimension ref="A1:AJ657"/>
  <sheetViews>
    <sheetView topLeftCell="B1" workbookViewId="0">
      <pane xSplit="1" topLeftCell="AE1" activePane="topRight" state="frozen"/>
      <selection activeCell="B558" sqref="B558"/>
      <selection pane="topRight" activeCell="B14" sqref="A1:AJ657"/>
    </sheetView>
  </sheetViews>
  <sheetFormatPr baseColWidth="10" defaultRowHeight="20"/>
  <cols>
    <col min="2" max="2" width="71.85546875" bestFit="1" customWidth="1"/>
    <col min="3" max="3" width="71.85546875" customWidth="1"/>
    <col min="4" max="5" width="22.5703125" customWidth="1"/>
    <col min="34" max="34" width="24.7109375" bestFit="1" customWidth="1"/>
    <col min="35" max="35" width="31.140625" bestFit="1" customWidth="1"/>
    <col min="36" max="36" width="28.7109375" customWidth="1"/>
    <col min="37" max="37" width="31.140625" bestFit="1" customWidth="1"/>
    <col min="39" max="39" width="31.42578125" bestFit="1" customWidth="1"/>
  </cols>
  <sheetData>
    <row r="1" spans="1:36" ht="30">
      <c r="A1" s="71" t="s">
        <v>1316</v>
      </c>
      <c r="B1" s="71" t="s">
        <v>1317</v>
      </c>
      <c r="C1" s="71" t="s">
        <v>1323</v>
      </c>
      <c r="D1" s="71" t="s">
        <v>1318</v>
      </c>
      <c r="E1" s="71" t="s">
        <v>1319</v>
      </c>
      <c r="F1" s="71" t="s">
        <v>1320</v>
      </c>
      <c r="G1" s="72" t="s">
        <v>1321</v>
      </c>
      <c r="H1" s="72" t="s">
        <v>1322</v>
      </c>
      <c r="I1" s="72" t="s">
        <v>19</v>
      </c>
      <c r="J1" s="72" t="s">
        <v>20</v>
      </c>
      <c r="K1" s="72" t="s">
        <v>21</v>
      </c>
      <c r="L1" s="72" t="s">
        <v>22</v>
      </c>
      <c r="M1" s="72" t="s">
        <v>23</v>
      </c>
      <c r="N1" s="72" t="s">
        <v>24</v>
      </c>
      <c r="O1" s="72" t="s">
        <v>25</v>
      </c>
      <c r="P1" s="72" t="s">
        <v>26</v>
      </c>
      <c r="Q1" s="72" t="s">
        <v>27</v>
      </c>
      <c r="R1" s="72" t="s">
        <v>28</v>
      </c>
      <c r="S1" s="72" t="s">
        <v>29</v>
      </c>
      <c r="T1" s="72" t="s">
        <v>30</v>
      </c>
      <c r="U1" s="72" t="s">
        <v>31</v>
      </c>
      <c r="V1" s="72" t="s">
        <v>32</v>
      </c>
      <c r="W1" s="72" t="s">
        <v>33</v>
      </c>
      <c r="X1" s="72" t="s">
        <v>34</v>
      </c>
      <c r="Y1" s="72" t="s">
        <v>35</v>
      </c>
      <c r="Z1" s="72" t="s">
        <v>36</v>
      </c>
      <c r="AA1" s="72" t="s">
        <v>37</v>
      </c>
      <c r="AB1" s="72" t="s">
        <v>38</v>
      </c>
      <c r="AC1" s="72" t="s">
        <v>39</v>
      </c>
      <c r="AD1" s="72" t="s">
        <v>40</v>
      </c>
      <c r="AE1" s="72" t="s">
        <v>41</v>
      </c>
      <c r="AF1" s="72" t="s">
        <v>42</v>
      </c>
      <c r="AG1" s="72" t="s">
        <v>43</v>
      </c>
      <c r="AH1" s="79" t="s">
        <v>1325</v>
      </c>
      <c r="AI1" s="79" t="s">
        <v>1334</v>
      </c>
      <c r="AJ1" s="85" t="s">
        <v>1335</v>
      </c>
    </row>
    <row r="2" spans="1:36">
      <c r="A2" s="60">
        <v>6001</v>
      </c>
      <c r="B2" s="60" t="s">
        <v>890</v>
      </c>
      <c r="C2" s="62" t="str">
        <f>SUBSTITUTE(SUBSTITUTE(B2, CHAR(8520),":"),CHAR(8521),":")</f>
        <v>Butter (cow milk), no added salt (~80-84% fat)</v>
      </c>
      <c r="D2" s="60" t="s">
        <v>889</v>
      </c>
      <c r="E2" s="60"/>
      <c r="F2" s="61">
        <v>1</v>
      </c>
      <c r="G2" s="61">
        <v>3020</v>
      </c>
      <c r="H2" s="61">
        <v>735</v>
      </c>
      <c r="I2" s="61">
        <v>17.2</v>
      </c>
      <c r="J2" s="61">
        <v>1.1000000000000001</v>
      </c>
      <c r="K2" s="61">
        <v>81.3</v>
      </c>
      <c r="L2" s="61">
        <v>0</v>
      </c>
      <c r="M2" s="61">
        <v>0</v>
      </c>
      <c r="N2" s="61">
        <v>0.7</v>
      </c>
      <c r="O2" s="61">
        <v>15</v>
      </c>
      <c r="P2" s="61">
        <v>0</v>
      </c>
      <c r="Q2" s="61">
        <v>2</v>
      </c>
      <c r="R2" s="61">
        <v>20</v>
      </c>
      <c r="S2" s="61">
        <v>15</v>
      </c>
      <c r="T2" s="61">
        <v>10</v>
      </c>
      <c r="U2" s="61">
        <v>0.06</v>
      </c>
      <c r="V2" s="61">
        <v>1</v>
      </c>
      <c r="W2" s="60">
        <v>845</v>
      </c>
      <c r="X2" s="60">
        <v>858</v>
      </c>
      <c r="Y2" s="60">
        <v>832</v>
      </c>
      <c r="Z2" s="60">
        <v>153</v>
      </c>
      <c r="AA2" s="60">
        <v>0</v>
      </c>
      <c r="AB2" s="60">
        <v>0.05</v>
      </c>
      <c r="AC2" s="60">
        <v>1.1000000000000001</v>
      </c>
      <c r="AD2" s="60">
        <v>6</v>
      </c>
      <c r="AE2" s="60">
        <v>6</v>
      </c>
      <c r="AF2" s="60">
        <v>0</v>
      </c>
      <c r="AG2" s="60">
        <v>0</v>
      </c>
      <c r="AH2" t="str" cm="1">
        <f t="array" ref="AH2">_xlfn.SWITCH(D2,group!$C$3,group!$A$3,group!$C$14,group!$A$3,group!$C$5,group!$A$6,group!$C$9,group!$A$6,group!$C$8,group!$A$2,group!$C$10,group!$A$8,group!$C$16,group!$A$5,group!$C$6,group!$A$5,group!$C$4,group!$A$9,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" t="str">
        <f>IF(AI2&lt;&gt;"",AI2,AH2)</f>
        <v xml:space="preserve">Dairy products </v>
      </c>
    </row>
    <row r="3" spans="1:36">
      <c r="A3" s="60">
        <v>6002</v>
      </c>
      <c r="B3" s="60" t="s">
        <v>891</v>
      </c>
      <c r="C3" s="62" t="str">
        <f>SUBSTITUTE(SUBSTITUTE(B3, CHAR(8520),":"),CHAR(8521),":")</f>
        <v xml:space="preserve">Butter (cow milk), salted (~80% fat)  </v>
      </c>
      <c r="D3" s="60" t="s">
        <v>889</v>
      </c>
      <c r="E3" s="60"/>
      <c r="F3" s="61">
        <v>1</v>
      </c>
      <c r="G3" s="61">
        <v>3040</v>
      </c>
      <c r="H3" s="61">
        <v>739</v>
      </c>
      <c r="I3" s="61">
        <v>15.3</v>
      </c>
      <c r="J3" s="61">
        <v>1.1000000000000001</v>
      </c>
      <c r="K3" s="61">
        <v>81.3</v>
      </c>
      <c r="L3" s="61">
        <v>0.6</v>
      </c>
      <c r="M3" s="61">
        <v>0</v>
      </c>
      <c r="N3" s="61">
        <v>1.7</v>
      </c>
      <c r="O3" s="61">
        <v>17</v>
      </c>
      <c r="P3" s="61">
        <v>0.01</v>
      </c>
      <c r="Q3" s="61">
        <v>2</v>
      </c>
      <c r="R3" s="61">
        <v>16</v>
      </c>
      <c r="S3" s="61">
        <v>23</v>
      </c>
      <c r="T3" s="61">
        <v>776</v>
      </c>
      <c r="U3" s="61">
        <v>0.06</v>
      </c>
      <c r="V3" s="61">
        <v>1</v>
      </c>
      <c r="W3" s="60">
        <v>845</v>
      </c>
      <c r="X3" s="60">
        <v>858</v>
      </c>
      <c r="Y3" s="60">
        <v>832</v>
      </c>
      <c r="Z3" s="60">
        <v>153</v>
      </c>
      <c r="AA3" s="60">
        <v>0</v>
      </c>
      <c r="AB3" s="60">
        <v>0.05</v>
      </c>
      <c r="AC3" s="60">
        <v>1.1000000000000001</v>
      </c>
      <c r="AD3" s="60">
        <v>6</v>
      </c>
      <c r="AE3" s="60">
        <v>6</v>
      </c>
      <c r="AF3" s="60">
        <v>0</v>
      </c>
      <c r="AG3" s="60">
        <v>0</v>
      </c>
      <c r="AH3" t="str" cm="1">
        <f t="array" ref="AH3">_xlfn.SWITCH(D3,group!$C$3,group!$A$3,group!$C$14,group!$A$3,group!$C$5,group!$A$6,group!$C$9,group!$A$6,group!$C$8,group!$A$2,group!$C$10,group!$A$8,group!$C$16,group!$A$5,group!$C$6,group!$A$5,group!$C$4,group!$A$9,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3" t="str">
        <f t="shared" ref="AJ3:AJ66" si="0">IF(AI3&lt;&gt;"",AI3,AH3)</f>
        <v xml:space="preserve">Dairy products </v>
      </c>
    </row>
    <row r="4" spans="1:36">
      <c r="A4" s="60">
        <v>6003</v>
      </c>
      <c r="B4" s="60" t="s">
        <v>892</v>
      </c>
      <c r="C4" s="62" t="str">
        <f>SUBSTITUTE(SUBSTITUTE(B4, CHAR(8520),":"),CHAR(8521),":")</f>
        <v>Cheese, cheddar, regular fat</v>
      </c>
      <c r="D4" s="60" t="s">
        <v>889</v>
      </c>
      <c r="E4" s="60"/>
      <c r="F4" s="61">
        <v>1</v>
      </c>
      <c r="G4" s="61">
        <v>1660</v>
      </c>
      <c r="H4" s="61">
        <v>401</v>
      </c>
      <c r="I4" s="61">
        <v>37</v>
      </c>
      <c r="J4" s="61">
        <v>26</v>
      </c>
      <c r="K4" s="61">
        <v>32.799999999999997</v>
      </c>
      <c r="L4" s="61">
        <v>0.4</v>
      </c>
      <c r="M4" s="61">
        <v>0</v>
      </c>
      <c r="N4" s="61">
        <v>3.8</v>
      </c>
      <c r="O4" s="61">
        <v>800</v>
      </c>
      <c r="P4" s="61">
        <v>0.3</v>
      </c>
      <c r="Q4" s="61">
        <v>27</v>
      </c>
      <c r="R4" s="61">
        <v>478</v>
      </c>
      <c r="S4" s="61">
        <v>73</v>
      </c>
      <c r="T4" s="61">
        <v>600</v>
      </c>
      <c r="U4" s="61">
        <v>3.55</v>
      </c>
      <c r="V4" s="61">
        <v>17</v>
      </c>
      <c r="W4" s="60">
        <v>166</v>
      </c>
      <c r="X4" s="60">
        <v>174</v>
      </c>
      <c r="Y4" s="60">
        <v>159</v>
      </c>
      <c r="Z4" s="60">
        <v>87</v>
      </c>
      <c r="AA4" s="60">
        <v>0.04</v>
      </c>
      <c r="AB4" s="60">
        <v>0.5</v>
      </c>
      <c r="AC4" s="60">
        <v>1.5</v>
      </c>
      <c r="AD4" s="60">
        <v>52</v>
      </c>
      <c r="AE4" s="60">
        <v>52</v>
      </c>
      <c r="AF4" s="60">
        <v>1.9</v>
      </c>
      <c r="AG4" s="60">
        <v>1</v>
      </c>
      <c r="AH4" t="str" cm="1">
        <f t="array" ref="AH4">_xlfn.SWITCH(D4,group!$C$3,group!$A$3,group!$C$14,group!$A$3,group!$C$5,group!$A$6,group!$C$9,group!$A$6,group!$C$8,group!$A$2,group!$C$10,group!$A$8,group!$C$16,group!$A$5,group!$C$6,group!$A$5,group!$C$4,group!$A$9,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4" t="str">
        <f t="shared" si="0"/>
        <v xml:space="preserve">Dairy products </v>
      </c>
    </row>
    <row r="5" spans="1:36">
      <c r="A5" s="60">
        <v>6004</v>
      </c>
      <c r="B5" s="60" t="s">
        <v>893</v>
      </c>
      <c r="C5" s="62" t="str">
        <f>SUBSTITUTE(SUBSTITUTE(B5, CHAR(8520),":"),CHAR(8521),":")</f>
        <v>Cheese, cottage (cow milk), plain, skimmed</v>
      </c>
      <c r="D5" s="60" t="s">
        <v>889</v>
      </c>
      <c r="E5" s="60"/>
      <c r="F5" s="61">
        <v>1</v>
      </c>
      <c r="G5" s="61">
        <v>382</v>
      </c>
      <c r="H5" s="61">
        <v>91</v>
      </c>
      <c r="I5" s="61">
        <v>79</v>
      </c>
      <c r="J5" s="61">
        <v>13.3</v>
      </c>
      <c r="K5" s="61">
        <v>2.5</v>
      </c>
      <c r="L5" s="61">
        <v>3.8</v>
      </c>
      <c r="M5" s="61">
        <v>0</v>
      </c>
      <c r="N5" s="61">
        <v>1.5</v>
      </c>
      <c r="O5" s="61">
        <v>60</v>
      </c>
      <c r="P5" s="61">
        <v>0.1</v>
      </c>
      <c r="Q5" s="61">
        <v>8</v>
      </c>
      <c r="R5" s="61">
        <v>143</v>
      </c>
      <c r="S5" s="61">
        <v>123</v>
      </c>
      <c r="T5" s="61">
        <v>450</v>
      </c>
      <c r="U5" s="61">
        <v>0.24</v>
      </c>
      <c r="V5" s="61">
        <v>6</v>
      </c>
      <c r="W5" s="60">
        <v>34</v>
      </c>
      <c r="X5" s="60">
        <v>37</v>
      </c>
      <c r="Y5" s="60">
        <v>30</v>
      </c>
      <c r="Z5" s="60">
        <v>44</v>
      </c>
      <c r="AA5" s="60">
        <v>0.05</v>
      </c>
      <c r="AB5" s="60">
        <v>0.2</v>
      </c>
      <c r="AC5" s="60">
        <v>0.5</v>
      </c>
      <c r="AD5" s="60">
        <v>3</v>
      </c>
      <c r="AE5" s="60">
        <v>3</v>
      </c>
      <c r="AF5" s="60">
        <v>0.6</v>
      </c>
      <c r="AG5" s="60">
        <v>0</v>
      </c>
      <c r="AH5" t="str" cm="1">
        <f t="array" ref="AH5">_xlfn.SWITCH(D5,group!$C$3,group!$A$3,group!$C$14,group!$A$3,group!$C$5,group!$A$6,group!$C$9,group!$A$6,group!$C$8,group!$A$2,group!$C$10,group!$A$8,group!$C$16,group!$A$5,group!$C$6,group!$A$5,group!$C$4,group!$A$9,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5" t="str">
        <f t="shared" si="0"/>
        <v xml:space="preserve">Dairy products </v>
      </c>
    </row>
    <row r="6" spans="1:36">
      <c r="A6" s="60">
        <v>6005</v>
      </c>
      <c r="B6" s="60" t="s">
        <v>894</v>
      </c>
      <c r="C6" s="62" t="str">
        <f>SUBSTITUTE(SUBSTITUTE(B6, CHAR(8520),":"),CHAR(8521),":")</f>
        <v>Cheese, cottage (cow milk), plain, whole</v>
      </c>
      <c r="D6" s="60" t="s">
        <v>889</v>
      </c>
      <c r="E6" s="60"/>
      <c r="F6" s="61">
        <v>1</v>
      </c>
      <c r="G6" s="61">
        <v>508</v>
      </c>
      <c r="H6" s="61">
        <v>121</v>
      </c>
      <c r="I6" s="61">
        <v>75.400000000000006</v>
      </c>
      <c r="J6" s="61">
        <v>15.4</v>
      </c>
      <c r="K6" s="61">
        <v>5.7</v>
      </c>
      <c r="L6" s="61">
        <v>2.1</v>
      </c>
      <c r="M6" s="61">
        <v>0</v>
      </c>
      <c r="N6" s="61">
        <v>1.4</v>
      </c>
      <c r="O6" s="61">
        <v>89</v>
      </c>
      <c r="P6" s="61">
        <v>0.1</v>
      </c>
      <c r="Q6" s="61">
        <v>8</v>
      </c>
      <c r="R6" s="61">
        <v>143</v>
      </c>
      <c r="S6" s="61">
        <v>123</v>
      </c>
      <c r="T6" s="61">
        <v>277</v>
      </c>
      <c r="U6" s="61">
        <v>0.24</v>
      </c>
      <c r="V6" s="61">
        <v>6</v>
      </c>
      <c r="W6" s="61">
        <v>35</v>
      </c>
      <c r="X6" s="61">
        <v>38</v>
      </c>
      <c r="Y6" s="61">
        <v>31</v>
      </c>
      <c r="Z6" s="61">
        <v>44</v>
      </c>
      <c r="AA6" s="61">
        <v>0.05</v>
      </c>
      <c r="AB6" s="61">
        <v>0.28999999999999998</v>
      </c>
      <c r="AC6" s="61">
        <v>0.5</v>
      </c>
      <c r="AD6" s="61">
        <v>3</v>
      </c>
      <c r="AE6" s="61">
        <v>3</v>
      </c>
      <c r="AF6" s="61">
        <v>0.6</v>
      </c>
      <c r="AG6" s="61">
        <v>0</v>
      </c>
      <c r="AH6" t="str" cm="1">
        <f t="array" ref="AH6">_xlfn.SWITCH(D6,group!$C$3,group!$A$3,group!$C$14,group!$A$3,group!$C$5,group!$A$6,group!$C$9,group!$A$6,group!$C$8,group!$A$2,group!$C$10,group!$A$8,group!$C$16,group!$A$5,group!$C$6,group!$A$5,group!$C$4,group!$A$9,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6" t="str">
        <f t="shared" si="0"/>
        <v xml:space="preserve">Dairy products </v>
      </c>
    </row>
    <row r="7" spans="1:36">
      <c r="A7" s="60">
        <v>6006</v>
      </c>
      <c r="B7" s="60" t="s">
        <v>895</v>
      </c>
      <c r="C7" s="62" t="str">
        <f>SUBSTITUTE(SUBSTITUTE(B7, CHAR(8520),":"),CHAR(8521),":")</f>
        <v>Cheese, cottage, Milk, Cow, Sour</v>
      </c>
      <c r="D7" s="60" t="s">
        <v>889</v>
      </c>
      <c r="E7" s="60"/>
      <c r="F7" s="61">
        <v>1</v>
      </c>
      <c r="G7" s="61">
        <v>515</v>
      </c>
      <c r="H7" s="61">
        <v>122</v>
      </c>
      <c r="I7" s="61">
        <v>73.599999999999994</v>
      </c>
      <c r="J7" s="61">
        <v>13.7</v>
      </c>
      <c r="K7" s="61">
        <v>4.3</v>
      </c>
      <c r="L7" s="61">
        <v>7.2</v>
      </c>
      <c r="M7" s="61">
        <v>0</v>
      </c>
      <c r="N7" s="61">
        <v>1.2</v>
      </c>
      <c r="O7" s="61">
        <v>112</v>
      </c>
      <c r="P7" s="61">
        <v>0.7</v>
      </c>
      <c r="Q7" s="61">
        <v>8</v>
      </c>
      <c r="R7" s="61">
        <v>180</v>
      </c>
      <c r="S7" s="61">
        <v>104</v>
      </c>
      <c r="T7" s="61">
        <v>364</v>
      </c>
      <c r="U7" s="61">
        <v>0.4</v>
      </c>
      <c r="V7" s="61">
        <v>10</v>
      </c>
      <c r="W7" s="61">
        <v>37</v>
      </c>
      <c r="X7" s="61">
        <v>38</v>
      </c>
      <c r="Y7" s="61">
        <v>36</v>
      </c>
      <c r="Z7" s="61">
        <v>12</v>
      </c>
      <c r="AA7" s="61">
        <v>0.03</v>
      </c>
      <c r="AB7" s="61">
        <v>0.27</v>
      </c>
      <c r="AC7" s="61">
        <v>0.1</v>
      </c>
      <c r="AD7" s="61">
        <v>12</v>
      </c>
      <c r="AE7" s="61">
        <v>12</v>
      </c>
      <c r="AF7" s="61">
        <v>0.43</v>
      </c>
      <c r="AG7" s="61">
        <v>0</v>
      </c>
      <c r="AH7" t="str" cm="1">
        <f t="array" ref="AH7">_xlfn.SWITCH(D7,group!$C$3,group!$A$3,group!$C$14,group!$A$3,group!$C$5,group!$A$6,group!$C$9,group!$A$6,group!$C$8,group!$A$2,group!$C$10,group!$A$8,group!$C$16,group!$A$5,group!$C$6,group!$A$5,group!$C$4,group!$A$9,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7" t="str">
        <f t="shared" si="0"/>
        <v xml:space="preserve">Dairy products </v>
      </c>
    </row>
    <row r="8" spans="1:36">
      <c r="A8" s="60">
        <v>6007</v>
      </c>
      <c r="B8" s="60" t="s">
        <v>896</v>
      </c>
      <c r="C8" s="62" t="str">
        <f>SUBSTITUTE(SUBSTITUTE(B8, CHAR(8520),":"),CHAR(8521),":")</f>
        <v>Cream, pure, 35% fat</v>
      </c>
      <c r="D8" s="60" t="s">
        <v>889</v>
      </c>
      <c r="E8" s="60"/>
      <c r="F8" s="61">
        <v>1</v>
      </c>
      <c r="G8" s="61">
        <v>943</v>
      </c>
      <c r="H8" s="61">
        <v>229</v>
      </c>
      <c r="I8" s="61">
        <v>72</v>
      </c>
      <c r="J8" s="61">
        <v>2.4</v>
      </c>
      <c r="K8" s="61">
        <v>23.6</v>
      </c>
      <c r="L8" s="61">
        <v>1.7</v>
      </c>
      <c r="M8" s="61">
        <v>0</v>
      </c>
      <c r="N8" s="61">
        <v>0.3</v>
      </c>
      <c r="O8" s="61">
        <v>39</v>
      </c>
      <c r="P8" s="61">
        <v>0.3</v>
      </c>
      <c r="Q8" s="61">
        <v>4</v>
      </c>
      <c r="R8" s="61">
        <v>60</v>
      </c>
      <c r="S8" s="61">
        <v>55</v>
      </c>
      <c r="T8" s="61">
        <v>40</v>
      </c>
      <c r="U8" s="61">
        <v>0</v>
      </c>
      <c r="V8" s="61">
        <v>0</v>
      </c>
      <c r="W8" s="61">
        <v>174</v>
      </c>
      <c r="X8" s="61">
        <v>184</v>
      </c>
      <c r="Y8" s="61">
        <v>164</v>
      </c>
      <c r="Z8" s="61">
        <v>118</v>
      </c>
      <c r="AA8" s="61">
        <v>0.03</v>
      </c>
      <c r="AB8" s="61">
        <v>0.12</v>
      </c>
      <c r="AC8" s="61">
        <v>0</v>
      </c>
      <c r="AD8" s="61">
        <v>64</v>
      </c>
      <c r="AE8" s="61">
        <v>64</v>
      </c>
      <c r="AF8" s="61">
        <v>0.2</v>
      </c>
      <c r="AG8" s="61">
        <v>0</v>
      </c>
      <c r="AH8" t="str" cm="1">
        <f t="array" ref="AH8">_xlfn.SWITCH(D8,group!$C$3,group!$A$3,group!$C$14,group!$A$3,group!$C$5,group!$A$6,group!$C$9,group!$A$6,group!$C$8,group!$A$2,group!$C$10,group!$A$8,group!$C$16,group!$A$5,group!$C$6,group!$A$5,group!$C$4,group!$A$9,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8" t="str">
        <f t="shared" si="0"/>
        <v xml:space="preserve">Dairy products </v>
      </c>
    </row>
    <row r="9" spans="1:36">
      <c r="A9" s="60">
        <v>6008</v>
      </c>
      <c r="B9" s="60" t="s">
        <v>897</v>
      </c>
      <c r="C9" s="62" t="str">
        <f>SUBSTITUTE(SUBSTITUTE(B9, CHAR(8520),":"),CHAR(8521),":")</f>
        <v>Ghee (cow milk)</v>
      </c>
      <c r="D9" s="60" t="s">
        <v>889</v>
      </c>
      <c r="E9" s="60"/>
      <c r="F9" s="61">
        <v>1</v>
      </c>
      <c r="G9" s="61">
        <v>3690</v>
      </c>
      <c r="H9" s="61">
        <v>898</v>
      </c>
      <c r="I9" s="61">
        <v>0</v>
      </c>
      <c r="J9" s="61">
        <v>0.3</v>
      </c>
      <c r="K9" s="61">
        <v>99.9</v>
      </c>
      <c r="L9" s="61">
        <v>0</v>
      </c>
      <c r="M9" s="61">
        <v>0</v>
      </c>
      <c r="N9" s="61">
        <v>0.5</v>
      </c>
      <c r="O9" s="61">
        <v>2</v>
      </c>
      <c r="P9" s="61">
        <v>0.2</v>
      </c>
      <c r="Q9" s="61">
        <v>0</v>
      </c>
      <c r="R9" s="61">
        <v>3</v>
      </c>
      <c r="S9" s="61">
        <v>5</v>
      </c>
      <c r="T9" s="61">
        <v>2</v>
      </c>
      <c r="U9" s="61">
        <v>0.01</v>
      </c>
      <c r="V9" s="61">
        <v>1</v>
      </c>
      <c r="W9" s="61">
        <v>900</v>
      </c>
      <c r="X9" s="61">
        <v>940</v>
      </c>
      <c r="Y9" s="61">
        <v>860</v>
      </c>
      <c r="Z9" s="61">
        <v>480</v>
      </c>
      <c r="AA9" s="61">
        <v>0</v>
      </c>
      <c r="AB9" s="61">
        <v>0.01</v>
      </c>
      <c r="AC9" s="61">
        <v>0</v>
      </c>
      <c r="AD9" s="61">
        <v>0</v>
      </c>
      <c r="AE9" s="61">
        <v>0</v>
      </c>
      <c r="AF9" s="61">
        <v>0</v>
      </c>
      <c r="AG9" s="61">
        <v>0</v>
      </c>
      <c r="AH9" t="str" cm="1">
        <f t="array" ref="AH9">_xlfn.SWITCH(D9,group!$C$3,group!$A$3,group!$C$14,group!$A$3,group!$C$5,group!$A$6,group!$C$9,group!$A$6,group!$C$8,group!$A$2,group!$C$10,group!$A$8,group!$C$16,group!$A$5,group!$C$6,group!$A$5,group!$C$4,group!$A$9,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9" t="str">
        <f t="shared" si="0"/>
        <v xml:space="preserve">Dairy products </v>
      </c>
    </row>
    <row r="10" spans="1:36">
      <c r="A10" s="60">
        <v>6009</v>
      </c>
      <c r="B10" s="60" t="s">
        <v>898</v>
      </c>
      <c r="C10" s="62" t="str">
        <f>SUBSTITUTE(SUBSTITUTE(B10, CHAR(8520),":"),CHAR(8521),":")</f>
        <v>Ice cream, caramel flavour, regular fat</v>
      </c>
      <c r="D10" s="60" t="s">
        <v>889</v>
      </c>
      <c r="E10" s="60"/>
      <c r="F10" s="61">
        <v>1</v>
      </c>
      <c r="G10" s="61">
        <v>856</v>
      </c>
      <c r="H10" s="61">
        <v>205</v>
      </c>
      <c r="I10" s="61">
        <v>61.4</v>
      </c>
      <c r="J10" s="61">
        <v>3.7</v>
      </c>
      <c r="K10" s="61">
        <v>10.6</v>
      </c>
      <c r="L10" s="61">
        <v>23.6</v>
      </c>
      <c r="M10" s="61">
        <v>0</v>
      </c>
      <c r="N10" s="61">
        <v>0.7</v>
      </c>
      <c r="O10" s="61">
        <v>93</v>
      </c>
      <c r="P10" s="61">
        <v>0.1</v>
      </c>
      <c r="Q10" s="61">
        <v>12</v>
      </c>
      <c r="R10" s="61">
        <v>84</v>
      </c>
      <c r="S10" s="61">
        <v>142</v>
      </c>
      <c r="T10" s="61">
        <v>48</v>
      </c>
      <c r="U10" s="61">
        <v>0.23</v>
      </c>
      <c r="V10" s="61">
        <v>1</v>
      </c>
      <c r="W10" s="61">
        <v>166</v>
      </c>
      <c r="X10" s="61">
        <v>182</v>
      </c>
      <c r="Y10" s="61">
        <v>150</v>
      </c>
      <c r="Z10" s="61">
        <v>190</v>
      </c>
      <c r="AA10" s="61">
        <v>0</v>
      </c>
      <c r="AB10" s="61">
        <v>0.28999999999999998</v>
      </c>
      <c r="AC10" s="61">
        <v>0.7</v>
      </c>
      <c r="AD10" s="61">
        <v>10</v>
      </c>
      <c r="AE10" s="61">
        <v>10</v>
      </c>
      <c r="AF10" s="61">
        <v>0.1</v>
      </c>
      <c r="AG10" s="61">
        <v>0</v>
      </c>
      <c r="AH10" t="str" cm="1">
        <f t="array" ref="AH10">_xlfn.SWITCH(D10,group!$C$3,group!$A$3,group!$C$14,group!$A$3,group!$C$5,group!$A$6,group!$C$9,group!$A$6,group!$C$8,group!$A$2,group!$C$10,group!$A$8,group!$C$16,group!$A$5,group!$C$6,group!$A$5,group!$C$4,group!$A$9,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0" t="str">
        <f t="shared" si="0"/>
        <v xml:space="preserve">Dairy products </v>
      </c>
    </row>
    <row r="11" spans="1:36">
      <c r="A11" s="60">
        <v>6010</v>
      </c>
      <c r="B11" s="60" t="s">
        <v>899</v>
      </c>
      <c r="C11" s="62" t="str">
        <f>SUBSTITUTE(SUBSTITUTE(B11, CHAR(8520),":"),CHAR(8521),":")</f>
        <v>Ice cream, chocolate flavour, regular fat</v>
      </c>
      <c r="D11" s="60" t="s">
        <v>889</v>
      </c>
      <c r="E11" s="60"/>
      <c r="F11" s="61">
        <v>1</v>
      </c>
      <c r="G11" s="61">
        <v>946</v>
      </c>
      <c r="H11" s="61">
        <v>226</v>
      </c>
      <c r="I11" s="61">
        <v>56.4</v>
      </c>
      <c r="J11" s="61">
        <v>4.4000000000000004</v>
      </c>
      <c r="K11" s="61">
        <v>12</v>
      </c>
      <c r="L11" s="61">
        <v>24.2</v>
      </c>
      <c r="M11" s="61">
        <v>2</v>
      </c>
      <c r="N11" s="61">
        <v>1</v>
      </c>
      <c r="O11" s="61">
        <v>130</v>
      </c>
      <c r="P11" s="61">
        <v>0.9</v>
      </c>
      <c r="Q11" s="61">
        <v>30</v>
      </c>
      <c r="R11" s="61">
        <v>110</v>
      </c>
      <c r="S11" s="61">
        <v>245</v>
      </c>
      <c r="T11" s="61">
        <v>71</v>
      </c>
      <c r="U11" s="61">
        <v>0.6</v>
      </c>
      <c r="V11" s="61">
        <v>2</v>
      </c>
      <c r="W11" s="61">
        <v>145</v>
      </c>
      <c r="X11" s="61">
        <v>147</v>
      </c>
      <c r="Y11" s="61">
        <v>143</v>
      </c>
      <c r="Z11" s="61">
        <v>23</v>
      </c>
      <c r="AA11" s="61">
        <v>0</v>
      </c>
      <c r="AB11" s="61">
        <v>0.19</v>
      </c>
      <c r="AC11" s="61">
        <v>0.2</v>
      </c>
      <c r="AD11" s="61">
        <v>16</v>
      </c>
      <c r="AE11" s="61">
        <v>16</v>
      </c>
      <c r="AF11" s="61">
        <v>0.25</v>
      </c>
      <c r="AG11" s="61">
        <v>0.7</v>
      </c>
      <c r="AH11" t="str" cm="1">
        <f t="array" ref="AH11">_xlfn.SWITCH(D11,group!$C$3,group!$A$3,group!$C$14,group!$A$3,group!$C$5,group!$A$6,group!$C$9,group!$A$6,group!$C$8,group!$A$2,group!$C$10,group!$A$8,group!$C$16,group!$A$5,group!$C$6,group!$A$5,group!$C$4,group!$A$9,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1" t="str">
        <f t="shared" si="0"/>
        <v xml:space="preserve">Dairy products </v>
      </c>
    </row>
    <row r="12" spans="1:36">
      <c r="A12" s="60">
        <v>6011</v>
      </c>
      <c r="B12" s="60" t="s">
        <v>900</v>
      </c>
      <c r="C12" s="62" t="str">
        <f>SUBSTITUTE(SUBSTITUTE(B12, CHAR(8520),":"),CHAR(8521),":")</f>
        <v>Ice cream, strawberry flavour, regular fat</v>
      </c>
      <c r="D12" s="60" t="s">
        <v>889</v>
      </c>
      <c r="E12" s="60"/>
      <c r="F12" s="61">
        <v>1</v>
      </c>
      <c r="G12" s="61">
        <v>842</v>
      </c>
      <c r="H12" s="61">
        <v>201</v>
      </c>
      <c r="I12" s="61">
        <v>60.7</v>
      </c>
      <c r="J12" s="61">
        <v>3.5</v>
      </c>
      <c r="K12" s="61">
        <v>9.5</v>
      </c>
      <c r="L12" s="61">
        <v>25.2</v>
      </c>
      <c r="M12" s="61">
        <v>0.5</v>
      </c>
      <c r="N12" s="61">
        <v>0.7</v>
      </c>
      <c r="O12" s="61">
        <v>107</v>
      </c>
      <c r="P12" s="61">
        <v>0.2</v>
      </c>
      <c r="Q12" s="61">
        <v>13</v>
      </c>
      <c r="R12" s="61">
        <v>92</v>
      </c>
      <c r="S12" s="61">
        <v>165</v>
      </c>
      <c r="T12" s="61">
        <v>54</v>
      </c>
      <c r="U12" s="61">
        <v>0.28999999999999998</v>
      </c>
      <c r="V12" s="61">
        <v>2</v>
      </c>
      <c r="W12" s="61">
        <v>139</v>
      </c>
      <c r="X12" s="61">
        <v>155</v>
      </c>
      <c r="Y12" s="61">
        <v>123</v>
      </c>
      <c r="Z12" s="61">
        <v>190</v>
      </c>
      <c r="AA12" s="61">
        <v>0.02</v>
      </c>
      <c r="AB12" s="61">
        <v>0.27</v>
      </c>
      <c r="AC12" s="61">
        <v>0.4</v>
      </c>
      <c r="AD12" s="61">
        <v>11</v>
      </c>
      <c r="AE12" s="61">
        <v>11</v>
      </c>
      <c r="AF12" s="61">
        <v>0.2</v>
      </c>
      <c r="AG12" s="61">
        <v>0</v>
      </c>
      <c r="AH12" t="str" cm="1">
        <f t="array" ref="AH12">_xlfn.SWITCH(D12,group!$C$3,group!$A$3,group!$C$14,group!$A$3,group!$C$5,group!$A$6,group!$C$9,group!$A$6,group!$C$8,group!$A$2,group!$C$10,group!$A$8,group!$C$16,group!$A$5,group!$C$6,group!$A$5,group!$C$4,group!$A$9,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2" t="str">
        <f t="shared" si="0"/>
        <v xml:space="preserve">Dairy products </v>
      </c>
    </row>
    <row r="13" spans="1:36">
      <c r="A13" s="60">
        <v>6012</v>
      </c>
      <c r="B13" s="60" t="s">
        <v>901</v>
      </c>
      <c r="C13" s="62" t="str">
        <f>SUBSTITUTE(SUBSTITUTE(B13, CHAR(8520),":"),CHAR(8521),":")</f>
        <v>Ice cream, vanilla flavour, regular fat</v>
      </c>
      <c r="D13" s="60" t="s">
        <v>889</v>
      </c>
      <c r="E13" s="60"/>
      <c r="F13" s="61">
        <v>1</v>
      </c>
      <c r="G13" s="61">
        <v>834</v>
      </c>
      <c r="H13" s="61">
        <v>199</v>
      </c>
      <c r="I13" s="61">
        <v>62.7</v>
      </c>
      <c r="J13" s="61">
        <v>3.9</v>
      </c>
      <c r="K13" s="61">
        <v>10.6</v>
      </c>
      <c r="L13" s="61">
        <v>22.2</v>
      </c>
      <c r="M13" s="61">
        <v>0</v>
      </c>
      <c r="N13" s="61">
        <v>0.7</v>
      </c>
      <c r="O13" s="61">
        <v>117</v>
      </c>
      <c r="P13" s="61">
        <v>0.2</v>
      </c>
      <c r="Q13" s="61">
        <v>12</v>
      </c>
      <c r="R13" s="61">
        <v>84</v>
      </c>
      <c r="S13" s="61">
        <v>142</v>
      </c>
      <c r="T13" s="61">
        <v>64</v>
      </c>
      <c r="U13" s="61">
        <v>0.23</v>
      </c>
      <c r="V13" s="61">
        <v>1</v>
      </c>
      <c r="W13" s="61">
        <v>166</v>
      </c>
      <c r="X13" s="61">
        <v>182</v>
      </c>
      <c r="Y13" s="61">
        <v>150</v>
      </c>
      <c r="Z13" s="61">
        <v>190</v>
      </c>
      <c r="AA13" s="61">
        <v>0</v>
      </c>
      <c r="AB13" s="61">
        <v>0.25</v>
      </c>
      <c r="AC13" s="61">
        <v>0.7</v>
      </c>
      <c r="AD13" s="61">
        <v>10</v>
      </c>
      <c r="AE13" s="61">
        <v>10</v>
      </c>
      <c r="AF13" s="61">
        <v>0.1</v>
      </c>
      <c r="AG13" s="61">
        <v>0</v>
      </c>
      <c r="AH13" t="str" cm="1">
        <f t="array" ref="AH13">_xlfn.SWITCH(D13,group!$C$3,group!$A$3,group!$C$14,group!$A$3,group!$C$5,group!$A$6,group!$C$9,group!$A$6,group!$C$8,group!$A$2,group!$C$10,group!$A$8,group!$C$16,group!$A$5,group!$C$6,group!$A$5,group!$C$4,group!$A$9,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3" t="str">
        <f t="shared" si="0"/>
        <v xml:space="preserve">Dairy products </v>
      </c>
    </row>
    <row r="14" spans="1:36">
      <c r="A14" s="60">
        <v>6013</v>
      </c>
      <c r="B14" s="60" t="s">
        <v>902</v>
      </c>
      <c r="C14" s="62" t="str">
        <f>SUBSTITUTE(SUBSTITUTE(B14, CHAR(8520),":"),CHAR(8521),":")</f>
        <v>Ice cream, vanilla flavour, with nuts, regular fat</v>
      </c>
      <c r="D14" s="60" t="s">
        <v>889</v>
      </c>
      <c r="E14" s="60"/>
      <c r="F14" s="61">
        <v>1</v>
      </c>
      <c r="G14" s="61">
        <v>917</v>
      </c>
      <c r="H14" s="61">
        <v>219</v>
      </c>
      <c r="I14" s="61">
        <v>59.6</v>
      </c>
      <c r="J14" s="61">
        <v>4</v>
      </c>
      <c r="K14" s="61">
        <v>12.2</v>
      </c>
      <c r="L14" s="61">
        <v>23.3</v>
      </c>
      <c r="M14" s="61">
        <v>0.2</v>
      </c>
      <c r="N14" s="61">
        <v>0.7</v>
      </c>
      <c r="O14" s="61">
        <v>92</v>
      </c>
      <c r="P14" s="61">
        <v>0.2</v>
      </c>
      <c r="Q14" s="61">
        <v>15</v>
      </c>
      <c r="R14" s="61">
        <v>91</v>
      </c>
      <c r="S14" s="61">
        <v>157</v>
      </c>
      <c r="T14" s="61">
        <v>47</v>
      </c>
      <c r="U14" s="61">
        <v>0.3</v>
      </c>
      <c r="V14" s="61">
        <v>1</v>
      </c>
      <c r="W14" s="61">
        <v>162</v>
      </c>
      <c r="X14" s="61">
        <v>177</v>
      </c>
      <c r="Y14" s="61">
        <v>146</v>
      </c>
      <c r="Z14" s="61">
        <v>186</v>
      </c>
      <c r="AA14" s="61">
        <v>0</v>
      </c>
      <c r="AB14" s="61">
        <v>0.28999999999999998</v>
      </c>
      <c r="AC14" s="61">
        <v>0.7</v>
      </c>
      <c r="AD14" s="61">
        <v>11</v>
      </c>
      <c r="AE14" s="61">
        <v>11</v>
      </c>
      <c r="AF14" s="61">
        <v>0.1</v>
      </c>
      <c r="AG14" s="61">
        <v>0</v>
      </c>
      <c r="AH14" t="str" cm="1">
        <f t="array" ref="AH14">_xlfn.SWITCH(D14,group!$C$3,group!$A$3,group!$C$14,group!$A$3,group!$C$5,group!$A$6,group!$C$9,group!$A$6,group!$C$8,group!$A$2,group!$C$10,group!$A$8,group!$C$16,group!$A$5,group!$C$6,group!$A$5,group!$C$4,group!$A$9,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4" t="str">
        <f t="shared" si="0"/>
        <v xml:space="preserve">Dairy products </v>
      </c>
    </row>
    <row r="15" spans="1:36">
      <c r="A15" s="60">
        <v>6014</v>
      </c>
      <c r="B15" s="60" t="s">
        <v>903</v>
      </c>
      <c r="C15" s="62" t="str">
        <f>SUBSTITUTE(SUBSTITUTE(B15, CHAR(8520),":"),CHAR(8521),":")</f>
        <v xml:space="preserve">Milk, camel, whole, fresh, raw         </v>
      </c>
      <c r="D15" s="60" t="s">
        <v>889</v>
      </c>
      <c r="E15" s="60"/>
      <c r="F15" s="61">
        <v>1</v>
      </c>
      <c r="G15" s="61">
        <v>219</v>
      </c>
      <c r="H15" s="61">
        <v>52</v>
      </c>
      <c r="I15" s="61">
        <v>89.8</v>
      </c>
      <c r="J15" s="61">
        <v>2.2000000000000002</v>
      </c>
      <c r="K15" s="61">
        <v>2.8</v>
      </c>
      <c r="L15" s="61">
        <v>4.5</v>
      </c>
      <c r="M15" s="61">
        <v>0</v>
      </c>
      <c r="N15" s="61">
        <v>0.7</v>
      </c>
      <c r="O15" s="61">
        <v>56</v>
      </c>
      <c r="P15" s="61">
        <v>1.5</v>
      </c>
      <c r="Q15" s="61">
        <v>16</v>
      </c>
      <c r="R15" s="61">
        <v>92</v>
      </c>
      <c r="S15" s="61">
        <v>344</v>
      </c>
      <c r="T15" s="61">
        <v>119</v>
      </c>
      <c r="U15" s="61">
        <v>0.35</v>
      </c>
      <c r="V15" s="61">
        <v>2</v>
      </c>
      <c r="W15" s="61">
        <v>15</v>
      </c>
      <c r="X15" s="61">
        <v>16</v>
      </c>
      <c r="Y15" s="61">
        <v>13</v>
      </c>
      <c r="Z15" s="61">
        <v>18</v>
      </c>
      <c r="AA15" s="61">
        <v>0.61</v>
      </c>
      <c r="AB15" s="61">
        <v>0.08</v>
      </c>
      <c r="AC15" s="61">
        <v>0</v>
      </c>
      <c r="AD15" s="61">
        <v>8</v>
      </c>
      <c r="AE15" s="61">
        <v>8</v>
      </c>
      <c r="AF15" s="61">
        <v>0.6</v>
      </c>
      <c r="AG15" s="61">
        <v>0</v>
      </c>
      <c r="AH15" t="str" cm="1">
        <f t="array" ref="AH15">_xlfn.SWITCH(D15,group!$C$3,group!$A$3,group!$C$14,group!$A$3,group!$C$5,group!$A$6,group!$C$9,group!$A$6,group!$C$8,group!$A$2,group!$C$10,group!$A$8,group!$C$16,group!$A$5,group!$C$6,group!$A$5,group!$C$4,group!$A$9,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5" t="str">
        <f t="shared" si="0"/>
        <v xml:space="preserve">Dairy products </v>
      </c>
    </row>
    <row r="16" spans="1:36">
      <c r="A16" s="60">
        <v>6027</v>
      </c>
      <c r="B16" s="60" t="s">
        <v>904</v>
      </c>
      <c r="C16" s="62" t="str">
        <f>SUBSTITUTE(SUBSTITUTE(B16, CHAR(8520),":"),CHAR(8521),":")</f>
        <v>Milk, camel, whole, fresh, boiled</v>
      </c>
      <c r="D16" s="60" t="s">
        <v>889</v>
      </c>
      <c r="E16" s="60"/>
      <c r="F16" s="61">
        <v>1</v>
      </c>
      <c r="G16" s="61">
        <v>257</v>
      </c>
      <c r="H16" s="61">
        <v>62</v>
      </c>
      <c r="I16" s="61">
        <v>88</v>
      </c>
      <c r="J16" s="61">
        <v>2.6</v>
      </c>
      <c r="K16" s="61">
        <v>3.3</v>
      </c>
      <c r="L16" s="61">
        <v>5.3</v>
      </c>
      <c r="M16" s="61">
        <v>0</v>
      </c>
      <c r="N16" s="61">
        <v>0.8</v>
      </c>
      <c r="O16" s="61">
        <v>66</v>
      </c>
      <c r="P16" s="61">
        <v>1.7</v>
      </c>
      <c r="Q16" s="61">
        <v>18</v>
      </c>
      <c r="R16" s="61">
        <v>108</v>
      </c>
      <c r="S16" s="61">
        <v>404</v>
      </c>
      <c r="T16" s="61">
        <v>140</v>
      </c>
      <c r="U16" s="61">
        <v>0.41</v>
      </c>
      <c r="V16" s="61">
        <v>2</v>
      </c>
      <c r="W16" s="61">
        <v>16</v>
      </c>
      <c r="X16" s="61">
        <v>16</v>
      </c>
      <c r="Y16" s="61">
        <v>16</v>
      </c>
      <c r="Z16" s="61">
        <v>0</v>
      </c>
      <c r="AA16" s="61">
        <v>0.65</v>
      </c>
      <c r="AB16" s="61">
        <v>0.09</v>
      </c>
      <c r="AC16" s="61">
        <v>0</v>
      </c>
      <c r="AD16" s="61">
        <v>8</v>
      </c>
      <c r="AE16" s="61">
        <v>8</v>
      </c>
      <c r="AF16" s="61">
        <v>1</v>
      </c>
      <c r="AG16" s="61">
        <v>0</v>
      </c>
      <c r="AH16" t="str" cm="1">
        <f t="array" ref="AH16">_xlfn.SWITCH(D16,group!$C$3,group!$A$3,group!$C$14,group!$A$3,group!$C$5,group!$A$6,group!$C$9,group!$A$6,group!$C$8,group!$A$2,group!$C$10,group!$A$8,group!$C$16,group!$A$5,group!$C$6,group!$A$5,group!$C$4,group!$A$9,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6" t="str">
        <f t="shared" si="0"/>
        <v xml:space="preserve">Dairy products </v>
      </c>
    </row>
    <row r="17" spans="1:36">
      <c r="A17" s="60">
        <v>6015</v>
      </c>
      <c r="B17" s="60" t="s">
        <v>905</v>
      </c>
      <c r="C17" s="62" t="str">
        <f>SUBSTITUTE(SUBSTITUTE(B17, CHAR(8520),":"),CHAR(8521),":")</f>
        <v>Milk, cow, condensed, skimmed, sweetened, raw</v>
      </c>
      <c r="D17" s="60" t="s">
        <v>889</v>
      </c>
      <c r="E17" s="60"/>
      <c r="F17" s="61">
        <v>1</v>
      </c>
      <c r="G17" s="61">
        <v>1210</v>
      </c>
      <c r="H17" s="61">
        <v>284</v>
      </c>
      <c r="I17" s="61">
        <v>27</v>
      </c>
      <c r="J17" s="61">
        <v>9.9</v>
      </c>
      <c r="K17" s="61">
        <v>0.2</v>
      </c>
      <c r="L17" s="61">
        <v>60.7</v>
      </c>
      <c r="M17" s="61">
        <v>0</v>
      </c>
      <c r="N17" s="61">
        <v>2.2000000000000002</v>
      </c>
      <c r="O17" s="61">
        <v>358</v>
      </c>
      <c r="P17" s="61">
        <v>0.3</v>
      </c>
      <c r="Q17" s="61">
        <v>30</v>
      </c>
      <c r="R17" s="61">
        <v>300</v>
      </c>
      <c r="S17" s="61">
        <v>446</v>
      </c>
      <c r="T17" s="61">
        <v>125</v>
      </c>
      <c r="U17" s="61">
        <v>1.05</v>
      </c>
      <c r="V17" s="61">
        <v>8</v>
      </c>
      <c r="W17" s="61">
        <v>0</v>
      </c>
      <c r="X17" s="61">
        <v>0</v>
      </c>
      <c r="Y17" s="61">
        <v>0</v>
      </c>
      <c r="Z17" s="61">
        <v>2</v>
      </c>
      <c r="AA17" s="61">
        <v>0.1</v>
      </c>
      <c r="AB17" s="61">
        <v>0.6</v>
      </c>
      <c r="AC17" s="61">
        <v>0.3</v>
      </c>
      <c r="AD17" s="61">
        <v>0</v>
      </c>
      <c r="AE17" s="61">
        <v>0</v>
      </c>
      <c r="AF17" s="61">
        <v>0.4</v>
      </c>
      <c r="AG17" s="61">
        <v>2</v>
      </c>
      <c r="AH17" t="str" cm="1">
        <f t="array" ref="AH17">_xlfn.SWITCH(D17,group!$C$3,group!$A$3,group!$C$14,group!$A$3,group!$C$5,group!$A$6,group!$C$9,group!$A$6,group!$C$8,group!$A$2,group!$C$10,group!$A$8,group!$C$16,group!$A$5,group!$C$6,group!$A$5,group!$C$4,group!$A$9,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7" t="str">
        <f t="shared" si="0"/>
        <v xml:space="preserve">Dairy products </v>
      </c>
    </row>
    <row r="18" spans="1:36">
      <c r="A18" s="60">
        <v>6016</v>
      </c>
      <c r="B18" s="60" t="s">
        <v>906</v>
      </c>
      <c r="C18" s="62" t="str">
        <f>SUBSTITUTE(SUBSTITUTE(B18, CHAR(8520),":"),CHAR(8521),":")</f>
        <v>Milk, cow, condensed, whole, sweetened, raw</v>
      </c>
      <c r="D18" s="60" t="s">
        <v>889</v>
      </c>
      <c r="E18" s="60"/>
      <c r="F18" s="61">
        <v>1</v>
      </c>
      <c r="G18" s="61">
        <v>1410</v>
      </c>
      <c r="H18" s="61">
        <v>335</v>
      </c>
      <c r="I18" s="61">
        <v>25.8</v>
      </c>
      <c r="J18" s="61">
        <v>8.3000000000000007</v>
      </c>
      <c r="K18" s="61">
        <v>9.1999999999999993</v>
      </c>
      <c r="L18" s="61">
        <v>54.8</v>
      </c>
      <c r="M18" s="61">
        <v>0</v>
      </c>
      <c r="N18" s="61">
        <v>1.9</v>
      </c>
      <c r="O18" s="61">
        <v>280</v>
      </c>
      <c r="P18" s="61">
        <v>0.2</v>
      </c>
      <c r="Q18" s="61">
        <v>25</v>
      </c>
      <c r="R18" s="61">
        <v>255</v>
      </c>
      <c r="S18" s="61">
        <v>357</v>
      </c>
      <c r="T18" s="61">
        <v>130</v>
      </c>
      <c r="U18" s="61">
        <v>0.9</v>
      </c>
      <c r="V18" s="61">
        <v>8</v>
      </c>
      <c r="W18" s="61">
        <v>74</v>
      </c>
      <c r="X18" s="61">
        <v>78</v>
      </c>
      <c r="Y18" s="61">
        <v>70</v>
      </c>
      <c r="Z18" s="61">
        <v>46</v>
      </c>
      <c r="AA18" s="61">
        <v>0.1</v>
      </c>
      <c r="AB18" s="61">
        <v>0.5</v>
      </c>
      <c r="AC18" s="61">
        <v>0.3</v>
      </c>
      <c r="AD18" s="61">
        <v>0</v>
      </c>
      <c r="AE18" s="61">
        <v>0</v>
      </c>
      <c r="AF18" s="61">
        <v>0.4</v>
      </c>
      <c r="AG18" s="61">
        <v>1</v>
      </c>
      <c r="AH18" t="str" cm="1">
        <f t="array" ref="AH18">_xlfn.SWITCH(D18,group!$C$3,group!$A$3,group!$C$14,group!$A$3,group!$C$5,group!$A$6,group!$C$9,group!$A$6,group!$C$8,group!$A$2,group!$C$10,group!$A$8,group!$C$16,group!$A$5,group!$C$6,group!$A$5,group!$C$4,group!$A$9,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8" t="str">
        <f t="shared" si="0"/>
        <v xml:space="preserve">Dairy products </v>
      </c>
    </row>
    <row r="19" spans="1:36">
      <c r="A19" s="60">
        <v>6017</v>
      </c>
      <c r="B19" s="60" t="s">
        <v>907</v>
      </c>
      <c r="C19" s="62" t="str">
        <f>SUBSTITUTE(SUBSTITUTE(B19, CHAR(8520),":"),CHAR(8521),":")</f>
        <v>Milk, cow, powder, skimmed</v>
      </c>
      <c r="D19" s="60" t="s">
        <v>889</v>
      </c>
      <c r="E19" s="60"/>
      <c r="F19" s="61">
        <v>1</v>
      </c>
      <c r="G19" s="61">
        <v>1530</v>
      </c>
      <c r="H19" s="61">
        <v>361</v>
      </c>
      <c r="I19" s="61">
        <v>4.0999999999999996</v>
      </c>
      <c r="J19" s="61">
        <v>37.200000000000003</v>
      </c>
      <c r="K19" s="61">
        <v>0.9</v>
      </c>
      <c r="L19" s="61">
        <v>51</v>
      </c>
      <c r="M19" s="61">
        <v>0</v>
      </c>
      <c r="N19" s="61">
        <v>6.8</v>
      </c>
      <c r="O19" s="61">
        <v>1290</v>
      </c>
      <c r="P19" s="61">
        <v>0.4</v>
      </c>
      <c r="Q19" s="61">
        <v>115</v>
      </c>
      <c r="R19" s="61">
        <v>1000</v>
      </c>
      <c r="S19" s="61">
        <v>1602</v>
      </c>
      <c r="T19" s="61">
        <v>550</v>
      </c>
      <c r="U19" s="61">
        <v>3.83</v>
      </c>
      <c r="V19" s="61">
        <v>23</v>
      </c>
      <c r="W19" s="61">
        <v>5</v>
      </c>
      <c r="X19" s="61">
        <v>5</v>
      </c>
      <c r="Y19" s="61">
        <v>4</v>
      </c>
      <c r="Z19" s="61">
        <v>7</v>
      </c>
      <c r="AA19" s="61">
        <v>0.45</v>
      </c>
      <c r="AB19" s="61">
        <v>1.64</v>
      </c>
      <c r="AC19" s="61">
        <v>0.9</v>
      </c>
      <c r="AD19" s="61">
        <v>54</v>
      </c>
      <c r="AE19" s="61">
        <v>54</v>
      </c>
      <c r="AF19" s="61">
        <v>4</v>
      </c>
      <c r="AG19" s="61">
        <v>2</v>
      </c>
      <c r="AH19" t="str" cm="1">
        <f t="array" ref="AH19">_xlfn.SWITCH(D19,group!$C$3,group!$A$3,group!$C$14,group!$A$3,group!$C$5,group!$A$6,group!$C$9,group!$A$6,group!$C$8,group!$A$2,group!$C$10,group!$A$8,group!$C$16,group!$A$5,group!$C$6,group!$A$5,group!$C$4,group!$A$9,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19" t="str">
        <f t="shared" si="0"/>
        <v xml:space="preserve">Dairy products </v>
      </c>
    </row>
    <row r="20" spans="1:36">
      <c r="A20" s="60">
        <v>6018</v>
      </c>
      <c r="B20" s="60" t="s">
        <v>908</v>
      </c>
      <c r="C20" s="62" t="str">
        <f>SUBSTITUTE(SUBSTITUTE(B20, CHAR(8520),":"),CHAR(8521),":")</f>
        <v xml:space="preserve">Milk, cow, powder, whole    </v>
      </c>
      <c r="D20" s="60" t="s">
        <v>889</v>
      </c>
      <c r="E20" s="60"/>
      <c r="F20" s="61">
        <v>1</v>
      </c>
      <c r="G20" s="61">
        <v>2070</v>
      </c>
      <c r="H20" s="61">
        <v>495</v>
      </c>
      <c r="I20" s="61">
        <v>3.2</v>
      </c>
      <c r="J20" s="61">
        <v>26.1</v>
      </c>
      <c r="K20" s="61">
        <v>26.4</v>
      </c>
      <c r="L20" s="61">
        <v>38.4</v>
      </c>
      <c r="M20" s="61">
        <v>0</v>
      </c>
      <c r="N20" s="61">
        <v>6</v>
      </c>
      <c r="O20" s="61">
        <v>975</v>
      </c>
      <c r="P20" s="61">
        <v>0.5</v>
      </c>
      <c r="Q20" s="61">
        <v>85</v>
      </c>
      <c r="R20" s="61">
        <v>730</v>
      </c>
      <c r="S20" s="61">
        <v>1157</v>
      </c>
      <c r="T20" s="61">
        <v>440</v>
      </c>
      <c r="U20" s="61">
        <v>2.97</v>
      </c>
      <c r="V20" s="61">
        <v>25</v>
      </c>
      <c r="W20" s="61">
        <v>395</v>
      </c>
      <c r="X20" s="61">
        <v>408</v>
      </c>
      <c r="Y20" s="61">
        <v>383</v>
      </c>
      <c r="Z20" s="61">
        <v>149</v>
      </c>
      <c r="AA20" s="61">
        <v>0.34</v>
      </c>
      <c r="AB20" s="61">
        <v>1.32</v>
      </c>
      <c r="AC20" s="61">
        <v>0.8</v>
      </c>
      <c r="AD20" s="61">
        <v>54</v>
      </c>
      <c r="AE20" s="61">
        <v>54</v>
      </c>
      <c r="AF20" s="61">
        <v>3.2</v>
      </c>
      <c r="AG20" s="61">
        <v>3</v>
      </c>
      <c r="AH20" t="str" cm="1">
        <f t="array" ref="AH20">_xlfn.SWITCH(D20,group!$C$3,group!$A$3,group!$C$14,group!$A$3,group!$C$5,group!$A$6,group!$C$9,group!$A$6,group!$C$8,group!$A$2,group!$C$10,group!$A$8,group!$C$16,group!$A$5,group!$C$6,group!$A$5,group!$C$4,group!$A$9,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0" t="str">
        <f t="shared" si="0"/>
        <v xml:space="preserve">Dairy products </v>
      </c>
    </row>
    <row r="21" spans="1:36">
      <c r="A21" s="60">
        <v>6019</v>
      </c>
      <c r="B21" s="60" t="s">
        <v>909</v>
      </c>
      <c r="C21" s="62" t="str">
        <f>SUBSTITUTE(SUBSTITUTE(B21, CHAR(8520),":"),CHAR(8521),":")</f>
        <v>Milk, cow, skimmed, raw</v>
      </c>
      <c r="D21" s="60" t="s">
        <v>889</v>
      </c>
      <c r="E21" s="60"/>
      <c r="F21" s="61">
        <v>1</v>
      </c>
      <c r="G21" s="61">
        <v>162</v>
      </c>
      <c r="H21" s="61">
        <v>38</v>
      </c>
      <c r="I21" s="61">
        <v>89.8</v>
      </c>
      <c r="J21" s="61">
        <v>3.5</v>
      </c>
      <c r="K21" s="61">
        <v>0.1</v>
      </c>
      <c r="L21" s="61">
        <v>5.8</v>
      </c>
      <c r="M21" s="61">
        <v>0</v>
      </c>
      <c r="N21" s="61">
        <v>0.8</v>
      </c>
      <c r="O21" s="61">
        <v>130</v>
      </c>
      <c r="P21" s="61">
        <v>0.1</v>
      </c>
      <c r="Q21" s="61">
        <v>12</v>
      </c>
      <c r="R21" s="61">
        <v>109</v>
      </c>
      <c r="S21" s="61">
        <v>170</v>
      </c>
      <c r="T21" s="61">
        <v>44</v>
      </c>
      <c r="U21" s="61">
        <v>0.32</v>
      </c>
      <c r="V21" s="61">
        <v>1</v>
      </c>
      <c r="W21" s="61">
        <v>0</v>
      </c>
      <c r="X21" s="61">
        <v>0</v>
      </c>
      <c r="Y21" s="61">
        <v>0</v>
      </c>
      <c r="Z21" s="61">
        <v>1</v>
      </c>
      <c r="AA21" s="61">
        <v>0.03</v>
      </c>
      <c r="AB21" s="61">
        <v>0.18</v>
      </c>
      <c r="AC21" s="61">
        <v>0.1</v>
      </c>
      <c r="AD21" s="61">
        <v>6</v>
      </c>
      <c r="AE21" s="61">
        <v>6</v>
      </c>
      <c r="AF21" s="61">
        <v>0.4</v>
      </c>
      <c r="AG21" s="61">
        <v>1</v>
      </c>
      <c r="AH21" t="str" cm="1">
        <f t="array" ref="AH21">_xlfn.SWITCH(D21,group!$C$3,group!$A$3,group!$C$14,group!$A$3,group!$C$5,group!$A$6,group!$C$9,group!$A$6,group!$C$8,group!$A$2,group!$C$10,group!$A$8,group!$C$16,group!$A$5,group!$C$6,group!$A$5,group!$C$4,group!$A$9,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1" t="str">
        <f t="shared" si="0"/>
        <v xml:space="preserve">Dairy products </v>
      </c>
    </row>
    <row r="22" spans="1:36">
      <c r="A22" s="60">
        <v>6028</v>
      </c>
      <c r="B22" s="60" t="s">
        <v>910</v>
      </c>
      <c r="C22" s="62" t="str">
        <f>SUBSTITUTE(SUBSTITUTE(B22, CHAR(8520),":"),CHAR(8521),":")</f>
        <v>Milk, cow, skimmed, boiled</v>
      </c>
      <c r="D22" s="60" t="s">
        <v>889</v>
      </c>
      <c r="E22" s="60"/>
      <c r="F22" s="61">
        <v>1</v>
      </c>
      <c r="G22" s="61">
        <v>190</v>
      </c>
      <c r="H22" s="61">
        <v>45</v>
      </c>
      <c r="I22" s="61">
        <v>88</v>
      </c>
      <c r="J22" s="61">
        <v>4.0999999999999996</v>
      </c>
      <c r="K22" s="61">
        <v>0.1</v>
      </c>
      <c r="L22" s="61">
        <v>6.8</v>
      </c>
      <c r="M22" s="61">
        <v>0</v>
      </c>
      <c r="N22" s="61">
        <v>0.9</v>
      </c>
      <c r="O22" s="61">
        <v>153</v>
      </c>
      <c r="P22" s="61">
        <v>0.1</v>
      </c>
      <c r="Q22" s="61">
        <v>14</v>
      </c>
      <c r="R22" s="61">
        <v>128</v>
      </c>
      <c r="S22" s="61">
        <v>200</v>
      </c>
      <c r="T22" s="61">
        <v>52</v>
      </c>
      <c r="U22" s="61">
        <v>0.38</v>
      </c>
      <c r="V22" s="61">
        <v>1</v>
      </c>
      <c r="W22" s="61">
        <v>0</v>
      </c>
      <c r="X22" s="61">
        <v>0</v>
      </c>
      <c r="Y22" s="61">
        <v>0</v>
      </c>
      <c r="Z22" s="61">
        <v>1</v>
      </c>
      <c r="AA22" s="61">
        <v>0.03</v>
      </c>
      <c r="AB22" s="61">
        <v>0.2</v>
      </c>
      <c r="AC22" s="61">
        <v>0.1</v>
      </c>
      <c r="AD22" s="61">
        <v>6</v>
      </c>
      <c r="AE22" s="61">
        <v>6</v>
      </c>
      <c r="AF22" s="61">
        <v>0</v>
      </c>
      <c r="AG22" s="61">
        <v>1</v>
      </c>
      <c r="AH22" t="str" cm="1">
        <f t="array" ref="AH22">_xlfn.SWITCH(D22,group!$C$3,group!$A$3,group!$C$14,group!$A$3,group!$C$5,group!$A$6,group!$C$9,group!$A$6,group!$C$8,group!$A$2,group!$C$10,group!$A$8,group!$C$16,group!$A$5,group!$C$6,group!$A$5,group!$C$4,group!$A$9,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2" t="str">
        <f t="shared" si="0"/>
        <v xml:space="preserve">Dairy products </v>
      </c>
    </row>
    <row r="23" spans="1:36">
      <c r="A23" s="60">
        <v>6020</v>
      </c>
      <c r="B23" s="60" t="s">
        <v>911</v>
      </c>
      <c r="C23" s="62" t="str">
        <f>SUBSTITUTE(SUBSTITUTE(B23, CHAR(8520),":"),CHAR(8521),":")</f>
        <v>Milk, cow, whole, fermented (Lala - Industrial)</v>
      </c>
      <c r="D23" s="60" t="s">
        <v>889</v>
      </c>
      <c r="E23" s="60"/>
      <c r="F23" s="61">
        <v>1</v>
      </c>
      <c r="G23" s="61">
        <v>269</v>
      </c>
      <c r="H23" s="61">
        <v>65</v>
      </c>
      <c r="I23" s="61">
        <v>88.3</v>
      </c>
      <c r="J23" s="61">
        <v>2.8</v>
      </c>
      <c r="K23" s="61">
        <v>4.0999999999999996</v>
      </c>
      <c r="L23" s="61">
        <v>4.0999999999999996</v>
      </c>
      <c r="M23" s="61">
        <v>0</v>
      </c>
      <c r="N23" s="61">
        <v>0.7</v>
      </c>
      <c r="O23" s="61">
        <v>100</v>
      </c>
      <c r="P23" s="61">
        <v>0.1</v>
      </c>
      <c r="Q23" s="61">
        <v>10</v>
      </c>
      <c r="R23" s="61">
        <v>138</v>
      </c>
      <c r="S23" s="61">
        <v>126</v>
      </c>
      <c r="T23" s="61">
        <v>36</v>
      </c>
      <c r="U23" s="61">
        <v>0.34</v>
      </c>
      <c r="V23" s="61">
        <v>3</v>
      </c>
      <c r="W23" s="61">
        <v>34</v>
      </c>
      <c r="X23" s="61">
        <v>34</v>
      </c>
      <c r="Y23" s="61">
        <v>34</v>
      </c>
      <c r="Z23" s="61">
        <v>0</v>
      </c>
      <c r="AA23" s="61">
        <v>0</v>
      </c>
      <c r="AB23" s="61">
        <v>0.2</v>
      </c>
      <c r="AC23" s="61">
        <v>0</v>
      </c>
      <c r="AD23" s="61">
        <v>0</v>
      </c>
      <c r="AE23" s="61" t="s">
        <v>545</v>
      </c>
      <c r="AF23" s="61">
        <v>0.23</v>
      </c>
      <c r="AG23" s="61">
        <v>0</v>
      </c>
      <c r="AH23" t="str" cm="1">
        <f t="array" ref="AH23">_xlfn.SWITCH(D23,group!$C$3,group!$A$3,group!$C$14,group!$A$3,group!$C$5,group!$A$6,group!$C$9,group!$A$6,group!$C$8,group!$A$2,group!$C$10,group!$A$8,group!$C$16,group!$A$5,group!$C$6,group!$A$5,group!$C$4,group!$A$9,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3" t="str">
        <f t="shared" si="0"/>
        <v xml:space="preserve">Dairy products </v>
      </c>
    </row>
    <row r="24" spans="1:36">
      <c r="A24" s="60">
        <v>6021</v>
      </c>
      <c r="B24" s="60" t="s">
        <v>912</v>
      </c>
      <c r="C24" s="62" t="str">
        <f>SUBSTITUTE(SUBSTITUTE(B24, CHAR(8520),":"),CHAR(8521),":")</f>
        <v>Milk, cow, whole, fermented (Lala - mursik)</v>
      </c>
      <c r="D24" s="60" t="s">
        <v>889</v>
      </c>
      <c r="E24" s="60"/>
      <c r="F24" s="61">
        <v>1</v>
      </c>
      <c r="G24" s="61">
        <v>243</v>
      </c>
      <c r="H24" s="61">
        <v>58</v>
      </c>
      <c r="I24" s="61">
        <v>89.1</v>
      </c>
      <c r="J24" s="61">
        <v>3.1</v>
      </c>
      <c r="K24" s="61">
        <v>3.5</v>
      </c>
      <c r="L24" s="61">
        <v>3.6</v>
      </c>
      <c r="M24" s="61">
        <v>0</v>
      </c>
      <c r="N24" s="61">
        <v>0.8</v>
      </c>
      <c r="O24" s="61">
        <v>65</v>
      </c>
      <c r="P24" s="61">
        <v>0.1</v>
      </c>
      <c r="Q24" s="61">
        <v>5</v>
      </c>
      <c r="R24" s="61">
        <v>59</v>
      </c>
      <c r="S24" s="61">
        <v>64</v>
      </c>
      <c r="T24" s="61">
        <v>22</v>
      </c>
      <c r="U24" s="61">
        <v>0.22</v>
      </c>
      <c r="V24" s="61">
        <v>0</v>
      </c>
      <c r="W24" s="61">
        <v>41</v>
      </c>
      <c r="X24" s="61">
        <v>41</v>
      </c>
      <c r="Y24" s="61">
        <v>41</v>
      </c>
      <c r="Z24" s="61">
        <v>0</v>
      </c>
      <c r="AA24" s="61">
        <v>0</v>
      </c>
      <c r="AB24" s="61">
        <v>0.27</v>
      </c>
      <c r="AC24" s="61">
        <v>0</v>
      </c>
      <c r="AD24" s="61">
        <v>0</v>
      </c>
      <c r="AE24" s="61" t="s">
        <v>545</v>
      </c>
      <c r="AF24" s="61">
        <v>0.1</v>
      </c>
      <c r="AG24" s="61">
        <v>1</v>
      </c>
      <c r="AH24" t="str" cm="1">
        <f t="array" ref="AH24">_xlfn.SWITCH(D24,group!$C$3,group!$A$3,group!$C$14,group!$A$3,group!$C$5,group!$A$6,group!$C$9,group!$A$6,group!$C$8,group!$A$2,group!$C$10,group!$A$8,group!$C$16,group!$A$5,group!$C$6,group!$A$5,group!$C$4,group!$A$9,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4" t="str">
        <f t="shared" si="0"/>
        <v xml:space="preserve">Dairy products </v>
      </c>
    </row>
    <row r="25" spans="1:36">
      <c r="A25" s="60">
        <v>6022</v>
      </c>
      <c r="B25" s="60" t="s">
        <v>913</v>
      </c>
      <c r="C25" s="62" t="str">
        <f>SUBSTITUTE(SUBSTITUTE(B25, CHAR(8520),":"),CHAR(8521),":")</f>
        <v>Milk, cow, whole, fresh, raw</v>
      </c>
      <c r="D25" s="60" t="s">
        <v>889</v>
      </c>
      <c r="E25" s="60"/>
      <c r="F25" s="61">
        <v>1</v>
      </c>
      <c r="G25" s="61">
        <v>292</v>
      </c>
      <c r="H25" s="61">
        <v>70</v>
      </c>
      <c r="I25" s="61">
        <v>86.3</v>
      </c>
      <c r="J25" s="61">
        <v>3.3</v>
      </c>
      <c r="K25" s="61">
        <v>3.5</v>
      </c>
      <c r="L25" s="61">
        <v>6.1</v>
      </c>
      <c r="M25" s="61">
        <v>0</v>
      </c>
      <c r="N25" s="61">
        <v>0.7</v>
      </c>
      <c r="O25" s="61">
        <v>119</v>
      </c>
      <c r="P25" s="61">
        <v>0.1</v>
      </c>
      <c r="Q25" s="61">
        <v>11</v>
      </c>
      <c r="R25" s="61">
        <v>122</v>
      </c>
      <c r="S25" s="61">
        <v>136</v>
      </c>
      <c r="T25" s="61">
        <v>39</v>
      </c>
      <c r="U25" s="61">
        <v>0.63</v>
      </c>
      <c r="V25" s="61">
        <v>3</v>
      </c>
      <c r="W25" s="61">
        <v>41</v>
      </c>
      <c r="X25" s="61">
        <v>43</v>
      </c>
      <c r="Y25" s="61">
        <v>40</v>
      </c>
      <c r="Z25" s="61">
        <v>18</v>
      </c>
      <c r="AA25" s="61">
        <v>0</v>
      </c>
      <c r="AB25" s="61">
        <v>0.27</v>
      </c>
      <c r="AC25" s="61">
        <v>0</v>
      </c>
      <c r="AD25" s="61">
        <v>8</v>
      </c>
      <c r="AE25" s="61">
        <v>8</v>
      </c>
      <c r="AF25" s="61">
        <v>0.59</v>
      </c>
      <c r="AG25" s="61">
        <v>0</v>
      </c>
      <c r="AH25" t="str" cm="1">
        <f t="array" ref="AH25">_xlfn.SWITCH(D25,group!$C$3,group!$A$3,group!$C$14,group!$A$3,group!$C$5,group!$A$6,group!$C$9,group!$A$6,group!$C$8,group!$A$2,group!$C$10,group!$A$8,group!$C$16,group!$A$5,group!$C$6,group!$A$5,group!$C$4,group!$A$9,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5" t="str">
        <f t="shared" si="0"/>
        <v xml:space="preserve">Dairy products </v>
      </c>
    </row>
    <row r="26" spans="1:36">
      <c r="A26" s="60">
        <v>6029</v>
      </c>
      <c r="B26" s="60" t="s">
        <v>914</v>
      </c>
      <c r="C26" s="62" t="str">
        <f>SUBSTITUTE(SUBSTITUTE(B26, CHAR(8520),":"),CHAR(8521),":")</f>
        <v>Milk, cow, whole, fresh, boiled</v>
      </c>
      <c r="D26" s="60" t="s">
        <v>889</v>
      </c>
      <c r="E26" s="60"/>
      <c r="F26" s="61">
        <v>1</v>
      </c>
      <c r="G26" s="61">
        <v>344</v>
      </c>
      <c r="H26" s="61">
        <v>82</v>
      </c>
      <c r="I26" s="61">
        <v>83.8</v>
      </c>
      <c r="J26" s="61">
        <v>3.9</v>
      </c>
      <c r="K26" s="61">
        <v>4.2</v>
      </c>
      <c r="L26" s="61">
        <v>7.2</v>
      </c>
      <c r="M26" s="61">
        <v>0</v>
      </c>
      <c r="N26" s="61">
        <v>0.9</v>
      </c>
      <c r="O26" s="61">
        <v>140</v>
      </c>
      <c r="P26" s="61">
        <v>0.1</v>
      </c>
      <c r="Q26" s="61">
        <v>13</v>
      </c>
      <c r="R26" s="61">
        <v>143</v>
      </c>
      <c r="S26" s="61">
        <v>160</v>
      </c>
      <c r="T26" s="61">
        <v>45</v>
      </c>
      <c r="U26" s="61">
        <v>0.74</v>
      </c>
      <c r="V26" s="61">
        <v>3</v>
      </c>
      <c r="W26" s="61">
        <v>47</v>
      </c>
      <c r="X26" s="61">
        <v>47</v>
      </c>
      <c r="Y26" s="61">
        <v>47</v>
      </c>
      <c r="Z26" s="61">
        <v>0</v>
      </c>
      <c r="AA26" s="61">
        <v>0</v>
      </c>
      <c r="AB26" s="61">
        <v>0.3</v>
      </c>
      <c r="AC26" s="61">
        <v>0</v>
      </c>
      <c r="AD26" s="61">
        <v>8</v>
      </c>
      <c r="AE26" s="61">
        <v>8</v>
      </c>
      <c r="AF26" s="61">
        <v>1</v>
      </c>
      <c r="AG26" s="61">
        <v>0</v>
      </c>
      <c r="AH26" t="str" cm="1">
        <f t="array" ref="AH26">_xlfn.SWITCH(D26,group!$C$3,group!$A$3,group!$C$14,group!$A$3,group!$C$5,group!$A$6,group!$C$9,group!$A$6,group!$C$8,group!$A$2,group!$C$10,group!$A$8,group!$C$16,group!$A$5,group!$C$6,group!$A$5,group!$C$4,group!$A$9,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6" t="str">
        <f t="shared" si="0"/>
        <v xml:space="preserve">Dairy products </v>
      </c>
    </row>
    <row r="27" spans="1:36">
      <c r="A27" s="60">
        <v>6023</v>
      </c>
      <c r="B27" s="60" t="s">
        <v>915</v>
      </c>
      <c r="C27" s="62" t="str">
        <f>SUBSTITUTE(SUBSTITUTE(B27, CHAR(8520),":"),CHAR(8521),":")</f>
        <v xml:space="preserve">Milk, goat, fluid, whole, raw      </v>
      </c>
      <c r="D27" s="60" t="s">
        <v>889</v>
      </c>
      <c r="E27" s="60"/>
      <c r="F27" s="61">
        <v>1</v>
      </c>
      <c r="G27" s="61">
        <v>325</v>
      </c>
      <c r="H27" s="61">
        <v>78</v>
      </c>
      <c r="I27" s="61">
        <v>85.3</v>
      </c>
      <c r="J27" s="61">
        <v>3.5</v>
      </c>
      <c r="K27" s="61" t="s">
        <v>581</v>
      </c>
      <c r="L27" s="61">
        <v>5.8</v>
      </c>
      <c r="M27" s="61">
        <v>0</v>
      </c>
      <c r="N27" s="61">
        <v>0.9</v>
      </c>
      <c r="O27" s="61">
        <v>180</v>
      </c>
      <c r="P27" s="61">
        <v>0.1</v>
      </c>
      <c r="Q27" s="61">
        <v>12</v>
      </c>
      <c r="R27" s="61">
        <v>128</v>
      </c>
      <c r="S27" s="61">
        <v>207</v>
      </c>
      <c r="T27" s="61">
        <v>57</v>
      </c>
      <c r="U27" s="61">
        <v>0.35</v>
      </c>
      <c r="V27" s="61">
        <v>1</v>
      </c>
      <c r="W27" s="61">
        <v>32</v>
      </c>
      <c r="X27" s="61">
        <v>32</v>
      </c>
      <c r="Y27" s="61">
        <v>32</v>
      </c>
      <c r="Z27" s="61">
        <v>0</v>
      </c>
      <c r="AA27" s="61">
        <v>0.05</v>
      </c>
      <c r="AB27" s="61">
        <v>0.19</v>
      </c>
      <c r="AC27" s="61">
        <v>0.5</v>
      </c>
      <c r="AD27" s="61">
        <v>1</v>
      </c>
      <c r="AE27" s="61">
        <v>1</v>
      </c>
      <c r="AF27" s="61">
        <v>0.35</v>
      </c>
      <c r="AG27" s="61">
        <v>0.5</v>
      </c>
      <c r="AH27" t="str" cm="1">
        <f t="array" ref="AH27">_xlfn.SWITCH(D27,group!$C$3,group!$A$3,group!$C$14,group!$A$3,group!$C$5,group!$A$6,group!$C$9,group!$A$6,group!$C$8,group!$A$2,group!$C$10,group!$A$8,group!$C$16,group!$A$5,group!$C$6,group!$A$5,group!$C$4,group!$A$9,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7" t="str">
        <f t="shared" si="0"/>
        <v xml:space="preserve">Dairy products </v>
      </c>
    </row>
    <row r="28" spans="1:36">
      <c r="A28" s="60">
        <v>6030</v>
      </c>
      <c r="B28" s="60" t="s">
        <v>916</v>
      </c>
      <c r="C28" s="62" t="str">
        <f>SUBSTITUTE(SUBSTITUTE(B28, CHAR(8520),":"),CHAR(8521),":")</f>
        <v>Milk, goat, fluid, whole, boiled</v>
      </c>
      <c r="D28" s="60" t="s">
        <v>889</v>
      </c>
      <c r="E28" s="60"/>
      <c r="F28" s="61">
        <v>1</v>
      </c>
      <c r="G28" s="61">
        <v>382</v>
      </c>
      <c r="H28" s="61">
        <v>92</v>
      </c>
      <c r="I28" s="61">
        <v>82.7</v>
      </c>
      <c r="J28" s="61">
        <v>4.0999999999999996</v>
      </c>
      <c r="K28" s="61">
        <v>5.3</v>
      </c>
      <c r="L28" s="61">
        <v>6.8</v>
      </c>
      <c r="M28" s="61">
        <v>0</v>
      </c>
      <c r="N28" s="61">
        <v>1.1000000000000001</v>
      </c>
      <c r="O28" s="61">
        <v>211</v>
      </c>
      <c r="P28" s="61">
        <v>0.1</v>
      </c>
      <c r="Q28" s="61">
        <v>14</v>
      </c>
      <c r="R28" s="61">
        <v>150</v>
      </c>
      <c r="S28" s="61">
        <v>243</v>
      </c>
      <c r="T28" s="61">
        <v>68</v>
      </c>
      <c r="U28" s="61">
        <v>0.41</v>
      </c>
      <c r="V28" s="61">
        <v>1</v>
      </c>
      <c r="W28" s="61">
        <v>38</v>
      </c>
      <c r="X28" s="61">
        <v>38</v>
      </c>
      <c r="Y28" s="61">
        <v>38</v>
      </c>
      <c r="Z28" s="61">
        <v>0</v>
      </c>
      <c r="AA28" s="61">
        <v>0.05</v>
      </c>
      <c r="AB28" s="61">
        <v>0.21</v>
      </c>
      <c r="AC28" s="61">
        <v>0.5</v>
      </c>
      <c r="AD28" s="61">
        <v>1</v>
      </c>
      <c r="AE28" s="61">
        <v>1</v>
      </c>
      <c r="AF28" s="61">
        <v>0</v>
      </c>
      <c r="AG28" s="61">
        <v>0</v>
      </c>
      <c r="AH28" t="str" cm="1">
        <f t="array" ref="AH28">_xlfn.SWITCH(D28,group!$C$3,group!$A$3,group!$C$14,group!$A$3,group!$C$5,group!$A$6,group!$C$9,group!$A$6,group!$C$8,group!$A$2,group!$C$10,group!$A$8,group!$C$16,group!$A$5,group!$C$6,group!$A$5,group!$C$4,group!$A$9,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8" t="str">
        <f t="shared" si="0"/>
        <v xml:space="preserve">Dairy products </v>
      </c>
    </row>
    <row r="29" spans="1:36">
      <c r="A29" s="60">
        <v>6024</v>
      </c>
      <c r="B29" s="60" t="s">
        <v>917</v>
      </c>
      <c r="C29" s="62" t="str">
        <f>SUBSTITUTE(SUBSTITUTE(B29, CHAR(8520),":"),CHAR(8521),":")</f>
        <v>Milk, human/breast, mature, fluid</v>
      </c>
      <c r="D29" s="60" t="s">
        <v>889</v>
      </c>
      <c r="E29" s="60"/>
      <c r="F29" s="61">
        <v>1</v>
      </c>
      <c r="G29" s="61">
        <v>303</v>
      </c>
      <c r="H29" s="61">
        <v>73</v>
      </c>
      <c r="I29" s="61">
        <v>87.2</v>
      </c>
      <c r="J29" s="61">
        <v>1.2</v>
      </c>
      <c r="K29" s="61">
        <v>4.4000000000000004</v>
      </c>
      <c r="L29" s="61">
        <v>7.1</v>
      </c>
      <c r="M29" s="61">
        <v>0</v>
      </c>
      <c r="N29" s="61">
        <v>0.2</v>
      </c>
      <c r="O29" s="61">
        <v>32</v>
      </c>
      <c r="P29" s="61">
        <v>0</v>
      </c>
      <c r="Q29" s="61">
        <v>3</v>
      </c>
      <c r="R29" s="61">
        <v>15</v>
      </c>
      <c r="S29" s="61">
        <v>51</v>
      </c>
      <c r="T29" s="61">
        <v>14</v>
      </c>
      <c r="U29" s="61">
        <v>0.17</v>
      </c>
      <c r="V29" s="61">
        <v>2</v>
      </c>
      <c r="W29" s="61">
        <v>61</v>
      </c>
      <c r="X29" s="61">
        <v>61</v>
      </c>
      <c r="Y29" s="61">
        <v>60</v>
      </c>
      <c r="Z29" s="61">
        <v>7</v>
      </c>
      <c r="AA29" s="61">
        <v>0.02</v>
      </c>
      <c r="AB29" s="61">
        <v>0.03</v>
      </c>
      <c r="AC29" s="61">
        <v>0.2</v>
      </c>
      <c r="AD29" s="61">
        <v>5</v>
      </c>
      <c r="AE29" s="61">
        <v>5</v>
      </c>
      <c r="AF29" s="61">
        <v>0.05</v>
      </c>
      <c r="AG29" s="61">
        <v>4</v>
      </c>
      <c r="AH29" t="str" cm="1">
        <f t="array" ref="AH29">_xlfn.SWITCH(D29,group!$C$3,group!$A$3,group!$C$14,group!$A$3,group!$C$5,group!$A$6,group!$C$9,group!$A$6,group!$C$8,group!$A$2,group!$C$10,group!$A$8,group!$C$16,group!$A$5,group!$C$6,group!$A$5,group!$C$4,group!$A$9,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29" t="str">
        <f t="shared" si="0"/>
        <v xml:space="preserve">Dairy products </v>
      </c>
    </row>
    <row r="30" spans="1:36">
      <c r="A30" s="60">
        <v>6025</v>
      </c>
      <c r="B30" s="60" t="s">
        <v>918</v>
      </c>
      <c r="C30" s="62" t="str">
        <f>SUBSTITUTE(SUBSTITUTE(B30, CHAR(8520),":"),CHAR(8521),":")</f>
        <v xml:space="preserve">Milk, sheep, fluid, whole, raw    </v>
      </c>
      <c r="D30" s="60" t="s">
        <v>889</v>
      </c>
      <c r="E30" s="60"/>
      <c r="F30" s="61">
        <v>1</v>
      </c>
      <c r="G30" s="61">
        <v>391</v>
      </c>
      <c r="H30" s="61">
        <v>94</v>
      </c>
      <c r="I30" s="61">
        <v>82.8</v>
      </c>
      <c r="J30" s="61">
        <v>5.0999999999999996</v>
      </c>
      <c r="K30" s="61">
        <v>5.8</v>
      </c>
      <c r="L30" s="61">
        <v>5.2</v>
      </c>
      <c r="M30" s="61">
        <v>0</v>
      </c>
      <c r="N30" s="61">
        <v>1.1000000000000001</v>
      </c>
      <c r="O30" s="61">
        <v>193</v>
      </c>
      <c r="P30" s="61">
        <v>0.1</v>
      </c>
      <c r="Q30" s="61">
        <v>18</v>
      </c>
      <c r="R30" s="61">
        <v>142</v>
      </c>
      <c r="S30" s="61">
        <v>175</v>
      </c>
      <c r="T30" s="61">
        <v>44</v>
      </c>
      <c r="U30" s="61">
        <v>0.54</v>
      </c>
      <c r="V30" s="61">
        <v>2</v>
      </c>
      <c r="W30" s="61">
        <v>81</v>
      </c>
      <c r="X30" s="61">
        <v>81</v>
      </c>
      <c r="Y30" s="61">
        <v>81</v>
      </c>
      <c r="Z30" s="61" t="s">
        <v>545</v>
      </c>
      <c r="AA30" s="61">
        <v>7.0000000000000007E-2</v>
      </c>
      <c r="AB30" s="61">
        <v>0.36</v>
      </c>
      <c r="AC30" s="61">
        <v>0.4</v>
      </c>
      <c r="AD30" s="61">
        <v>7</v>
      </c>
      <c r="AE30" s="61">
        <v>7</v>
      </c>
      <c r="AF30" s="61">
        <v>0.7</v>
      </c>
      <c r="AG30" s="61">
        <v>4</v>
      </c>
      <c r="AH30" t="str" cm="1">
        <f t="array" ref="AH30">_xlfn.SWITCH(D30,group!$C$3,group!$A$3,group!$C$14,group!$A$3,group!$C$5,group!$A$6,group!$C$9,group!$A$6,group!$C$8,group!$A$2,group!$C$10,group!$A$8,group!$C$16,group!$A$5,group!$C$6,group!$A$5,group!$C$4,group!$A$9,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30" t="str">
        <f t="shared" si="0"/>
        <v xml:space="preserve">Dairy products </v>
      </c>
    </row>
    <row r="31" spans="1:36">
      <c r="A31" s="60">
        <v>6031</v>
      </c>
      <c r="B31" s="60" t="s">
        <v>919</v>
      </c>
      <c r="C31" s="62" t="str">
        <f>SUBSTITUTE(SUBSTITUTE(B31, CHAR(8520),":"),CHAR(8521),":")</f>
        <v>Milk, sheep, fluid, whole, boiled</v>
      </c>
      <c r="D31" s="60" t="s">
        <v>889</v>
      </c>
      <c r="E31" s="60"/>
      <c r="F31" s="61">
        <v>1</v>
      </c>
      <c r="G31" s="61">
        <v>459</v>
      </c>
      <c r="H31" s="61">
        <v>110</v>
      </c>
      <c r="I31" s="61">
        <v>79.8</v>
      </c>
      <c r="J31" s="61">
        <v>6</v>
      </c>
      <c r="K31" s="61">
        <v>6.8</v>
      </c>
      <c r="L31" s="61">
        <v>6.2</v>
      </c>
      <c r="M31" s="61">
        <v>0</v>
      </c>
      <c r="N31" s="61">
        <v>1.2</v>
      </c>
      <c r="O31" s="61">
        <v>227</v>
      </c>
      <c r="P31" s="61">
        <v>0.1</v>
      </c>
      <c r="Q31" s="61">
        <v>21</v>
      </c>
      <c r="R31" s="61">
        <v>166</v>
      </c>
      <c r="S31" s="61">
        <v>206</v>
      </c>
      <c r="T31" s="61">
        <v>52</v>
      </c>
      <c r="U31" s="61">
        <v>0.64</v>
      </c>
      <c r="V31" s="61">
        <v>2</v>
      </c>
      <c r="W31" s="61">
        <v>95</v>
      </c>
      <c r="X31" s="61">
        <v>95</v>
      </c>
      <c r="Y31" s="61">
        <v>95</v>
      </c>
      <c r="Z31" s="61">
        <v>0</v>
      </c>
      <c r="AA31" s="61">
        <v>7.0000000000000007E-2</v>
      </c>
      <c r="AB31" s="61">
        <v>0.4</v>
      </c>
      <c r="AC31" s="61">
        <v>0.4</v>
      </c>
      <c r="AD31" s="61">
        <v>7</v>
      </c>
      <c r="AE31" s="61">
        <v>7</v>
      </c>
      <c r="AF31" s="61">
        <v>1</v>
      </c>
      <c r="AG31" s="61">
        <v>3</v>
      </c>
      <c r="AH31" t="str" cm="1">
        <f t="array" ref="AH31">_xlfn.SWITCH(D31,group!$C$3,group!$A$3,group!$C$14,group!$A$3,group!$C$5,group!$A$6,group!$C$9,group!$A$6,group!$C$8,group!$A$2,group!$C$10,group!$A$8,group!$C$16,group!$A$5,group!$C$6,group!$A$5,group!$C$4,group!$A$9,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31" t="str">
        <f t="shared" si="0"/>
        <v xml:space="preserve">Dairy products </v>
      </c>
    </row>
    <row r="32" spans="1:36">
      <c r="A32" s="60">
        <v>6026</v>
      </c>
      <c r="B32" s="60" t="s">
        <v>920</v>
      </c>
      <c r="C32" s="62" t="str">
        <f>SUBSTITUTE(SUBSTITUTE(B32, CHAR(8520),":"),CHAR(8521),":")</f>
        <v>Yoghurt, cow milk, whole, plain</v>
      </c>
      <c r="D32" s="60" t="s">
        <v>889</v>
      </c>
      <c r="E32" s="60"/>
      <c r="F32" s="61">
        <v>1</v>
      </c>
      <c r="G32" s="61">
        <v>356</v>
      </c>
      <c r="H32" s="61">
        <v>85</v>
      </c>
      <c r="I32" s="61">
        <v>82</v>
      </c>
      <c r="J32" s="61">
        <v>2.9</v>
      </c>
      <c r="K32" s="61">
        <v>3.1</v>
      </c>
      <c r="L32" s="61">
        <v>11.3</v>
      </c>
      <c r="M32" s="61">
        <v>0</v>
      </c>
      <c r="N32" s="61">
        <v>0.7</v>
      </c>
      <c r="O32" s="61">
        <v>149</v>
      </c>
      <c r="P32" s="61">
        <v>0.2</v>
      </c>
      <c r="Q32" s="61">
        <v>10</v>
      </c>
      <c r="R32" s="61">
        <v>93</v>
      </c>
      <c r="S32" s="61">
        <v>130</v>
      </c>
      <c r="T32" s="61">
        <v>32</v>
      </c>
      <c r="U32" s="61">
        <v>0.34</v>
      </c>
      <c r="V32" s="61">
        <v>2</v>
      </c>
      <c r="W32" s="61">
        <v>34</v>
      </c>
      <c r="X32" s="61">
        <v>36</v>
      </c>
      <c r="Y32" s="61">
        <v>32</v>
      </c>
      <c r="Z32" s="61">
        <v>23</v>
      </c>
      <c r="AA32" s="61">
        <v>0.1</v>
      </c>
      <c r="AB32" s="61">
        <v>0.2</v>
      </c>
      <c r="AC32" s="61">
        <v>0.1</v>
      </c>
      <c r="AD32" s="61">
        <v>0</v>
      </c>
      <c r="AE32" s="61" t="s">
        <v>545</v>
      </c>
      <c r="AF32" s="61">
        <v>0.2</v>
      </c>
      <c r="AG32" s="61" t="s">
        <v>545</v>
      </c>
      <c r="AH32" t="str" cm="1">
        <f t="array" ref="AH32">_xlfn.SWITCH(D32,group!$C$3,group!$A$3,group!$C$14,group!$A$3,group!$C$5,group!$A$6,group!$C$9,group!$A$6,group!$C$8,group!$A$2,group!$C$10,group!$A$8,group!$C$16,group!$A$5,group!$C$6,group!$A$5,group!$C$4,group!$A$9,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Dairy products </v>
      </c>
      <c r="AJ32" t="str">
        <f t="shared" si="0"/>
        <v xml:space="preserve">Dairy products </v>
      </c>
    </row>
    <row r="33" spans="1:36">
      <c r="A33" s="60">
        <v>8001</v>
      </c>
      <c r="B33" s="60" t="s">
        <v>1006</v>
      </c>
      <c r="C33" s="62" t="str">
        <f>SUBSTITUTE(SUBSTITUTE(B33, CHAR(8520),":"),CHAR(8521),":")</f>
        <v>Cod, fillet, raw</v>
      </c>
      <c r="D33" s="60" t="s">
        <v>1005</v>
      </c>
      <c r="E33" s="60"/>
      <c r="F33" s="61">
        <v>0.32</v>
      </c>
      <c r="G33" s="61">
        <v>311</v>
      </c>
      <c r="H33" s="61">
        <v>73</v>
      </c>
      <c r="I33" s="61">
        <v>81.599999999999994</v>
      </c>
      <c r="J33" s="61">
        <v>17</v>
      </c>
      <c r="K33" s="61">
        <v>0.6</v>
      </c>
      <c r="L33" s="61">
        <v>0</v>
      </c>
      <c r="M33" s="61">
        <v>0</v>
      </c>
      <c r="N33" s="61">
        <v>1.2</v>
      </c>
      <c r="O33" s="61">
        <v>15</v>
      </c>
      <c r="P33" s="61">
        <v>0.2</v>
      </c>
      <c r="Q33" s="61">
        <v>26</v>
      </c>
      <c r="R33" s="61">
        <v>209</v>
      </c>
      <c r="S33" s="61">
        <v>367</v>
      </c>
      <c r="T33" s="61">
        <v>79</v>
      </c>
      <c r="U33" s="61">
        <v>0.37</v>
      </c>
      <c r="V33" s="61">
        <v>27</v>
      </c>
      <c r="W33" s="61" t="s">
        <v>1007</v>
      </c>
      <c r="X33" s="61" t="s">
        <v>1007</v>
      </c>
      <c r="Y33" s="61">
        <v>2</v>
      </c>
      <c r="Z33" s="61" t="s">
        <v>545</v>
      </c>
      <c r="AA33" s="61">
        <v>0.06</v>
      </c>
      <c r="AB33" s="61">
        <v>7.0000000000000007E-2</v>
      </c>
      <c r="AC33" s="61">
        <v>1.8</v>
      </c>
      <c r="AD33" s="61">
        <v>9</v>
      </c>
      <c r="AE33" s="61">
        <v>9</v>
      </c>
      <c r="AF33" s="61">
        <v>1.55</v>
      </c>
      <c r="AG33" s="61">
        <v>0.5</v>
      </c>
      <c r="AH33" t="str" cm="1">
        <f t="array" ref="AH33">_xlfn.SWITCH(D33,group!$C$3,group!$A$3,group!$C$14,group!$A$3,group!$C$5,group!$A$6,group!$C$9,group!$A$6,group!$C$8,group!$A$2,group!$C$10,group!$A$8,group!$C$16,group!$A$5,group!$C$6,group!$A$5,group!$C$4,group!$A$9,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3" t="str">
        <f t="shared" si="0"/>
        <v xml:space="preserve">Flesh foods </v>
      </c>
    </row>
    <row r="34" spans="1:36">
      <c r="A34" s="60">
        <v>8015</v>
      </c>
      <c r="B34" s="60" t="s">
        <v>1008</v>
      </c>
      <c r="C34" s="62" t="str">
        <f>SUBSTITUTE(SUBSTITUTE(B34, CHAR(8520),":"),CHAR(8521),":")</f>
        <v>Cod, fillet, steamed (without salt)</v>
      </c>
      <c r="D34" s="60" t="s">
        <v>1005</v>
      </c>
      <c r="E34" s="60"/>
      <c r="F34" s="61">
        <v>0.28000000000000003</v>
      </c>
      <c r="G34" s="61">
        <v>380</v>
      </c>
      <c r="H34" s="61">
        <v>90</v>
      </c>
      <c r="I34" s="61">
        <v>77.5</v>
      </c>
      <c r="J34" s="61">
        <v>20.7</v>
      </c>
      <c r="K34" s="61">
        <v>0.7</v>
      </c>
      <c r="L34" s="61">
        <v>0</v>
      </c>
      <c r="M34" s="61">
        <v>0</v>
      </c>
      <c r="N34" s="61">
        <v>1.5</v>
      </c>
      <c r="O34" s="61">
        <v>18</v>
      </c>
      <c r="P34" s="61">
        <v>0.2</v>
      </c>
      <c r="Q34" s="61">
        <v>27</v>
      </c>
      <c r="R34" s="61">
        <v>217</v>
      </c>
      <c r="S34" s="61">
        <v>336</v>
      </c>
      <c r="T34" s="61">
        <v>82</v>
      </c>
      <c r="U34" s="61">
        <v>0.45</v>
      </c>
      <c r="V34" s="61">
        <v>29</v>
      </c>
      <c r="W34" s="61">
        <v>2</v>
      </c>
      <c r="X34" s="61"/>
      <c r="Y34" s="61">
        <v>2</v>
      </c>
      <c r="Z34" s="61">
        <v>0</v>
      </c>
      <c r="AA34" s="61">
        <v>0.06</v>
      </c>
      <c r="AB34" s="61">
        <v>0.06</v>
      </c>
      <c r="AC34" s="61">
        <v>1.6</v>
      </c>
      <c r="AD34" s="61">
        <v>8</v>
      </c>
      <c r="AE34" s="61">
        <v>8</v>
      </c>
      <c r="AF34" s="61">
        <v>2</v>
      </c>
      <c r="AG34" s="61">
        <v>0</v>
      </c>
      <c r="AH34" t="str" cm="1">
        <f t="array" ref="AH34">_xlfn.SWITCH(D34,group!$C$3,group!$A$3,group!$C$14,group!$A$3,group!$C$5,group!$A$6,group!$C$9,group!$A$6,group!$C$8,group!$A$2,group!$C$10,group!$A$8,group!$C$16,group!$A$5,group!$C$6,group!$A$5,group!$C$4,group!$A$9,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4" t="str">
        <f t="shared" si="0"/>
        <v xml:space="preserve">Flesh foods </v>
      </c>
    </row>
    <row r="35" spans="1:36">
      <c r="A35" s="60">
        <v>8016</v>
      </c>
      <c r="B35" s="60" t="s">
        <v>1009</v>
      </c>
      <c r="C35" s="62" t="str">
        <f>SUBSTITUTE(SUBSTITUTE(B35, CHAR(8520),":"),CHAR(8521),":")</f>
        <v>Cod, fillet, grilled (without salt and fat)</v>
      </c>
      <c r="D35" s="60" t="s">
        <v>1005</v>
      </c>
      <c r="E35" s="60"/>
      <c r="F35" s="61">
        <v>0.26</v>
      </c>
      <c r="G35" s="61">
        <v>415</v>
      </c>
      <c r="H35" s="61">
        <v>98</v>
      </c>
      <c r="I35" s="61">
        <v>75.5</v>
      </c>
      <c r="J35" s="61">
        <v>22.7</v>
      </c>
      <c r="K35" s="61">
        <v>0.8</v>
      </c>
      <c r="L35" s="61">
        <v>0</v>
      </c>
      <c r="M35" s="61">
        <v>0</v>
      </c>
      <c r="N35" s="61">
        <v>1.6</v>
      </c>
      <c r="O35" s="61">
        <v>20</v>
      </c>
      <c r="P35" s="61">
        <v>0.2</v>
      </c>
      <c r="Q35" s="61">
        <v>31</v>
      </c>
      <c r="R35" s="61">
        <v>251</v>
      </c>
      <c r="S35" s="61">
        <v>416</v>
      </c>
      <c r="T35" s="61">
        <v>90</v>
      </c>
      <c r="U35" s="61">
        <v>0.49</v>
      </c>
      <c r="V35" s="61">
        <v>35</v>
      </c>
      <c r="W35" s="61">
        <v>2</v>
      </c>
      <c r="X35" s="61"/>
      <c r="Y35" s="61">
        <v>2</v>
      </c>
      <c r="Z35" s="61">
        <v>0</v>
      </c>
      <c r="AA35" s="61">
        <v>7.0000000000000007E-2</v>
      </c>
      <c r="AB35" s="61">
        <v>0.08</v>
      </c>
      <c r="AC35" s="61">
        <v>2.2000000000000002</v>
      </c>
      <c r="AD35" s="61">
        <v>10</v>
      </c>
      <c r="AE35" s="61">
        <v>10</v>
      </c>
      <c r="AF35" s="61">
        <v>2</v>
      </c>
      <c r="AG35" s="61">
        <v>1</v>
      </c>
      <c r="AH35" t="str" cm="1">
        <f t="array" ref="AH35">_xlfn.SWITCH(D35,group!$C$3,group!$A$3,group!$C$14,group!$A$3,group!$C$5,group!$A$6,group!$C$9,group!$A$6,group!$C$8,group!$A$2,group!$C$10,group!$A$8,group!$C$16,group!$A$5,group!$C$6,group!$A$5,group!$C$4,group!$A$9,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5" t="str">
        <f t="shared" si="0"/>
        <v xml:space="preserve">Flesh foods </v>
      </c>
    </row>
    <row r="36" spans="1:36">
      <c r="A36" s="60">
        <v>8017</v>
      </c>
      <c r="B36" s="60" t="s">
        <v>1010</v>
      </c>
      <c r="C36" s="62" t="str">
        <f>SUBSTITUTE(SUBSTITUTE(B36, CHAR(8520),":"),CHAR(8521),":")</f>
        <v>Cod, fillet, boiled in recipe (without salt and fat)</v>
      </c>
      <c r="D36" s="60" t="s">
        <v>1005</v>
      </c>
      <c r="E36" s="60"/>
      <c r="F36" s="61">
        <v>0.28000000000000003</v>
      </c>
      <c r="G36" s="61">
        <v>380</v>
      </c>
      <c r="H36" s="61">
        <v>90</v>
      </c>
      <c r="I36" s="61">
        <v>77.5</v>
      </c>
      <c r="J36" s="61">
        <v>20.7</v>
      </c>
      <c r="K36" s="61">
        <v>0.7</v>
      </c>
      <c r="L36" s="61">
        <v>0</v>
      </c>
      <c r="M36" s="61">
        <v>0</v>
      </c>
      <c r="N36" s="61">
        <v>1.5</v>
      </c>
      <c r="O36" s="61">
        <v>18</v>
      </c>
      <c r="P36" s="61">
        <v>0.3</v>
      </c>
      <c r="Q36" s="61">
        <v>31</v>
      </c>
      <c r="R36" s="61">
        <v>255</v>
      </c>
      <c r="S36" s="61">
        <v>448</v>
      </c>
      <c r="T36" s="61">
        <v>97</v>
      </c>
      <c r="U36" s="61">
        <v>0.45</v>
      </c>
      <c r="V36" s="61">
        <v>32</v>
      </c>
      <c r="W36" s="61">
        <v>2</v>
      </c>
      <c r="X36" s="61"/>
      <c r="Y36" s="61">
        <v>2</v>
      </c>
      <c r="Z36" s="61">
        <v>0</v>
      </c>
      <c r="AA36" s="61">
        <v>0.06</v>
      </c>
      <c r="AB36" s="61">
        <v>0.08</v>
      </c>
      <c r="AC36" s="61">
        <v>2.1</v>
      </c>
      <c r="AD36" s="61">
        <v>10</v>
      </c>
      <c r="AE36" s="61">
        <v>10</v>
      </c>
      <c r="AF36" s="61">
        <v>2</v>
      </c>
      <c r="AG36" s="61">
        <v>1</v>
      </c>
      <c r="AH36" t="str" cm="1">
        <f t="array" ref="AH36">_xlfn.SWITCH(D36,group!$C$3,group!$A$3,group!$C$14,group!$A$3,group!$C$5,group!$A$6,group!$C$9,group!$A$6,group!$C$8,group!$A$2,group!$C$10,group!$A$8,group!$C$16,group!$A$5,group!$C$6,group!$A$5,group!$C$4,group!$A$9,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6" t="str">
        <f t="shared" si="0"/>
        <v xml:space="preserve">Flesh foods </v>
      </c>
    </row>
    <row r="37" spans="1:36">
      <c r="A37" s="60">
        <v>8002</v>
      </c>
      <c r="B37" s="60" t="s">
        <v>1011</v>
      </c>
      <c r="C37" s="62" t="str">
        <f>SUBSTITUTE(SUBSTITUTE(B37, CHAR(8520),":"),CHAR(8521),":")</f>
        <v>Dagaa fish (omena), dried, raw</v>
      </c>
      <c r="D37" s="60" t="s">
        <v>1005</v>
      </c>
      <c r="E37" s="60"/>
      <c r="F37" s="61">
        <v>1</v>
      </c>
      <c r="G37" s="61">
        <v>1400</v>
      </c>
      <c r="H37" s="61">
        <v>333</v>
      </c>
      <c r="I37" s="61">
        <v>11.2</v>
      </c>
      <c r="J37" s="61">
        <v>59.5</v>
      </c>
      <c r="K37" s="61">
        <v>10.6</v>
      </c>
      <c r="L37" s="61">
        <v>0</v>
      </c>
      <c r="M37" s="61">
        <v>0</v>
      </c>
      <c r="N37" s="61">
        <v>10</v>
      </c>
      <c r="O37" s="61">
        <v>2790</v>
      </c>
      <c r="P37" s="61">
        <v>6.9</v>
      </c>
      <c r="Q37" s="61">
        <v>98</v>
      </c>
      <c r="R37" s="61">
        <v>2730</v>
      </c>
      <c r="S37" s="61">
        <v>800</v>
      </c>
      <c r="T37" s="61">
        <v>300</v>
      </c>
      <c r="U37" s="61">
        <v>16</v>
      </c>
      <c r="V37" s="61">
        <v>22</v>
      </c>
      <c r="W37" s="61" t="s">
        <v>1012</v>
      </c>
      <c r="X37" s="61" t="s">
        <v>1012</v>
      </c>
      <c r="Y37" s="61">
        <v>141</v>
      </c>
      <c r="Z37" s="60"/>
      <c r="AA37" s="61">
        <v>0.34</v>
      </c>
      <c r="AB37" s="61">
        <v>0.52</v>
      </c>
      <c r="AC37" s="61">
        <v>18.2</v>
      </c>
      <c r="AD37" s="61">
        <v>46</v>
      </c>
      <c r="AE37" s="61">
        <v>46</v>
      </c>
      <c r="AF37" s="61">
        <v>60</v>
      </c>
      <c r="AG37" s="61" t="s">
        <v>545</v>
      </c>
      <c r="AH37" t="str" cm="1">
        <f t="array" ref="AH37">_xlfn.SWITCH(D37,group!$C$3,group!$A$3,group!$C$14,group!$A$3,group!$C$5,group!$A$6,group!$C$9,group!$A$6,group!$C$8,group!$A$2,group!$C$10,group!$A$8,group!$C$16,group!$A$5,group!$C$6,group!$A$5,group!$C$4,group!$A$9,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7" t="str">
        <f t="shared" si="0"/>
        <v xml:space="preserve">Flesh foods </v>
      </c>
    </row>
    <row r="38" spans="1:36">
      <c r="A38" s="60">
        <v>8018</v>
      </c>
      <c r="B38" s="60" t="s">
        <v>1013</v>
      </c>
      <c r="C38" s="62" t="str">
        <f>SUBSTITUTE(SUBSTITUTE(B38, CHAR(8520),":"),CHAR(8521),":")</f>
        <v>Dagaa fish (omena), dried, stewed (without salt)</v>
      </c>
      <c r="D38" s="60" t="s">
        <v>1005</v>
      </c>
      <c r="E38" s="60"/>
      <c r="F38" s="61">
        <v>1</v>
      </c>
      <c r="G38" s="61">
        <v>638</v>
      </c>
      <c r="H38" s="61">
        <v>152</v>
      </c>
      <c r="I38" s="61">
        <v>59.6</v>
      </c>
      <c r="J38" s="61">
        <v>27</v>
      </c>
      <c r="K38" s="61">
        <v>4.8</v>
      </c>
      <c r="L38" s="61">
        <v>0</v>
      </c>
      <c r="M38" s="61">
        <v>0</v>
      </c>
      <c r="N38" s="61">
        <v>4.5</v>
      </c>
      <c r="O38" s="61">
        <v>1270</v>
      </c>
      <c r="P38" s="61">
        <v>3.1</v>
      </c>
      <c r="Q38" s="61">
        <v>44</v>
      </c>
      <c r="R38" s="61">
        <v>1240</v>
      </c>
      <c r="S38" s="61">
        <v>364</v>
      </c>
      <c r="T38" s="61">
        <v>136</v>
      </c>
      <c r="U38" s="61">
        <v>7.39</v>
      </c>
      <c r="V38" s="61">
        <v>10</v>
      </c>
      <c r="W38" s="61">
        <v>58</v>
      </c>
      <c r="X38" s="61"/>
      <c r="Y38" s="61">
        <v>58</v>
      </c>
      <c r="Z38" s="61">
        <v>0</v>
      </c>
      <c r="AA38" s="61">
        <v>0.13</v>
      </c>
      <c r="AB38" s="61">
        <v>0.24</v>
      </c>
      <c r="AC38" s="61">
        <v>7.9</v>
      </c>
      <c r="AD38" s="61">
        <v>18</v>
      </c>
      <c r="AE38" s="61">
        <v>18</v>
      </c>
      <c r="AF38" s="61">
        <v>24</v>
      </c>
      <c r="AG38" s="61">
        <v>0</v>
      </c>
      <c r="AH38" t="str" cm="1">
        <f t="array" ref="AH38">_xlfn.SWITCH(D38,group!$C$3,group!$A$3,group!$C$14,group!$A$3,group!$C$5,group!$A$6,group!$C$9,group!$A$6,group!$C$8,group!$A$2,group!$C$10,group!$A$8,group!$C$16,group!$A$5,group!$C$6,group!$A$5,group!$C$4,group!$A$9,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8" t="str">
        <f t="shared" si="0"/>
        <v xml:space="preserve">Flesh foods </v>
      </c>
    </row>
    <row r="39" spans="1:36">
      <c r="A39" s="60">
        <v>8003</v>
      </c>
      <c r="B39" s="60" t="s">
        <v>1014</v>
      </c>
      <c r="C39" s="62" t="str">
        <f>SUBSTITUTE(SUBSTITUTE(B39, CHAR(8520),":"),CHAR(8521),":")</f>
        <v>Eel, raw</v>
      </c>
      <c r="D39" s="60" t="s">
        <v>1005</v>
      </c>
      <c r="E39" s="60"/>
      <c r="F39" s="61">
        <v>0.67</v>
      </c>
      <c r="G39" s="61">
        <v>733</v>
      </c>
      <c r="H39" s="61">
        <v>176</v>
      </c>
      <c r="I39" s="61">
        <v>69.599999999999994</v>
      </c>
      <c r="J39" s="61">
        <v>17.7</v>
      </c>
      <c r="K39" s="61">
        <v>11.7</v>
      </c>
      <c r="L39" s="61">
        <v>0</v>
      </c>
      <c r="M39" s="61">
        <v>0</v>
      </c>
      <c r="N39" s="61">
        <v>1.41</v>
      </c>
      <c r="O39" s="61">
        <v>20</v>
      </c>
      <c r="P39" s="61">
        <v>0.6</v>
      </c>
      <c r="Q39" s="61">
        <v>20</v>
      </c>
      <c r="R39" s="61">
        <v>216</v>
      </c>
      <c r="S39" s="61">
        <v>272</v>
      </c>
      <c r="T39" s="61">
        <v>70.5</v>
      </c>
      <c r="U39" s="61">
        <v>1.62</v>
      </c>
      <c r="V39" s="61">
        <v>6.5</v>
      </c>
      <c r="W39" s="61" t="s">
        <v>1015</v>
      </c>
      <c r="X39" s="61" t="s">
        <v>1015</v>
      </c>
      <c r="Y39" s="61">
        <v>1043</v>
      </c>
      <c r="Z39" s="61" t="s">
        <v>545</v>
      </c>
      <c r="AA39" s="61">
        <v>0.2</v>
      </c>
      <c r="AB39" s="61">
        <v>0.35</v>
      </c>
      <c r="AC39" s="61">
        <v>3.5</v>
      </c>
      <c r="AD39" s="61">
        <v>15</v>
      </c>
      <c r="AE39" s="61">
        <v>15</v>
      </c>
      <c r="AF39" s="61">
        <v>3</v>
      </c>
      <c r="AG39" s="61">
        <v>1.8</v>
      </c>
      <c r="AH39" t="str" cm="1">
        <f t="array" ref="AH39">_xlfn.SWITCH(D39,group!$C$3,group!$A$3,group!$C$14,group!$A$3,group!$C$5,group!$A$6,group!$C$9,group!$A$6,group!$C$8,group!$A$2,group!$C$10,group!$A$8,group!$C$16,group!$A$5,group!$C$6,group!$A$5,group!$C$4,group!$A$9,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39" t="str">
        <f t="shared" si="0"/>
        <v xml:space="preserve">Flesh foods </v>
      </c>
    </row>
    <row r="40" spans="1:36">
      <c r="A40" s="60">
        <v>8019</v>
      </c>
      <c r="B40" s="60" t="s">
        <v>1016</v>
      </c>
      <c r="C40" s="62" t="str">
        <f>SUBSTITUTE(SUBSTITUTE(B40, CHAR(8520),":"),CHAR(8521),":")</f>
        <v>Eel, steamed (without salt)</v>
      </c>
      <c r="D40" s="60" t="s">
        <v>1005</v>
      </c>
      <c r="E40" s="60"/>
      <c r="F40" s="61">
        <v>0.63</v>
      </c>
      <c r="G40" s="61">
        <v>830</v>
      </c>
      <c r="H40" s="61">
        <v>199</v>
      </c>
      <c r="I40" s="61">
        <v>64.8</v>
      </c>
      <c r="J40" s="61">
        <v>21.3</v>
      </c>
      <c r="K40" s="61">
        <v>12.6</v>
      </c>
      <c r="L40" s="61">
        <v>0</v>
      </c>
      <c r="M40" s="61">
        <v>0</v>
      </c>
      <c r="N40" s="61">
        <v>1.7</v>
      </c>
      <c r="O40" s="61">
        <v>24</v>
      </c>
      <c r="P40" s="61">
        <v>0.6</v>
      </c>
      <c r="Q40" s="61">
        <v>20</v>
      </c>
      <c r="R40" s="61">
        <v>221</v>
      </c>
      <c r="S40" s="61">
        <v>246</v>
      </c>
      <c r="T40" s="61">
        <v>72</v>
      </c>
      <c r="U40" s="61">
        <v>1.95</v>
      </c>
      <c r="V40" s="61">
        <v>7</v>
      </c>
      <c r="W40" s="61">
        <v>880</v>
      </c>
      <c r="X40" s="61"/>
      <c r="Y40" s="61">
        <v>880</v>
      </c>
      <c r="Z40" s="61">
        <v>0</v>
      </c>
      <c r="AA40" s="61">
        <v>0.18</v>
      </c>
      <c r="AB40" s="61">
        <v>0.3</v>
      </c>
      <c r="AC40" s="61">
        <v>3</v>
      </c>
      <c r="AD40" s="61">
        <v>13</v>
      </c>
      <c r="AE40" s="61">
        <v>13</v>
      </c>
      <c r="AF40" s="61">
        <v>3</v>
      </c>
      <c r="AG40" s="61">
        <v>2</v>
      </c>
      <c r="AH40" t="str" cm="1">
        <f t="array" ref="AH40">_xlfn.SWITCH(D40,group!$C$3,group!$A$3,group!$C$14,group!$A$3,group!$C$5,group!$A$6,group!$C$9,group!$A$6,group!$C$8,group!$A$2,group!$C$10,group!$A$8,group!$C$16,group!$A$5,group!$C$6,group!$A$5,group!$C$4,group!$A$9,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0" t="str">
        <f t="shared" si="0"/>
        <v xml:space="preserve">Flesh foods </v>
      </c>
    </row>
    <row r="41" spans="1:36">
      <c r="A41" s="60">
        <v>8020</v>
      </c>
      <c r="B41" s="60" t="s">
        <v>1017</v>
      </c>
      <c r="C41" s="62" t="str">
        <f>SUBSTITUTE(SUBSTITUTE(B41, CHAR(8520),":"),CHAR(8521),":")</f>
        <v>Eel, grilled (without salt and fat)</v>
      </c>
      <c r="D41" s="60" t="s">
        <v>1005</v>
      </c>
      <c r="E41" s="60"/>
      <c r="F41" s="61">
        <v>0.61</v>
      </c>
      <c r="G41" s="61">
        <v>874</v>
      </c>
      <c r="H41" s="61">
        <v>210</v>
      </c>
      <c r="I41" s="61">
        <v>62.6</v>
      </c>
      <c r="J41" s="61">
        <v>23</v>
      </c>
      <c r="K41" s="61">
        <v>13.1</v>
      </c>
      <c r="L41" s="61">
        <v>0</v>
      </c>
      <c r="M41" s="61">
        <v>0</v>
      </c>
      <c r="N41" s="61">
        <v>1.8</v>
      </c>
      <c r="O41" s="61">
        <v>26</v>
      </c>
      <c r="P41" s="61">
        <v>0.7</v>
      </c>
      <c r="Q41" s="61">
        <v>23</v>
      </c>
      <c r="R41" s="61">
        <v>252</v>
      </c>
      <c r="S41" s="61">
        <v>300</v>
      </c>
      <c r="T41" s="61">
        <v>78</v>
      </c>
      <c r="U41" s="61">
        <v>2.1</v>
      </c>
      <c r="V41" s="61">
        <v>8</v>
      </c>
      <c r="W41" s="61">
        <v>1084</v>
      </c>
      <c r="X41" s="61"/>
      <c r="Y41" s="61">
        <v>1084</v>
      </c>
      <c r="Z41" s="61">
        <v>0</v>
      </c>
      <c r="AA41" s="61">
        <v>0.23</v>
      </c>
      <c r="AB41" s="61">
        <v>0.41</v>
      </c>
      <c r="AC41" s="61">
        <v>4.0999999999999996</v>
      </c>
      <c r="AD41" s="61">
        <v>16</v>
      </c>
      <c r="AE41" s="61">
        <v>16</v>
      </c>
      <c r="AF41" s="61">
        <v>4</v>
      </c>
      <c r="AG41" s="61">
        <v>2</v>
      </c>
      <c r="AH41" t="str" cm="1">
        <f t="array" ref="AH41">_xlfn.SWITCH(D41,group!$C$3,group!$A$3,group!$C$14,group!$A$3,group!$C$5,group!$A$6,group!$C$9,group!$A$6,group!$C$8,group!$A$2,group!$C$10,group!$A$8,group!$C$16,group!$A$5,group!$C$6,group!$A$5,group!$C$4,group!$A$9,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1" t="str">
        <f t="shared" si="0"/>
        <v xml:space="preserve">Flesh foods </v>
      </c>
    </row>
    <row r="42" spans="1:36">
      <c r="A42" s="60">
        <v>8021</v>
      </c>
      <c r="B42" s="60" t="s">
        <v>1018</v>
      </c>
      <c r="C42" s="62" t="str">
        <f>SUBSTITUTE(SUBSTITUTE(B42, CHAR(8520),":"),CHAR(8521),":")</f>
        <v>Eel, boiled in recipe (without salt and fat)</v>
      </c>
      <c r="D42" s="60" t="s">
        <v>1005</v>
      </c>
      <c r="E42" s="60"/>
      <c r="F42" s="61">
        <v>0.63</v>
      </c>
      <c r="G42" s="61">
        <v>883</v>
      </c>
      <c r="H42" s="61">
        <v>212</v>
      </c>
      <c r="I42" s="61">
        <v>63.4</v>
      </c>
      <c r="J42" s="61">
        <v>21.3</v>
      </c>
      <c r="K42" s="61">
        <v>14</v>
      </c>
      <c r="L42" s="61">
        <v>0</v>
      </c>
      <c r="M42" s="61">
        <v>0</v>
      </c>
      <c r="N42" s="61">
        <v>1.7</v>
      </c>
      <c r="O42" s="61">
        <v>24</v>
      </c>
      <c r="P42" s="61">
        <v>0.7</v>
      </c>
      <c r="Q42" s="61">
        <v>24</v>
      </c>
      <c r="R42" s="61">
        <v>260</v>
      </c>
      <c r="S42" s="61">
        <v>328</v>
      </c>
      <c r="T42" s="61">
        <v>85</v>
      </c>
      <c r="U42" s="61">
        <v>1.95</v>
      </c>
      <c r="V42" s="61">
        <v>8</v>
      </c>
      <c r="W42" s="61">
        <v>1131</v>
      </c>
      <c r="X42" s="61"/>
      <c r="Y42" s="61">
        <v>1131</v>
      </c>
      <c r="Z42" s="61">
        <v>0</v>
      </c>
      <c r="AA42" s="61">
        <v>0.2</v>
      </c>
      <c r="AB42" s="61">
        <v>0.42</v>
      </c>
      <c r="AC42" s="61">
        <v>4</v>
      </c>
      <c r="AD42" s="61">
        <v>15</v>
      </c>
      <c r="AE42" s="61">
        <v>15</v>
      </c>
      <c r="AF42" s="61">
        <v>3</v>
      </c>
      <c r="AG42" s="61">
        <v>2</v>
      </c>
      <c r="AH42" t="str" cm="1">
        <f t="array" ref="AH42">_xlfn.SWITCH(D42,group!$C$3,group!$A$3,group!$C$14,group!$A$3,group!$C$5,group!$A$6,group!$C$9,group!$A$6,group!$C$8,group!$A$2,group!$C$10,group!$A$8,group!$C$16,group!$A$5,group!$C$6,group!$A$5,group!$C$4,group!$A$9,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2" t="str">
        <f t="shared" si="0"/>
        <v xml:space="preserve">Flesh foods </v>
      </c>
    </row>
    <row r="43" spans="1:36">
      <c r="A43" s="60">
        <v>8004</v>
      </c>
      <c r="B43" s="60" t="s">
        <v>1019</v>
      </c>
      <c r="C43" s="62" t="str">
        <f>SUBSTITUTE(SUBSTITUTE(B43, CHAR(8520),":"),CHAR(8521),":")</f>
        <v>Herring stock, raw</v>
      </c>
      <c r="D43" s="60" t="s">
        <v>1005</v>
      </c>
      <c r="E43" s="60"/>
      <c r="F43" s="61">
        <v>0.5</v>
      </c>
      <c r="G43" s="61">
        <v>480</v>
      </c>
      <c r="H43" s="61">
        <v>114</v>
      </c>
      <c r="I43" s="61">
        <v>70.8</v>
      </c>
      <c r="J43" s="61">
        <v>18.899999999999999</v>
      </c>
      <c r="K43" s="61" t="s">
        <v>1020</v>
      </c>
      <c r="L43" s="61">
        <v>0</v>
      </c>
      <c r="M43" s="61">
        <v>0</v>
      </c>
      <c r="N43" s="61">
        <v>2.6</v>
      </c>
      <c r="O43" s="61">
        <v>67</v>
      </c>
      <c r="P43" s="61">
        <v>1.1000000000000001</v>
      </c>
      <c r="Q43" s="61">
        <v>32</v>
      </c>
      <c r="R43" s="61">
        <v>250</v>
      </c>
      <c r="S43" s="61">
        <v>357</v>
      </c>
      <c r="T43" s="61">
        <v>95</v>
      </c>
      <c r="U43" s="61">
        <v>0.81</v>
      </c>
      <c r="V43" s="61">
        <v>36</v>
      </c>
      <c r="W43" s="61" t="s">
        <v>1021</v>
      </c>
      <c r="X43" s="61" t="s">
        <v>1021</v>
      </c>
      <c r="Y43" s="61">
        <v>31</v>
      </c>
      <c r="Z43" s="61">
        <v>0</v>
      </c>
      <c r="AA43" s="61">
        <v>0.05</v>
      </c>
      <c r="AB43" s="61">
        <v>0.23</v>
      </c>
      <c r="AC43" s="61">
        <v>3.2</v>
      </c>
      <c r="AD43" s="61">
        <v>8</v>
      </c>
      <c r="AE43" s="61">
        <v>8</v>
      </c>
      <c r="AF43" s="61">
        <v>12.22</v>
      </c>
      <c r="AG43" s="61">
        <v>0</v>
      </c>
      <c r="AH43" t="str" cm="1">
        <f t="array" ref="AH43">_xlfn.SWITCH(D43,group!$C$3,group!$A$3,group!$C$14,group!$A$3,group!$C$5,group!$A$6,group!$C$9,group!$A$6,group!$C$8,group!$A$2,group!$C$10,group!$A$8,group!$C$16,group!$A$5,group!$C$6,group!$A$5,group!$C$4,group!$A$9,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3" t="str">
        <f t="shared" si="0"/>
        <v xml:space="preserve">Flesh foods </v>
      </c>
    </row>
    <row r="44" spans="1:36">
      <c r="A44" s="60">
        <v>8022</v>
      </c>
      <c r="B44" s="60" t="s">
        <v>1022</v>
      </c>
      <c r="C44" s="62" t="str">
        <f>SUBSTITUTE(SUBSTITUTE(B44, CHAR(8520),":"),CHAR(8521),":")</f>
        <v>Herring stock, steamed (without salt)</v>
      </c>
      <c r="D44" s="60" t="s">
        <v>1005</v>
      </c>
      <c r="E44" s="60"/>
      <c r="F44" s="61">
        <v>0.45</v>
      </c>
      <c r="G44" s="61">
        <v>578</v>
      </c>
      <c r="H44" s="61">
        <v>137</v>
      </c>
      <c r="I44" s="61">
        <v>64.900000000000006</v>
      </c>
      <c r="J44" s="61">
        <v>22.7</v>
      </c>
      <c r="K44" s="61">
        <v>5.2</v>
      </c>
      <c r="L44" s="61">
        <v>0</v>
      </c>
      <c r="M44" s="61">
        <v>0</v>
      </c>
      <c r="N44" s="61">
        <v>3.1</v>
      </c>
      <c r="O44" s="61">
        <v>80</v>
      </c>
      <c r="P44" s="61">
        <v>1.1000000000000001</v>
      </c>
      <c r="Q44" s="61">
        <v>33</v>
      </c>
      <c r="R44" s="61">
        <v>256</v>
      </c>
      <c r="S44" s="61">
        <v>322</v>
      </c>
      <c r="T44" s="61">
        <v>97</v>
      </c>
      <c r="U44" s="61">
        <v>0.97</v>
      </c>
      <c r="V44" s="61">
        <v>39</v>
      </c>
      <c r="W44" s="61">
        <v>34</v>
      </c>
      <c r="X44" s="61"/>
      <c r="Y44" s="61">
        <v>34</v>
      </c>
      <c r="Z44" s="61">
        <v>0</v>
      </c>
      <c r="AA44" s="61">
        <v>0.05</v>
      </c>
      <c r="AB44" s="61">
        <v>0.19</v>
      </c>
      <c r="AC44" s="61">
        <v>2.7</v>
      </c>
      <c r="AD44" s="61">
        <v>7</v>
      </c>
      <c r="AE44" s="61">
        <v>7</v>
      </c>
      <c r="AF44" s="61">
        <v>12</v>
      </c>
      <c r="AG44" s="61">
        <v>0</v>
      </c>
      <c r="AH44" t="str" cm="1">
        <f t="array" ref="AH44">_xlfn.SWITCH(D44,group!$C$3,group!$A$3,group!$C$14,group!$A$3,group!$C$5,group!$A$6,group!$C$9,group!$A$6,group!$C$8,group!$A$2,group!$C$10,group!$A$8,group!$C$16,group!$A$5,group!$C$6,group!$A$5,group!$C$4,group!$A$9,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4" t="str">
        <f t="shared" si="0"/>
        <v xml:space="preserve">Flesh foods </v>
      </c>
    </row>
    <row r="45" spans="1:36">
      <c r="A45" s="60">
        <v>8023</v>
      </c>
      <c r="B45" s="60" t="s">
        <v>1023</v>
      </c>
      <c r="C45" s="62" t="str">
        <f>SUBSTITUTE(SUBSTITUTE(B45, CHAR(8520),":"),CHAR(8521),":")</f>
        <v>Herring stock, grilled (without salt)</v>
      </c>
      <c r="D45" s="60" t="s">
        <v>1005</v>
      </c>
      <c r="E45" s="60"/>
      <c r="F45" s="61">
        <v>0.44</v>
      </c>
      <c r="G45" s="61">
        <v>623</v>
      </c>
      <c r="H45" s="61">
        <v>148</v>
      </c>
      <c r="I45" s="61">
        <v>62.1</v>
      </c>
      <c r="J45" s="61">
        <v>24.5</v>
      </c>
      <c r="K45" s="61">
        <v>5.6</v>
      </c>
      <c r="L45" s="61">
        <v>0</v>
      </c>
      <c r="M45" s="61">
        <v>0</v>
      </c>
      <c r="N45" s="61">
        <v>3.4</v>
      </c>
      <c r="O45" s="61">
        <v>87</v>
      </c>
      <c r="P45" s="61">
        <v>1.3</v>
      </c>
      <c r="Q45" s="61">
        <v>37</v>
      </c>
      <c r="R45" s="61">
        <v>292</v>
      </c>
      <c r="S45" s="61">
        <v>394</v>
      </c>
      <c r="T45" s="61">
        <v>105</v>
      </c>
      <c r="U45" s="61">
        <v>1.05</v>
      </c>
      <c r="V45" s="61">
        <v>47</v>
      </c>
      <c r="W45" s="61">
        <v>36</v>
      </c>
      <c r="X45" s="61"/>
      <c r="Y45" s="61">
        <v>36</v>
      </c>
      <c r="Z45" s="61">
        <v>0</v>
      </c>
      <c r="AA45" s="61">
        <v>0.06</v>
      </c>
      <c r="AB45" s="61">
        <v>0.27</v>
      </c>
      <c r="AC45" s="61">
        <v>3.7</v>
      </c>
      <c r="AD45" s="61">
        <v>8</v>
      </c>
      <c r="AE45" s="61">
        <v>8</v>
      </c>
      <c r="AF45" s="61">
        <v>14</v>
      </c>
      <c r="AG45" s="61">
        <v>0</v>
      </c>
      <c r="AH45" t="str" cm="1">
        <f t="array" ref="AH45">_xlfn.SWITCH(D45,group!$C$3,group!$A$3,group!$C$14,group!$A$3,group!$C$5,group!$A$6,group!$C$9,group!$A$6,group!$C$8,group!$A$2,group!$C$10,group!$A$8,group!$C$16,group!$A$5,group!$C$6,group!$A$5,group!$C$4,group!$A$9,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5" t="str">
        <f t="shared" si="0"/>
        <v xml:space="preserve">Flesh foods </v>
      </c>
    </row>
    <row r="46" spans="1:36">
      <c r="A46" s="60">
        <v>8024</v>
      </c>
      <c r="B46" s="60" t="s">
        <v>1024</v>
      </c>
      <c r="C46" s="62" t="str">
        <f>SUBSTITUTE(SUBSTITUTE(B46, CHAR(8520),":"),CHAR(8521),":")</f>
        <v>Herring stock, boiled in recipe (without salt and fat)</v>
      </c>
      <c r="D46" s="60" t="s">
        <v>1005</v>
      </c>
      <c r="E46" s="60"/>
      <c r="F46" s="61">
        <v>0.45</v>
      </c>
      <c r="G46" s="61">
        <v>578</v>
      </c>
      <c r="H46" s="61">
        <v>137</v>
      </c>
      <c r="I46" s="61">
        <v>64.900000000000006</v>
      </c>
      <c r="J46" s="61">
        <v>22.7</v>
      </c>
      <c r="K46" s="61">
        <v>5.2</v>
      </c>
      <c r="L46" s="61">
        <v>0</v>
      </c>
      <c r="M46" s="61">
        <v>0</v>
      </c>
      <c r="N46" s="61">
        <v>3.1</v>
      </c>
      <c r="O46" s="61">
        <v>80</v>
      </c>
      <c r="P46" s="61">
        <v>1.4</v>
      </c>
      <c r="Q46" s="61">
        <v>39</v>
      </c>
      <c r="R46" s="61">
        <v>301</v>
      </c>
      <c r="S46" s="61">
        <v>430</v>
      </c>
      <c r="T46" s="61">
        <v>114</v>
      </c>
      <c r="U46" s="61">
        <v>0.97</v>
      </c>
      <c r="V46" s="61">
        <v>43</v>
      </c>
      <c r="W46" s="61">
        <v>34</v>
      </c>
      <c r="X46" s="61"/>
      <c r="Y46" s="61">
        <v>34</v>
      </c>
      <c r="Z46" s="61">
        <v>0</v>
      </c>
      <c r="AA46" s="61">
        <v>0.06</v>
      </c>
      <c r="AB46" s="61">
        <v>0.28000000000000003</v>
      </c>
      <c r="AC46" s="61">
        <v>3.6</v>
      </c>
      <c r="AD46" s="61">
        <v>8</v>
      </c>
      <c r="AE46" s="61">
        <v>8</v>
      </c>
      <c r="AF46" s="61">
        <v>13</v>
      </c>
      <c r="AG46" s="61">
        <v>0</v>
      </c>
      <c r="AH46" t="str" cm="1">
        <f t="array" ref="AH46">_xlfn.SWITCH(D46,group!$C$3,group!$A$3,group!$C$14,group!$A$3,group!$C$5,group!$A$6,group!$C$9,group!$A$6,group!$C$8,group!$A$2,group!$C$10,group!$A$8,group!$C$16,group!$A$5,group!$C$6,group!$A$5,group!$C$4,group!$A$9,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6" t="str">
        <f t="shared" si="0"/>
        <v xml:space="preserve">Flesh foods </v>
      </c>
    </row>
    <row r="47" spans="1:36">
      <c r="A47" s="60">
        <v>8005</v>
      </c>
      <c r="B47" s="60" t="s">
        <v>1025</v>
      </c>
      <c r="C47" s="62" t="str">
        <f>SUBSTITUTE(SUBSTITUTE(B47, CHAR(8520),":"),CHAR(8521),":")</f>
        <v>Lungfish, fillet, raw</v>
      </c>
      <c r="D47" s="60" t="s">
        <v>1005</v>
      </c>
      <c r="E47" s="60"/>
      <c r="F47" s="61">
        <v>0.91</v>
      </c>
      <c r="G47" s="61">
        <v>308</v>
      </c>
      <c r="H47" s="61">
        <v>73</v>
      </c>
      <c r="I47" s="61">
        <v>80.5</v>
      </c>
      <c r="J47" s="61">
        <v>15.9</v>
      </c>
      <c r="K47" s="61" t="s">
        <v>1026</v>
      </c>
      <c r="L47" s="61">
        <v>0</v>
      </c>
      <c r="M47" s="61">
        <v>0</v>
      </c>
      <c r="N47" s="61">
        <v>1.1000000000000001</v>
      </c>
      <c r="O47" s="61">
        <v>180</v>
      </c>
      <c r="P47" s="61">
        <v>2.6</v>
      </c>
      <c r="Q47" s="61">
        <v>20</v>
      </c>
      <c r="R47" s="61">
        <v>253</v>
      </c>
      <c r="S47" s="61">
        <v>168</v>
      </c>
      <c r="T47" s="61">
        <v>91</v>
      </c>
      <c r="U47" s="61">
        <v>1.1200000000000001</v>
      </c>
      <c r="V47" s="61">
        <v>24</v>
      </c>
      <c r="W47" s="61" t="s">
        <v>596</v>
      </c>
      <c r="X47" s="61" t="s">
        <v>596</v>
      </c>
      <c r="Y47" s="61">
        <v>9</v>
      </c>
      <c r="Z47" s="61" t="s">
        <v>545</v>
      </c>
      <c r="AA47" s="60"/>
      <c r="AB47" s="61">
        <v>0.28000000000000003</v>
      </c>
      <c r="AC47" s="61">
        <v>2.2000000000000002</v>
      </c>
      <c r="AD47" s="61">
        <v>2</v>
      </c>
      <c r="AE47" s="61">
        <v>2</v>
      </c>
      <c r="AF47" s="61">
        <v>1.64</v>
      </c>
      <c r="AG47" s="61">
        <v>0.2</v>
      </c>
      <c r="AH47" t="str" cm="1">
        <f t="array" ref="AH47">_xlfn.SWITCH(D47,group!$C$3,group!$A$3,group!$C$14,group!$A$3,group!$C$5,group!$A$6,group!$C$9,group!$A$6,group!$C$8,group!$A$2,group!$C$10,group!$A$8,group!$C$16,group!$A$5,group!$C$6,group!$A$5,group!$C$4,group!$A$9,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7" t="str">
        <f t="shared" si="0"/>
        <v xml:space="preserve">Flesh foods </v>
      </c>
    </row>
    <row r="48" spans="1:36">
      <c r="A48" s="60">
        <v>8025</v>
      </c>
      <c r="B48" s="60" t="s">
        <v>1027</v>
      </c>
      <c r="C48" s="62" t="str">
        <f>SUBSTITUTE(SUBSTITUTE(B48, CHAR(8520),":"),CHAR(8521),":")</f>
        <v>Lungfish, fillet, steamed (without salt)</v>
      </c>
      <c r="D48" s="60" t="s">
        <v>1005</v>
      </c>
      <c r="E48" s="60"/>
      <c r="F48" s="61">
        <v>0.89</v>
      </c>
      <c r="G48" s="61">
        <v>371</v>
      </c>
      <c r="H48" s="61">
        <v>88</v>
      </c>
      <c r="I48" s="61">
        <v>76.5</v>
      </c>
      <c r="J48" s="61">
        <v>19.100000000000001</v>
      </c>
      <c r="K48" s="61">
        <v>1.2</v>
      </c>
      <c r="L48" s="61">
        <v>0</v>
      </c>
      <c r="M48" s="61">
        <v>0</v>
      </c>
      <c r="N48" s="61">
        <v>1.3</v>
      </c>
      <c r="O48" s="61">
        <v>217</v>
      </c>
      <c r="P48" s="61">
        <v>2.5</v>
      </c>
      <c r="Q48" s="61">
        <v>21</v>
      </c>
      <c r="R48" s="61">
        <v>259</v>
      </c>
      <c r="S48" s="61">
        <v>152</v>
      </c>
      <c r="T48" s="61">
        <v>93</v>
      </c>
      <c r="U48" s="61">
        <v>1.34</v>
      </c>
      <c r="V48" s="61">
        <v>26</v>
      </c>
      <c r="W48" s="61">
        <v>10</v>
      </c>
      <c r="X48" s="61"/>
      <c r="Y48" s="61">
        <v>10</v>
      </c>
      <c r="Z48" s="61">
        <v>0</v>
      </c>
      <c r="AA48" s="61">
        <v>0</v>
      </c>
      <c r="AB48" s="61">
        <v>0.24</v>
      </c>
      <c r="AC48" s="61">
        <v>1.8</v>
      </c>
      <c r="AD48" s="61">
        <v>2</v>
      </c>
      <c r="AE48" s="61">
        <v>2</v>
      </c>
      <c r="AF48" s="61">
        <v>2</v>
      </c>
      <c r="AG48" s="61">
        <v>0</v>
      </c>
      <c r="AH48" t="str" cm="1">
        <f t="array" ref="AH48">_xlfn.SWITCH(D48,group!$C$3,group!$A$3,group!$C$14,group!$A$3,group!$C$5,group!$A$6,group!$C$9,group!$A$6,group!$C$8,group!$A$2,group!$C$10,group!$A$8,group!$C$16,group!$A$5,group!$C$6,group!$A$5,group!$C$4,group!$A$9,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8" t="str">
        <f t="shared" si="0"/>
        <v xml:space="preserve">Flesh foods </v>
      </c>
    </row>
    <row r="49" spans="1:36">
      <c r="A49" s="60">
        <v>8026</v>
      </c>
      <c r="B49" s="60" t="s">
        <v>1028</v>
      </c>
      <c r="C49" s="62" t="str">
        <f>SUBSTITUTE(SUBSTITUTE(B49, CHAR(8520),":"),CHAR(8521),":")</f>
        <v>Lungfish, fillet, grilled (without salt and fat)</v>
      </c>
      <c r="D49" s="60" t="s">
        <v>1005</v>
      </c>
      <c r="E49" s="60"/>
      <c r="F49" s="61">
        <v>0.89</v>
      </c>
      <c r="G49" s="61">
        <v>400</v>
      </c>
      <c r="H49" s="61">
        <v>94</v>
      </c>
      <c r="I49" s="61">
        <v>74.7</v>
      </c>
      <c r="J49" s="61">
        <v>20.6</v>
      </c>
      <c r="K49" s="61">
        <v>1.3</v>
      </c>
      <c r="L49" s="61">
        <v>0</v>
      </c>
      <c r="M49" s="61">
        <v>0</v>
      </c>
      <c r="N49" s="61">
        <v>1.4</v>
      </c>
      <c r="O49" s="61">
        <v>234</v>
      </c>
      <c r="P49" s="61">
        <v>2.9</v>
      </c>
      <c r="Q49" s="61">
        <v>24</v>
      </c>
      <c r="R49" s="61">
        <v>296</v>
      </c>
      <c r="S49" s="61">
        <v>185</v>
      </c>
      <c r="T49" s="61">
        <v>100</v>
      </c>
      <c r="U49" s="61">
        <v>1.45</v>
      </c>
      <c r="V49" s="61">
        <v>31</v>
      </c>
      <c r="W49" s="61">
        <v>11</v>
      </c>
      <c r="X49" s="61"/>
      <c r="Y49" s="61">
        <v>11</v>
      </c>
      <c r="Z49" s="61">
        <v>0</v>
      </c>
      <c r="AA49" s="61">
        <v>0</v>
      </c>
      <c r="AB49" s="61">
        <v>0.33</v>
      </c>
      <c r="AC49" s="61">
        <v>2.5</v>
      </c>
      <c r="AD49" s="61">
        <v>2</v>
      </c>
      <c r="AE49" s="61">
        <v>2</v>
      </c>
      <c r="AF49" s="61">
        <v>2</v>
      </c>
      <c r="AG49" s="61">
        <v>0</v>
      </c>
      <c r="AH49" t="str" cm="1">
        <f t="array" ref="AH49">_xlfn.SWITCH(D49,group!$C$3,group!$A$3,group!$C$14,group!$A$3,group!$C$5,group!$A$6,group!$C$9,group!$A$6,group!$C$8,group!$A$2,group!$C$10,group!$A$8,group!$C$16,group!$A$5,group!$C$6,group!$A$5,group!$C$4,group!$A$9,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49" t="str">
        <f t="shared" si="0"/>
        <v xml:space="preserve">Flesh foods </v>
      </c>
    </row>
    <row r="50" spans="1:36">
      <c r="A50" s="60">
        <v>8027</v>
      </c>
      <c r="B50" s="60" t="s">
        <v>1029</v>
      </c>
      <c r="C50" s="62" t="str">
        <f>SUBSTITUTE(SUBSTITUTE(B50, CHAR(8520),":"),CHAR(8521),":")</f>
        <v>Lungfish, fillet, boiled in recipe (without salt and fat)</v>
      </c>
      <c r="D50" s="60" t="s">
        <v>1005</v>
      </c>
      <c r="E50" s="60"/>
      <c r="F50" s="61">
        <v>0.89</v>
      </c>
      <c r="G50" s="61">
        <v>371</v>
      </c>
      <c r="H50" s="61">
        <v>88</v>
      </c>
      <c r="I50" s="61">
        <v>76.5</v>
      </c>
      <c r="J50" s="61">
        <v>19.100000000000001</v>
      </c>
      <c r="K50" s="61">
        <v>1.2</v>
      </c>
      <c r="L50" s="61">
        <v>0</v>
      </c>
      <c r="M50" s="61">
        <v>0</v>
      </c>
      <c r="N50" s="61">
        <v>1.3</v>
      </c>
      <c r="O50" s="61">
        <v>217</v>
      </c>
      <c r="P50" s="61">
        <v>3.2</v>
      </c>
      <c r="Q50" s="61">
        <v>24</v>
      </c>
      <c r="R50" s="61">
        <v>305</v>
      </c>
      <c r="S50" s="61">
        <v>202</v>
      </c>
      <c r="T50" s="61">
        <v>109</v>
      </c>
      <c r="U50" s="61">
        <v>1.34</v>
      </c>
      <c r="V50" s="61">
        <v>28</v>
      </c>
      <c r="W50" s="61">
        <v>10</v>
      </c>
      <c r="X50" s="61">
        <v>10</v>
      </c>
      <c r="Y50" s="61">
        <v>10</v>
      </c>
      <c r="Z50" s="61">
        <v>0</v>
      </c>
      <c r="AA50" s="61">
        <v>0</v>
      </c>
      <c r="AB50" s="61">
        <v>0.34</v>
      </c>
      <c r="AC50" s="61">
        <v>2.5</v>
      </c>
      <c r="AD50" s="61">
        <v>2</v>
      </c>
      <c r="AE50" s="61">
        <v>2</v>
      </c>
      <c r="AF50" s="61">
        <v>2</v>
      </c>
      <c r="AG50" s="61">
        <v>0</v>
      </c>
      <c r="AH50" t="str" cm="1">
        <f t="array" ref="AH50">_xlfn.SWITCH(D50,group!$C$3,group!$A$3,group!$C$14,group!$A$3,group!$C$5,group!$A$6,group!$C$9,group!$A$6,group!$C$8,group!$A$2,group!$C$10,group!$A$8,group!$C$16,group!$A$5,group!$C$6,group!$A$5,group!$C$4,group!$A$9,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0" t="str">
        <f t="shared" si="0"/>
        <v xml:space="preserve">Flesh foods </v>
      </c>
    </row>
    <row r="51" spans="1:36">
      <c r="A51" s="60">
        <v>8006</v>
      </c>
      <c r="B51" s="60" t="s">
        <v>1030</v>
      </c>
      <c r="C51" s="62" t="str">
        <f>SUBSTITUTE(SUBSTITUTE(B51, CHAR(8520),":"),CHAR(8521),":")</f>
        <v>Mudfish (kamongo), fillet, raw</v>
      </c>
      <c r="D51" s="60" t="s">
        <v>1005</v>
      </c>
      <c r="E51" s="60"/>
      <c r="F51" s="61">
        <v>0.4</v>
      </c>
      <c r="G51" s="61">
        <v>431</v>
      </c>
      <c r="H51" s="61">
        <v>102</v>
      </c>
      <c r="I51" s="61">
        <v>78.3</v>
      </c>
      <c r="J51" s="61">
        <v>17.8</v>
      </c>
      <c r="K51" s="61">
        <v>3.5</v>
      </c>
      <c r="L51" s="61">
        <v>0</v>
      </c>
      <c r="M51" s="61">
        <v>0</v>
      </c>
      <c r="N51" s="61">
        <v>1.2</v>
      </c>
      <c r="O51" s="61">
        <v>23</v>
      </c>
      <c r="P51" s="61">
        <v>0.5</v>
      </c>
      <c r="Q51" s="61">
        <v>24</v>
      </c>
      <c r="R51" s="61">
        <v>180</v>
      </c>
      <c r="S51" s="61">
        <v>301</v>
      </c>
      <c r="T51" s="61">
        <v>41</v>
      </c>
      <c r="U51" s="61">
        <v>1.07</v>
      </c>
      <c r="V51" s="61">
        <v>38</v>
      </c>
      <c r="W51" s="61">
        <v>9</v>
      </c>
      <c r="X51" s="61">
        <v>9</v>
      </c>
      <c r="Y51" s="61">
        <v>9</v>
      </c>
      <c r="Z51" s="61" t="s">
        <v>545</v>
      </c>
      <c r="AA51" s="61">
        <v>7.0000000000000007E-2</v>
      </c>
      <c r="AB51" s="61">
        <v>0.03</v>
      </c>
      <c r="AC51" s="61">
        <v>3</v>
      </c>
      <c r="AD51" s="61">
        <v>14</v>
      </c>
      <c r="AE51" s="61">
        <v>14</v>
      </c>
      <c r="AF51" s="61">
        <v>3.5</v>
      </c>
      <c r="AG51" s="61" t="s">
        <v>545</v>
      </c>
      <c r="AH51" t="str" cm="1">
        <f t="array" ref="AH51">_xlfn.SWITCH(D51,group!$C$3,group!$A$3,group!$C$14,group!$A$3,group!$C$5,group!$A$6,group!$C$9,group!$A$6,group!$C$8,group!$A$2,group!$C$10,group!$A$8,group!$C$16,group!$A$5,group!$C$6,group!$A$5,group!$C$4,group!$A$9,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1" t="str">
        <f t="shared" si="0"/>
        <v xml:space="preserve">Flesh foods </v>
      </c>
    </row>
    <row r="52" spans="1:36">
      <c r="A52" s="60">
        <v>8028</v>
      </c>
      <c r="B52" s="60" t="s">
        <v>1031</v>
      </c>
      <c r="C52" s="62" t="str">
        <f>SUBSTITUTE(SUBSTITUTE(B52, CHAR(8520),":"),CHAR(8521),":")</f>
        <v>Mudfish (kamongo), fillet, steamed (without salt)</v>
      </c>
      <c r="D52" s="60" t="s">
        <v>1005</v>
      </c>
      <c r="E52" s="60"/>
      <c r="F52" s="61">
        <v>0.36</v>
      </c>
      <c r="G52" s="61">
        <v>520</v>
      </c>
      <c r="H52" s="61">
        <v>123</v>
      </c>
      <c r="I52" s="61">
        <v>73.8</v>
      </c>
      <c r="J52" s="61">
        <v>21.5</v>
      </c>
      <c r="K52" s="61">
        <v>4.2</v>
      </c>
      <c r="L52" s="61">
        <v>0</v>
      </c>
      <c r="M52" s="61">
        <v>0</v>
      </c>
      <c r="N52" s="61">
        <v>1.4</v>
      </c>
      <c r="O52" s="61">
        <v>28</v>
      </c>
      <c r="P52" s="61">
        <v>0.5</v>
      </c>
      <c r="Q52" s="61">
        <v>24</v>
      </c>
      <c r="R52" s="61">
        <v>184</v>
      </c>
      <c r="S52" s="61">
        <v>272</v>
      </c>
      <c r="T52" s="61">
        <v>42</v>
      </c>
      <c r="U52" s="61">
        <v>1.29</v>
      </c>
      <c r="V52" s="61">
        <v>41</v>
      </c>
      <c r="W52" s="61">
        <v>10</v>
      </c>
      <c r="X52" s="61">
        <v>10</v>
      </c>
      <c r="Y52" s="61">
        <v>10</v>
      </c>
      <c r="Z52" s="61">
        <v>0</v>
      </c>
      <c r="AA52" s="61">
        <v>0.06</v>
      </c>
      <c r="AB52" s="61">
        <v>0.03</v>
      </c>
      <c r="AC52" s="61">
        <v>2.6</v>
      </c>
      <c r="AD52" s="61">
        <v>11</v>
      </c>
      <c r="AE52" s="61">
        <v>11</v>
      </c>
      <c r="AF52" s="61">
        <v>3</v>
      </c>
      <c r="AG52" s="61">
        <v>0</v>
      </c>
      <c r="AH52" t="str" cm="1">
        <f t="array" ref="AH52">_xlfn.SWITCH(D52,group!$C$3,group!$A$3,group!$C$14,group!$A$3,group!$C$5,group!$A$6,group!$C$9,group!$A$6,group!$C$8,group!$A$2,group!$C$10,group!$A$8,group!$C$16,group!$A$5,group!$C$6,group!$A$5,group!$C$4,group!$A$9,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2" t="str">
        <f t="shared" si="0"/>
        <v xml:space="preserve">Flesh foods </v>
      </c>
    </row>
    <row r="53" spans="1:36">
      <c r="A53" s="60">
        <v>8029</v>
      </c>
      <c r="B53" s="60" t="s">
        <v>1032</v>
      </c>
      <c r="C53" s="62" t="str">
        <f>SUBSTITUTE(SUBSTITUTE(B53, CHAR(8520),":"),CHAR(8521),":")</f>
        <v>Mudfish (kamongo), fillet, grilled (without salt and fat)</v>
      </c>
      <c r="D53" s="60" t="s">
        <v>1005</v>
      </c>
      <c r="E53" s="60"/>
      <c r="F53" s="61">
        <v>0.34</v>
      </c>
      <c r="G53" s="61">
        <v>560</v>
      </c>
      <c r="H53" s="61">
        <v>133</v>
      </c>
      <c r="I53" s="61">
        <v>71.8</v>
      </c>
      <c r="J53" s="61">
        <v>23.2</v>
      </c>
      <c r="K53" s="61">
        <v>4.5</v>
      </c>
      <c r="L53" s="61">
        <v>0</v>
      </c>
      <c r="M53" s="61">
        <v>0</v>
      </c>
      <c r="N53" s="61">
        <v>1.5</v>
      </c>
      <c r="O53" s="61">
        <v>30</v>
      </c>
      <c r="P53" s="61">
        <v>0.6</v>
      </c>
      <c r="Q53" s="61">
        <v>28</v>
      </c>
      <c r="R53" s="61">
        <v>210</v>
      </c>
      <c r="S53" s="61">
        <v>333</v>
      </c>
      <c r="T53" s="61">
        <v>45</v>
      </c>
      <c r="U53" s="61">
        <v>1.39</v>
      </c>
      <c r="V53" s="61">
        <v>49</v>
      </c>
      <c r="W53" s="61">
        <v>11</v>
      </c>
      <c r="X53" s="61">
        <v>11</v>
      </c>
      <c r="Y53" s="61">
        <v>11</v>
      </c>
      <c r="Z53" s="61">
        <v>0</v>
      </c>
      <c r="AA53" s="61">
        <v>0.08</v>
      </c>
      <c r="AB53" s="61">
        <v>0.04</v>
      </c>
      <c r="AC53" s="61">
        <v>3.5</v>
      </c>
      <c r="AD53" s="61">
        <v>14</v>
      </c>
      <c r="AE53" s="61">
        <v>14</v>
      </c>
      <c r="AF53" s="61">
        <v>4</v>
      </c>
      <c r="AG53" s="61">
        <v>0</v>
      </c>
      <c r="AH53" t="str" cm="1">
        <f t="array" ref="AH53">_xlfn.SWITCH(D53,group!$C$3,group!$A$3,group!$C$14,group!$A$3,group!$C$5,group!$A$6,group!$C$9,group!$A$6,group!$C$8,group!$A$2,group!$C$10,group!$A$8,group!$C$16,group!$A$5,group!$C$6,group!$A$5,group!$C$4,group!$A$9,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3" t="str">
        <f t="shared" si="0"/>
        <v xml:space="preserve">Flesh foods </v>
      </c>
    </row>
    <row r="54" spans="1:36">
      <c r="A54" s="60">
        <v>8030</v>
      </c>
      <c r="B54" s="60" t="s">
        <v>1033</v>
      </c>
      <c r="C54" s="62" t="str">
        <f>SUBSTITUTE(SUBSTITUTE(B54, CHAR(8520),":"),CHAR(8521),":")</f>
        <v>Mudfish (kamongo), fillet, boiled in recipe (without salt and fat)</v>
      </c>
      <c r="D54" s="60" t="s">
        <v>1005</v>
      </c>
      <c r="E54" s="60"/>
      <c r="F54" s="61">
        <v>0.36</v>
      </c>
      <c r="G54" s="61">
        <v>520</v>
      </c>
      <c r="H54" s="61">
        <v>123</v>
      </c>
      <c r="I54" s="61">
        <v>73.8</v>
      </c>
      <c r="J54" s="61">
        <v>21.5</v>
      </c>
      <c r="K54" s="61">
        <v>4.2</v>
      </c>
      <c r="L54" s="61">
        <v>0</v>
      </c>
      <c r="M54" s="61">
        <v>0</v>
      </c>
      <c r="N54" s="61">
        <v>1.4</v>
      </c>
      <c r="O54" s="61">
        <v>28</v>
      </c>
      <c r="P54" s="61">
        <v>0.7</v>
      </c>
      <c r="Q54" s="61">
        <v>29</v>
      </c>
      <c r="R54" s="61">
        <v>217</v>
      </c>
      <c r="S54" s="61">
        <v>363</v>
      </c>
      <c r="T54" s="61">
        <v>49</v>
      </c>
      <c r="U54" s="61">
        <v>1.29</v>
      </c>
      <c r="V54" s="61">
        <v>46</v>
      </c>
      <c r="W54" s="61">
        <v>10</v>
      </c>
      <c r="X54" s="61">
        <v>10</v>
      </c>
      <c r="Y54" s="61">
        <v>10</v>
      </c>
      <c r="Z54" s="61">
        <v>0</v>
      </c>
      <c r="AA54" s="61">
        <v>7.0000000000000007E-2</v>
      </c>
      <c r="AB54" s="61">
        <v>0.04</v>
      </c>
      <c r="AC54" s="61">
        <v>3.5</v>
      </c>
      <c r="AD54" s="61">
        <v>14</v>
      </c>
      <c r="AE54" s="61">
        <v>14</v>
      </c>
      <c r="AF54" s="61">
        <v>4</v>
      </c>
      <c r="AG54" s="61">
        <v>0</v>
      </c>
      <c r="AH54" t="str" cm="1">
        <f t="array" ref="AH54">_xlfn.SWITCH(D54,group!$C$3,group!$A$3,group!$C$14,group!$A$3,group!$C$5,group!$A$6,group!$C$9,group!$A$6,group!$C$8,group!$A$2,group!$C$10,group!$A$8,group!$C$16,group!$A$5,group!$C$6,group!$A$5,group!$C$4,group!$A$9,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4" t="str">
        <f t="shared" si="0"/>
        <v xml:space="preserve">Flesh foods </v>
      </c>
    </row>
    <row r="55" spans="1:36">
      <c r="A55" s="60">
        <v>8007</v>
      </c>
      <c r="B55" s="60" t="s">
        <v>1034</v>
      </c>
      <c r="C55" s="62" t="str">
        <f>SUBSTITUTE(SUBSTITUTE(B55, CHAR(8520),":"),CHAR(8521),":")</f>
        <v>Mackerel, raw</v>
      </c>
      <c r="D55" s="60" t="s">
        <v>1005</v>
      </c>
      <c r="E55" s="60"/>
      <c r="F55" s="61">
        <v>0.62</v>
      </c>
      <c r="G55" s="61">
        <v>534</v>
      </c>
      <c r="H55" s="61">
        <v>127</v>
      </c>
      <c r="I55" s="61">
        <v>76.8</v>
      </c>
      <c r="J55" s="61">
        <v>18.7</v>
      </c>
      <c r="K55" s="61">
        <v>5.9</v>
      </c>
      <c r="L55" s="61">
        <v>0</v>
      </c>
      <c r="M55" s="61">
        <v>0</v>
      </c>
      <c r="N55" s="61">
        <v>1.3</v>
      </c>
      <c r="O55" s="61">
        <v>23</v>
      </c>
      <c r="P55" s="61">
        <v>0.9</v>
      </c>
      <c r="Q55" s="61">
        <v>33</v>
      </c>
      <c r="R55" s="61">
        <v>215</v>
      </c>
      <c r="S55" s="61">
        <v>395</v>
      </c>
      <c r="T55" s="61">
        <v>66</v>
      </c>
      <c r="U55" s="61">
        <v>0.52</v>
      </c>
      <c r="V55" s="61">
        <v>48</v>
      </c>
      <c r="W55" s="61">
        <v>25</v>
      </c>
      <c r="X55" s="61">
        <v>25</v>
      </c>
      <c r="Y55" s="61">
        <v>25</v>
      </c>
      <c r="Z55" s="61">
        <v>0</v>
      </c>
      <c r="AA55" s="61">
        <v>0.1</v>
      </c>
      <c r="AB55" s="61">
        <v>0.15</v>
      </c>
      <c r="AC55" s="61">
        <v>2.9</v>
      </c>
      <c r="AD55" s="61">
        <v>1</v>
      </c>
      <c r="AE55" s="61">
        <v>1</v>
      </c>
      <c r="AF55" s="61">
        <v>3.9</v>
      </c>
      <c r="AG55" s="61">
        <v>1.8</v>
      </c>
      <c r="AH55" t="str" cm="1">
        <f t="array" ref="AH55">_xlfn.SWITCH(D55,group!$C$3,group!$A$3,group!$C$14,group!$A$3,group!$C$5,group!$A$6,group!$C$9,group!$A$6,group!$C$8,group!$A$2,group!$C$10,group!$A$8,group!$C$16,group!$A$5,group!$C$6,group!$A$5,group!$C$4,group!$A$9,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5" t="str">
        <f t="shared" si="0"/>
        <v xml:space="preserve">Flesh foods </v>
      </c>
    </row>
    <row r="56" spans="1:36">
      <c r="A56" s="60">
        <v>8008</v>
      </c>
      <c r="B56" s="60" t="s">
        <v>1035</v>
      </c>
      <c r="C56" s="62" t="str">
        <f>SUBSTITUTE(SUBSTITUTE(B56, CHAR(8520),":"),CHAR(8521),":")</f>
        <v>Nile perch, dry, raw</v>
      </c>
      <c r="D56" s="60" t="s">
        <v>1005</v>
      </c>
      <c r="E56" s="60"/>
      <c r="F56" s="60"/>
      <c r="G56" s="61">
        <v>1634</v>
      </c>
      <c r="H56" s="61">
        <v>388</v>
      </c>
      <c r="I56" s="61">
        <v>12.2</v>
      </c>
      <c r="J56" s="61">
        <v>71.8</v>
      </c>
      <c r="K56" s="61" t="s">
        <v>1036</v>
      </c>
      <c r="L56" s="61">
        <v>1.2</v>
      </c>
      <c r="M56" s="61">
        <v>0</v>
      </c>
      <c r="N56" s="61">
        <v>4.2</v>
      </c>
      <c r="O56" s="61">
        <v>516</v>
      </c>
      <c r="P56" s="61">
        <v>4</v>
      </c>
      <c r="Q56" s="61">
        <v>112</v>
      </c>
      <c r="R56" s="61">
        <v>1092</v>
      </c>
      <c r="S56" s="61">
        <v>859</v>
      </c>
      <c r="T56" s="61">
        <v>376</v>
      </c>
      <c r="U56" s="61">
        <v>2</v>
      </c>
      <c r="V56" s="61">
        <v>84</v>
      </c>
      <c r="W56" s="61">
        <v>186</v>
      </c>
      <c r="X56" s="61">
        <v>186</v>
      </c>
      <c r="Y56" s="61">
        <v>186</v>
      </c>
      <c r="Z56" s="61" t="s">
        <v>545</v>
      </c>
      <c r="AA56" s="61" t="s">
        <v>545</v>
      </c>
      <c r="AB56" s="61" t="s">
        <v>545</v>
      </c>
      <c r="AC56" s="61">
        <v>8</v>
      </c>
      <c r="AD56" s="61">
        <v>28</v>
      </c>
      <c r="AE56" s="61">
        <v>28</v>
      </c>
      <c r="AF56" s="61">
        <v>5</v>
      </c>
      <c r="AG56" s="61" t="s">
        <v>545</v>
      </c>
      <c r="AH56" t="str" cm="1">
        <f t="array" ref="AH56">_xlfn.SWITCH(D56,group!$C$3,group!$A$3,group!$C$14,group!$A$3,group!$C$5,group!$A$6,group!$C$9,group!$A$6,group!$C$8,group!$A$2,group!$C$10,group!$A$8,group!$C$16,group!$A$5,group!$C$6,group!$A$5,group!$C$4,group!$A$9,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6" t="str">
        <f t="shared" si="0"/>
        <v xml:space="preserve">Flesh foods </v>
      </c>
    </row>
    <row r="57" spans="1:36">
      <c r="A57" s="60">
        <v>8009</v>
      </c>
      <c r="B57" s="60" t="s">
        <v>1037</v>
      </c>
      <c r="C57" s="62" t="str">
        <f>SUBSTITUTE(SUBSTITUTE(B57, CHAR(8520),":"),CHAR(8521),":")</f>
        <v>Nile perch, fillet w/o bones, raw</v>
      </c>
      <c r="D57" s="60" t="s">
        <v>1005</v>
      </c>
      <c r="E57" s="60"/>
      <c r="F57" s="61">
        <v>0.69</v>
      </c>
      <c r="G57" s="61">
        <v>356</v>
      </c>
      <c r="H57" s="61">
        <v>84</v>
      </c>
      <c r="I57" s="61">
        <v>77.37</v>
      </c>
      <c r="J57" s="61">
        <v>19</v>
      </c>
      <c r="K57" s="61" t="s">
        <v>871</v>
      </c>
      <c r="L57" s="61">
        <v>0</v>
      </c>
      <c r="M57" s="61">
        <v>0</v>
      </c>
      <c r="N57" s="61">
        <v>1.2</v>
      </c>
      <c r="O57" s="61">
        <v>133</v>
      </c>
      <c r="P57" s="61">
        <v>1</v>
      </c>
      <c r="Q57" s="61">
        <v>29</v>
      </c>
      <c r="R57" s="61">
        <v>282</v>
      </c>
      <c r="S57" s="61">
        <v>222</v>
      </c>
      <c r="T57" s="61">
        <v>97</v>
      </c>
      <c r="U57" s="61">
        <v>0.56000000000000005</v>
      </c>
      <c r="V57" s="61">
        <v>22</v>
      </c>
      <c r="W57" s="61">
        <v>15</v>
      </c>
      <c r="X57" s="61">
        <v>15</v>
      </c>
      <c r="Y57" s="61">
        <v>15</v>
      </c>
      <c r="Z57" s="61" t="s">
        <v>545</v>
      </c>
      <c r="AA57" s="61" t="s">
        <v>545</v>
      </c>
      <c r="AB57" s="61" t="s">
        <v>545</v>
      </c>
      <c r="AC57" s="61">
        <v>2</v>
      </c>
      <c r="AD57" s="61">
        <v>7</v>
      </c>
      <c r="AE57" s="61">
        <v>7</v>
      </c>
      <c r="AF57" s="61">
        <v>1.3</v>
      </c>
      <c r="AG57" s="61" t="s">
        <v>545</v>
      </c>
      <c r="AH57" t="str" cm="1">
        <f t="array" ref="AH57">_xlfn.SWITCH(D57,group!$C$3,group!$A$3,group!$C$14,group!$A$3,group!$C$5,group!$A$6,group!$C$9,group!$A$6,group!$C$8,group!$A$2,group!$C$10,group!$A$8,group!$C$16,group!$A$5,group!$C$6,group!$A$5,group!$C$4,group!$A$9,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7" t="str">
        <f t="shared" si="0"/>
        <v xml:space="preserve">Flesh foods </v>
      </c>
    </row>
    <row r="58" spans="1:36">
      <c r="A58" s="60">
        <v>8010</v>
      </c>
      <c r="B58" s="60" t="s">
        <v>1038</v>
      </c>
      <c r="C58" s="62" t="str">
        <f>SUBSTITUTE(SUBSTITUTE(B58, CHAR(8520),":"),CHAR(8521),":")</f>
        <v>Nile tilapia, fillet, w/o skin and bones, raw</v>
      </c>
      <c r="D58" s="60" t="s">
        <v>1005</v>
      </c>
      <c r="E58" s="60"/>
      <c r="F58" s="61">
        <v>0.57999999999999996</v>
      </c>
      <c r="G58" s="61">
        <v>391</v>
      </c>
      <c r="H58" s="61">
        <v>92</v>
      </c>
      <c r="I58" s="61">
        <v>77.599999999999994</v>
      </c>
      <c r="J58" s="61">
        <v>19.7</v>
      </c>
      <c r="K58" s="61" t="s">
        <v>538</v>
      </c>
      <c r="L58" s="61">
        <v>0</v>
      </c>
      <c r="M58" s="61">
        <v>0</v>
      </c>
      <c r="N58" s="61">
        <v>1.1000000000000001</v>
      </c>
      <c r="O58" s="61">
        <v>109</v>
      </c>
      <c r="P58" s="61">
        <v>2.7</v>
      </c>
      <c r="Q58" s="61">
        <v>17</v>
      </c>
      <c r="R58" s="61">
        <v>167</v>
      </c>
      <c r="S58" s="61">
        <v>151</v>
      </c>
      <c r="T58" s="61">
        <v>64</v>
      </c>
      <c r="U58" s="61">
        <v>0.5</v>
      </c>
      <c r="V58" s="61">
        <v>17</v>
      </c>
      <c r="W58" s="61">
        <v>10</v>
      </c>
      <c r="X58" s="61">
        <v>10</v>
      </c>
      <c r="Y58" s="61">
        <v>10</v>
      </c>
      <c r="Z58" s="61" t="s">
        <v>545</v>
      </c>
      <c r="AA58" s="61">
        <v>0.04</v>
      </c>
      <c r="AB58" s="61">
        <v>0.15</v>
      </c>
      <c r="AC58" s="61">
        <v>3.23</v>
      </c>
      <c r="AD58" s="61">
        <v>5</v>
      </c>
      <c r="AE58" s="61">
        <v>5</v>
      </c>
      <c r="AF58" s="61">
        <v>1.51</v>
      </c>
      <c r="AG58" s="61" t="s">
        <v>545</v>
      </c>
      <c r="AH58" t="str" cm="1">
        <f t="array" ref="AH58">_xlfn.SWITCH(D58,group!$C$3,group!$A$3,group!$C$14,group!$A$3,group!$C$5,group!$A$6,group!$C$9,group!$A$6,group!$C$8,group!$A$2,group!$C$10,group!$A$8,group!$C$16,group!$A$5,group!$C$6,group!$A$5,group!$C$4,group!$A$9,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8" t="str">
        <f t="shared" si="0"/>
        <v xml:space="preserve">Flesh foods </v>
      </c>
    </row>
    <row r="59" spans="1:36">
      <c r="A59" s="60">
        <v>8011</v>
      </c>
      <c r="B59" s="60" t="s">
        <v>1039</v>
      </c>
      <c r="C59" s="62" t="str">
        <f>SUBSTITUTE(SUBSTITUTE(B59, CHAR(8520),":"),CHAR(8521),":")</f>
        <v>Prawns, flesh, raw</v>
      </c>
      <c r="D59" s="60" t="s">
        <v>1005</v>
      </c>
      <c r="E59" s="60"/>
      <c r="F59" s="61">
        <v>0.51</v>
      </c>
      <c r="G59" s="61">
        <v>419</v>
      </c>
      <c r="H59" s="61">
        <v>99</v>
      </c>
      <c r="I59" s="61">
        <v>75.099999999999994</v>
      </c>
      <c r="J59" s="61">
        <v>18.399999999999999</v>
      </c>
      <c r="K59" s="61">
        <v>1.1000000000000001</v>
      </c>
      <c r="L59" s="61">
        <v>3.9</v>
      </c>
      <c r="M59" s="61">
        <v>0</v>
      </c>
      <c r="N59" s="61">
        <v>1.6</v>
      </c>
      <c r="O59" s="61">
        <v>59</v>
      </c>
      <c r="P59" s="61">
        <v>1.5</v>
      </c>
      <c r="Q59" s="61">
        <v>43</v>
      </c>
      <c r="R59" s="61">
        <v>246</v>
      </c>
      <c r="S59" s="61">
        <v>252</v>
      </c>
      <c r="T59" s="61">
        <v>191</v>
      </c>
      <c r="U59" s="61">
        <v>1.43</v>
      </c>
      <c r="V59" s="61">
        <v>42</v>
      </c>
      <c r="W59" s="61">
        <v>16</v>
      </c>
      <c r="X59" s="61">
        <v>20</v>
      </c>
      <c r="Y59" s="61">
        <v>11</v>
      </c>
      <c r="Z59" s="61">
        <v>56</v>
      </c>
      <c r="AA59" s="61">
        <v>0.04</v>
      </c>
      <c r="AB59" s="61">
        <v>0.08</v>
      </c>
      <c r="AC59" s="61">
        <v>2.7</v>
      </c>
      <c r="AD59" s="61">
        <v>14</v>
      </c>
      <c r="AE59" s="61">
        <v>14</v>
      </c>
      <c r="AF59" s="61">
        <v>2.14</v>
      </c>
      <c r="AG59" s="61">
        <v>0.3</v>
      </c>
      <c r="AH59" t="str" cm="1">
        <f t="array" ref="AH59">_xlfn.SWITCH(D59,group!$C$3,group!$A$3,group!$C$14,group!$A$3,group!$C$5,group!$A$6,group!$C$9,group!$A$6,group!$C$8,group!$A$2,group!$C$10,group!$A$8,group!$C$16,group!$A$5,group!$C$6,group!$A$5,group!$C$4,group!$A$9,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59" t="str">
        <f t="shared" si="0"/>
        <v xml:space="preserve">Flesh foods </v>
      </c>
    </row>
    <row r="60" spans="1:36">
      <c r="A60" s="60">
        <v>8031</v>
      </c>
      <c r="B60" s="60" t="s">
        <v>1040</v>
      </c>
      <c r="C60" s="62" t="str">
        <f>SUBSTITUTE(SUBSTITUTE(B60, CHAR(8520),":"),CHAR(8521),":")</f>
        <v>Prawns, fresh, steamed (without salt)</v>
      </c>
      <c r="D60" s="60" t="s">
        <v>1005</v>
      </c>
      <c r="E60" s="60"/>
      <c r="F60" s="61">
        <v>0.46</v>
      </c>
      <c r="G60" s="61">
        <v>505</v>
      </c>
      <c r="H60" s="61">
        <v>119</v>
      </c>
      <c r="I60" s="61">
        <v>69.900000000000006</v>
      </c>
      <c r="J60" s="61">
        <v>22.2</v>
      </c>
      <c r="K60" s="61">
        <v>1.3</v>
      </c>
      <c r="L60" s="61">
        <v>5</v>
      </c>
      <c r="M60" s="61">
        <v>0</v>
      </c>
      <c r="N60" s="61">
        <v>1.9</v>
      </c>
      <c r="O60" s="61">
        <v>71</v>
      </c>
      <c r="P60" s="61">
        <v>1.4</v>
      </c>
      <c r="Q60" s="61">
        <v>44</v>
      </c>
      <c r="R60" s="61">
        <v>252</v>
      </c>
      <c r="S60" s="61">
        <v>228</v>
      </c>
      <c r="T60" s="61">
        <v>196</v>
      </c>
      <c r="U60" s="61">
        <v>1.72</v>
      </c>
      <c r="V60" s="61">
        <v>45</v>
      </c>
      <c r="W60" s="61">
        <v>16</v>
      </c>
      <c r="X60" s="61"/>
      <c r="Y60" s="61">
        <v>11</v>
      </c>
      <c r="Z60" s="61">
        <v>56</v>
      </c>
      <c r="AA60" s="61">
        <v>0.03</v>
      </c>
      <c r="AB60" s="61">
        <v>7.0000000000000007E-2</v>
      </c>
      <c r="AC60" s="61">
        <v>2.2000000000000002</v>
      </c>
      <c r="AD60" s="61">
        <v>11</v>
      </c>
      <c r="AE60" s="61">
        <v>11</v>
      </c>
      <c r="AF60" s="61">
        <v>2</v>
      </c>
      <c r="AG60" s="61">
        <v>0</v>
      </c>
      <c r="AH60" t="str" cm="1">
        <f t="array" ref="AH60">_xlfn.SWITCH(D60,group!$C$3,group!$A$3,group!$C$14,group!$A$3,group!$C$5,group!$A$6,group!$C$9,group!$A$6,group!$C$8,group!$A$2,group!$C$10,group!$A$8,group!$C$16,group!$A$5,group!$C$6,group!$A$5,group!$C$4,group!$A$9,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0" t="str">
        <f t="shared" si="0"/>
        <v xml:space="preserve">Flesh foods </v>
      </c>
    </row>
    <row r="61" spans="1:36">
      <c r="A61" s="60">
        <v>8032</v>
      </c>
      <c r="B61" s="60" t="s">
        <v>1041</v>
      </c>
      <c r="C61" s="62" t="str">
        <f>SUBSTITUTE(SUBSTITUTE(B61, CHAR(8520),":"),CHAR(8521),":")</f>
        <v>Prawns, fresh, grilled (without salt and fat)</v>
      </c>
      <c r="D61" s="60" t="s">
        <v>1005</v>
      </c>
      <c r="E61" s="60"/>
      <c r="F61" s="61">
        <v>0.47</v>
      </c>
      <c r="G61" s="61">
        <v>487</v>
      </c>
      <c r="H61" s="61">
        <v>115</v>
      </c>
      <c r="I61" s="61">
        <v>71</v>
      </c>
      <c r="J61" s="61">
        <v>21.4</v>
      </c>
      <c r="K61" s="61">
        <v>1.3</v>
      </c>
      <c r="L61" s="61">
        <v>4</v>
      </c>
      <c r="M61" s="61">
        <v>0</v>
      </c>
      <c r="N61" s="61">
        <v>1.9</v>
      </c>
      <c r="O61" s="61">
        <v>69</v>
      </c>
      <c r="P61" s="61">
        <v>1.7</v>
      </c>
      <c r="Q61" s="61">
        <v>50</v>
      </c>
      <c r="R61" s="61">
        <v>286</v>
      </c>
      <c r="S61" s="61">
        <v>293</v>
      </c>
      <c r="T61" s="61">
        <v>223</v>
      </c>
      <c r="U61" s="61">
        <v>1.66</v>
      </c>
      <c r="V61" s="61">
        <v>48</v>
      </c>
      <c r="W61" s="61">
        <v>16</v>
      </c>
      <c r="X61" s="61"/>
      <c r="Y61" s="61">
        <v>11</v>
      </c>
      <c r="Z61" s="61">
        <v>58</v>
      </c>
      <c r="AA61" s="61">
        <v>0.04</v>
      </c>
      <c r="AB61" s="61">
        <v>0.1</v>
      </c>
      <c r="AC61" s="61">
        <v>2.9</v>
      </c>
      <c r="AD61" s="61">
        <v>13</v>
      </c>
      <c r="AE61" s="61">
        <v>13</v>
      </c>
      <c r="AF61" s="61">
        <v>2</v>
      </c>
      <c r="AG61" s="61">
        <v>0</v>
      </c>
      <c r="AH61" t="str" cm="1">
        <f t="array" ref="AH61">_xlfn.SWITCH(D61,group!$C$3,group!$A$3,group!$C$14,group!$A$3,group!$C$5,group!$A$6,group!$C$9,group!$A$6,group!$C$8,group!$A$2,group!$C$10,group!$A$8,group!$C$16,group!$A$5,group!$C$6,group!$A$5,group!$C$4,group!$A$9,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1" t="str">
        <f t="shared" si="0"/>
        <v xml:space="preserve">Flesh foods </v>
      </c>
    </row>
    <row r="62" spans="1:36">
      <c r="A62" s="60">
        <v>8033</v>
      </c>
      <c r="B62" s="60" t="s">
        <v>1042</v>
      </c>
      <c r="C62" s="62" t="str">
        <f>SUBSTITUTE(SUBSTITUTE(B62, CHAR(8520),":"),CHAR(8521),":")</f>
        <v>Prawns, fresh, boiled in recipe (without salt and fat)</v>
      </c>
      <c r="D62" s="60" t="s">
        <v>1005</v>
      </c>
      <c r="E62" s="60"/>
      <c r="F62" s="61">
        <v>0.46</v>
      </c>
      <c r="G62" s="61">
        <v>505</v>
      </c>
      <c r="H62" s="61">
        <v>119</v>
      </c>
      <c r="I62" s="61">
        <v>69.900000000000006</v>
      </c>
      <c r="J62" s="61">
        <v>22.2</v>
      </c>
      <c r="K62" s="61">
        <v>1.3</v>
      </c>
      <c r="L62" s="61">
        <v>5</v>
      </c>
      <c r="M62" s="61">
        <v>0</v>
      </c>
      <c r="N62" s="61">
        <v>1.9</v>
      </c>
      <c r="O62" s="61">
        <v>71</v>
      </c>
      <c r="P62" s="61">
        <v>1.5</v>
      </c>
      <c r="Q62" s="61">
        <v>47</v>
      </c>
      <c r="R62" s="61">
        <v>267</v>
      </c>
      <c r="S62" s="61">
        <v>258</v>
      </c>
      <c r="T62" s="61">
        <v>196</v>
      </c>
      <c r="U62" s="61">
        <v>1.72</v>
      </c>
      <c r="V62" s="61">
        <v>50</v>
      </c>
      <c r="W62" s="61">
        <v>16</v>
      </c>
      <c r="X62" s="61"/>
      <c r="Y62" s="61">
        <v>11</v>
      </c>
      <c r="Z62" s="61">
        <v>59</v>
      </c>
      <c r="AA62" s="61">
        <v>0.04</v>
      </c>
      <c r="AB62" s="61">
        <v>0.09</v>
      </c>
      <c r="AC62" s="61">
        <v>2.9</v>
      </c>
      <c r="AD62" s="61">
        <v>13</v>
      </c>
      <c r="AE62" s="61">
        <v>13</v>
      </c>
      <c r="AF62" s="61">
        <v>2</v>
      </c>
      <c r="AG62" s="61">
        <v>0</v>
      </c>
      <c r="AH62" t="str" cm="1">
        <f t="array" ref="AH62">_xlfn.SWITCH(D62,group!$C$3,group!$A$3,group!$C$14,group!$A$3,group!$C$5,group!$A$6,group!$C$9,group!$A$6,group!$C$8,group!$A$2,group!$C$10,group!$A$8,group!$C$16,group!$A$5,group!$C$6,group!$A$5,group!$C$4,group!$A$9,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2" t="str">
        <f t="shared" si="0"/>
        <v xml:space="preserve">Flesh foods </v>
      </c>
    </row>
    <row r="63" spans="1:36">
      <c r="A63" s="60">
        <v>8012</v>
      </c>
      <c r="B63" s="60" t="s">
        <v>1043</v>
      </c>
      <c r="C63" s="62" t="str">
        <f>SUBSTITUTE(SUBSTITUTE(B63, CHAR(8520),":"),CHAR(8521),":")</f>
        <v>Sardine, flesh, raw</v>
      </c>
      <c r="D63" s="60" t="s">
        <v>1005</v>
      </c>
      <c r="E63" s="60"/>
      <c r="F63" s="61">
        <v>0.6</v>
      </c>
      <c r="G63" s="61">
        <v>605</v>
      </c>
      <c r="H63" s="61">
        <v>145</v>
      </c>
      <c r="I63" s="61">
        <v>71.2</v>
      </c>
      <c r="J63" s="61">
        <v>19.5</v>
      </c>
      <c r="K63" s="61" t="s">
        <v>1044</v>
      </c>
      <c r="L63" s="61">
        <v>0</v>
      </c>
      <c r="M63" s="61">
        <v>0</v>
      </c>
      <c r="N63" s="61">
        <v>2.1</v>
      </c>
      <c r="O63" s="61">
        <v>42</v>
      </c>
      <c r="P63" s="61">
        <v>1.3</v>
      </c>
      <c r="Q63" s="61">
        <v>36</v>
      </c>
      <c r="R63" s="61">
        <v>256</v>
      </c>
      <c r="S63" s="61">
        <v>364</v>
      </c>
      <c r="T63" s="61">
        <v>38</v>
      </c>
      <c r="U63" s="61">
        <v>1.2</v>
      </c>
      <c r="V63" s="61">
        <v>50</v>
      </c>
      <c r="W63" s="61" t="s">
        <v>1045</v>
      </c>
      <c r="X63" s="61" t="s">
        <v>1045</v>
      </c>
      <c r="Y63" s="61">
        <v>13</v>
      </c>
      <c r="Z63" s="61" t="s">
        <v>545</v>
      </c>
      <c r="AA63" s="61">
        <v>0.01</v>
      </c>
      <c r="AB63" s="61">
        <v>0.05</v>
      </c>
      <c r="AC63" s="61">
        <v>0.91</v>
      </c>
      <c r="AD63" s="61">
        <v>23</v>
      </c>
      <c r="AE63" s="61" t="s">
        <v>1046</v>
      </c>
      <c r="AF63" s="61">
        <v>0.5</v>
      </c>
      <c r="AG63" s="61" t="s">
        <v>545</v>
      </c>
      <c r="AH63" t="str" cm="1">
        <f t="array" ref="AH63">_xlfn.SWITCH(D63,group!$C$3,group!$A$3,group!$C$14,group!$A$3,group!$C$5,group!$A$6,group!$C$9,group!$A$6,group!$C$8,group!$A$2,group!$C$10,group!$A$8,group!$C$16,group!$A$5,group!$C$6,group!$A$5,group!$C$4,group!$A$9,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3" t="str">
        <f t="shared" si="0"/>
        <v xml:space="preserve">Flesh foods </v>
      </c>
    </row>
    <row r="64" spans="1:36">
      <c r="A64" s="60">
        <v>8034</v>
      </c>
      <c r="B64" s="60" t="s">
        <v>1047</v>
      </c>
      <c r="C64" s="62" t="str">
        <f>SUBSTITUTE(SUBSTITUTE(B64, CHAR(8520),":"),CHAR(8521),":")</f>
        <v>Sardine, fresh, steamed (without salt)</v>
      </c>
      <c r="D64" s="60" t="s">
        <v>1005</v>
      </c>
      <c r="E64" s="60"/>
      <c r="F64" s="61">
        <v>0.56000000000000005</v>
      </c>
      <c r="G64" s="61">
        <v>666</v>
      </c>
      <c r="H64" s="61">
        <v>159</v>
      </c>
      <c r="I64" s="61">
        <v>67.400000000000006</v>
      </c>
      <c r="J64" s="61">
        <v>23</v>
      </c>
      <c r="K64" s="61">
        <v>7.4</v>
      </c>
      <c r="L64" s="61">
        <v>0</v>
      </c>
      <c r="M64" s="61">
        <v>0</v>
      </c>
      <c r="N64" s="61">
        <v>2.5</v>
      </c>
      <c r="O64" s="61">
        <v>50</v>
      </c>
      <c r="P64" s="61">
        <v>1.2</v>
      </c>
      <c r="Q64" s="61">
        <v>36</v>
      </c>
      <c r="R64" s="61">
        <v>256</v>
      </c>
      <c r="S64" s="61">
        <v>321</v>
      </c>
      <c r="T64" s="61">
        <v>38</v>
      </c>
      <c r="U64" s="61">
        <v>1.45</v>
      </c>
      <c r="V64" s="61">
        <v>53</v>
      </c>
      <c r="W64" s="61">
        <v>10</v>
      </c>
      <c r="X64" s="61"/>
      <c r="Y64" s="61">
        <v>10</v>
      </c>
      <c r="Z64" s="61">
        <v>0</v>
      </c>
      <c r="AA64" s="61">
        <v>0.01</v>
      </c>
      <c r="AB64" s="61">
        <v>0.04</v>
      </c>
      <c r="AC64" s="61">
        <v>0.7</v>
      </c>
      <c r="AD64" s="61">
        <v>19</v>
      </c>
      <c r="AE64" s="61">
        <v>19</v>
      </c>
      <c r="AF64" s="61">
        <v>0</v>
      </c>
      <c r="AG64" s="61">
        <v>0</v>
      </c>
      <c r="AH64" t="str" cm="1">
        <f t="array" ref="AH64">_xlfn.SWITCH(D64,group!$C$3,group!$A$3,group!$C$14,group!$A$3,group!$C$5,group!$A$6,group!$C$9,group!$A$6,group!$C$8,group!$A$2,group!$C$10,group!$A$8,group!$C$16,group!$A$5,group!$C$6,group!$A$5,group!$C$4,group!$A$9,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4" t="str">
        <f t="shared" si="0"/>
        <v xml:space="preserve">Flesh foods </v>
      </c>
    </row>
    <row r="65" spans="1:36">
      <c r="A65" s="60">
        <v>8035</v>
      </c>
      <c r="B65" s="60" t="s">
        <v>1048</v>
      </c>
      <c r="C65" s="62" t="str">
        <f>SUBSTITUTE(SUBSTITUTE(B65, CHAR(8520),":"),CHAR(8521),":")</f>
        <v>Sardine, fresh, grilled (without salt and fat)</v>
      </c>
      <c r="D65" s="60" t="s">
        <v>1005</v>
      </c>
      <c r="E65" s="60"/>
      <c r="F65" s="61">
        <v>0.52</v>
      </c>
      <c r="G65" s="61">
        <v>733</v>
      </c>
      <c r="H65" s="61">
        <v>175</v>
      </c>
      <c r="I65" s="61">
        <v>63.2</v>
      </c>
      <c r="J65" s="61">
        <v>26.8</v>
      </c>
      <c r="K65" s="61">
        <v>7.5</v>
      </c>
      <c r="L65" s="61">
        <v>0</v>
      </c>
      <c r="M65" s="61">
        <v>0</v>
      </c>
      <c r="N65" s="61">
        <v>2.9</v>
      </c>
      <c r="O65" s="61">
        <v>58</v>
      </c>
      <c r="P65" s="61">
        <v>1.5</v>
      </c>
      <c r="Q65" s="61">
        <v>44</v>
      </c>
      <c r="R65" s="61">
        <v>316</v>
      </c>
      <c r="S65" s="61">
        <v>423</v>
      </c>
      <c r="T65" s="61">
        <v>45</v>
      </c>
      <c r="U65" s="61">
        <v>1.68</v>
      </c>
      <c r="V65" s="61">
        <v>69</v>
      </c>
      <c r="W65" s="61">
        <v>14</v>
      </c>
      <c r="X65" s="61"/>
      <c r="Y65" s="61">
        <v>14</v>
      </c>
      <c r="Z65" s="61">
        <v>0</v>
      </c>
      <c r="AA65" s="61">
        <v>0.01</v>
      </c>
      <c r="AB65" s="61">
        <v>0.06</v>
      </c>
      <c r="AC65" s="61">
        <v>1.1000000000000001</v>
      </c>
      <c r="AD65" s="61">
        <v>25</v>
      </c>
      <c r="AE65" s="61">
        <v>25</v>
      </c>
      <c r="AF65" s="61">
        <v>1</v>
      </c>
      <c r="AG65" s="61">
        <v>0</v>
      </c>
      <c r="AH65" t="str" cm="1">
        <f t="array" ref="AH65">_xlfn.SWITCH(D65,group!$C$3,group!$A$3,group!$C$14,group!$A$3,group!$C$5,group!$A$6,group!$C$9,group!$A$6,group!$C$8,group!$A$2,group!$C$10,group!$A$8,group!$C$16,group!$A$5,group!$C$6,group!$A$5,group!$C$4,group!$A$9,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5" t="str">
        <f t="shared" si="0"/>
        <v xml:space="preserve">Flesh foods </v>
      </c>
    </row>
    <row r="66" spans="1:36">
      <c r="A66" s="60">
        <v>8036</v>
      </c>
      <c r="B66" s="60" t="s">
        <v>1049</v>
      </c>
      <c r="C66" s="62" t="str">
        <f>SUBSTITUTE(SUBSTITUTE(B66, CHAR(8520),":"),CHAR(8521),":")</f>
        <v>Sardine, fresh, boiled in recipe (without salt and fat)</v>
      </c>
      <c r="D66" s="60" t="s">
        <v>1005</v>
      </c>
      <c r="E66" s="60"/>
      <c r="F66" s="61">
        <v>0.56000000000000005</v>
      </c>
      <c r="G66" s="61">
        <v>712</v>
      </c>
      <c r="H66" s="61">
        <v>170</v>
      </c>
      <c r="I66" s="61">
        <v>66.2</v>
      </c>
      <c r="J66" s="61">
        <v>23</v>
      </c>
      <c r="K66" s="61">
        <v>8.6999999999999993</v>
      </c>
      <c r="L66" s="61">
        <v>0</v>
      </c>
      <c r="M66" s="61">
        <v>0</v>
      </c>
      <c r="N66" s="61">
        <v>2.5</v>
      </c>
      <c r="O66" s="61">
        <v>50</v>
      </c>
      <c r="P66" s="61">
        <v>1.6</v>
      </c>
      <c r="Q66" s="61">
        <v>42</v>
      </c>
      <c r="R66" s="61">
        <v>301</v>
      </c>
      <c r="S66" s="61">
        <v>428</v>
      </c>
      <c r="T66" s="61">
        <v>45</v>
      </c>
      <c r="U66" s="61">
        <v>1.45</v>
      </c>
      <c r="V66" s="61">
        <v>59</v>
      </c>
      <c r="W66" s="61">
        <v>13</v>
      </c>
      <c r="X66" s="61"/>
      <c r="Y66" s="61">
        <v>13</v>
      </c>
      <c r="Z66" s="61">
        <v>0</v>
      </c>
      <c r="AA66" s="61">
        <v>0.01</v>
      </c>
      <c r="AB66" s="61">
        <v>0.06</v>
      </c>
      <c r="AC66" s="61">
        <v>1</v>
      </c>
      <c r="AD66" s="61">
        <v>23</v>
      </c>
      <c r="AE66" s="61">
        <v>23</v>
      </c>
      <c r="AF66" s="61">
        <v>1</v>
      </c>
      <c r="AG66" s="61">
        <v>0</v>
      </c>
      <c r="AH66" t="str" cm="1">
        <f t="array" ref="AH66">_xlfn.SWITCH(D66,group!$C$3,group!$A$3,group!$C$14,group!$A$3,group!$C$5,group!$A$6,group!$C$9,group!$A$6,group!$C$8,group!$A$2,group!$C$10,group!$A$8,group!$C$16,group!$A$5,group!$C$6,group!$A$5,group!$C$4,group!$A$9,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6" t="str">
        <f t="shared" si="0"/>
        <v xml:space="preserve">Flesh foods </v>
      </c>
    </row>
    <row r="67" spans="1:36">
      <c r="A67" s="60">
        <v>8013</v>
      </c>
      <c r="B67" s="60" t="s">
        <v>1050</v>
      </c>
      <c r="C67" s="62" t="str">
        <f>SUBSTITUTE(SUBSTITUTE(B67, CHAR(8520),":"),CHAR(8521),":")</f>
        <v>Shark, raw</v>
      </c>
      <c r="D67" s="60" t="s">
        <v>1005</v>
      </c>
      <c r="E67" s="60"/>
      <c r="F67" s="61">
        <v>0.67</v>
      </c>
      <c r="G67" s="61">
        <v>398</v>
      </c>
      <c r="H67" s="61">
        <v>94</v>
      </c>
      <c r="I67" s="61">
        <v>74.400000000000006</v>
      </c>
      <c r="J67" s="61">
        <v>21.6</v>
      </c>
      <c r="K67" s="61" t="s">
        <v>815</v>
      </c>
      <c r="L67" s="61">
        <v>0</v>
      </c>
      <c r="M67" s="61">
        <v>0</v>
      </c>
      <c r="N67" s="61">
        <v>1.1000000000000001</v>
      </c>
      <c r="O67" s="61">
        <v>8</v>
      </c>
      <c r="P67" s="61">
        <v>0.38</v>
      </c>
      <c r="Q67" s="61">
        <v>32.58</v>
      </c>
      <c r="R67" s="61">
        <v>263</v>
      </c>
      <c r="S67" s="61">
        <v>372</v>
      </c>
      <c r="T67" s="61">
        <v>63.63</v>
      </c>
      <c r="U67" s="61">
        <v>0.46</v>
      </c>
      <c r="V67" s="61">
        <v>28.9</v>
      </c>
      <c r="W67" s="61" t="s">
        <v>1026</v>
      </c>
      <c r="X67" s="61" t="s">
        <v>1026</v>
      </c>
      <c r="Y67" s="61">
        <v>1.1000000000000001</v>
      </c>
      <c r="Z67" s="61" t="s">
        <v>545</v>
      </c>
      <c r="AA67" s="61">
        <v>0.03</v>
      </c>
      <c r="AB67" s="61">
        <v>0.04</v>
      </c>
      <c r="AC67" s="61">
        <v>2.68</v>
      </c>
      <c r="AD67" s="61">
        <v>3</v>
      </c>
      <c r="AE67" s="61">
        <v>3</v>
      </c>
      <c r="AF67" s="61">
        <v>1.49</v>
      </c>
      <c r="AG67" s="61" t="s">
        <v>545</v>
      </c>
      <c r="AH67" t="str" cm="1">
        <f t="array" ref="AH67">_xlfn.SWITCH(D67,group!$C$3,group!$A$3,group!$C$14,group!$A$3,group!$C$5,group!$A$6,group!$C$9,group!$A$6,group!$C$8,group!$A$2,group!$C$10,group!$A$8,group!$C$16,group!$A$5,group!$C$6,group!$A$5,group!$C$4,group!$A$9,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7" t="str">
        <f t="shared" ref="AJ67:AJ130" si="1">IF(AI67&lt;&gt;"",AI67,AH67)</f>
        <v xml:space="preserve">Flesh foods </v>
      </c>
    </row>
    <row r="68" spans="1:36">
      <c r="A68" s="60">
        <v>8037</v>
      </c>
      <c r="B68" s="60" t="s">
        <v>1051</v>
      </c>
      <c r="C68" s="62" t="str">
        <f>SUBSTITUTE(SUBSTITUTE(B68, CHAR(8520),":"),CHAR(8521),":")</f>
        <v>Shark, steamed (without salt)</v>
      </c>
      <c r="D68" s="60" t="s">
        <v>1005</v>
      </c>
      <c r="E68" s="60"/>
      <c r="F68" s="61">
        <v>0.63</v>
      </c>
      <c r="G68" s="61">
        <v>479</v>
      </c>
      <c r="H68" s="61">
        <v>113</v>
      </c>
      <c r="I68" s="61">
        <v>69.2</v>
      </c>
      <c r="J68" s="61">
        <v>26</v>
      </c>
      <c r="K68" s="61">
        <v>1</v>
      </c>
      <c r="L68" s="61">
        <v>0</v>
      </c>
      <c r="M68" s="61">
        <v>0</v>
      </c>
      <c r="N68" s="61">
        <v>1.4</v>
      </c>
      <c r="O68" s="61">
        <v>10</v>
      </c>
      <c r="P68" s="61">
        <v>0.4</v>
      </c>
      <c r="Q68" s="61">
        <v>33</v>
      </c>
      <c r="R68" s="61">
        <v>269</v>
      </c>
      <c r="S68" s="61">
        <v>336</v>
      </c>
      <c r="T68" s="61">
        <v>65</v>
      </c>
      <c r="U68" s="61">
        <v>0.55000000000000004</v>
      </c>
      <c r="V68" s="61">
        <v>31</v>
      </c>
      <c r="W68" s="61">
        <v>1</v>
      </c>
      <c r="X68" s="61"/>
      <c r="Y68" s="61">
        <v>1</v>
      </c>
      <c r="Z68" s="61">
        <v>0</v>
      </c>
      <c r="AA68" s="61">
        <v>0.03</v>
      </c>
      <c r="AB68" s="61">
        <v>0.03</v>
      </c>
      <c r="AC68" s="61">
        <v>2.2999999999999998</v>
      </c>
      <c r="AD68" s="61">
        <v>3</v>
      </c>
      <c r="AE68" s="61">
        <v>3</v>
      </c>
      <c r="AF68" s="61">
        <v>1</v>
      </c>
      <c r="AG68" s="61">
        <v>0</v>
      </c>
      <c r="AH68" t="str" cm="1">
        <f t="array" ref="AH68">_xlfn.SWITCH(D68,group!$C$3,group!$A$3,group!$C$14,group!$A$3,group!$C$5,group!$A$6,group!$C$9,group!$A$6,group!$C$8,group!$A$2,group!$C$10,group!$A$8,group!$C$16,group!$A$5,group!$C$6,group!$A$5,group!$C$4,group!$A$9,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8" t="str">
        <f t="shared" si="1"/>
        <v xml:space="preserve">Flesh foods </v>
      </c>
    </row>
    <row r="69" spans="1:36">
      <c r="A69" s="60">
        <v>8038</v>
      </c>
      <c r="B69" s="60" t="s">
        <v>1052</v>
      </c>
      <c r="C69" s="62" t="str">
        <f>SUBSTITUTE(SUBSTITUTE(B69, CHAR(8520),":"),CHAR(8521),":")</f>
        <v>Shark, grilled (without salt and fat)</v>
      </c>
      <c r="D69" s="60" t="s">
        <v>1005</v>
      </c>
      <c r="E69" s="60"/>
      <c r="F69" s="61">
        <v>0.61</v>
      </c>
      <c r="G69" s="61">
        <v>517</v>
      </c>
      <c r="H69" s="61">
        <v>122</v>
      </c>
      <c r="I69" s="61">
        <v>66.8</v>
      </c>
      <c r="J69" s="61">
        <v>28.1</v>
      </c>
      <c r="K69" s="61">
        <v>1.1000000000000001</v>
      </c>
      <c r="L69" s="61">
        <v>0</v>
      </c>
      <c r="M69" s="61">
        <v>0</v>
      </c>
      <c r="N69" s="61">
        <v>1.5</v>
      </c>
      <c r="O69" s="61">
        <v>11</v>
      </c>
      <c r="P69" s="61">
        <v>0.4</v>
      </c>
      <c r="Q69" s="61">
        <v>38</v>
      </c>
      <c r="R69" s="61">
        <v>307</v>
      </c>
      <c r="S69" s="61">
        <v>411</v>
      </c>
      <c r="T69" s="61">
        <v>70</v>
      </c>
      <c r="U69" s="61">
        <v>0.6</v>
      </c>
      <c r="V69" s="61">
        <v>38</v>
      </c>
      <c r="W69" s="61">
        <v>1</v>
      </c>
      <c r="X69" s="61"/>
      <c r="Y69" s="61">
        <v>1</v>
      </c>
      <c r="Z69" s="61">
        <v>0</v>
      </c>
      <c r="AA69" s="61">
        <v>0.04</v>
      </c>
      <c r="AB69" s="61">
        <v>0.05</v>
      </c>
      <c r="AC69" s="61">
        <v>3.1</v>
      </c>
      <c r="AD69" s="61">
        <v>3</v>
      </c>
      <c r="AE69" s="61">
        <v>3</v>
      </c>
      <c r="AF69" s="61">
        <v>2</v>
      </c>
      <c r="AG69" s="61">
        <v>0</v>
      </c>
      <c r="AH69" t="str" cm="1">
        <f t="array" ref="AH69">_xlfn.SWITCH(D69,group!$C$3,group!$A$3,group!$C$14,group!$A$3,group!$C$5,group!$A$6,group!$C$9,group!$A$6,group!$C$8,group!$A$2,group!$C$10,group!$A$8,group!$C$16,group!$A$5,group!$C$6,group!$A$5,group!$C$4,group!$A$9,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69" t="str">
        <f t="shared" si="1"/>
        <v xml:space="preserve">Flesh foods </v>
      </c>
    </row>
    <row r="70" spans="1:36">
      <c r="A70" s="60">
        <v>8039</v>
      </c>
      <c r="B70" s="60" t="s">
        <v>1053</v>
      </c>
      <c r="C70" s="62" t="str">
        <f>SUBSTITUTE(SUBSTITUTE(B70, CHAR(8520),":"),CHAR(8521),":")</f>
        <v>Shark, boiled in recipe (without salt and fat)</v>
      </c>
      <c r="D70" s="60" t="s">
        <v>1005</v>
      </c>
      <c r="E70" s="60"/>
      <c r="F70" s="61">
        <v>0.63</v>
      </c>
      <c r="G70" s="61">
        <v>479</v>
      </c>
      <c r="H70" s="61">
        <v>113</v>
      </c>
      <c r="I70" s="61">
        <v>69.2</v>
      </c>
      <c r="J70" s="61">
        <v>26</v>
      </c>
      <c r="K70" s="61">
        <v>1</v>
      </c>
      <c r="L70" s="61">
        <v>0</v>
      </c>
      <c r="M70" s="61">
        <v>0</v>
      </c>
      <c r="N70" s="61">
        <v>1.4</v>
      </c>
      <c r="O70" s="61">
        <v>10</v>
      </c>
      <c r="P70" s="61">
        <v>0.5</v>
      </c>
      <c r="Q70" s="61">
        <v>39</v>
      </c>
      <c r="R70" s="61">
        <v>316</v>
      </c>
      <c r="S70" s="61">
        <v>448</v>
      </c>
      <c r="T70" s="61">
        <v>77</v>
      </c>
      <c r="U70" s="61">
        <v>0.55000000000000004</v>
      </c>
      <c r="V70" s="61">
        <v>35</v>
      </c>
      <c r="W70" s="61">
        <v>1</v>
      </c>
      <c r="X70" s="61"/>
      <c r="Y70" s="61">
        <v>1</v>
      </c>
      <c r="Z70" s="61">
        <v>0</v>
      </c>
      <c r="AA70" s="61">
        <v>0.03</v>
      </c>
      <c r="AB70" s="61">
        <v>0.05</v>
      </c>
      <c r="AC70" s="61">
        <v>3.1</v>
      </c>
      <c r="AD70" s="61">
        <v>3</v>
      </c>
      <c r="AE70" s="61">
        <v>3</v>
      </c>
      <c r="AF70" s="61">
        <v>2</v>
      </c>
      <c r="AG70" s="61">
        <v>0</v>
      </c>
      <c r="AH70" t="str" cm="1">
        <f t="array" ref="AH70">_xlfn.SWITCH(D70,group!$C$3,group!$A$3,group!$C$14,group!$A$3,group!$C$5,group!$A$6,group!$C$9,group!$A$6,group!$C$8,group!$A$2,group!$C$10,group!$A$8,group!$C$16,group!$A$5,group!$C$6,group!$A$5,group!$C$4,group!$A$9,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0" t="str">
        <f t="shared" si="1"/>
        <v xml:space="preserve">Flesh foods </v>
      </c>
    </row>
    <row r="71" spans="1:36">
      <c r="A71" s="60">
        <v>8014</v>
      </c>
      <c r="B71" s="60" t="s">
        <v>1054</v>
      </c>
      <c r="C71" s="62" t="str">
        <f>SUBSTITUTE(SUBSTITUTE(B71, CHAR(8520),":"),CHAR(8521),":")</f>
        <v>Tuna, raw</v>
      </c>
      <c r="D71" s="60" t="s">
        <v>1005</v>
      </c>
      <c r="E71" s="60"/>
      <c r="F71" s="61">
        <v>0.57999999999999996</v>
      </c>
      <c r="G71" s="61">
        <v>500</v>
      </c>
      <c r="H71" s="61">
        <v>118</v>
      </c>
      <c r="I71" s="61">
        <v>68.900000000000006</v>
      </c>
      <c r="J71" s="61">
        <v>25</v>
      </c>
      <c r="K71" s="61">
        <v>2</v>
      </c>
      <c r="L71" s="61">
        <v>0</v>
      </c>
      <c r="M71" s="61">
        <v>0</v>
      </c>
      <c r="N71" s="61">
        <v>1.5</v>
      </c>
      <c r="O71" s="61">
        <v>5</v>
      </c>
      <c r="P71" s="61">
        <v>0.8</v>
      </c>
      <c r="Q71" s="61">
        <v>41</v>
      </c>
      <c r="R71" s="61">
        <v>266</v>
      </c>
      <c r="S71" s="61">
        <v>379</v>
      </c>
      <c r="T71" s="61">
        <v>50</v>
      </c>
      <c r="U71" s="61">
        <v>0.46</v>
      </c>
      <c r="V71" s="61">
        <v>73</v>
      </c>
      <c r="W71" s="61" t="s">
        <v>1055</v>
      </c>
      <c r="X71" s="61" t="s">
        <v>1055</v>
      </c>
      <c r="Y71" s="61">
        <v>18</v>
      </c>
      <c r="Z71" s="61" t="s">
        <v>545</v>
      </c>
      <c r="AA71" s="61">
        <v>0.16</v>
      </c>
      <c r="AB71" s="61">
        <v>0.15</v>
      </c>
      <c r="AC71" s="61">
        <v>16.3</v>
      </c>
      <c r="AD71" s="61">
        <v>3</v>
      </c>
      <c r="AE71" s="61">
        <v>3</v>
      </c>
      <c r="AF71" s="61">
        <v>4.5999999999999996</v>
      </c>
      <c r="AG71" s="61" t="s">
        <v>545</v>
      </c>
      <c r="AH71" t="str" cm="1">
        <f t="array" ref="AH71">_xlfn.SWITCH(D71,group!$C$3,group!$A$3,group!$C$14,group!$A$3,group!$C$5,group!$A$6,group!$C$9,group!$A$6,group!$C$8,group!$A$2,group!$C$10,group!$A$8,group!$C$16,group!$A$5,group!$C$6,group!$A$5,group!$C$4,group!$A$9,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1" t="str">
        <f t="shared" si="1"/>
        <v xml:space="preserve">Flesh foods </v>
      </c>
    </row>
    <row r="72" spans="1:36">
      <c r="A72" s="60">
        <v>8040</v>
      </c>
      <c r="B72" s="60" t="s">
        <v>1056</v>
      </c>
      <c r="C72" s="62" t="str">
        <f>SUBSTITUTE(SUBSTITUTE(B72, CHAR(8520),":"),CHAR(8521),":")</f>
        <v>Tuna, steamed (without salt)</v>
      </c>
      <c r="D72" s="60" t="s">
        <v>1005</v>
      </c>
      <c r="E72" s="60"/>
      <c r="F72" s="61">
        <v>0.52</v>
      </c>
      <c r="G72" s="61">
        <v>625</v>
      </c>
      <c r="H72" s="61">
        <v>148</v>
      </c>
      <c r="I72" s="61">
        <v>61.1</v>
      </c>
      <c r="J72" s="61">
        <v>31.2</v>
      </c>
      <c r="K72" s="61">
        <v>2.5</v>
      </c>
      <c r="L72" s="61">
        <v>0</v>
      </c>
      <c r="M72" s="61">
        <v>0</v>
      </c>
      <c r="N72" s="61">
        <v>1.8</v>
      </c>
      <c r="O72" s="61">
        <v>7</v>
      </c>
      <c r="P72" s="61">
        <v>0.8</v>
      </c>
      <c r="Q72" s="61">
        <v>44</v>
      </c>
      <c r="R72" s="61">
        <v>283</v>
      </c>
      <c r="S72" s="61">
        <v>355</v>
      </c>
      <c r="T72" s="61">
        <v>53</v>
      </c>
      <c r="U72" s="61">
        <v>0.56999999999999995</v>
      </c>
      <c r="V72" s="61">
        <v>83</v>
      </c>
      <c r="W72" s="61">
        <v>20</v>
      </c>
      <c r="X72" s="61"/>
      <c r="Y72" s="61">
        <v>20</v>
      </c>
      <c r="Z72" s="61">
        <v>0</v>
      </c>
      <c r="AA72" s="61">
        <v>0.15</v>
      </c>
      <c r="AB72" s="61">
        <v>0.13</v>
      </c>
      <c r="AC72" s="61">
        <v>14.3</v>
      </c>
      <c r="AD72" s="61">
        <v>2</v>
      </c>
      <c r="AE72" s="61">
        <v>2</v>
      </c>
      <c r="AF72" s="61">
        <v>5</v>
      </c>
      <c r="AG72" s="61">
        <v>0</v>
      </c>
      <c r="AH72" t="str" cm="1">
        <f t="array" ref="AH72">_xlfn.SWITCH(D72,group!$C$3,group!$A$3,group!$C$14,group!$A$3,group!$C$5,group!$A$6,group!$C$9,group!$A$6,group!$C$8,group!$A$2,group!$C$10,group!$A$8,group!$C$16,group!$A$5,group!$C$6,group!$A$5,group!$C$4,group!$A$9,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2" t="str">
        <f t="shared" si="1"/>
        <v xml:space="preserve">Flesh foods </v>
      </c>
    </row>
    <row r="73" spans="1:36">
      <c r="A73" s="60">
        <v>8041</v>
      </c>
      <c r="B73" s="60" t="s">
        <v>1057</v>
      </c>
      <c r="C73" s="62" t="str">
        <f>SUBSTITUTE(SUBSTITUTE(B73, CHAR(8520),":"),CHAR(8521),":")</f>
        <v>Tuna, grilled (without salt and fat)</v>
      </c>
      <c r="D73" s="60" t="s">
        <v>1005</v>
      </c>
      <c r="E73" s="60"/>
      <c r="F73" s="61">
        <v>0.51</v>
      </c>
      <c r="G73" s="61">
        <v>675</v>
      </c>
      <c r="H73" s="61">
        <v>160</v>
      </c>
      <c r="I73" s="61">
        <v>57.9</v>
      </c>
      <c r="J73" s="61">
        <v>33.799999999999997</v>
      </c>
      <c r="K73" s="61">
        <v>2.7</v>
      </c>
      <c r="L73" s="61">
        <v>0</v>
      </c>
      <c r="M73" s="61">
        <v>0</v>
      </c>
      <c r="N73" s="61">
        <v>2</v>
      </c>
      <c r="O73" s="61">
        <v>7</v>
      </c>
      <c r="P73" s="61">
        <v>1</v>
      </c>
      <c r="Q73" s="61">
        <v>50</v>
      </c>
      <c r="R73" s="61">
        <v>324</v>
      </c>
      <c r="S73" s="61">
        <v>435</v>
      </c>
      <c r="T73" s="61">
        <v>57</v>
      </c>
      <c r="U73" s="61">
        <v>0.62</v>
      </c>
      <c r="V73" s="61">
        <v>99</v>
      </c>
      <c r="W73" s="61">
        <v>22</v>
      </c>
      <c r="X73" s="61"/>
      <c r="Y73" s="61">
        <v>22</v>
      </c>
      <c r="Z73" s="61">
        <v>0</v>
      </c>
      <c r="AA73" s="61">
        <v>0.2</v>
      </c>
      <c r="AB73" s="61">
        <v>0.18</v>
      </c>
      <c r="AC73" s="61">
        <v>19.899999999999999</v>
      </c>
      <c r="AD73" s="61">
        <v>3</v>
      </c>
      <c r="AE73" s="61">
        <v>3</v>
      </c>
      <c r="AF73" s="61">
        <v>6</v>
      </c>
      <c r="AG73" s="61">
        <v>0</v>
      </c>
      <c r="AH73" t="str" cm="1">
        <f t="array" ref="AH73">_xlfn.SWITCH(D73,group!$C$3,group!$A$3,group!$C$14,group!$A$3,group!$C$5,group!$A$6,group!$C$9,group!$A$6,group!$C$8,group!$A$2,group!$C$10,group!$A$8,group!$C$16,group!$A$5,group!$C$6,group!$A$5,group!$C$4,group!$A$9,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3" t="str">
        <f t="shared" si="1"/>
        <v xml:space="preserve">Flesh foods </v>
      </c>
    </row>
    <row r="74" spans="1:36">
      <c r="A74" s="60">
        <v>8042</v>
      </c>
      <c r="B74" s="60" t="s">
        <v>1058</v>
      </c>
      <c r="C74" s="62" t="str">
        <f>SUBSTITUTE(SUBSTITUTE(B74, CHAR(8520),":"),CHAR(8521),":")</f>
        <v>Tuna, boiled in recipe (without salt and fat)</v>
      </c>
      <c r="D74" s="60" t="s">
        <v>1005</v>
      </c>
      <c r="E74" s="60"/>
      <c r="F74" s="61">
        <v>0.52</v>
      </c>
      <c r="G74" s="61">
        <v>625</v>
      </c>
      <c r="H74" s="61">
        <v>148</v>
      </c>
      <c r="I74" s="61">
        <v>61.1</v>
      </c>
      <c r="J74" s="61">
        <v>31.2</v>
      </c>
      <c r="K74" s="61">
        <v>2.5</v>
      </c>
      <c r="L74" s="61">
        <v>0</v>
      </c>
      <c r="M74" s="61">
        <v>0</v>
      </c>
      <c r="N74" s="61">
        <v>1.8</v>
      </c>
      <c r="O74" s="61">
        <v>7</v>
      </c>
      <c r="P74" s="61">
        <v>1</v>
      </c>
      <c r="Q74" s="61">
        <v>52</v>
      </c>
      <c r="R74" s="61">
        <v>333</v>
      </c>
      <c r="S74" s="61">
        <v>474</v>
      </c>
      <c r="T74" s="61">
        <v>63</v>
      </c>
      <c r="U74" s="61">
        <v>0.56999999999999995</v>
      </c>
      <c r="V74" s="61">
        <v>92</v>
      </c>
      <c r="W74" s="61">
        <v>20</v>
      </c>
      <c r="X74" s="61"/>
      <c r="Y74" s="61">
        <v>20</v>
      </c>
      <c r="Z74" s="61">
        <v>0</v>
      </c>
      <c r="AA74" s="61">
        <v>0.17</v>
      </c>
      <c r="AB74" s="61">
        <v>0.18</v>
      </c>
      <c r="AC74" s="61">
        <v>19.399999999999999</v>
      </c>
      <c r="AD74" s="61">
        <v>3</v>
      </c>
      <c r="AE74" s="61">
        <v>3</v>
      </c>
      <c r="AF74" s="61">
        <v>5</v>
      </c>
      <c r="AG74" s="61">
        <v>0</v>
      </c>
      <c r="AH74" t="str" cm="1">
        <f t="array" ref="AH74">_xlfn.SWITCH(D74,group!$C$3,group!$A$3,group!$C$14,group!$A$3,group!$C$5,group!$A$6,group!$C$9,group!$A$6,group!$C$8,group!$A$2,group!$C$10,group!$A$8,group!$C$16,group!$A$5,group!$C$6,group!$A$5,group!$C$4,group!$A$9,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4" t="str">
        <f t="shared" si="1"/>
        <v xml:space="preserve">Flesh foods </v>
      </c>
    </row>
    <row r="75" spans="1:36">
      <c r="A75" s="60">
        <v>7001</v>
      </c>
      <c r="B75" s="60" t="s">
        <v>922</v>
      </c>
      <c r="C75" s="62" t="str">
        <f>SUBSTITUTE(SUBSTITUTE(B75, CHAR(8520),":"),CHAR(8521),":")</f>
        <v>Beef, high fat, w/o bones, raw     </v>
      </c>
      <c r="D75" s="60" t="s">
        <v>921</v>
      </c>
      <c r="E75" s="60"/>
      <c r="F75" s="61">
        <v>0.85</v>
      </c>
      <c r="G75" s="61">
        <v>1180</v>
      </c>
      <c r="H75" s="61">
        <v>284</v>
      </c>
      <c r="I75" s="61">
        <v>58.2</v>
      </c>
      <c r="J75" s="61">
        <v>18.600000000000001</v>
      </c>
      <c r="K75" s="61">
        <v>24.1</v>
      </c>
      <c r="L75" s="61">
        <v>0</v>
      </c>
      <c r="M75" s="61">
        <v>0</v>
      </c>
      <c r="N75" s="61">
        <v>0.9</v>
      </c>
      <c r="O75" s="61">
        <v>16</v>
      </c>
      <c r="P75" s="61">
        <v>2.2000000000000002</v>
      </c>
      <c r="Q75" s="61">
        <v>12</v>
      </c>
      <c r="R75" s="61">
        <v>188</v>
      </c>
      <c r="S75" s="61">
        <v>134</v>
      </c>
      <c r="T75" s="61">
        <v>83</v>
      </c>
      <c r="U75" s="61">
        <v>3</v>
      </c>
      <c r="V75" s="61">
        <v>1</v>
      </c>
      <c r="W75" s="61">
        <v>29</v>
      </c>
      <c r="X75" s="61">
        <v>31</v>
      </c>
      <c r="Y75" s="61">
        <v>29</v>
      </c>
      <c r="Z75" s="61">
        <v>13</v>
      </c>
      <c r="AA75" s="61" t="s">
        <v>545</v>
      </c>
      <c r="AB75" s="61">
        <v>0.18</v>
      </c>
      <c r="AC75" s="61">
        <v>3.4</v>
      </c>
      <c r="AD75" s="61" t="s">
        <v>545</v>
      </c>
      <c r="AE75" s="61" t="s">
        <v>545</v>
      </c>
      <c r="AF75" s="61">
        <v>1.63</v>
      </c>
      <c r="AG75" s="61">
        <v>0.5</v>
      </c>
      <c r="AH75" t="str" cm="1">
        <f t="array" ref="AH75">_xlfn.SWITCH(D75,group!$C$3,group!$A$3,group!$C$14,group!$A$3,group!$C$5,group!$A$6,group!$C$9,group!$A$6,group!$C$8,group!$A$2,group!$C$10,group!$A$8,group!$C$16,group!$A$5,group!$C$6,group!$A$5,group!$C$4,group!$A$9,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5" t="str">
        <f t="shared" si="1"/>
        <v xml:space="preserve">Flesh foods </v>
      </c>
    </row>
    <row r="76" spans="1:36">
      <c r="A76" s="60">
        <v>7031</v>
      </c>
      <c r="B76" s="60" t="s">
        <v>923</v>
      </c>
      <c r="C76" s="62" t="str">
        <f>SUBSTITUTE(SUBSTITUTE(B76, CHAR(8520),":"),CHAR(8521),":")</f>
        <v>Beef, high fat, w/o bones, boiled (without salt)</v>
      </c>
      <c r="D76" s="60" t="s">
        <v>921</v>
      </c>
      <c r="E76" s="60"/>
      <c r="F76" s="61">
        <v>0.77</v>
      </c>
      <c r="G76" s="61">
        <v>1670</v>
      </c>
      <c r="H76" s="61">
        <v>402</v>
      </c>
      <c r="I76" s="61">
        <v>39.700000000000003</v>
      </c>
      <c r="J76" s="61">
        <v>31.1</v>
      </c>
      <c r="K76" s="61">
        <v>30.8</v>
      </c>
      <c r="L76" s="61">
        <v>0</v>
      </c>
      <c r="M76" s="61">
        <v>0</v>
      </c>
      <c r="N76" s="61">
        <v>1.4</v>
      </c>
      <c r="O76" s="61">
        <v>21</v>
      </c>
      <c r="P76" s="61">
        <v>3.7</v>
      </c>
      <c r="Q76" s="61">
        <v>12</v>
      </c>
      <c r="R76" s="61">
        <v>203</v>
      </c>
      <c r="S76" s="61">
        <v>112</v>
      </c>
      <c r="T76" s="61">
        <v>62</v>
      </c>
      <c r="U76" s="61">
        <v>5</v>
      </c>
      <c r="V76" s="61">
        <v>1</v>
      </c>
      <c r="W76" s="61">
        <v>37</v>
      </c>
      <c r="X76" s="61">
        <v>38</v>
      </c>
      <c r="Y76" s="61">
        <v>35</v>
      </c>
      <c r="Z76" s="61">
        <v>16</v>
      </c>
      <c r="AA76" s="61" t="s">
        <v>545</v>
      </c>
      <c r="AB76" s="61">
        <v>0.23</v>
      </c>
      <c r="AC76" s="61">
        <v>2.8</v>
      </c>
      <c r="AD76" s="61" t="s">
        <v>545</v>
      </c>
      <c r="AE76" s="61" t="s">
        <v>545</v>
      </c>
      <c r="AF76" s="61">
        <v>2</v>
      </c>
      <c r="AG76" s="61">
        <v>1</v>
      </c>
      <c r="AH76" t="str" cm="1">
        <f t="array" ref="AH76">_xlfn.SWITCH(D76,group!$C$3,group!$A$3,group!$C$14,group!$A$3,group!$C$5,group!$A$6,group!$C$9,group!$A$6,group!$C$8,group!$A$2,group!$C$10,group!$A$8,group!$C$16,group!$A$5,group!$C$6,group!$A$5,group!$C$4,group!$A$9,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6" t="str">
        <f t="shared" si="1"/>
        <v xml:space="preserve">Flesh foods </v>
      </c>
    </row>
    <row r="77" spans="1:36">
      <c r="A77" s="60">
        <v>7032</v>
      </c>
      <c r="B77" s="60" t="s">
        <v>924</v>
      </c>
      <c r="C77" s="62" t="str">
        <f>SUBSTITUTE(SUBSTITUTE(B77, CHAR(8520),":"),CHAR(8521),":")</f>
        <v>Beef, high fat, w/o bones, grilled (without salt and fat)</v>
      </c>
      <c r="D77" s="60" t="s">
        <v>921</v>
      </c>
      <c r="E77" s="60"/>
      <c r="F77" s="61">
        <v>0.8</v>
      </c>
      <c r="G77" s="61">
        <v>1480</v>
      </c>
      <c r="H77" s="61">
        <v>356</v>
      </c>
      <c r="I77" s="61">
        <v>47.4</v>
      </c>
      <c r="J77" s="61">
        <v>25.9</v>
      </c>
      <c r="K77" s="61">
        <v>28</v>
      </c>
      <c r="L77" s="61">
        <v>0</v>
      </c>
      <c r="M77" s="61">
        <v>0</v>
      </c>
      <c r="N77" s="61">
        <v>1.2</v>
      </c>
      <c r="O77" s="61">
        <v>20</v>
      </c>
      <c r="P77" s="61">
        <v>3</v>
      </c>
      <c r="Q77" s="61">
        <v>14</v>
      </c>
      <c r="R77" s="61">
        <v>235</v>
      </c>
      <c r="S77" s="61">
        <v>158</v>
      </c>
      <c r="T77" s="61">
        <v>98</v>
      </c>
      <c r="U77" s="61">
        <v>4.17</v>
      </c>
      <c r="V77" s="61">
        <v>1</v>
      </c>
      <c r="W77" s="61">
        <v>31</v>
      </c>
      <c r="X77" s="61">
        <v>32</v>
      </c>
      <c r="Y77" s="61">
        <v>30</v>
      </c>
      <c r="Z77" s="61">
        <v>14</v>
      </c>
      <c r="AA77" s="61" t="s">
        <v>545</v>
      </c>
      <c r="AB77" s="61">
        <v>0.22</v>
      </c>
      <c r="AC77" s="61">
        <v>3.8</v>
      </c>
      <c r="AD77" s="61" t="s">
        <v>545</v>
      </c>
      <c r="AE77" s="61" t="s">
        <v>545</v>
      </c>
      <c r="AF77" s="61">
        <v>2</v>
      </c>
      <c r="AG77" s="61">
        <v>1</v>
      </c>
      <c r="AH77" t="str" cm="1">
        <f t="array" ref="AH77">_xlfn.SWITCH(D77,group!$C$3,group!$A$3,group!$C$14,group!$A$3,group!$C$5,group!$A$6,group!$C$9,group!$A$6,group!$C$8,group!$A$2,group!$C$10,group!$A$8,group!$C$16,group!$A$5,group!$C$6,group!$A$5,group!$C$4,group!$A$9,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7" t="str">
        <f t="shared" si="1"/>
        <v xml:space="preserve">Flesh foods </v>
      </c>
    </row>
    <row r="78" spans="1:36">
      <c r="A78" s="60">
        <v>7033</v>
      </c>
      <c r="B78" s="60" t="s">
        <v>925</v>
      </c>
      <c r="C78" s="62" t="str">
        <f>SUBSTITUTE(SUBSTITUTE(B78, CHAR(8520),":"),CHAR(8521),":")</f>
        <v>Beef, high fat, w/o bones, stewed (without salt)</v>
      </c>
      <c r="D78" s="60" t="s">
        <v>921</v>
      </c>
      <c r="E78" s="60"/>
      <c r="F78" s="61">
        <v>0.78</v>
      </c>
      <c r="G78" s="61">
        <v>1890</v>
      </c>
      <c r="H78" s="61">
        <v>455</v>
      </c>
      <c r="I78" s="61">
        <v>34.700000000000003</v>
      </c>
      <c r="J78" s="61">
        <v>29.1</v>
      </c>
      <c r="K78" s="61">
        <v>37.6</v>
      </c>
      <c r="L78" s="61">
        <v>0</v>
      </c>
      <c r="M78" s="61">
        <v>0</v>
      </c>
      <c r="N78" s="61">
        <v>1.4</v>
      </c>
      <c r="O78" s="61">
        <v>21</v>
      </c>
      <c r="P78" s="61">
        <v>3.5</v>
      </c>
      <c r="Q78" s="61">
        <v>12</v>
      </c>
      <c r="R78" s="61">
        <v>235</v>
      </c>
      <c r="S78" s="61">
        <v>105</v>
      </c>
      <c r="T78" s="61">
        <v>58</v>
      </c>
      <c r="U78" s="61">
        <v>4.6900000000000004</v>
      </c>
      <c r="V78" s="61">
        <v>1</v>
      </c>
      <c r="W78" s="61">
        <v>34</v>
      </c>
      <c r="X78" s="61">
        <v>36</v>
      </c>
      <c r="Y78" s="61">
        <v>33</v>
      </c>
      <c r="Z78" s="61">
        <v>15</v>
      </c>
      <c r="AA78" s="61" t="s">
        <v>545</v>
      </c>
      <c r="AB78" s="61">
        <v>0.23</v>
      </c>
      <c r="AC78" s="61">
        <v>3.2</v>
      </c>
      <c r="AD78" s="61" t="s">
        <v>545</v>
      </c>
      <c r="AE78" s="61" t="s">
        <v>545</v>
      </c>
      <c r="AF78" s="61">
        <v>2</v>
      </c>
      <c r="AG78" s="61">
        <v>1</v>
      </c>
      <c r="AH78" t="str" cm="1">
        <f t="array" ref="AH78">_xlfn.SWITCH(D78,group!$C$3,group!$A$3,group!$C$14,group!$A$3,group!$C$5,group!$A$6,group!$C$9,group!$A$6,group!$C$8,group!$A$2,group!$C$10,group!$A$8,group!$C$16,group!$A$5,group!$C$6,group!$A$5,group!$C$4,group!$A$9,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8" t="str">
        <f t="shared" si="1"/>
        <v xml:space="preserve">Flesh foods </v>
      </c>
    </row>
    <row r="79" spans="1:36">
      <c r="A79" s="60">
        <v>7002</v>
      </c>
      <c r="B79" s="60" t="s">
        <v>926</v>
      </c>
      <c r="C79" s="62" t="str">
        <f>SUBSTITUTE(SUBSTITUTE(B79, CHAR(8520),":"),CHAR(8521),":")</f>
        <v>Beef, lean, raw</v>
      </c>
      <c r="D79" s="60" t="s">
        <v>921</v>
      </c>
      <c r="E79" s="60"/>
      <c r="F79" s="61">
        <v>0.9</v>
      </c>
      <c r="G79" s="61">
        <v>439</v>
      </c>
      <c r="H79" s="61">
        <v>104</v>
      </c>
      <c r="I79" s="61">
        <v>75.599999999999994</v>
      </c>
      <c r="J79" s="61">
        <v>20.6</v>
      </c>
      <c r="K79" s="61">
        <v>2.2999999999999998</v>
      </c>
      <c r="L79" s="61">
        <v>0.4</v>
      </c>
      <c r="M79" s="61">
        <v>0</v>
      </c>
      <c r="N79" s="61">
        <v>1.2</v>
      </c>
      <c r="O79" s="61">
        <v>5</v>
      </c>
      <c r="P79" s="61">
        <v>2.2999999999999998</v>
      </c>
      <c r="Q79" s="61">
        <v>24</v>
      </c>
      <c r="R79" s="61">
        <v>279</v>
      </c>
      <c r="S79" s="61">
        <v>241</v>
      </c>
      <c r="T79" s="61">
        <v>107</v>
      </c>
      <c r="U79" s="61">
        <v>4.22</v>
      </c>
      <c r="V79" s="61">
        <v>15</v>
      </c>
      <c r="W79" s="61">
        <v>6</v>
      </c>
      <c r="X79" s="61">
        <v>7</v>
      </c>
      <c r="Y79" s="61">
        <v>6</v>
      </c>
      <c r="Z79" s="61">
        <v>10</v>
      </c>
      <c r="AA79" s="61" t="s">
        <v>545</v>
      </c>
      <c r="AB79" s="61">
        <v>0.23</v>
      </c>
      <c r="AC79" s="61">
        <v>5.2</v>
      </c>
      <c r="AD79" s="61">
        <v>2</v>
      </c>
      <c r="AE79" s="61">
        <v>2</v>
      </c>
      <c r="AF79" s="61">
        <v>2.42</v>
      </c>
      <c r="AG79" s="61">
        <v>0.5</v>
      </c>
      <c r="AH79" t="str" cm="1">
        <f t="array" ref="AH79">_xlfn.SWITCH(D79,group!$C$3,group!$A$3,group!$C$14,group!$A$3,group!$C$5,group!$A$6,group!$C$9,group!$A$6,group!$C$8,group!$A$2,group!$C$10,group!$A$8,group!$C$16,group!$A$5,group!$C$6,group!$A$5,group!$C$4,group!$A$9,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79" t="str">
        <f t="shared" si="1"/>
        <v xml:space="preserve">Flesh foods </v>
      </c>
    </row>
    <row r="80" spans="1:36">
      <c r="A80" s="60">
        <v>7034</v>
      </c>
      <c r="B80" s="60" t="s">
        <v>927</v>
      </c>
      <c r="C80" s="62" t="str">
        <f>SUBSTITUTE(SUBSTITUTE(B80, CHAR(8520),":"),CHAR(8521),":")</f>
        <v>Beef, lean, boiled (without salt)</v>
      </c>
      <c r="D80" s="60" t="s">
        <v>921</v>
      </c>
      <c r="E80" s="60"/>
      <c r="F80" s="61">
        <v>0.82</v>
      </c>
      <c r="G80" s="61">
        <v>884</v>
      </c>
      <c r="H80" s="61">
        <v>209</v>
      </c>
      <c r="I80" s="61">
        <v>50.3</v>
      </c>
      <c r="J80" s="61">
        <v>41.9</v>
      </c>
      <c r="K80" s="61">
        <v>4.5999999999999996</v>
      </c>
      <c r="L80" s="61">
        <v>0</v>
      </c>
      <c r="M80" s="61">
        <v>0</v>
      </c>
      <c r="N80" s="61">
        <v>2.4</v>
      </c>
      <c r="O80" s="61">
        <v>7</v>
      </c>
      <c r="P80" s="61">
        <v>4.7</v>
      </c>
      <c r="Q80" s="61">
        <v>30</v>
      </c>
      <c r="R80" s="61">
        <v>370</v>
      </c>
      <c r="S80" s="61">
        <v>246</v>
      </c>
      <c r="T80" s="61">
        <v>99</v>
      </c>
      <c r="U80" s="61">
        <v>8.6199999999999992</v>
      </c>
      <c r="V80" s="61">
        <v>30</v>
      </c>
      <c r="W80" s="61">
        <v>10</v>
      </c>
      <c r="X80" s="61">
        <v>11</v>
      </c>
      <c r="Y80" s="61">
        <v>8</v>
      </c>
      <c r="Z80" s="61">
        <v>15</v>
      </c>
      <c r="AA80" s="61" t="s">
        <v>545</v>
      </c>
      <c r="AB80" s="61">
        <v>0.38</v>
      </c>
      <c r="AC80" s="61">
        <v>5.3</v>
      </c>
      <c r="AD80" s="61">
        <v>2</v>
      </c>
      <c r="AE80" s="61">
        <v>2</v>
      </c>
      <c r="AF80" s="61">
        <v>3</v>
      </c>
      <c r="AG80" s="61">
        <v>1</v>
      </c>
      <c r="AH80" t="str" cm="1">
        <f t="array" ref="AH80">_xlfn.SWITCH(D80,group!$C$3,group!$A$3,group!$C$14,group!$A$3,group!$C$5,group!$A$6,group!$C$9,group!$A$6,group!$C$8,group!$A$2,group!$C$10,group!$A$8,group!$C$16,group!$A$5,group!$C$6,group!$A$5,group!$C$4,group!$A$9,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0" t="str">
        <f t="shared" si="1"/>
        <v xml:space="preserve">Flesh foods </v>
      </c>
    </row>
    <row r="81" spans="1:36">
      <c r="A81" s="60">
        <v>7035</v>
      </c>
      <c r="B81" s="60" t="s">
        <v>928</v>
      </c>
      <c r="C81" s="62" t="str">
        <f>SUBSTITUTE(SUBSTITUTE(B81, CHAR(8520),":"),CHAR(8521),":")</f>
        <v>Beef, lean, grilled (without salt and fat)</v>
      </c>
      <c r="D81" s="60" t="s">
        <v>921</v>
      </c>
      <c r="E81" s="60"/>
      <c r="F81" s="61">
        <v>0.87</v>
      </c>
      <c r="G81" s="61">
        <v>602</v>
      </c>
      <c r="H81" s="61">
        <v>142</v>
      </c>
      <c r="I81" s="61">
        <v>66.2</v>
      </c>
      <c r="J81" s="61">
        <v>28.5</v>
      </c>
      <c r="K81" s="61">
        <v>3.1</v>
      </c>
      <c r="L81" s="61">
        <v>0</v>
      </c>
      <c r="M81" s="61">
        <v>0</v>
      </c>
      <c r="N81" s="61">
        <v>1.6</v>
      </c>
      <c r="O81" s="61">
        <v>6</v>
      </c>
      <c r="P81" s="61">
        <v>3.1</v>
      </c>
      <c r="Q81" s="61">
        <v>29</v>
      </c>
      <c r="R81" s="61">
        <v>349</v>
      </c>
      <c r="S81" s="61">
        <v>285</v>
      </c>
      <c r="T81" s="61">
        <v>127</v>
      </c>
      <c r="U81" s="61">
        <v>5.87</v>
      </c>
      <c r="V81" s="61">
        <v>20</v>
      </c>
      <c r="W81" s="61">
        <v>7</v>
      </c>
      <c r="X81" s="61">
        <v>7</v>
      </c>
      <c r="Y81" s="61">
        <v>6</v>
      </c>
      <c r="Z81" s="61">
        <v>10</v>
      </c>
      <c r="AA81" s="61" t="s">
        <v>545</v>
      </c>
      <c r="AB81" s="61">
        <v>0.28999999999999998</v>
      </c>
      <c r="AC81" s="61">
        <v>5.8</v>
      </c>
      <c r="AD81" s="61">
        <v>2</v>
      </c>
      <c r="AE81" s="61">
        <v>2</v>
      </c>
      <c r="AF81" s="61">
        <v>3</v>
      </c>
      <c r="AG81" s="61">
        <v>1</v>
      </c>
      <c r="AH81" t="str" cm="1">
        <f t="array" ref="AH81">_xlfn.SWITCH(D81,group!$C$3,group!$A$3,group!$C$14,group!$A$3,group!$C$5,group!$A$6,group!$C$9,group!$A$6,group!$C$8,group!$A$2,group!$C$10,group!$A$8,group!$C$16,group!$A$5,group!$C$6,group!$A$5,group!$C$4,group!$A$9,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1" t="str">
        <f t="shared" si="1"/>
        <v xml:space="preserve">Flesh foods </v>
      </c>
    </row>
    <row r="82" spans="1:36">
      <c r="A82" s="60">
        <v>7036</v>
      </c>
      <c r="B82" s="60" t="s">
        <v>929</v>
      </c>
      <c r="C82" s="62" t="str">
        <f>SUBSTITUTE(SUBSTITUTE(B82, CHAR(8520),":"),CHAR(8521),":")</f>
        <v>Beef, lean, stewed (without salt)</v>
      </c>
      <c r="D82" s="60" t="s">
        <v>921</v>
      </c>
      <c r="E82" s="60"/>
      <c r="F82" s="61">
        <v>0.83</v>
      </c>
      <c r="G82" s="61">
        <v>817</v>
      </c>
      <c r="H82" s="61">
        <v>194</v>
      </c>
      <c r="I82" s="61">
        <v>54</v>
      </c>
      <c r="J82" s="61">
        <v>38.799999999999997</v>
      </c>
      <c r="K82" s="61">
        <v>4.3</v>
      </c>
      <c r="L82" s="61">
        <v>0</v>
      </c>
      <c r="M82" s="61">
        <v>0</v>
      </c>
      <c r="N82" s="61">
        <v>2.2000000000000002</v>
      </c>
      <c r="O82" s="61">
        <v>7</v>
      </c>
      <c r="P82" s="61">
        <v>4.4000000000000004</v>
      </c>
      <c r="Q82" s="61">
        <v>30</v>
      </c>
      <c r="R82" s="61">
        <v>421</v>
      </c>
      <c r="S82" s="61">
        <v>228</v>
      </c>
      <c r="T82" s="61">
        <v>91</v>
      </c>
      <c r="U82" s="61">
        <v>7.97</v>
      </c>
      <c r="V82" s="61">
        <v>28</v>
      </c>
      <c r="W82" s="61">
        <v>9</v>
      </c>
      <c r="X82" s="61">
        <v>10</v>
      </c>
      <c r="Y82" s="61">
        <v>8</v>
      </c>
      <c r="Z82" s="61">
        <v>14</v>
      </c>
      <c r="AA82" s="61" t="s">
        <v>545</v>
      </c>
      <c r="AB82" s="61">
        <v>0.37</v>
      </c>
      <c r="AC82" s="61">
        <v>5.9</v>
      </c>
      <c r="AD82" s="61">
        <v>2</v>
      </c>
      <c r="AE82" s="61">
        <v>2</v>
      </c>
      <c r="AF82" s="61">
        <v>3</v>
      </c>
      <c r="AG82" s="61">
        <v>1</v>
      </c>
      <c r="AH82" t="str" cm="1">
        <f t="array" ref="AH82">_xlfn.SWITCH(D82,group!$C$3,group!$A$3,group!$C$14,group!$A$3,group!$C$5,group!$A$6,group!$C$9,group!$A$6,group!$C$8,group!$A$2,group!$C$10,group!$A$8,group!$C$16,group!$A$5,group!$C$6,group!$A$5,group!$C$4,group!$A$9,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2" t="str">
        <f t="shared" si="1"/>
        <v xml:space="preserve">Flesh foods </v>
      </c>
    </row>
    <row r="83" spans="1:36">
      <c r="A83" s="60">
        <v>7003</v>
      </c>
      <c r="B83" s="60" t="s">
        <v>930</v>
      </c>
      <c r="C83" s="62" t="str">
        <f>SUBSTITUTE(SUBSTITUTE(B83, CHAR(8520),":"),CHAR(8521),":")</f>
        <v>Beef, liver, raw</v>
      </c>
      <c r="D83" s="60" t="s">
        <v>921</v>
      </c>
      <c r="E83" s="60"/>
      <c r="F83" s="61">
        <v>0.99</v>
      </c>
      <c r="G83" s="61">
        <v>506</v>
      </c>
      <c r="H83" s="61">
        <v>120</v>
      </c>
      <c r="I83" s="61">
        <v>73.900000000000006</v>
      </c>
      <c r="J83" s="61">
        <v>20</v>
      </c>
      <c r="K83" s="61" t="s">
        <v>931</v>
      </c>
      <c r="L83" s="61">
        <v>0.7</v>
      </c>
      <c r="M83" s="61">
        <v>0</v>
      </c>
      <c r="N83" s="61">
        <v>1.3</v>
      </c>
      <c r="O83" s="61">
        <v>6</v>
      </c>
      <c r="P83" s="61">
        <v>10.1</v>
      </c>
      <c r="Q83" s="61">
        <v>17</v>
      </c>
      <c r="R83" s="61">
        <v>369</v>
      </c>
      <c r="S83" s="61">
        <v>159</v>
      </c>
      <c r="T83" s="61">
        <v>75</v>
      </c>
      <c r="U83" s="61">
        <v>4.12</v>
      </c>
      <c r="V83" s="61">
        <v>17</v>
      </c>
      <c r="W83" s="61">
        <v>19534</v>
      </c>
      <c r="X83" s="61">
        <v>19601</v>
      </c>
      <c r="Y83" s="61">
        <v>19466</v>
      </c>
      <c r="Z83" s="61">
        <v>811</v>
      </c>
      <c r="AA83" s="61">
        <v>0.23</v>
      </c>
      <c r="AB83" s="61">
        <v>2.63</v>
      </c>
      <c r="AC83" s="61">
        <v>9.4</v>
      </c>
      <c r="AD83" s="61">
        <v>268</v>
      </c>
      <c r="AE83" s="61">
        <v>268</v>
      </c>
      <c r="AF83" s="61">
        <v>112.84</v>
      </c>
      <c r="AG83" s="61">
        <v>14</v>
      </c>
      <c r="AH83" t="str" cm="1">
        <f t="array" ref="AH83">_xlfn.SWITCH(D83,group!$C$3,group!$A$3,group!$C$14,group!$A$3,group!$C$5,group!$A$6,group!$C$9,group!$A$6,group!$C$8,group!$A$2,group!$C$10,group!$A$8,group!$C$16,group!$A$5,group!$C$6,group!$A$5,group!$C$4,group!$A$9,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3" t="str">
        <f t="shared" si="1"/>
        <v xml:space="preserve">Flesh foods </v>
      </c>
    </row>
    <row r="84" spans="1:36">
      <c r="A84" s="60">
        <v>7037</v>
      </c>
      <c r="B84" s="60" t="s">
        <v>932</v>
      </c>
      <c r="C84" s="62" t="str">
        <f>SUBSTITUTE(SUBSTITUTE(B84, CHAR(8520),":"),CHAR(8521),":")</f>
        <v>Beef, liver, boiled (without salt)</v>
      </c>
      <c r="D84" s="60" t="s">
        <v>921</v>
      </c>
      <c r="E84" s="60"/>
      <c r="F84" s="61">
        <v>0.99</v>
      </c>
      <c r="G84" s="61">
        <v>749</v>
      </c>
      <c r="H84" s="61">
        <v>178</v>
      </c>
      <c r="I84" s="61">
        <v>60.4</v>
      </c>
      <c r="J84" s="61">
        <v>30.2</v>
      </c>
      <c r="K84" s="61">
        <v>6.4</v>
      </c>
      <c r="L84" s="61">
        <v>0</v>
      </c>
      <c r="M84" s="61">
        <v>0</v>
      </c>
      <c r="N84" s="61">
        <v>2</v>
      </c>
      <c r="O84" s="61">
        <v>7</v>
      </c>
      <c r="P84" s="61">
        <v>14.6</v>
      </c>
      <c r="Q84" s="61">
        <v>20</v>
      </c>
      <c r="R84" s="61">
        <v>391</v>
      </c>
      <c r="S84" s="61">
        <v>145</v>
      </c>
      <c r="T84" s="61">
        <v>68</v>
      </c>
      <c r="U84" s="61">
        <v>6.25</v>
      </c>
      <c r="V84" s="61">
        <v>25</v>
      </c>
      <c r="W84" s="61">
        <v>23677</v>
      </c>
      <c r="X84" s="61">
        <v>23759</v>
      </c>
      <c r="Y84" s="61">
        <v>23595</v>
      </c>
      <c r="Z84" s="61">
        <v>983</v>
      </c>
      <c r="AA84" s="61">
        <v>0.24</v>
      </c>
      <c r="AB84" s="61">
        <v>3.5</v>
      </c>
      <c r="AC84" s="61">
        <v>7.1</v>
      </c>
      <c r="AD84" s="61">
        <v>264</v>
      </c>
      <c r="AE84" s="61">
        <v>264</v>
      </c>
      <c r="AF84" s="61">
        <v>111</v>
      </c>
      <c r="AG84" s="61">
        <v>15</v>
      </c>
      <c r="AH84" t="str" cm="1">
        <f t="array" ref="AH84">_xlfn.SWITCH(D84,group!$C$3,group!$A$3,group!$C$14,group!$A$3,group!$C$5,group!$A$6,group!$C$9,group!$A$6,group!$C$8,group!$A$2,group!$C$10,group!$A$8,group!$C$16,group!$A$5,group!$C$6,group!$A$5,group!$C$4,group!$A$9,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4" t="str">
        <f t="shared" si="1"/>
        <v xml:space="preserve">Flesh foods </v>
      </c>
    </row>
    <row r="85" spans="1:36">
      <c r="A85" s="60">
        <v>7004</v>
      </c>
      <c r="B85" s="60" t="s">
        <v>933</v>
      </c>
      <c r="C85" s="62" t="str">
        <f>SUBSTITUTE(SUBSTITUTE(B85, CHAR(8520),":"),CHAR(8521),":")</f>
        <v>Beef, medium fat, w/o bones, raw</v>
      </c>
      <c r="D85" s="60" t="s">
        <v>921</v>
      </c>
      <c r="E85" s="60"/>
      <c r="F85" s="61">
        <v>0.9</v>
      </c>
      <c r="G85" s="61">
        <v>632</v>
      </c>
      <c r="H85" s="61">
        <v>151</v>
      </c>
      <c r="I85" s="61">
        <v>70.3</v>
      </c>
      <c r="J85" s="61">
        <v>19.7</v>
      </c>
      <c r="K85" s="61">
        <v>7.2</v>
      </c>
      <c r="L85" s="61">
        <v>1.8</v>
      </c>
      <c r="M85" s="61">
        <v>0</v>
      </c>
      <c r="N85" s="61">
        <v>1</v>
      </c>
      <c r="O85" s="61">
        <v>4</v>
      </c>
      <c r="P85" s="61">
        <v>12.4</v>
      </c>
      <c r="Q85" s="61">
        <v>24</v>
      </c>
      <c r="R85" s="61">
        <v>280</v>
      </c>
      <c r="S85" s="61">
        <v>231</v>
      </c>
      <c r="T85" s="61">
        <v>121</v>
      </c>
      <c r="U85" s="61">
        <v>3.85</v>
      </c>
      <c r="V85" s="61">
        <v>20</v>
      </c>
      <c r="W85" s="61">
        <v>10</v>
      </c>
      <c r="X85" s="61">
        <v>10</v>
      </c>
      <c r="Y85" s="61">
        <v>9</v>
      </c>
      <c r="Z85" s="61">
        <v>5</v>
      </c>
      <c r="AA85" s="61" t="s">
        <v>545</v>
      </c>
      <c r="AB85" s="61">
        <v>0.21</v>
      </c>
      <c r="AC85" s="61">
        <v>4.4000000000000004</v>
      </c>
      <c r="AD85" s="61">
        <v>2</v>
      </c>
      <c r="AE85" s="61">
        <v>2</v>
      </c>
      <c r="AF85" s="61">
        <v>1.9</v>
      </c>
      <c r="AG85" s="61">
        <v>0.6</v>
      </c>
      <c r="AH85" t="str" cm="1">
        <f t="array" ref="AH85">_xlfn.SWITCH(D85,group!$C$3,group!$A$3,group!$C$14,group!$A$3,group!$C$5,group!$A$6,group!$C$9,group!$A$6,group!$C$8,group!$A$2,group!$C$10,group!$A$8,group!$C$16,group!$A$5,group!$C$6,group!$A$5,group!$C$4,group!$A$9,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5" t="str">
        <f t="shared" si="1"/>
        <v xml:space="preserve">Flesh foods </v>
      </c>
    </row>
    <row r="86" spans="1:36">
      <c r="A86" s="60">
        <v>7038</v>
      </c>
      <c r="B86" s="60" t="s">
        <v>934</v>
      </c>
      <c r="C86" s="62" t="str">
        <f>SUBSTITUTE(SUBSTITUTE(B86, CHAR(8520),":"),CHAR(8521),":")</f>
        <v>Beef, medium fat, without bones, boiled (without salt)</v>
      </c>
      <c r="D86" s="60" t="s">
        <v>921</v>
      </c>
      <c r="E86" s="60"/>
      <c r="F86" s="61">
        <v>0.84</v>
      </c>
      <c r="G86" s="61">
        <v>829</v>
      </c>
      <c r="H86" s="61">
        <v>197</v>
      </c>
      <c r="I86" s="61">
        <v>55.2</v>
      </c>
      <c r="J86" s="61">
        <v>32.799999999999997</v>
      </c>
      <c r="K86" s="61">
        <v>7.4</v>
      </c>
      <c r="L86" s="61">
        <v>0</v>
      </c>
      <c r="M86" s="61">
        <v>0</v>
      </c>
      <c r="N86" s="61">
        <v>1.7</v>
      </c>
      <c r="O86" s="61">
        <v>5</v>
      </c>
      <c r="P86" s="61">
        <v>20.7</v>
      </c>
      <c r="Q86" s="61">
        <v>24</v>
      </c>
      <c r="R86" s="61">
        <v>303</v>
      </c>
      <c r="S86" s="61">
        <v>192</v>
      </c>
      <c r="T86" s="61">
        <v>91</v>
      </c>
      <c r="U86" s="61">
        <v>6.41</v>
      </c>
      <c r="V86" s="61">
        <v>34</v>
      </c>
      <c r="W86" s="61">
        <v>12</v>
      </c>
      <c r="X86" s="61">
        <v>13</v>
      </c>
      <c r="Y86" s="61">
        <v>11</v>
      </c>
      <c r="Z86" s="61">
        <v>6</v>
      </c>
      <c r="AA86" s="61" t="s">
        <v>545</v>
      </c>
      <c r="AB86" s="61">
        <v>0.27</v>
      </c>
      <c r="AC86" s="61">
        <v>3.7</v>
      </c>
      <c r="AD86" s="61">
        <v>2</v>
      </c>
      <c r="AE86" s="61">
        <v>2</v>
      </c>
      <c r="AF86" s="61">
        <v>2</v>
      </c>
      <c r="AG86" s="61">
        <v>1</v>
      </c>
      <c r="AH86" t="str" cm="1">
        <f t="array" ref="AH86">_xlfn.SWITCH(D86,group!$C$3,group!$A$3,group!$C$14,group!$A$3,group!$C$5,group!$A$6,group!$C$9,group!$A$6,group!$C$8,group!$A$2,group!$C$10,group!$A$8,group!$C$16,group!$A$5,group!$C$6,group!$A$5,group!$C$4,group!$A$9,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6" t="str">
        <f t="shared" si="1"/>
        <v xml:space="preserve">Flesh foods </v>
      </c>
    </row>
    <row r="87" spans="1:36">
      <c r="A87" s="60">
        <v>7039</v>
      </c>
      <c r="B87" s="60" t="s">
        <v>935</v>
      </c>
      <c r="C87" s="62" t="str">
        <f>SUBSTITUTE(SUBSTITUTE(B87, CHAR(8520),":"),CHAR(8521),":")</f>
        <v>Beef, medium fat, without bones, grilled (without salt and fat)</v>
      </c>
      <c r="D87" s="60" t="s">
        <v>921</v>
      </c>
      <c r="E87" s="60"/>
      <c r="F87" s="61">
        <v>0.87</v>
      </c>
      <c r="G87" s="61">
        <v>734</v>
      </c>
      <c r="H87" s="61">
        <v>175</v>
      </c>
      <c r="I87" s="61">
        <v>61.5</v>
      </c>
      <c r="J87" s="61">
        <v>27.3</v>
      </c>
      <c r="K87" s="61">
        <v>7.3</v>
      </c>
      <c r="L87" s="61">
        <v>0</v>
      </c>
      <c r="M87" s="61">
        <v>0</v>
      </c>
      <c r="N87" s="61">
        <v>1.4</v>
      </c>
      <c r="O87" s="61">
        <v>5</v>
      </c>
      <c r="P87" s="61">
        <v>16.3</v>
      </c>
      <c r="Q87" s="61">
        <v>28</v>
      </c>
      <c r="R87" s="61">
        <v>350</v>
      </c>
      <c r="S87" s="61">
        <v>272</v>
      </c>
      <c r="T87" s="61">
        <v>143</v>
      </c>
      <c r="U87" s="61">
        <v>5.34</v>
      </c>
      <c r="V87" s="61">
        <v>28</v>
      </c>
      <c r="W87" s="61">
        <v>10</v>
      </c>
      <c r="X87" s="61">
        <v>10</v>
      </c>
      <c r="Y87" s="61">
        <v>10</v>
      </c>
      <c r="Z87" s="61">
        <v>5</v>
      </c>
      <c r="AA87" s="61" t="s">
        <v>545</v>
      </c>
      <c r="AB87" s="61">
        <v>0.26</v>
      </c>
      <c r="AC87" s="61">
        <v>4.9000000000000004</v>
      </c>
      <c r="AD87" s="61">
        <v>3</v>
      </c>
      <c r="AE87" s="61">
        <v>3</v>
      </c>
      <c r="AF87" s="61">
        <v>2</v>
      </c>
      <c r="AG87" s="61">
        <v>1</v>
      </c>
      <c r="AH87" t="str" cm="1">
        <f t="array" ref="AH87">_xlfn.SWITCH(D87,group!$C$3,group!$A$3,group!$C$14,group!$A$3,group!$C$5,group!$A$6,group!$C$9,group!$A$6,group!$C$8,group!$A$2,group!$C$10,group!$A$8,group!$C$16,group!$A$5,group!$C$6,group!$A$5,group!$C$4,group!$A$9,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7" t="str">
        <f t="shared" si="1"/>
        <v xml:space="preserve">Flesh foods </v>
      </c>
    </row>
    <row r="88" spans="1:36">
      <c r="A88" s="60">
        <v>7040</v>
      </c>
      <c r="B88" s="60" t="s">
        <v>936</v>
      </c>
      <c r="C88" s="62" t="str">
        <f>SUBSTITUTE(SUBSTITUTE(B88, CHAR(8520),":"),CHAR(8521),":")</f>
        <v>Beef, medium fat, without bones, stewed (without salt)</v>
      </c>
      <c r="D88" s="60" t="s">
        <v>921</v>
      </c>
      <c r="E88" s="60"/>
      <c r="F88" s="61">
        <v>0.85</v>
      </c>
      <c r="G88" s="61">
        <v>939</v>
      </c>
      <c r="H88" s="61">
        <v>224</v>
      </c>
      <c r="I88" s="61">
        <v>53.6</v>
      </c>
      <c r="J88" s="61">
        <v>30.7</v>
      </c>
      <c r="K88" s="61">
        <v>11.3</v>
      </c>
      <c r="L88" s="61">
        <v>0</v>
      </c>
      <c r="M88" s="61">
        <v>0</v>
      </c>
      <c r="N88" s="61">
        <v>1.6</v>
      </c>
      <c r="O88" s="61">
        <v>5</v>
      </c>
      <c r="P88" s="61">
        <v>19.399999999999999</v>
      </c>
      <c r="Q88" s="61">
        <v>24</v>
      </c>
      <c r="R88" s="61">
        <v>350</v>
      </c>
      <c r="S88" s="61">
        <v>180</v>
      </c>
      <c r="T88" s="61">
        <v>85</v>
      </c>
      <c r="U88" s="61">
        <v>6.01</v>
      </c>
      <c r="V88" s="61">
        <v>32</v>
      </c>
      <c r="W88" s="61">
        <v>11</v>
      </c>
      <c r="X88" s="61">
        <v>12</v>
      </c>
      <c r="Y88" s="61">
        <v>11</v>
      </c>
      <c r="Z88" s="61">
        <v>6</v>
      </c>
      <c r="AA88" s="61" t="s">
        <v>545</v>
      </c>
      <c r="AB88" s="61">
        <v>0.27</v>
      </c>
      <c r="AC88" s="61">
        <v>4.2</v>
      </c>
      <c r="AD88" s="61">
        <v>2</v>
      </c>
      <c r="AE88" s="61">
        <v>2</v>
      </c>
      <c r="AF88" s="61">
        <v>2</v>
      </c>
      <c r="AG88" s="61">
        <v>1</v>
      </c>
      <c r="AH88" t="str" cm="1">
        <f t="array" ref="AH88">_xlfn.SWITCH(D88,group!$C$3,group!$A$3,group!$C$14,group!$A$3,group!$C$5,group!$A$6,group!$C$9,group!$A$6,group!$C$8,group!$A$2,group!$C$10,group!$A$8,group!$C$16,group!$A$5,group!$C$6,group!$A$5,group!$C$4,group!$A$9,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8" t="str">
        <f t="shared" si="1"/>
        <v xml:space="preserve">Flesh foods </v>
      </c>
    </row>
    <row r="89" spans="1:36">
      <c r="A89" s="60">
        <v>7005</v>
      </c>
      <c r="B89" s="60" t="s">
        <v>937</v>
      </c>
      <c r="C89" s="62" t="str">
        <f>SUBSTITUTE(SUBSTITUTE(B89, CHAR(8520),":"),CHAR(8521),":")</f>
        <v>Camel blood, raw</v>
      </c>
      <c r="D89" s="60" t="s">
        <v>921</v>
      </c>
      <c r="E89" s="60"/>
      <c r="F89" s="61">
        <v>1</v>
      </c>
      <c r="G89" s="61">
        <v>348</v>
      </c>
      <c r="H89" s="61">
        <v>42</v>
      </c>
      <c r="I89" s="61">
        <v>78.400000000000006</v>
      </c>
      <c r="J89" s="61">
        <v>15.8</v>
      </c>
      <c r="K89" s="61" t="s">
        <v>871</v>
      </c>
      <c r="L89" s="61">
        <v>2.7</v>
      </c>
      <c r="M89" s="61">
        <v>0</v>
      </c>
      <c r="N89" s="61">
        <v>2.2000000000000002</v>
      </c>
      <c r="O89" s="61" t="s">
        <v>938</v>
      </c>
      <c r="P89" s="61">
        <v>20.6</v>
      </c>
      <c r="Q89" s="61" t="s">
        <v>652</v>
      </c>
      <c r="R89" s="61">
        <v>33</v>
      </c>
      <c r="S89" s="61" t="s">
        <v>939</v>
      </c>
      <c r="T89" s="61">
        <v>313</v>
      </c>
      <c r="U89" s="61" t="s">
        <v>940</v>
      </c>
      <c r="V89" s="61" t="s">
        <v>941</v>
      </c>
      <c r="W89" s="61" t="s">
        <v>942</v>
      </c>
      <c r="X89" s="61" t="s">
        <v>942</v>
      </c>
      <c r="Y89" s="61" t="s">
        <v>942</v>
      </c>
      <c r="Z89" s="60"/>
      <c r="AA89" s="61" t="s">
        <v>580</v>
      </c>
      <c r="AB89" s="61" t="s">
        <v>943</v>
      </c>
      <c r="AC89" s="61" t="s">
        <v>649</v>
      </c>
      <c r="AD89" s="61" t="s">
        <v>690</v>
      </c>
      <c r="AE89" s="61" t="s">
        <v>690</v>
      </c>
      <c r="AF89" s="61" t="s">
        <v>690</v>
      </c>
      <c r="AG89" s="61" t="s">
        <v>690</v>
      </c>
      <c r="AH89" t="str" cm="1">
        <f t="array" ref="AH89">_xlfn.SWITCH(D89,group!$C$3,group!$A$3,group!$C$14,group!$A$3,group!$C$5,group!$A$6,group!$C$9,group!$A$6,group!$C$8,group!$A$2,group!$C$10,group!$A$8,group!$C$16,group!$A$5,group!$C$6,group!$A$5,group!$C$4,group!$A$9,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89" t="str">
        <f t="shared" si="1"/>
        <v xml:space="preserve">Flesh foods </v>
      </c>
    </row>
    <row r="90" spans="1:36">
      <c r="A90" s="60">
        <v>7006</v>
      </c>
      <c r="B90" s="60" t="s">
        <v>944</v>
      </c>
      <c r="C90" s="62" t="str">
        <f>SUBSTITUTE(SUBSTITUTE(B90, CHAR(8520),":"),CHAR(8521),":")</f>
        <v>Camel Meat</v>
      </c>
      <c r="D90" s="60" t="s">
        <v>921</v>
      </c>
      <c r="E90" s="60"/>
      <c r="F90" s="61">
        <v>1</v>
      </c>
      <c r="G90" s="61">
        <v>826</v>
      </c>
      <c r="H90" s="61">
        <v>197</v>
      </c>
      <c r="I90" s="61">
        <v>60.5</v>
      </c>
      <c r="J90" s="61">
        <v>18.600000000000001</v>
      </c>
      <c r="K90" s="61">
        <v>8.9</v>
      </c>
      <c r="L90" s="61">
        <v>10.8</v>
      </c>
      <c r="M90" s="61">
        <v>0</v>
      </c>
      <c r="N90" s="61">
        <v>1.4</v>
      </c>
      <c r="O90" s="61">
        <v>4</v>
      </c>
      <c r="P90" s="61">
        <v>3.8</v>
      </c>
      <c r="Q90" s="61">
        <v>13</v>
      </c>
      <c r="R90" s="61">
        <v>134</v>
      </c>
      <c r="S90" s="61">
        <v>325</v>
      </c>
      <c r="T90" s="61">
        <v>49</v>
      </c>
      <c r="U90" s="61">
        <v>1.93</v>
      </c>
      <c r="V90" s="61">
        <v>9</v>
      </c>
      <c r="W90" s="61">
        <v>1</v>
      </c>
      <c r="X90" s="61">
        <v>2</v>
      </c>
      <c r="Y90" s="61">
        <v>0</v>
      </c>
      <c r="Z90" s="61">
        <v>10</v>
      </c>
      <c r="AA90" s="61">
        <v>0.04</v>
      </c>
      <c r="AB90" s="61">
        <v>0.2</v>
      </c>
      <c r="AC90" s="61">
        <v>6</v>
      </c>
      <c r="AD90" s="61">
        <v>8</v>
      </c>
      <c r="AE90" s="61">
        <v>8</v>
      </c>
      <c r="AF90" s="61">
        <v>1.7</v>
      </c>
      <c r="AG90" s="61">
        <v>0</v>
      </c>
      <c r="AH90" t="str" cm="1">
        <f t="array" ref="AH90">_xlfn.SWITCH(D90,group!$C$3,group!$A$3,group!$C$14,group!$A$3,group!$C$5,group!$A$6,group!$C$9,group!$A$6,group!$C$8,group!$A$2,group!$C$10,group!$A$8,group!$C$16,group!$A$5,group!$C$6,group!$A$5,group!$C$4,group!$A$9,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0" t="str">
        <f t="shared" si="1"/>
        <v xml:space="preserve">Flesh foods </v>
      </c>
    </row>
    <row r="91" spans="1:36">
      <c r="A91" s="60">
        <v>7007</v>
      </c>
      <c r="B91" s="60" t="s">
        <v>945</v>
      </c>
      <c r="C91" s="62" t="str">
        <f>SUBSTITUTE(SUBSTITUTE(B91, CHAR(8520),":"),CHAR(8521),":")</f>
        <v>Cow's blood, raw</v>
      </c>
      <c r="D91" s="60" t="s">
        <v>921</v>
      </c>
      <c r="E91" s="60"/>
      <c r="F91" s="61">
        <v>1</v>
      </c>
      <c r="G91" s="61">
        <v>403</v>
      </c>
      <c r="H91" s="61">
        <v>95</v>
      </c>
      <c r="I91" s="61">
        <v>75</v>
      </c>
      <c r="J91" s="61">
        <v>13.8</v>
      </c>
      <c r="K91" s="61" t="s">
        <v>871</v>
      </c>
      <c r="L91" s="61">
        <v>8</v>
      </c>
      <c r="M91" s="61">
        <v>0</v>
      </c>
      <c r="N91" s="61">
        <v>2.4</v>
      </c>
      <c r="O91" s="61" t="s">
        <v>946</v>
      </c>
      <c r="P91" s="61">
        <v>18.8</v>
      </c>
      <c r="Q91" s="61">
        <v>5</v>
      </c>
      <c r="R91" s="61">
        <v>20</v>
      </c>
      <c r="S91" s="61" t="s">
        <v>947</v>
      </c>
      <c r="T91" s="61">
        <v>469</v>
      </c>
      <c r="U91" s="61" t="s">
        <v>948</v>
      </c>
      <c r="V91" s="61" t="s">
        <v>949</v>
      </c>
      <c r="W91" s="61" t="s">
        <v>942</v>
      </c>
      <c r="X91" s="61" t="s">
        <v>942</v>
      </c>
      <c r="Y91" s="61" t="s">
        <v>942</v>
      </c>
      <c r="Z91" s="60"/>
      <c r="AA91" s="61" t="s">
        <v>950</v>
      </c>
      <c r="AB91" s="61" t="s">
        <v>951</v>
      </c>
      <c r="AC91" s="61" t="s">
        <v>952</v>
      </c>
      <c r="AD91" s="61" t="s">
        <v>690</v>
      </c>
      <c r="AE91" s="61" t="s">
        <v>690</v>
      </c>
      <c r="AF91" s="61" t="s">
        <v>690</v>
      </c>
      <c r="AG91" s="61" t="s">
        <v>690</v>
      </c>
      <c r="AH91" t="str" cm="1">
        <f t="array" ref="AH91">_xlfn.SWITCH(D91,group!$C$3,group!$A$3,group!$C$14,group!$A$3,group!$C$5,group!$A$6,group!$C$9,group!$A$6,group!$C$8,group!$A$2,group!$C$10,group!$A$8,group!$C$16,group!$A$5,group!$C$6,group!$A$5,group!$C$4,group!$A$9,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1" t="str">
        <f t="shared" si="1"/>
        <v xml:space="preserve">Flesh foods </v>
      </c>
    </row>
    <row r="92" spans="1:36">
      <c r="A92" s="60">
        <v>7008</v>
      </c>
      <c r="B92" s="60" t="s">
        <v>953</v>
      </c>
      <c r="C92" s="62" t="str">
        <f>SUBSTITUTE(SUBSTITUTE(B92, CHAR(8520),":"),CHAR(8521),":")</f>
        <v>Duck, meat and skin, fresh, raw</v>
      </c>
      <c r="D92" s="60" t="s">
        <v>921</v>
      </c>
      <c r="E92" s="60"/>
      <c r="F92" s="61">
        <v>1</v>
      </c>
      <c r="G92" s="61">
        <v>1050</v>
      </c>
      <c r="H92" s="61">
        <v>253</v>
      </c>
      <c r="I92" s="61">
        <v>62.2</v>
      </c>
      <c r="J92" s="61">
        <v>17.8</v>
      </c>
      <c r="K92" s="61">
        <v>21.2</v>
      </c>
      <c r="L92" s="61">
        <v>0</v>
      </c>
      <c r="M92" s="61">
        <v>0</v>
      </c>
      <c r="N92" s="61">
        <v>1.1000000000000001</v>
      </c>
      <c r="O92" s="61">
        <v>5</v>
      </c>
      <c r="P92" s="61">
        <v>1.9</v>
      </c>
      <c r="Q92" s="61">
        <v>15</v>
      </c>
      <c r="R92" s="61">
        <v>167</v>
      </c>
      <c r="S92" s="61">
        <v>212</v>
      </c>
      <c r="T92" s="61">
        <v>82</v>
      </c>
      <c r="U92" s="61">
        <v>1.55</v>
      </c>
      <c r="V92" s="61">
        <v>20</v>
      </c>
      <c r="W92" s="61">
        <v>39</v>
      </c>
      <c r="X92" s="61">
        <v>39</v>
      </c>
      <c r="Y92" s="61">
        <v>39</v>
      </c>
      <c r="Z92" s="61">
        <v>0</v>
      </c>
      <c r="AA92" s="61">
        <v>0.35</v>
      </c>
      <c r="AB92" s="61">
        <v>0.45</v>
      </c>
      <c r="AC92" s="61">
        <v>3.51</v>
      </c>
      <c r="AD92" s="61">
        <v>0</v>
      </c>
      <c r="AE92" s="61">
        <v>0</v>
      </c>
      <c r="AF92" s="61">
        <v>0.6</v>
      </c>
      <c r="AG92" s="61">
        <v>0</v>
      </c>
      <c r="AH92" t="str" cm="1">
        <f t="array" ref="AH92">_xlfn.SWITCH(D92,group!$C$3,group!$A$3,group!$C$14,group!$A$3,group!$C$5,group!$A$6,group!$C$9,group!$A$6,group!$C$8,group!$A$2,group!$C$10,group!$A$8,group!$C$16,group!$A$5,group!$C$6,group!$A$5,group!$C$4,group!$A$9,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2" t="str">
        <f t="shared" si="1"/>
        <v xml:space="preserve">Flesh foods </v>
      </c>
    </row>
    <row r="93" spans="1:36">
      <c r="A93" s="60">
        <v>7009</v>
      </c>
      <c r="B93" s="60" t="s">
        <v>954</v>
      </c>
      <c r="C93" s="62" t="str">
        <f>SUBSTITUTE(SUBSTITUTE(B93, CHAR(8520),":"),CHAR(8521),":")</f>
        <v>Chicken, unespecified part, w/o bone, meat&amp;skin, raw</v>
      </c>
      <c r="D93" s="60" t="s">
        <v>921</v>
      </c>
      <c r="E93" s="60"/>
      <c r="F93" s="61">
        <v>0.65</v>
      </c>
      <c r="G93" s="61">
        <v>864</v>
      </c>
      <c r="H93" s="61">
        <v>207</v>
      </c>
      <c r="I93" s="61">
        <v>63.6</v>
      </c>
      <c r="J93" s="61">
        <v>18.7</v>
      </c>
      <c r="K93" s="61">
        <v>13</v>
      </c>
      <c r="L93" s="61">
        <v>3.8</v>
      </c>
      <c r="M93" s="61">
        <v>0</v>
      </c>
      <c r="N93" s="61">
        <v>0.9</v>
      </c>
      <c r="O93" s="61">
        <v>13</v>
      </c>
      <c r="P93" s="61">
        <v>2.5</v>
      </c>
      <c r="Q93" s="61">
        <v>20</v>
      </c>
      <c r="R93" s="61">
        <v>243</v>
      </c>
      <c r="S93" s="61">
        <v>152</v>
      </c>
      <c r="T93" s="61">
        <v>68</v>
      </c>
      <c r="U93" s="61">
        <v>0.89</v>
      </c>
      <c r="V93" s="61">
        <v>16</v>
      </c>
      <c r="W93" s="61">
        <v>75</v>
      </c>
      <c r="X93" s="61">
        <v>75</v>
      </c>
      <c r="Y93" s="61">
        <v>75</v>
      </c>
      <c r="Z93" s="61">
        <v>0</v>
      </c>
      <c r="AA93" s="61">
        <v>0.14000000000000001</v>
      </c>
      <c r="AB93" s="61">
        <v>0.12</v>
      </c>
      <c r="AC93" s="61">
        <v>6.4</v>
      </c>
      <c r="AD93" s="61">
        <v>11</v>
      </c>
      <c r="AE93" s="61">
        <v>11</v>
      </c>
      <c r="AF93" s="61">
        <v>0.63</v>
      </c>
      <c r="AG93" s="61">
        <v>1.2</v>
      </c>
      <c r="AH93" t="str" cm="1">
        <f t="array" ref="AH93">_xlfn.SWITCH(D93,group!$C$3,group!$A$3,group!$C$14,group!$A$3,group!$C$5,group!$A$6,group!$C$9,group!$A$6,group!$C$8,group!$A$2,group!$C$10,group!$A$8,group!$C$16,group!$A$5,group!$C$6,group!$A$5,group!$C$4,group!$A$9,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3" t="str">
        <f t="shared" si="1"/>
        <v xml:space="preserve">Flesh foods </v>
      </c>
    </row>
    <row r="94" spans="1:36">
      <c r="A94" s="60">
        <v>7041</v>
      </c>
      <c r="B94" s="60" t="s">
        <v>955</v>
      </c>
      <c r="C94" s="62" t="str">
        <f>SUBSTITUTE(SUBSTITUTE(B94, CHAR(8520),":"),CHAR(8521),":")</f>
        <v>Chicken, unspecified part, w/o bone, meat&amp;skin, boiled (without salt)</v>
      </c>
      <c r="D94" s="60" t="s">
        <v>921</v>
      </c>
      <c r="E94" s="60"/>
      <c r="F94" s="61">
        <v>0.79</v>
      </c>
      <c r="G94" s="61">
        <v>942</v>
      </c>
      <c r="H94" s="61">
        <v>226</v>
      </c>
      <c r="I94" s="61">
        <v>55.7</v>
      </c>
      <c r="J94" s="61">
        <v>23.7</v>
      </c>
      <c r="K94" s="61">
        <v>14.6</v>
      </c>
      <c r="L94" s="61">
        <v>0</v>
      </c>
      <c r="M94" s="61">
        <v>0</v>
      </c>
      <c r="N94" s="61">
        <v>1.2</v>
      </c>
      <c r="O94" s="61">
        <v>14</v>
      </c>
      <c r="P94" s="61">
        <v>2.5</v>
      </c>
      <c r="Q94" s="61">
        <v>18</v>
      </c>
      <c r="R94" s="61">
        <v>215</v>
      </c>
      <c r="S94" s="61">
        <v>77</v>
      </c>
      <c r="T94" s="61">
        <v>34</v>
      </c>
      <c r="U94" s="61">
        <v>1.1299999999999999</v>
      </c>
      <c r="V94" s="61">
        <v>21</v>
      </c>
      <c r="W94" s="61">
        <v>52</v>
      </c>
      <c r="X94" s="61">
        <v>52</v>
      </c>
      <c r="Y94" s="61">
        <v>52</v>
      </c>
      <c r="Z94" s="61">
        <v>0</v>
      </c>
      <c r="AA94" s="61">
        <v>0.1</v>
      </c>
      <c r="AB94" s="61">
        <v>0.14000000000000001</v>
      </c>
      <c r="AC94" s="61">
        <v>4.9000000000000004</v>
      </c>
      <c r="AD94" s="61">
        <v>7</v>
      </c>
      <c r="AE94" s="61">
        <v>7</v>
      </c>
      <c r="AF94" s="61">
        <v>0</v>
      </c>
      <c r="AG94" s="61">
        <v>2</v>
      </c>
      <c r="AH94" t="str" cm="1">
        <f t="array" ref="AH94">_xlfn.SWITCH(D94,group!$C$3,group!$A$3,group!$C$14,group!$A$3,group!$C$5,group!$A$6,group!$C$9,group!$A$6,group!$C$8,group!$A$2,group!$C$10,group!$A$8,group!$C$16,group!$A$5,group!$C$6,group!$A$5,group!$C$4,group!$A$9,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4" t="str">
        <f t="shared" si="1"/>
        <v xml:space="preserve">Flesh foods </v>
      </c>
    </row>
    <row r="95" spans="1:36">
      <c r="A95" s="60">
        <v>7042</v>
      </c>
      <c r="B95" s="60" t="s">
        <v>956</v>
      </c>
      <c r="C95" s="62" t="str">
        <f>SUBSTITUTE(SUBSTITUTE(B95, CHAR(8520),":"),CHAR(8521),":")</f>
        <v>Chicken, unspecified part, w/o bone, meat&amp;skin, grilled (without salt and fat)</v>
      </c>
      <c r="D95" s="60" t="s">
        <v>921</v>
      </c>
      <c r="E95" s="60"/>
      <c r="F95" s="61">
        <v>0.78</v>
      </c>
      <c r="G95" s="61">
        <v>951</v>
      </c>
      <c r="H95" s="61">
        <v>228</v>
      </c>
      <c r="I95" s="61">
        <v>55.2</v>
      </c>
      <c r="J95" s="61">
        <v>24</v>
      </c>
      <c r="K95" s="61">
        <v>14.7</v>
      </c>
      <c r="L95" s="61">
        <v>0</v>
      </c>
      <c r="M95" s="61">
        <v>0</v>
      </c>
      <c r="N95" s="61">
        <v>1.2</v>
      </c>
      <c r="O95" s="61">
        <v>15</v>
      </c>
      <c r="P95" s="61">
        <v>2.9</v>
      </c>
      <c r="Q95" s="61">
        <v>19</v>
      </c>
      <c r="R95" s="61">
        <v>249</v>
      </c>
      <c r="S95" s="61">
        <v>156</v>
      </c>
      <c r="T95" s="61">
        <v>70</v>
      </c>
      <c r="U95" s="61">
        <v>1.1399999999999999</v>
      </c>
      <c r="V95" s="61">
        <v>21</v>
      </c>
      <c r="W95" s="61">
        <v>72</v>
      </c>
      <c r="X95" s="61">
        <v>72</v>
      </c>
      <c r="Y95" s="61">
        <v>72</v>
      </c>
      <c r="Z95" s="61">
        <v>0</v>
      </c>
      <c r="AA95" s="61">
        <v>0.11</v>
      </c>
      <c r="AB95" s="61">
        <v>0.13</v>
      </c>
      <c r="AC95" s="61">
        <v>6.6</v>
      </c>
      <c r="AD95" s="61">
        <v>9</v>
      </c>
      <c r="AE95" s="61">
        <v>9</v>
      </c>
      <c r="AF95" s="61">
        <v>1</v>
      </c>
      <c r="AG95" s="61">
        <v>1</v>
      </c>
      <c r="AH95" t="str" cm="1">
        <f t="array" ref="AH95">_xlfn.SWITCH(D95,group!$C$3,group!$A$3,group!$C$14,group!$A$3,group!$C$5,group!$A$6,group!$C$9,group!$A$6,group!$C$8,group!$A$2,group!$C$10,group!$A$8,group!$C$16,group!$A$5,group!$C$6,group!$A$5,group!$C$4,group!$A$9,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5" t="str">
        <f t="shared" si="1"/>
        <v xml:space="preserve">Flesh foods </v>
      </c>
    </row>
    <row r="96" spans="1:36">
      <c r="A96" s="60">
        <v>7010</v>
      </c>
      <c r="B96" s="60" t="s">
        <v>957</v>
      </c>
      <c r="C96" s="62" t="str">
        <f>SUBSTITUTE(SUBSTITUTE(B96, CHAR(8520),":"),CHAR(8521),":")</f>
        <v>Egg, chicken, white (albumen), raw     </v>
      </c>
      <c r="D96" s="60" t="s">
        <v>921</v>
      </c>
      <c r="E96" s="60"/>
      <c r="F96" s="61">
        <v>0.56000000000000005</v>
      </c>
      <c r="G96" s="61">
        <v>206</v>
      </c>
      <c r="H96" s="61">
        <v>48</v>
      </c>
      <c r="I96" s="61">
        <v>87.2</v>
      </c>
      <c r="J96" s="61">
        <v>11.2</v>
      </c>
      <c r="K96" s="61">
        <v>0</v>
      </c>
      <c r="L96" s="61">
        <v>0.9</v>
      </c>
      <c r="M96" s="61">
        <v>0</v>
      </c>
      <c r="N96" s="61">
        <v>0.7</v>
      </c>
      <c r="O96" s="61">
        <v>5</v>
      </c>
      <c r="P96" s="61">
        <v>0.1</v>
      </c>
      <c r="Q96" s="61">
        <v>11</v>
      </c>
      <c r="R96" s="61">
        <v>10</v>
      </c>
      <c r="S96" s="61">
        <v>119</v>
      </c>
      <c r="T96" s="61">
        <v>143</v>
      </c>
      <c r="U96" s="61">
        <v>0</v>
      </c>
      <c r="V96" s="61">
        <v>11</v>
      </c>
      <c r="W96" s="61">
        <v>0</v>
      </c>
      <c r="X96" s="61">
        <v>0</v>
      </c>
      <c r="Y96" s="61">
        <v>0</v>
      </c>
      <c r="Z96" s="61" t="s">
        <v>543</v>
      </c>
      <c r="AA96" s="61">
        <v>0</v>
      </c>
      <c r="AB96" s="61">
        <v>0.41</v>
      </c>
      <c r="AC96" s="61">
        <v>0</v>
      </c>
      <c r="AD96" s="61">
        <v>7</v>
      </c>
      <c r="AE96" s="61">
        <v>7</v>
      </c>
      <c r="AF96" s="61">
        <v>0</v>
      </c>
      <c r="AG96" s="61">
        <v>0</v>
      </c>
      <c r="AH96" t="str" cm="1">
        <f t="array" ref="AH96">_xlfn.SWITCH(D96,group!$C$3,group!$A$3,group!$C$14,group!$A$3,group!$C$5,group!$A$6,group!$C$9,group!$A$6,group!$C$8,group!$A$2,group!$C$10,group!$A$8,group!$C$16,group!$A$5,group!$C$6,group!$A$5,group!$C$4,group!$A$9,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6" t="str">
        <f t="shared" si="1"/>
        <v xml:space="preserve">Flesh foods </v>
      </c>
    </row>
    <row r="97" spans="1:36">
      <c r="A97" s="60">
        <v>7030</v>
      </c>
      <c r="B97" s="60" t="s">
        <v>958</v>
      </c>
      <c r="C97" s="62" t="str">
        <f>SUBSTITUTE(SUBSTITUTE(B97, CHAR(8520),":"),CHAR(8521),":")</f>
        <v>Egg, chicken, white (albumin), boiled (without salt)</v>
      </c>
      <c r="D97" s="60" t="s">
        <v>921</v>
      </c>
      <c r="E97" s="60"/>
      <c r="F97" s="61">
        <v>0.56000000000000005</v>
      </c>
      <c r="G97" s="61">
        <v>206</v>
      </c>
      <c r="H97" s="61">
        <v>48</v>
      </c>
      <c r="I97" s="61">
        <v>87.2</v>
      </c>
      <c r="J97" s="61">
        <v>11.2</v>
      </c>
      <c r="K97" s="61">
        <v>0</v>
      </c>
      <c r="L97" s="61">
        <v>1</v>
      </c>
      <c r="M97" s="61">
        <v>0</v>
      </c>
      <c r="N97" s="61">
        <v>0.7</v>
      </c>
      <c r="O97" s="61">
        <v>5</v>
      </c>
      <c r="P97" s="61">
        <v>0.1</v>
      </c>
      <c r="Q97" s="61">
        <v>10</v>
      </c>
      <c r="R97" s="61">
        <v>10</v>
      </c>
      <c r="S97" s="61">
        <v>113</v>
      </c>
      <c r="T97" s="61">
        <v>135</v>
      </c>
      <c r="U97" s="61">
        <v>0</v>
      </c>
      <c r="V97" s="61">
        <v>10</v>
      </c>
      <c r="W97" s="61">
        <v>0</v>
      </c>
      <c r="X97" s="61">
        <v>0</v>
      </c>
      <c r="Y97" s="61">
        <v>0</v>
      </c>
      <c r="Z97" s="61">
        <v>0</v>
      </c>
      <c r="AA97" s="61">
        <v>0</v>
      </c>
      <c r="AB97" s="61">
        <v>0.33</v>
      </c>
      <c r="AC97" s="61">
        <v>0</v>
      </c>
      <c r="AD97" s="61">
        <v>6</v>
      </c>
      <c r="AE97" s="61">
        <v>6</v>
      </c>
      <c r="AF97" s="61">
        <v>0</v>
      </c>
      <c r="AG97" s="61">
        <v>0</v>
      </c>
      <c r="AH97" t="str" cm="1">
        <f t="array" ref="AH97">_xlfn.SWITCH(D97,group!$C$3,group!$A$3,group!$C$14,group!$A$3,group!$C$5,group!$A$6,group!$C$9,group!$A$6,group!$C$8,group!$A$2,group!$C$10,group!$A$8,group!$C$16,group!$A$5,group!$C$6,group!$A$5,group!$C$4,group!$A$9,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7" t="str">
        <f t="shared" si="1"/>
        <v xml:space="preserve">Flesh foods </v>
      </c>
    </row>
    <row r="98" spans="1:36">
      <c r="A98" s="60">
        <v>7011</v>
      </c>
      <c r="B98" s="60" t="s">
        <v>959</v>
      </c>
      <c r="C98" s="62" t="str">
        <f>SUBSTITUTE(SUBSTITUTE(B98, CHAR(8520),":"),CHAR(8521),":")</f>
        <v>Egg, chicken, whole, raw   </v>
      </c>
      <c r="D98" s="60" t="s">
        <v>921</v>
      </c>
      <c r="E98" s="60"/>
      <c r="F98" s="61">
        <v>0.87</v>
      </c>
      <c r="G98" s="61">
        <v>558</v>
      </c>
      <c r="H98" s="61">
        <v>134</v>
      </c>
      <c r="I98" s="61">
        <v>75.900000000000006</v>
      </c>
      <c r="J98" s="61">
        <v>12.7</v>
      </c>
      <c r="K98" s="61" t="s">
        <v>960</v>
      </c>
      <c r="L98" s="61">
        <v>2.4</v>
      </c>
      <c r="M98" s="61">
        <v>0</v>
      </c>
      <c r="N98" s="61">
        <v>0.9</v>
      </c>
      <c r="O98" s="61">
        <v>54</v>
      </c>
      <c r="P98" s="61">
        <v>1.7</v>
      </c>
      <c r="Q98" s="61">
        <v>14</v>
      </c>
      <c r="R98" s="61">
        <v>180</v>
      </c>
      <c r="S98" s="61">
        <v>126</v>
      </c>
      <c r="T98" s="61">
        <v>155</v>
      </c>
      <c r="U98" s="61">
        <v>1.1299999999999999</v>
      </c>
      <c r="V98" s="61">
        <v>23</v>
      </c>
      <c r="W98" s="61">
        <v>186</v>
      </c>
      <c r="X98" s="61">
        <v>186</v>
      </c>
      <c r="Y98" s="61">
        <v>186</v>
      </c>
      <c r="Z98" s="61">
        <v>0</v>
      </c>
      <c r="AA98" s="61">
        <v>0.12</v>
      </c>
      <c r="AB98" s="61">
        <v>0.51</v>
      </c>
      <c r="AC98" s="61">
        <v>0</v>
      </c>
      <c r="AD98" s="61">
        <v>83</v>
      </c>
      <c r="AE98" s="61">
        <v>83</v>
      </c>
      <c r="AF98" s="61">
        <v>1.7</v>
      </c>
      <c r="AG98" s="61">
        <v>0</v>
      </c>
      <c r="AH98" t="str" cm="1">
        <f t="array" ref="AH98">_xlfn.SWITCH(D98,group!$C$3,group!$A$3,group!$C$14,group!$A$3,group!$C$5,group!$A$6,group!$C$9,group!$A$6,group!$C$8,group!$A$2,group!$C$10,group!$A$8,group!$C$16,group!$A$5,group!$C$6,group!$A$5,group!$C$4,group!$A$9,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8" t="str">
        <f t="shared" si="1"/>
        <v xml:space="preserve">Flesh foods </v>
      </c>
    </row>
    <row r="99" spans="1:36">
      <c r="A99" s="60">
        <v>7027</v>
      </c>
      <c r="B99" s="60" t="s">
        <v>961</v>
      </c>
      <c r="C99" s="62" t="str">
        <f>SUBSTITUTE(SUBSTITUTE(B99, CHAR(8520),":"),CHAR(8521),":")</f>
        <v>Egg, chicken, whole, boiled (without salt)</v>
      </c>
      <c r="D99" s="60" t="s">
        <v>921</v>
      </c>
      <c r="E99" s="60"/>
      <c r="F99" s="61">
        <v>0.87</v>
      </c>
      <c r="G99" s="61">
        <v>558</v>
      </c>
      <c r="H99" s="61">
        <v>134</v>
      </c>
      <c r="I99" s="61">
        <v>75.900000000000006</v>
      </c>
      <c r="J99" s="61">
        <v>12.7</v>
      </c>
      <c r="K99" s="61">
        <v>8.1</v>
      </c>
      <c r="L99" s="61">
        <v>2</v>
      </c>
      <c r="M99" s="61">
        <v>0</v>
      </c>
      <c r="N99" s="61">
        <v>0.9</v>
      </c>
      <c r="O99" s="61">
        <v>51</v>
      </c>
      <c r="P99" s="61">
        <v>1.6</v>
      </c>
      <c r="Q99" s="61">
        <v>13</v>
      </c>
      <c r="R99" s="61">
        <v>171</v>
      </c>
      <c r="S99" s="61">
        <v>120</v>
      </c>
      <c r="T99" s="61">
        <v>147</v>
      </c>
      <c r="U99" s="61">
        <v>1.07</v>
      </c>
      <c r="V99" s="61">
        <v>21</v>
      </c>
      <c r="W99" s="61">
        <v>177</v>
      </c>
      <c r="X99" s="61">
        <v>177</v>
      </c>
      <c r="Y99" s="61">
        <v>177</v>
      </c>
      <c r="Z99" s="61">
        <v>0</v>
      </c>
      <c r="AA99" s="61">
        <v>0.09</v>
      </c>
      <c r="AB99" s="61">
        <v>0.41</v>
      </c>
      <c r="AC99" s="61">
        <v>0</v>
      </c>
      <c r="AD99" s="61">
        <v>66</v>
      </c>
      <c r="AE99" s="61">
        <v>66</v>
      </c>
      <c r="AF99" s="61">
        <v>1</v>
      </c>
      <c r="AG99" s="61">
        <v>0</v>
      </c>
      <c r="AH99" t="str" cm="1">
        <f t="array" ref="AH99">_xlfn.SWITCH(D99,group!$C$3,group!$A$3,group!$C$14,group!$A$3,group!$C$5,group!$A$6,group!$C$9,group!$A$6,group!$C$8,group!$A$2,group!$C$10,group!$A$8,group!$C$16,group!$A$5,group!$C$6,group!$A$5,group!$C$4,group!$A$9,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99" t="str">
        <f t="shared" si="1"/>
        <v xml:space="preserve">Flesh foods </v>
      </c>
    </row>
    <row r="100" spans="1:36">
      <c r="A100" s="60">
        <v>7028</v>
      </c>
      <c r="B100" s="60" t="s">
        <v>962</v>
      </c>
      <c r="C100" s="62" t="str">
        <f>SUBSTITUTE(SUBSTITUTE(B100, CHAR(8520),":"),CHAR(8521),":")</f>
        <v>Egg, chicken, whole, poached (without salt)</v>
      </c>
      <c r="D100" s="60" t="s">
        <v>921</v>
      </c>
      <c r="E100" s="60"/>
      <c r="F100" s="61">
        <v>1</v>
      </c>
      <c r="G100" s="61">
        <v>634</v>
      </c>
      <c r="H100" s="61">
        <v>152</v>
      </c>
      <c r="I100" s="61">
        <v>72.599999999999994</v>
      </c>
      <c r="J100" s="61">
        <v>14.4</v>
      </c>
      <c r="K100" s="61">
        <v>9.1999999999999993</v>
      </c>
      <c r="L100" s="61">
        <v>3</v>
      </c>
      <c r="M100" s="61">
        <v>0</v>
      </c>
      <c r="N100" s="61">
        <v>1</v>
      </c>
      <c r="O100" s="61">
        <v>58</v>
      </c>
      <c r="P100" s="61">
        <v>1.9</v>
      </c>
      <c r="Q100" s="61">
        <v>15</v>
      </c>
      <c r="R100" s="61">
        <v>194</v>
      </c>
      <c r="S100" s="61">
        <v>136</v>
      </c>
      <c r="T100" s="61">
        <v>167</v>
      </c>
      <c r="U100" s="61">
        <v>1.21</v>
      </c>
      <c r="V100" s="61">
        <v>24</v>
      </c>
      <c r="W100" s="61">
        <v>201</v>
      </c>
      <c r="X100" s="61">
        <v>201</v>
      </c>
      <c r="Y100" s="61">
        <v>201</v>
      </c>
      <c r="Z100" s="61">
        <v>0</v>
      </c>
      <c r="AA100" s="61">
        <v>0.1</v>
      </c>
      <c r="AB100" s="61">
        <v>0.46</v>
      </c>
      <c r="AC100" s="61">
        <v>0</v>
      </c>
      <c r="AD100" s="61">
        <v>75</v>
      </c>
      <c r="AE100" s="61">
        <v>75</v>
      </c>
      <c r="AF100" s="61">
        <v>2</v>
      </c>
      <c r="AG100" s="61">
        <v>0</v>
      </c>
      <c r="AH100" t="str" cm="1">
        <f t="array" ref="AH100">_xlfn.SWITCH(D100,group!$C$3,group!$A$3,group!$C$14,group!$A$3,group!$C$5,group!$A$6,group!$C$9,group!$A$6,group!$C$8,group!$A$2,group!$C$10,group!$A$8,group!$C$16,group!$A$5,group!$C$6,group!$A$5,group!$C$4,group!$A$9,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0" t="str">
        <f t="shared" si="1"/>
        <v xml:space="preserve">Flesh foods </v>
      </c>
    </row>
    <row r="101" spans="1:36">
      <c r="A101" s="60">
        <v>7012</v>
      </c>
      <c r="B101" s="60" t="s">
        <v>963</v>
      </c>
      <c r="C101" s="62" t="str">
        <f>SUBSTITUTE(SUBSTITUTE(B101, CHAR(8520),":"),CHAR(8521),":")</f>
        <v>Egg, chicken, yolk, raw   </v>
      </c>
      <c r="D101" s="60" t="s">
        <v>921</v>
      </c>
      <c r="E101" s="60"/>
      <c r="F101" s="61">
        <v>0.31</v>
      </c>
      <c r="G101" s="61">
        <v>1370</v>
      </c>
      <c r="H101" s="61">
        <v>331</v>
      </c>
      <c r="I101" s="61">
        <v>51</v>
      </c>
      <c r="J101" s="61">
        <v>16.100000000000001</v>
      </c>
      <c r="K101" s="61">
        <v>28.2</v>
      </c>
      <c r="L101" s="61">
        <v>3.2</v>
      </c>
      <c r="M101" s="61">
        <v>0</v>
      </c>
      <c r="N101" s="61">
        <v>1.5</v>
      </c>
      <c r="O101" s="61">
        <v>130</v>
      </c>
      <c r="P101" s="61">
        <v>6</v>
      </c>
      <c r="Q101" s="61">
        <v>8</v>
      </c>
      <c r="R101" s="61">
        <v>398</v>
      </c>
      <c r="S101" s="61">
        <v>104</v>
      </c>
      <c r="T101" s="61">
        <v>50</v>
      </c>
      <c r="U101" s="61">
        <v>2.5</v>
      </c>
      <c r="V101" s="61">
        <v>56</v>
      </c>
      <c r="W101" s="61">
        <v>449</v>
      </c>
      <c r="X101" s="61">
        <v>449</v>
      </c>
      <c r="Y101" s="61">
        <v>449</v>
      </c>
      <c r="Z101" s="61" t="s">
        <v>543</v>
      </c>
      <c r="AA101" s="61">
        <v>0.19</v>
      </c>
      <c r="AB101" s="61">
        <v>0.4</v>
      </c>
      <c r="AC101" s="61">
        <v>0</v>
      </c>
      <c r="AD101" s="61">
        <v>120</v>
      </c>
      <c r="AE101" s="61">
        <v>120</v>
      </c>
      <c r="AF101" s="61">
        <v>4</v>
      </c>
      <c r="AG101" s="61">
        <v>0</v>
      </c>
      <c r="AH101" t="str" cm="1">
        <f t="array" ref="AH101">_xlfn.SWITCH(D101,group!$C$3,group!$A$3,group!$C$14,group!$A$3,group!$C$5,group!$A$6,group!$C$9,group!$A$6,group!$C$8,group!$A$2,group!$C$10,group!$A$8,group!$C$16,group!$A$5,group!$C$6,group!$A$5,group!$C$4,group!$A$9,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1" t="str">
        <f t="shared" si="1"/>
        <v xml:space="preserve">Flesh foods </v>
      </c>
    </row>
    <row r="102" spans="1:36">
      <c r="A102" s="60">
        <v>7029</v>
      </c>
      <c r="B102" s="60" t="s">
        <v>964</v>
      </c>
      <c r="C102" s="62" t="str">
        <f>SUBSTITUTE(SUBSTITUTE(B102, CHAR(8520),":"),CHAR(8521),":")</f>
        <v>Egg, chicken, yolk, boiled (without salt)</v>
      </c>
      <c r="D102" s="60" t="s">
        <v>921</v>
      </c>
      <c r="E102" s="60"/>
      <c r="F102" s="61">
        <v>0.31</v>
      </c>
      <c r="G102" s="61">
        <v>1370</v>
      </c>
      <c r="H102" s="61">
        <v>331</v>
      </c>
      <c r="I102" s="61">
        <v>51</v>
      </c>
      <c r="J102" s="61">
        <v>16.100000000000001</v>
      </c>
      <c r="K102" s="61">
        <v>28.2</v>
      </c>
      <c r="L102" s="61">
        <v>3</v>
      </c>
      <c r="M102" s="61">
        <v>0</v>
      </c>
      <c r="N102" s="61">
        <v>1.5</v>
      </c>
      <c r="O102" s="61">
        <v>124</v>
      </c>
      <c r="P102" s="61">
        <v>5.7</v>
      </c>
      <c r="Q102" s="61">
        <v>8</v>
      </c>
      <c r="R102" s="61">
        <v>378</v>
      </c>
      <c r="S102" s="61">
        <v>99</v>
      </c>
      <c r="T102" s="61">
        <v>48</v>
      </c>
      <c r="U102" s="61">
        <v>2.38</v>
      </c>
      <c r="V102" s="61">
        <v>53</v>
      </c>
      <c r="W102" s="61">
        <v>427</v>
      </c>
      <c r="X102" s="61">
        <v>427</v>
      </c>
      <c r="Y102" s="61">
        <v>427</v>
      </c>
      <c r="Z102" s="61">
        <v>0</v>
      </c>
      <c r="AA102" s="61">
        <v>0.15</v>
      </c>
      <c r="AB102" s="61">
        <v>0.32</v>
      </c>
      <c r="AC102" s="61">
        <v>0</v>
      </c>
      <c r="AD102" s="61">
        <v>96</v>
      </c>
      <c r="AE102" s="61">
        <v>96</v>
      </c>
      <c r="AF102" s="61">
        <v>3</v>
      </c>
      <c r="AG102" s="61">
        <v>0</v>
      </c>
      <c r="AH102" t="str" cm="1">
        <f t="array" ref="AH102">_xlfn.SWITCH(D102,group!$C$3,group!$A$3,group!$C$14,group!$A$3,group!$C$5,group!$A$6,group!$C$9,group!$A$6,group!$C$8,group!$A$2,group!$C$10,group!$A$8,group!$C$16,group!$A$5,group!$C$6,group!$A$5,group!$C$4,group!$A$9,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2" t="str">
        <f t="shared" si="1"/>
        <v xml:space="preserve">Flesh foods </v>
      </c>
    </row>
    <row r="103" spans="1:36">
      <c r="A103" s="60">
        <v>7013</v>
      </c>
      <c r="B103" s="60" t="s">
        <v>965</v>
      </c>
      <c r="C103" s="62" t="str">
        <f>SUBSTITUTE(SUBSTITUTE(B103, CHAR(8520),":"),CHAR(8521),":")</f>
        <v>Goat blood, raw</v>
      </c>
      <c r="D103" s="60" t="s">
        <v>921</v>
      </c>
      <c r="E103" s="60"/>
      <c r="F103" s="61">
        <v>1</v>
      </c>
      <c r="G103" s="61">
        <v>290</v>
      </c>
      <c r="H103" s="61">
        <v>69</v>
      </c>
      <c r="I103" s="61">
        <v>86.4</v>
      </c>
      <c r="J103" s="61">
        <v>3.8</v>
      </c>
      <c r="K103" s="61" t="s">
        <v>966</v>
      </c>
      <c r="L103" s="61">
        <v>4.9000000000000004</v>
      </c>
      <c r="M103" s="61">
        <v>0</v>
      </c>
      <c r="N103" s="61">
        <v>1.1000000000000001</v>
      </c>
      <c r="O103" s="61" t="s">
        <v>938</v>
      </c>
      <c r="P103" s="61">
        <v>27.2</v>
      </c>
      <c r="Q103" s="61" t="s">
        <v>652</v>
      </c>
      <c r="R103" s="61">
        <v>23</v>
      </c>
      <c r="S103" s="61">
        <v>169</v>
      </c>
      <c r="T103" s="61" t="s">
        <v>967</v>
      </c>
      <c r="U103" s="61" t="s">
        <v>940</v>
      </c>
      <c r="V103" s="61" t="s">
        <v>941</v>
      </c>
      <c r="W103" s="61" t="s">
        <v>690</v>
      </c>
      <c r="X103" s="61" t="s">
        <v>690</v>
      </c>
      <c r="Y103" s="61" t="s">
        <v>690</v>
      </c>
      <c r="Z103" s="61" t="s">
        <v>690</v>
      </c>
      <c r="AA103" s="61" t="s">
        <v>690</v>
      </c>
      <c r="AB103" s="61" t="s">
        <v>690</v>
      </c>
      <c r="AC103" s="61" t="s">
        <v>690</v>
      </c>
      <c r="AD103" s="61" t="s">
        <v>690</v>
      </c>
      <c r="AE103" s="61" t="s">
        <v>690</v>
      </c>
      <c r="AF103" s="61" t="s">
        <v>690</v>
      </c>
      <c r="AG103" s="61" t="s">
        <v>690</v>
      </c>
      <c r="AH103" t="str" cm="1">
        <f t="array" ref="AH103">_xlfn.SWITCH(D103,group!$C$3,group!$A$3,group!$C$14,group!$A$3,group!$C$5,group!$A$6,group!$C$9,group!$A$6,group!$C$8,group!$A$2,group!$C$10,group!$A$8,group!$C$16,group!$A$5,group!$C$6,group!$A$5,group!$C$4,group!$A$9,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3" t="str">
        <f t="shared" si="1"/>
        <v xml:space="preserve">Flesh foods </v>
      </c>
    </row>
    <row r="104" spans="1:36">
      <c r="A104" s="60">
        <v>7014</v>
      </c>
      <c r="B104" s="60" t="s">
        <v>968</v>
      </c>
      <c r="C104" s="62" t="str">
        <f>SUBSTITUTE(SUBSTITUTE(B104, CHAR(8520),":"),CHAR(8521),":")</f>
        <v>Goat, lean, raw</v>
      </c>
      <c r="D104" s="60" t="s">
        <v>921</v>
      </c>
      <c r="E104" s="60"/>
      <c r="F104" s="61">
        <v>0.71</v>
      </c>
      <c r="G104" s="61">
        <v>500</v>
      </c>
      <c r="H104" s="61">
        <v>119</v>
      </c>
      <c r="I104" s="61">
        <v>74.599999999999994</v>
      </c>
      <c r="J104" s="61">
        <v>19.5</v>
      </c>
      <c r="K104" s="61">
        <v>4.3</v>
      </c>
      <c r="L104" s="61">
        <v>0.6</v>
      </c>
      <c r="M104" s="61">
        <v>0</v>
      </c>
      <c r="N104" s="61">
        <v>1</v>
      </c>
      <c r="O104" s="61">
        <v>10</v>
      </c>
      <c r="P104" s="61">
        <v>7.2</v>
      </c>
      <c r="Q104" s="61">
        <v>29</v>
      </c>
      <c r="R104" s="61">
        <v>276</v>
      </c>
      <c r="S104" s="61">
        <v>243</v>
      </c>
      <c r="T104" s="61">
        <v>156</v>
      </c>
      <c r="U104" s="61">
        <v>3.66</v>
      </c>
      <c r="V104" s="61">
        <v>22</v>
      </c>
      <c r="W104" s="61">
        <v>7</v>
      </c>
      <c r="X104" s="61">
        <v>7</v>
      </c>
      <c r="Y104" s="61">
        <v>7</v>
      </c>
      <c r="Z104" s="61">
        <v>0</v>
      </c>
      <c r="AA104" s="61">
        <v>0.17</v>
      </c>
      <c r="AB104" s="61">
        <v>0.23</v>
      </c>
      <c r="AC104" s="61">
        <v>4.4000000000000004</v>
      </c>
      <c r="AD104" s="61">
        <v>2</v>
      </c>
      <c r="AE104" s="61">
        <v>2</v>
      </c>
      <c r="AF104" s="61">
        <v>3.09</v>
      </c>
      <c r="AG104" s="61">
        <v>0.4</v>
      </c>
      <c r="AH104" t="str" cm="1">
        <f t="array" ref="AH104">_xlfn.SWITCH(D104,group!$C$3,group!$A$3,group!$C$14,group!$A$3,group!$C$5,group!$A$6,group!$C$9,group!$A$6,group!$C$8,group!$A$2,group!$C$10,group!$A$8,group!$C$16,group!$A$5,group!$C$6,group!$A$5,group!$C$4,group!$A$9,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4" t="str">
        <f t="shared" si="1"/>
        <v xml:space="preserve">Flesh foods </v>
      </c>
    </row>
    <row r="105" spans="1:36">
      <c r="A105" s="60">
        <v>7043</v>
      </c>
      <c r="B105" s="60" t="s">
        <v>969</v>
      </c>
      <c r="C105" s="62" t="str">
        <f>SUBSTITUTE(SUBSTITUTE(B105, CHAR(8520),":"),CHAR(8521),":")</f>
        <v>Goat, lean, boiled (without salt)</v>
      </c>
      <c r="D105" s="60" t="s">
        <v>921</v>
      </c>
      <c r="E105" s="60"/>
      <c r="F105" s="61">
        <v>0.62</v>
      </c>
      <c r="G105" s="61">
        <v>731</v>
      </c>
      <c r="H105" s="61">
        <v>174</v>
      </c>
      <c r="I105" s="61">
        <v>62</v>
      </c>
      <c r="J105" s="61">
        <v>29.1</v>
      </c>
      <c r="K105" s="61">
        <v>6.4</v>
      </c>
      <c r="L105" s="61">
        <v>0</v>
      </c>
      <c r="M105" s="61">
        <v>0</v>
      </c>
      <c r="N105" s="61">
        <v>1.6</v>
      </c>
      <c r="O105" s="61">
        <v>12</v>
      </c>
      <c r="P105" s="61">
        <v>9.9</v>
      </c>
      <c r="Q105" s="61">
        <v>34</v>
      </c>
      <c r="R105" s="61">
        <v>317</v>
      </c>
      <c r="S105" s="61">
        <v>217</v>
      </c>
      <c r="T105" s="61">
        <v>137</v>
      </c>
      <c r="U105" s="61">
        <v>5.46</v>
      </c>
      <c r="V105" s="61">
        <v>33</v>
      </c>
      <c r="W105" s="61">
        <v>8</v>
      </c>
      <c r="X105" s="61">
        <v>8</v>
      </c>
      <c r="Y105" s="61">
        <v>8</v>
      </c>
      <c r="Z105" s="61">
        <v>0</v>
      </c>
      <c r="AA105" s="61" t="s">
        <v>545</v>
      </c>
      <c r="AB105" s="61">
        <v>0.28000000000000003</v>
      </c>
      <c r="AC105" s="61">
        <v>3.8</v>
      </c>
      <c r="AD105" s="61">
        <v>2</v>
      </c>
      <c r="AE105" s="61">
        <v>2</v>
      </c>
      <c r="AF105" s="61">
        <v>3</v>
      </c>
      <c r="AG105" s="61">
        <v>0</v>
      </c>
      <c r="AH105" t="str" cm="1">
        <f t="array" ref="AH105">_xlfn.SWITCH(D105,group!$C$3,group!$A$3,group!$C$14,group!$A$3,group!$C$5,group!$A$6,group!$C$9,group!$A$6,group!$C$8,group!$A$2,group!$C$10,group!$A$8,group!$C$16,group!$A$5,group!$C$6,group!$A$5,group!$C$4,group!$A$9,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5" t="str">
        <f t="shared" si="1"/>
        <v xml:space="preserve">Flesh foods </v>
      </c>
    </row>
    <row r="106" spans="1:36">
      <c r="A106" s="60">
        <v>7044</v>
      </c>
      <c r="B106" s="60" t="s">
        <v>970</v>
      </c>
      <c r="C106" s="62" t="str">
        <f>SUBSTITUTE(SUBSTITUTE(B106, CHAR(8520),":"),CHAR(8521),":")</f>
        <v>Goat, lean, grilled (without salt and fat)</v>
      </c>
      <c r="D106" s="60" t="s">
        <v>921</v>
      </c>
      <c r="E106" s="60"/>
      <c r="F106" s="61">
        <v>0.63</v>
      </c>
      <c r="G106" s="61">
        <v>710</v>
      </c>
      <c r="H106" s="61">
        <v>169</v>
      </c>
      <c r="I106" s="61">
        <v>63.1</v>
      </c>
      <c r="J106" s="61">
        <v>28.3</v>
      </c>
      <c r="K106" s="61">
        <v>6.2</v>
      </c>
      <c r="L106" s="61">
        <v>0</v>
      </c>
      <c r="M106" s="61">
        <v>0</v>
      </c>
      <c r="N106" s="61">
        <v>1.5</v>
      </c>
      <c r="O106" s="61">
        <v>14</v>
      </c>
      <c r="P106" s="61">
        <v>9.6</v>
      </c>
      <c r="Q106" s="61">
        <v>35</v>
      </c>
      <c r="R106" s="61">
        <v>332</v>
      </c>
      <c r="S106" s="61">
        <v>281</v>
      </c>
      <c r="T106" s="61">
        <v>189</v>
      </c>
      <c r="U106" s="61">
        <v>5.03</v>
      </c>
      <c r="V106" s="61">
        <v>32</v>
      </c>
      <c r="W106" s="61">
        <v>9</v>
      </c>
      <c r="X106" s="61">
        <v>9</v>
      </c>
      <c r="Y106" s="61">
        <v>9</v>
      </c>
      <c r="Z106" s="61">
        <v>0</v>
      </c>
      <c r="AA106" s="61">
        <v>0.17</v>
      </c>
      <c r="AB106" s="61">
        <v>0.3</v>
      </c>
      <c r="AC106" s="61">
        <v>5.2</v>
      </c>
      <c r="AD106" s="61">
        <v>2</v>
      </c>
      <c r="AE106" s="61">
        <v>2</v>
      </c>
      <c r="AF106" s="61">
        <v>3</v>
      </c>
      <c r="AG106" s="61">
        <v>1</v>
      </c>
      <c r="AH106" t="str" cm="1">
        <f t="array" ref="AH106">_xlfn.SWITCH(D106,group!$C$3,group!$A$3,group!$C$14,group!$A$3,group!$C$5,group!$A$6,group!$C$9,group!$A$6,group!$C$8,group!$A$2,group!$C$10,group!$A$8,group!$C$16,group!$A$5,group!$C$6,group!$A$5,group!$C$4,group!$A$9,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6" t="str">
        <f t="shared" si="1"/>
        <v xml:space="preserve">Flesh foods </v>
      </c>
    </row>
    <row r="107" spans="1:36">
      <c r="A107" s="60">
        <v>7015</v>
      </c>
      <c r="B107" s="60" t="s">
        <v>971</v>
      </c>
      <c r="C107" s="62" t="str">
        <f>SUBSTITUTE(SUBSTITUTE(B107, CHAR(8520),":"),CHAR(8521),":")</f>
        <v>Goat liver, raw</v>
      </c>
      <c r="D107" s="60" t="s">
        <v>921</v>
      </c>
      <c r="E107" s="60"/>
      <c r="F107" s="61">
        <v>0.99</v>
      </c>
      <c r="G107" s="61">
        <v>485</v>
      </c>
      <c r="H107" s="61">
        <v>115</v>
      </c>
      <c r="I107" s="61">
        <v>74.8</v>
      </c>
      <c r="J107" s="61">
        <v>20.2</v>
      </c>
      <c r="K107" s="61" t="s">
        <v>966</v>
      </c>
      <c r="L107" s="61">
        <v>0</v>
      </c>
      <c r="M107" s="61">
        <v>0</v>
      </c>
      <c r="N107" s="61">
        <v>1.3</v>
      </c>
      <c r="O107" s="61">
        <v>12</v>
      </c>
      <c r="P107" s="61">
        <v>6.6</v>
      </c>
      <c r="Q107" s="61">
        <v>18</v>
      </c>
      <c r="R107" s="61">
        <v>308</v>
      </c>
      <c r="S107" s="61">
        <v>225</v>
      </c>
      <c r="T107" s="61">
        <v>64</v>
      </c>
      <c r="U107" s="61">
        <v>3.48</v>
      </c>
      <c r="V107" s="61">
        <v>48</v>
      </c>
      <c r="W107" s="61">
        <v>15700</v>
      </c>
      <c r="X107" s="61">
        <v>15700</v>
      </c>
      <c r="Y107" s="61">
        <v>15700</v>
      </c>
      <c r="Z107" s="61">
        <v>0</v>
      </c>
      <c r="AA107" s="61">
        <v>0.2</v>
      </c>
      <c r="AB107" s="61">
        <v>0.37</v>
      </c>
      <c r="AC107" s="61">
        <v>12.9</v>
      </c>
      <c r="AD107" s="61" t="s">
        <v>972</v>
      </c>
      <c r="AE107" s="61" t="s">
        <v>972</v>
      </c>
      <c r="AF107" s="61">
        <v>64</v>
      </c>
      <c r="AG107" s="61">
        <v>14</v>
      </c>
      <c r="AH107" t="str" cm="1">
        <f t="array" ref="AH107">_xlfn.SWITCH(D107,group!$C$3,group!$A$3,group!$C$14,group!$A$3,group!$C$5,group!$A$6,group!$C$9,group!$A$6,group!$C$8,group!$A$2,group!$C$10,group!$A$8,group!$C$16,group!$A$5,group!$C$6,group!$A$5,group!$C$4,group!$A$9,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7" t="str">
        <f t="shared" si="1"/>
        <v xml:space="preserve">Flesh foods </v>
      </c>
    </row>
    <row r="108" spans="1:36">
      <c r="A108" s="60">
        <v>7045</v>
      </c>
      <c r="B108" s="60" t="s">
        <v>973</v>
      </c>
      <c r="C108" s="62" t="str">
        <f>SUBSTITUTE(SUBSTITUTE(B108, CHAR(8520),":"),CHAR(8521),":")</f>
        <v>Goat, liver, boiled (without salt)</v>
      </c>
      <c r="D108" s="60" t="s">
        <v>921</v>
      </c>
      <c r="E108" s="60"/>
      <c r="F108" s="61">
        <v>0.99</v>
      </c>
      <c r="G108" s="61">
        <v>740</v>
      </c>
      <c r="H108" s="61">
        <v>176</v>
      </c>
      <c r="I108" s="61">
        <v>61.9</v>
      </c>
      <c r="J108" s="61">
        <v>30.5</v>
      </c>
      <c r="K108" s="61">
        <v>6</v>
      </c>
      <c r="L108" s="61">
        <v>0</v>
      </c>
      <c r="M108" s="61">
        <v>0</v>
      </c>
      <c r="N108" s="61">
        <v>2</v>
      </c>
      <c r="O108" s="61">
        <v>14</v>
      </c>
      <c r="P108" s="61">
        <v>9.4</v>
      </c>
      <c r="Q108" s="61">
        <v>22</v>
      </c>
      <c r="R108" s="61">
        <v>326</v>
      </c>
      <c r="S108" s="61">
        <v>205</v>
      </c>
      <c r="T108" s="61">
        <v>58</v>
      </c>
      <c r="U108" s="61">
        <v>5.27</v>
      </c>
      <c r="V108" s="61">
        <v>73</v>
      </c>
      <c r="W108" s="60">
        <v>19000</v>
      </c>
      <c r="X108" s="60">
        <v>19000</v>
      </c>
      <c r="Y108" s="60">
        <v>19000</v>
      </c>
      <c r="Z108" s="60">
        <v>0</v>
      </c>
      <c r="AA108" s="60">
        <v>0.21</v>
      </c>
      <c r="AB108" s="60">
        <v>0.49</v>
      </c>
      <c r="AC108" s="60">
        <v>9.8000000000000007</v>
      </c>
      <c r="AD108" s="60">
        <v>175</v>
      </c>
      <c r="AE108" s="60">
        <v>175</v>
      </c>
      <c r="AF108" s="60">
        <v>0</v>
      </c>
      <c r="AG108" s="60">
        <v>0</v>
      </c>
      <c r="AH108" t="str" cm="1">
        <f t="array" ref="AH108">_xlfn.SWITCH(D108,group!$C$3,group!$A$3,group!$C$14,group!$A$3,group!$C$5,group!$A$6,group!$C$9,group!$A$6,group!$C$8,group!$A$2,group!$C$10,group!$A$8,group!$C$16,group!$A$5,group!$C$6,group!$A$5,group!$C$4,group!$A$9,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8" t="str">
        <f t="shared" si="1"/>
        <v xml:space="preserve">Flesh foods </v>
      </c>
    </row>
    <row r="109" spans="1:36">
      <c r="A109" s="60">
        <v>7016</v>
      </c>
      <c r="B109" s="60" t="s">
        <v>974</v>
      </c>
      <c r="C109" s="62" t="str">
        <f>SUBSTITUTE(SUBSTITUTE(B109, CHAR(8520),":"),CHAR(8521),":")</f>
        <v>Goat, medium fat, raw</v>
      </c>
      <c r="D109" s="60" t="s">
        <v>921</v>
      </c>
      <c r="E109" s="60"/>
      <c r="F109" s="61">
        <v>0.74</v>
      </c>
      <c r="G109" s="61">
        <v>695</v>
      </c>
      <c r="H109" s="61">
        <v>166</v>
      </c>
      <c r="I109" s="61">
        <v>68.2</v>
      </c>
      <c r="J109" s="61">
        <v>18.600000000000001</v>
      </c>
      <c r="K109" s="61">
        <v>8.6</v>
      </c>
      <c r="L109" s="61">
        <v>3.5</v>
      </c>
      <c r="M109" s="61">
        <v>0</v>
      </c>
      <c r="N109" s="61">
        <v>1</v>
      </c>
      <c r="O109" s="61">
        <v>10</v>
      </c>
      <c r="P109" s="61">
        <v>1.9</v>
      </c>
      <c r="Q109" s="61">
        <v>22</v>
      </c>
      <c r="R109" s="61">
        <v>237</v>
      </c>
      <c r="S109" s="61">
        <v>198</v>
      </c>
      <c r="T109" s="61">
        <v>121</v>
      </c>
      <c r="U109" s="61">
        <v>3.26</v>
      </c>
      <c r="V109" s="61">
        <v>26</v>
      </c>
      <c r="W109" s="60">
        <v>18</v>
      </c>
      <c r="X109" s="60">
        <v>18</v>
      </c>
      <c r="Y109" s="60">
        <v>18</v>
      </c>
      <c r="Z109" s="60">
        <v>0</v>
      </c>
      <c r="AA109" s="60">
        <v>0.16</v>
      </c>
      <c r="AB109" s="60">
        <v>0.18</v>
      </c>
      <c r="AC109" s="60">
        <v>3.7</v>
      </c>
      <c r="AD109" s="60">
        <v>1</v>
      </c>
      <c r="AE109" s="60">
        <v>1</v>
      </c>
      <c r="AF109" s="60">
        <v>2.34</v>
      </c>
      <c r="AG109" s="60">
        <v>0.8</v>
      </c>
      <c r="AH109" t="str" cm="1">
        <f t="array" ref="AH109">_xlfn.SWITCH(D109,group!$C$3,group!$A$3,group!$C$14,group!$A$3,group!$C$5,group!$A$6,group!$C$9,group!$A$6,group!$C$8,group!$A$2,group!$C$10,group!$A$8,group!$C$16,group!$A$5,group!$C$6,group!$A$5,group!$C$4,group!$A$9,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09" t="str">
        <f t="shared" si="1"/>
        <v xml:space="preserve">Flesh foods </v>
      </c>
    </row>
    <row r="110" spans="1:36">
      <c r="A110" s="60">
        <v>7046</v>
      </c>
      <c r="B110" s="60" t="s">
        <v>975</v>
      </c>
      <c r="C110" s="62" t="str">
        <f>SUBSTITUTE(SUBSTITUTE(B110, CHAR(8520),":"),CHAR(8521),":")</f>
        <v>Goat, medium fat, boiled (without salt)</v>
      </c>
      <c r="D110" s="60" t="s">
        <v>921</v>
      </c>
      <c r="E110" s="60"/>
      <c r="F110" s="61">
        <v>0.66</v>
      </c>
      <c r="G110" s="61">
        <v>820</v>
      </c>
      <c r="H110" s="61">
        <v>196</v>
      </c>
      <c r="I110" s="61">
        <v>56</v>
      </c>
      <c r="J110" s="61">
        <v>27.8</v>
      </c>
      <c r="K110" s="61">
        <v>9.4</v>
      </c>
      <c r="L110" s="61">
        <v>0</v>
      </c>
      <c r="M110" s="61">
        <v>0</v>
      </c>
      <c r="N110" s="61">
        <v>1.5</v>
      </c>
      <c r="O110" s="61">
        <v>12</v>
      </c>
      <c r="P110" s="61">
        <v>2.7</v>
      </c>
      <c r="Q110" s="61">
        <v>25</v>
      </c>
      <c r="R110" s="61">
        <v>273</v>
      </c>
      <c r="S110" s="61">
        <v>177</v>
      </c>
      <c r="T110" s="61">
        <v>106</v>
      </c>
      <c r="U110" s="61">
        <v>4.8600000000000003</v>
      </c>
      <c r="V110" s="61">
        <v>38</v>
      </c>
      <c r="W110" s="60">
        <v>20</v>
      </c>
      <c r="X110" s="60">
        <v>20</v>
      </c>
      <c r="Y110" s="60">
        <v>20</v>
      </c>
      <c r="Z110" s="60">
        <v>0</v>
      </c>
      <c r="AA110" s="60">
        <v>0.13</v>
      </c>
      <c r="AB110" s="60">
        <v>0.22</v>
      </c>
      <c r="AC110" s="60">
        <v>3.3</v>
      </c>
      <c r="AD110" s="60">
        <v>1</v>
      </c>
      <c r="AE110" s="60">
        <v>1</v>
      </c>
      <c r="AF110" s="60">
        <v>2</v>
      </c>
      <c r="AG110" s="60">
        <v>1</v>
      </c>
      <c r="AH110" t="str" cm="1">
        <f t="array" ref="AH110">_xlfn.SWITCH(D110,group!$C$3,group!$A$3,group!$C$14,group!$A$3,group!$C$5,group!$A$6,group!$C$9,group!$A$6,group!$C$8,group!$A$2,group!$C$10,group!$A$8,group!$C$16,group!$A$5,group!$C$6,group!$A$5,group!$C$4,group!$A$9,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0" t="str">
        <f t="shared" si="1"/>
        <v xml:space="preserve">Flesh foods </v>
      </c>
    </row>
    <row r="111" spans="1:36">
      <c r="A111" s="60">
        <v>7047</v>
      </c>
      <c r="B111" s="60" t="s">
        <v>976</v>
      </c>
      <c r="C111" s="62" t="str">
        <f>SUBSTITUTE(SUBSTITUTE(B111, CHAR(8520),":"),CHAR(8521),":")</f>
        <v>Goat, medium fat, grilled (without salt and fat)</v>
      </c>
      <c r="D111" s="60" t="s">
        <v>921</v>
      </c>
      <c r="E111" s="60"/>
      <c r="F111" s="61">
        <v>0.66</v>
      </c>
      <c r="G111" s="61">
        <v>804</v>
      </c>
      <c r="H111" s="61">
        <v>192</v>
      </c>
      <c r="I111" s="61">
        <v>57.1</v>
      </c>
      <c r="J111" s="61">
        <v>26.9</v>
      </c>
      <c r="K111" s="61">
        <v>9.3000000000000007</v>
      </c>
      <c r="L111" s="61">
        <v>0</v>
      </c>
      <c r="M111" s="61">
        <v>0</v>
      </c>
      <c r="N111" s="61">
        <v>1.5</v>
      </c>
      <c r="O111" s="61">
        <v>14</v>
      </c>
      <c r="P111" s="61">
        <v>2.6</v>
      </c>
      <c r="Q111" s="61">
        <v>26</v>
      </c>
      <c r="R111" s="61">
        <v>286</v>
      </c>
      <c r="S111" s="61">
        <v>229</v>
      </c>
      <c r="T111" s="61">
        <v>147</v>
      </c>
      <c r="U111" s="61">
        <v>4.4800000000000004</v>
      </c>
      <c r="V111" s="61">
        <v>37</v>
      </c>
      <c r="W111" s="60">
        <v>21</v>
      </c>
      <c r="X111" s="60">
        <v>21</v>
      </c>
      <c r="Y111" s="60">
        <v>21</v>
      </c>
      <c r="Z111" s="60">
        <v>0</v>
      </c>
      <c r="AA111" s="60">
        <v>0.16</v>
      </c>
      <c r="AB111" s="60">
        <v>0.23</v>
      </c>
      <c r="AC111" s="60">
        <v>4.4000000000000004</v>
      </c>
      <c r="AD111" s="60">
        <v>1</v>
      </c>
      <c r="AE111" s="60">
        <v>1</v>
      </c>
      <c r="AF111" s="60">
        <v>3</v>
      </c>
      <c r="AG111" s="60">
        <v>1</v>
      </c>
      <c r="AH111" t="str" cm="1">
        <f t="array" ref="AH111">_xlfn.SWITCH(D111,group!$C$3,group!$A$3,group!$C$14,group!$A$3,group!$C$5,group!$A$6,group!$C$9,group!$A$6,group!$C$8,group!$A$2,group!$C$10,group!$A$8,group!$C$16,group!$A$5,group!$C$6,group!$A$5,group!$C$4,group!$A$9,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1" t="str">
        <f t="shared" si="1"/>
        <v xml:space="preserve">Flesh foods </v>
      </c>
    </row>
    <row r="112" spans="1:36">
      <c r="A112" s="60">
        <v>7017</v>
      </c>
      <c r="B112" s="60" t="s">
        <v>977</v>
      </c>
      <c r="C112" s="62" t="str">
        <f>SUBSTITUTE(SUBSTITUTE(B112, CHAR(8520),":"),CHAR(8521),":")</f>
        <v>Guinea fowl, meat, with skin</v>
      </c>
      <c r="D112" s="60" t="s">
        <v>921</v>
      </c>
      <c r="E112" s="60"/>
      <c r="F112" s="61">
        <v>1</v>
      </c>
      <c r="G112" s="61">
        <v>471</v>
      </c>
      <c r="H112" s="61">
        <v>112</v>
      </c>
      <c r="I112" s="61">
        <v>75.2</v>
      </c>
      <c r="J112" s="61">
        <v>20.5</v>
      </c>
      <c r="K112" s="61" t="s">
        <v>978</v>
      </c>
      <c r="L112" s="61">
        <v>0.1</v>
      </c>
      <c r="M112" s="61">
        <v>0</v>
      </c>
      <c r="N112" s="61">
        <v>0.9</v>
      </c>
      <c r="O112" s="61">
        <v>31</v>
      </c>
      <c r="P112" s="61">
        <v>2.2000000000000002</v>
      </c>
      <c r="Q112" s="61">
        <v>21</v>
      </c>
      <c r="R112" s="61">
        <v>187</v>
      </c>
      <c r="S112" s="61">
        <v>240</v>
      </c>
      <c r="T112" s="61">
        <v>58</v>
      </c>
      <c r="U112" s="61">
        <v>1.48</v>
      </c>
      <c r="V112" s="61">
        <v>24</v>
      </c>
      <c r="W112" s="60">
        <v>2</v>
      </c>
      <c r="X112" s="60">
        <v>2</v>
      </c>
      <c r="Y112" s="60">
        <v>2</v>
      </c>
      <c r="Z112" s="60">
        <v>0</v>
      </c>
      <c r="AA112" s="60">
        <v>0.02</v>
      </c>
      <c r="AB112" s="60">
        <v>0.18</v>
      </c>
      <c r="AC112" s="60">
        <v>3.6</v>
      </c>
      <c r="AD112" s="60">
        <v>4</v>
      </c>
      <c r="AE112" s="60">
        <v>4</v>
      </c>
      <c r="AF112" s="60">
        <v>0.27</v>
      </c>
      <c r="AG112" s="60">
        <v>1</v>
      </c>
      <c r="AH112" t="str" cm="1">
        <f t="array" ref="AH112">_xlfn.SWITCH(D112,group!$C$3,group!$A$3,group!$C$14,group!$A$3,group!$C$5,group!$A$6,group!$C$9,group!$A$6,group!$C$8,group!$A$2,group!$C$10,group!$A$8,group!$C$16,group!$A$5,group!$C$6,group!$A$5,group!$C$4,group!$A$9,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2" t="str">
        <f t="shared" si="1"/>
        <v xml:space="preserve">Flesh foods </v>
      </c>
    </row>
    <row r="113" spans="1:36">
      <c r="A113" s="60">
        <v>7018</v>
      </c>
      <c r="B113" s="60" t="s">
        <v>979</v>
      </c>
      <c r="C113" s="62" t="str">
        <f>SUBSTITUTE(SUBSTITUTE(B113, CHAR(8520),":"),CHAR(8521),":")</f>
        <v>Lamb liver, raw</v>
      </c>
      <c r="D113" s="60" t="s">
        <v>921</v>
      </c>
      <c r="E113" s="60"/>
      <c r="F113" s="61">
        <v>1</v>
      </c>
      <c r="G113" s="61">
        <v>675</v>
      </c>
      <c r="H113" s="61">
        <v>161</v>
      </c>
      <c r="I113" s="61">
        <v>67.599999999999994</v>
      </c>
      <c r="J113" s="61">
        <v>20.399999999999999</v>
      </c>
      <c r="K113" s="61">
        <v>7.5</v>
      </c>
      <c r="L113" s="61">
        <v>3.1</v>
      </c>
      <c r="M113" s="61">
        <v>0</v>
      </c>
      <c r="N113" s="61">
        <v>1.5</v>
      </c>
      <c r="O113" s="61">
        <v>10</v>
      </c>
      <c r="P113" s="61">
        <v>8.3000000000000007</v>
      </c>
      <c r="Q113" s="61">
        <v>18</v>
      </c>
      <c r="R113" s="61">
        <v>413</v>
      </c>
      <c r="S113" s="61">
        <v>326</v>
      </c>
      <c r="T113" s="61">
        <v>67</v>
      </c>
      <c r="U113" s="61">
        <v>4.22</v>
      </c>
      <c r="V113" s="61">
        <v>57</v>
      </c>
      <c r="W113" s="60">
        <v>31400</v>
      </c>
      <c r="X113" s="60">
        <v>31400</v>
      </c>
      <c r="Y113" s="60">
        <v>31400</v>
      </c>
      <c r="Z113" s="60">
        <v>46</v>
      </c>
      <c r="AA113" s="60">
        <v>0.3</v>
      </c>
      <c r="AB113" s="60">
        <v>2.25</v>
      </c>
      <c r="AC113" s="60">
        <v>10.9</v>
      </c>
      <c r="AD113" s="60">
        <v>759</v>
      </c>
      <c r="AE113" s="60">
        <v>759</v>
      </c>
      <c r="AF113" s="60">
        <v>90</v>
      </c>
      <c r="AG113" s="60">
        <v>20</v>
      </c>
      <c r="AH113" t="str" cm="1">
        <f t="array" ref="AH113">_xlfn.SWITCH(D113,group!$C$3,group!$A$3,group!$C$14,group!$A$3,group!$C$5,group!$A$6,group!$C$9,group!$A$6,group!$C$8,group!$A$2,group!$C$10,group!$A$8,group!$C$16,group!$A$5,group!$C$6,group!$A$5,group!$C$4,group!$A$9,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3" t="str">
        <f t="shared" si="1"/>
        <v xml:space="preserve">Flesh foods </v>
      </c>
    </row>
    <row r="114" spans="1:36">
      <c r="A114" s="60">
        <v>7048</v>
      </c>
      <c r="B114" s="60" t="s">
        <v>980</v>
      </c>
      <c r="C114" s="62" t="str">
        <f>SUBSTITUTE(SUBSTITUTE(B114, CHAR(8520),":"),CHAR(8521),":")</f>
        <v>Lamb, liver, boiled (without salt)</v>
      </c>
      <c r="D114" s="60" t="s">
        <v>921</v>
      </c>
      <c r="E114" s="60"/>
      <c r="F114" s="61">
        <v>1</v>
      </c>
      <c r="G114" s="61">
        <v>811</v>
      </c>
      <c r="H114" s="61">
        <v>193</v>
      </c>
      <c r="I114" s="61">
        <v>54.5</v>
      </c>
      <c r="J114" s="61">
        <v>30.8</v>
      </c>
      <c r="K114" s="61">
        <v>7.8</v>
      </c>
      <c r="L114" s="61">
        <v>0</v>
      </c>
      <c r="M114" s="61">
        <v>0</v>
      </c>
      <c r="N114" s="61">
        <v>2.2999999999999998</v>
      </c>
      <c r="O114" s="61">
        <v>12</v>
      </c>
      <c r="P114" s="61">
        <v>12</v>
      </c>
      <c r="Q114" s="61">
        <v>22</v>
      </c>
      <c r="R114" s="61">
        <v>438</v>
      </c>
      <c r="S114" s="61">
        <v>296</v>
      </c>
      <c r="T114" s="61">
        <v>61</v>
      </c>
      <c r="U114" s="61">
        <v>6.39</v>
      </c>
      <c r="V114" s="61">
        <v>86</v>
      </c>
      <c r="W114" s="60">
        <v>38100</v>
      </c>
      <c r="X114" s="60">
        <v>38100</v>
      </c>
      <c r="Y114" s="60">
        <v>38100</v>
      </c>
      <c r="Z114" s="60">
        <v>56</v>
      </c>
      <c r="AA114" s="60">
        <v>0.32</v>
      </c>
      <c r="AB114" s="60">
        <v>3</v>
      </c>
      <c r="AC114" s="60">
        <v>8.3000000000000007</v>
      </c>
      <c r="AD114" s="60">
        <v>748</v>
      </c>
      <c r="AE114" s="60">
        <v>748</v>
      </c>
      <c r="AF114" s="60">
        <v>89</v>
      </c>
      <c r="AG114" s="60">
        <v>21</v>
      </c>
      <c r="AH114" t="str" cm="1">
        <f t="array" ref="AH114">_xlfn.SWITCH(D114,group!$C$3,group!$A$3,group!$C$14,group!$A$3,group!$C$5,group!$A$6,group!$C$9,group!$A$6,group!$C$8,group!$A$2,group!$C$10,group!$A$8,group!$C$16,group!$A$5,group!$C$6,group!$A$5,group!$C$4,group!$A$9,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4" t="str">
        <f t="shared" si="1"/>
        <v xml:space="preserve">Flesh foods </v>
      </c>
    </row>
    <row r="115" spans="1:36">
      <c r="A115" s="60">
        <v>7019</v>
      </c>
      <c r="B115" s="60" t="s">
        <v>981</v>
      </c>
      <c r="C115" s="62" t="str">
        <f>SUBSTITUTE(SUBSTITUTE(B115, CHAR(8520),":"),CHAR(8521),":")</f>
        <v>Lamb, raw (unspecified part)</v>
      </c>
      <c r="D115" s="60" t="s">
        <v>921</v>
      </c>
      <c r="E115" s="60"/>
      <c r="F115" s="61">
        <v>1</v>
      </c>
      <c r="G115" s="61">
        <v>1120</v>
      </c>
      <c r="H115" s="61">
        <v>269</v>
      </c>
      <c r="I115" s="61">
        <v>60</v>
      </c>
      <c r="J115" s="61">
        <v>17</v>
      </c>
      <c r="K115" s="61" t="s">
        <v>982</v>
      </c>
      <c r="L115" s="61">
        <v>0</v>
      </c>
      <c r="M115" s="61">
        <v>0</v>
      </c>
      <c r="N115" s="61">
        <v>1</v>
      </c>
      <c r="O115" s="61">
        <v>12</v>
      </c>
      <c r="P115" s="61">
        <v>1.7</v>
      </c>
      <c r="Q115" s="61">
        <v>22</v>
      </c>
      <c r="R115" s="61">
        <v>150</v>
      </c>
      <c r="S115" s="61">
        <v>230</v>
      </c>
      <c r="T115" s="61">
        <v>60</v>
      </c>
      <c r="U115" s="61">
        <v>3.33</v>
      </c>
      <c r="V115" s="61">
        <v>20</v>
      </c>
      <c r="W115" s="60">
        <v>0</v>
      </c>
      <c r="X115" s="60">
        <v>0</v>
      </c>
      <c r="Y115" s="60">
        <v>0</v>
      </c>
      <c r="Z115" s="60">
        <v>0</v>
      </c>
      <c r="AA115" s="60">
        <v>0.12</v>
      </c>
      <c r="AB115" s="60">
        <v>0.23</v>
      </c>
      <c r="AC115" s="60">
        <v>6.1</v>
      </c>
      <c r="AD115" s="60">
        <v>18</v>
      </c>
      <c r="AE115" s="60">
        <v>18</v>
      </c>
      <c r="AF115" s="60">
        <v>2.39</v>
      </c>
      <c r="AG115" s="60" t="s">
        <v>543</v>
      </c>
      <c r="AH115" t="str" cm="1">
        <f t="array" ref="AH115">_xlfn.SWITCH(D115,group!$C$3,group!$A$3,group!$C$14,group!$A$3,group!$C$5,group!$A$6,group!$C$9,group!$A$6,group!$C$8,group!$A$2,group!$C$10,group!$A$8,group!$C$16,group!$A$5,group!$C$6,group!$A$5,group!$C$4,group!$A$9,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5" t="str">
        <f t="shared" si="1"/>
        <v xml:space="preserve">Flesh foods </v>
      </c>
    </row>
    <row r="116" spans="1:36">
      <c r="A116" s="60">
        <v>7049</v>
      </c>
      <c r="B116" s="60" t="s">
        <v>983</v>
      </c>
      <c r="C116" s="62" t="str">
        <f>SUBSTITUTE(SUBSTITUTE(B116, CHAR(8520),":"),CHAR(8521),":")</f>
        <v>Lamb, unspecified part, boiled (without salt)</v>
      </c>
      <c r="D116" s="60" t="s">
        <v>921</v>
      </c>
      <c r="E116" s="60"/>
      <c r="F116" s="61">
        <v>1</v>
      </c>
      <c r="G116" s="61">
        <v>1430</v>
      </c>
      <c r="H116" s="61">
        <v>344</v>
      </c>
      <c r="I116" s="61">
        <v>47.2</v>
      </c>
      <c r="J116" s="61">
        <v>25.4</v>
      </c>
      <c r="K116" s="61">
        <v>26.9</v>
      </c>
      <c r="L116" s="61">
        <v>0</v>
      </c>
      <c r="M116" s="61">
        <v>0</v>
      </c>
      <c r="N116" s="61">
        <v>1.5</v>
      </c>
      <c r="O116" s="61">
        <v>14</v>
      </c>
      <c r="P116" s="61">
        <v>2.5</v>
      </c>
      <c r="Q116" s="61">
        <v>21</v>
      </c>
      <c r="R116" s="61">
        <v>179</v>
      </c>
      <c r="S116" s="61">
        <v>189</v>
      </c>
      <c r="T116" s="61">
        <v>54</v>
      </c>
      <c r="U116" s="61">
        <v>4.97</v>
      </c>
      <c r="V116" s="61">
        <v>30</v>
      </c>
      <c r="W116" s="60">
        <v>0</v>
      </c>
      <c r="X116" s="60">
        <v>0</v>
      </c>
      <c r="Y116" s="60">
        <v>0</v>
      </c>
      <c r="Z116" s="60">
        <v>0</v>
      </c>
      <c r="AA116" s="60">
        <v>7.0000000000000007E-2</v>
      </c>
      <c r="AB116" s="60">
        <v>0.18</v>
      </c>
      <c r="AC116" s="60">
        <v>4.5999999999999996</v>
      </c>
      <c r="AD116" s="60">
        <v>16</v>
      </c>
      <c r="AE116" s="60">
        <v>16</v>
      </c>
      <c r="AF116" s="60">
        <v>2</v>
      </c>
      <c r="AG116" s="60">
        <v>0</v>
      </c>
      <c r="AH116" t="str" cm="1">
        <f t="array" ref="AH116">_xlfn.SWITCH(D116,group!$C$3,group!$A$3,group!$C$14,group!$A$3,group!$C$5,group!$A$6,group!$C$9,group!$A$6,group!$C$8,group!$A$2,group!$C$10,group!$A$8,group!$C$16,group!$A$5,group!$C$6,group!$A$5,group!$C$4,group!$A$9,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6" t="str">
        <f t="shared" si="1"/>
        <v xml:space="preserve">Flesh foods </v>
      </c>
    </row>
    <row r="117" spans="1:36">
      <c r="A117" s="60">
        <v>7050</v>
      </c>
      <c r="B117" s="60" t="s">
        <v>984</v>
      </c>
      <c r="C117" s="62" t="str">
        <f>SUBSTITUTE(SUBSTITUTE(B117, CHAR(8520),":"),CHAR(8521),":")</f>
        <v>Lamb, unspecified part, grilled (without salt and fat)</v>
      </c>
      <c r="D117" s="60" t="s">
        <v>921</v>
      </c>
      <c r="E117" s="60"/>
      <c r="F117" s="61">
        <v>1</v>
      </c>
      <c r="G117" s="61">
        <v>1400</v>
      </c>
      <c r="H117" s="61">
        <v>338</v>
      </c>
      <c r="I117" s="61">
        <v>48.3</v>
      </c>
      <c r="J117" s="61">
        <v>24.6</v>
      </c>
      <c r="K117" s="61">
        <v>26.6</v>
      </c>
      <c r="L117" s="61">
        <v>0</v>
      </c>
      <c r="M117" s="61">
        <v>0</v>
      </c>
      <c r="N117" s="61">
        <v>1.4</v>
      </c>
      <c r="O117" s="61">
        <v>17</v>
      </c>
      <c r="P117" s="61">
        <v>2.2999999999999998</v>
      </c>
      <c r="Q117" s="61">
        <v>27</v>
      </c>
      <c r="R117" s="61">
        <v>185</v>
      </c>
      <c r="S117" s="61">
        <v>283</v>
      </c>
      <c r="T117" s="61">
        <v>74</v>
      </c>
      <c r="U117" s="61">
        <v>4.83</v>
      </c>
      <c r="V117" s="61">
        <v>29</v>
      </c>
      <c r="W117" s="60">
        <v>0</v>
      </c>
      <c r="X117" s="60">
        <v>0</v>
      </c>
      <c r="Y117" s="60">
        <v>0</v>
      </c>
      <c r="Z117" s="60">
        <v>0</v>
      </c>
      <c r="AA117" s="60">
        <v>0.1</v>
      </c>
      <c r="AB117" s="60">
        <v>0.28999999999999998</v>
      </c>
      <c r="AC117" s="60">
        <v>7.1</v>
      </c>
      <c r="AD117" s="60">
        <v>18</v>
      </c>
      <c r="AE117" s="60">
        <v>18</v>
      </c>
      <c r="AF117" s="60">
        <v>3</v>
      </c>
      <c r="AG117" s="60">
        <v>0</v>
      </c>
      <c r="AH117" t="str" cm="1">
        <f t="array" ref="AH117">_xlfn.SWITCH(D117,group!$C$3,group!$A$3,group!$C$14,group!$A$3,group!$C$5,group!$A$6,group!$C$9,group!$A$6,group!$C$8,group!$A$2,group!$C$10,group!$A$8,group!$C$16,group!$A$5,group!$C$6,group!$A$5,group!$C$4,group!$A$9,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7" t="str">
        <f t="shared" si="1"/>
        <v xml:space="preserve">Flesh foods </v>
      </c>
    </row>
    <row r="118" spans="1:36">
      <c r="A118" s="60">
        <v>7020</v>
      </c>
      <c r="B118" s="60" t="s">
        <v>985</v>
      </c>
      <c r="C118" s="62" t="str">
        <f>SUBSTITUTE(SUBSTITUTE(B118, CHAR(8520),":"),CHAR(8521),":")</f>
        <v>Pork, meat, raw (unspecified part)</v>
      </c>
      <c r="D118" s="60" t="s">
        <v>921</v>
      </c>
      <c r="E118" s="60"/>
      <c r="F118" s="61">
        <v>1</v>
      </c>
      <c r="G118" s="61">
        <v>1190</v>
      </c>
      <c r="H118" s="61">
        <v>286</v>
      </c>
      <c r="I118" s="61">
        <v>57.2</v>
      </c>
      <c r="J118" s="61">
        <v>18.899999999999999</v>
      </c>
      <c r="K118" s="61" t="s">
        <v>986</v>
      </c>
      <c r="L118" s="61">
        <v>0</v>
      </c>
      <c r="M118" s="61">
        <v>0</v>
      </c>
      <c r="N118" s="61">
        <v>0.7</v>
      </c>
      <c r="O118" s="61">
        <v>25</v>
      </c>
      <c r="P118" s="61">
        <v>1.1000000000000001</v>
      </c>
      <c r="Q118" s="61">
        <v>13</v>
      </c>
      <c r="R118" s="61">
        <v>178</v>
      </c>
      <c r="S118" s="61">
        <v>253</v>
      </c>
      <c r="T118" s="61">
        <v>58</v>
      </c>
      <c r="U118" s="61">
        <v>1.59</v>
      </c>
      <c r="V118" s="61">
        <v>28</v>
      </c>
      <c r="W118" s="60">
        <v>0</v>
      </c>
      <c r="X118" s="60">
        <v>0</v>
      </c>
      <c r="Y118" s="60">
        <v>0</v>
      </c>
      <c r="Z118" s="60">
        <v>0</v>
      </c>
      <c r="AA118" s="60">
        <v>0.63</v>
      </c>
      <c r="AB118" s="60">
        <v>0.17</v>
      </c>
      <c r="AC118" s="60">
        <v>3.8</v>
      </c>
      <c r="AD118" s="60">
        <v>4</v>
      </c>
      <c r="AE118" s="60">
        <v>4</v>
      </c>
      <c r="AF118" s="60">
        <v>0.6</v>
      </c>
      <c r="AG118" s="60" t="s">
        <v>543</v>
      </c>
      <c r="AH118" t="str" cm="1">
        <f t="array" ref="AH118">_xlfn.SWITCH(D118,group!$C$3,group!$A$3,group!$C$14,group!$A$3,group!$C$5,group!$A$6,group!$C$9,group!$A$6,group!$C$8,group!$A$2,group!$C$10,group!$A$8,group!$C$16,group!$A$5,group!$C$6,group!$A$5,group!$C$4,group!$A$9,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8" t="str">
        <f t="shared" si="1"/>
        <v xml:space="preserve">Flesh foods </v>
      </c>
    </row>
    <row r="119" spans="1:36">
      <c r="A119" s="60">
        <v>7051</v>
      </c>
      <c r="B119" s="60" t="s">
        <v>987</v>
      </c>
      <c r="C119" s="62" t="str">
        <f>SUBSTITUTE(SUBSTITUTE(B119, CHAR(8520),":"),CHAR(8521),":")</f>
        <v>Pork, meat, unspecified part, boiled (without salt)</v>
      </c>
      <c r="D119" s="60" t="s">
        <v>921</v>
      </c>
      <c r="E119" s="60"/>
      <c r="F119" s="61">
        <v>1</v>
      </c>
      <c r="G119" s="61">
        <v>1550</v>
      </c>
      <c r="H119" s="61">
        <v>374</v>
      </c>
      <c r="I119" s="61">
        <v>41.8</v>
      </c>
      <c r="J119" s="61">
        <v>29.1</v>
      </c>
      <c r="K119" s="61">
        <v>28.6</v>
      </c>
      <c r="L119" s="61">
        <v>0</v>
      </c>
      <c r="M119" s="61">
        <v>0</v>
      </c>
      <c r="N119" s="61">
        <v>1.1000000000000001</v>
      </c>
      <c r="O119" s="61">
        <v>30</v>
      </c>
      <c r="P119" s="61">
        <v>1.8</v>
      </c>
      <c r="Q119" s="61">
        <v>12</v>
      </c>
      <c r="R119" s="61">
        <v>164</v>
      </c>
      <c r="S119" s="61">
        <v>195</v>
      </c>
      <c r="T119" s="61">
        <v>40</v>
      </c>
      <c r="U119" s="61">
        <v>2.4500000000000002</v>
      </c>
      <c r="V119" s="61">
        <v>44</v>
      </c>
      <c r="W119" s="60">
        <v>0</v>
      </c>
      <c r="X119" s="60">
        <v>0</v>
      </c>
      <c r="Y119" s="60">
        <v>0</v>
      </c>
      <c r="Z119" s="60">
        <v>0</v>
      </c>
      <c r="AA119" s="60">
        <v>0.28999999999999998</v>
      </c>
      <c r="AB119" s="60">
        <v>0.18</v>
      </c>
      <c r="AC119" s="60">
        <v>2.9</v>
      </c>
      <c r="AD119" s="60">
        <v>4</v>
      </c>
      <c r="AE119" s="60">
        <v>4</v>
      </c>
      <c r="AF119" s="60">
        <v>1</v>
      </c>
      <c r="AG119" s="60">
        <v>0</v>
      </c>
      <c r="AH119" t="str" cm="1">
        <f t="array" ref="AH119">_xlfn.SWITCH(D119,group!$C$3,group!$A$3,group!$C$14,group!$A$3,group!$C$5,group!$A$6,group!$C$9,group!$A$6,group!$C$8,group!$A$2,group!$C$10,group!$A$8,group!$C$16,group!$A$5,group!$C$6,group!$A$5,group!$C$4,group!$A$9,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19" t="str">
        <f t="shared" si="1"/>
        <v xml:space="preserve">Flesh foods </v>
      </c>
    </row>
    <row r="120" spans="1:36">
      <c r="A120" s="60">
        <v>7052</v>
      </c>
      <c r="B120" s="60" t="s">
        <v>988</v>
      </c>
      <c r="C120" s="62" t="str">
        <f>SUBSTITUTE(SUBSTITUTE(B120, CHAR(8520),":"),CHAR(8521),":")</f>
        <v>Pork, meat, unspecified part, grilled (without salt and fat)</v>
      </c>
      <c r="D120" s="60" t="s">
        <v>921</v>
      </c>
      <c r="E120" s="60"/>
      <c r="F120" s="61">
        <v>1</v>
      </c>
      <c r="G120" s="61">
        <v>1480</v>
      </c>
      <c r="H120" s="61">
        <v>356</v>
      </c>
      <c r="I120" s="61">
        <v>44.9</v>
      </c>
      <c r="J120" s="61">
        <v>27</v>
      </c>
      <c r="K120" s="61">
        <v>27.6</v>
      </c>
      <c r="L120" s="61">
        <v>0</v>
      </c>
      <c r="M120" s="61">
        <v>0</v>
      </c>
      <c r="N120" s="61">
        <v>1</v>
      </c>
      <c r="O120" s="61">
        <v>26</v>
      </c>
      <c r="P120" s="61">
        <v>1.3</v>
      </c>
      <c r="Q120" s="61">
        <v>18</v>
      </c>
      <c r="R120" s="61">
        <v>228</v>
      </c>
      <c r="S120" s="61">
        <v>307</v>
      </c>
      <c r="T120" s="61">
        <v>75</v>
      </c>
      <c r="U120" s="61">
        <v>2.27</v>
      </c>
      <c r="V120" s="61">
        <v>41</v>
      </c>
      <c r="W120" s="60">
        <v>0</v>
      </c>
      <c r="X120" s="60">
        <v>0</v>
      </c>
      <c r="Y120" s="60">
        <v>0</v>
      </c>
      <c r="Z120" s="60">
        <v>0</v>
      </c>
      <c r="AA120" s="60">
        <v>0.63</v>
      </c>
      <c r="AB120" s="60">
        <v>0.21</v>
      </c>
      <c r="AC120" s="60">
        <v>4.3</v>
      </c>
      <c r="AD120" s="60">
        <v>5</v>
      </c>
      <c r="AE120" s="60">
        <v>5</v>
      </c>
      <c r="AF120" s="60">
        <v>1</v>
      </c>
      <c r="AG120" s="60">
        <v>0</v>
      </c>
      <c r="AH120" t="str" cm="1">
        <f t="array" ref="AH120">_xlfn.SWITCH(D120,group!$C$3,group!$A$3,group!$C$14,group!$A$3,group!$C$5,group!$A$6,group!$C$9,group!$A$6,group!$C$8,group!$A$2,group!$C$10,group!$A$8,group!$C$16,group!$A$5,group!$C$6,group!$A$5,group!$C$4,group!$A$9,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0" t="str">
        <f t="shared" si="1"/>
        <v xml:space="preserve">Flesh foods </v>
      </c>
    </row>
    <row r="121" spans="1:36">
      <c r="A121" s="60">
        <v>7021</v>
      </c>
      <c r="B121" s="60" t="s">
        <v>989</v>
      </c>
      <c r="C121" s="62" t="str">
        <f>SUBSTITUTE(SUBSTITUTE(B121, CHAR(8520),":"),CHAR(8521),":")</f>
        <v>Rabbit meat, raw</v>
      </c>
      <c r="D121" s="60" t="s">
        <v>921</v>
      </c>
      <c r="E121" s="60"/>
      <c r="F121" s="61">
        <v>1</v>
      </c>
      <c r="G121" s="61">
        <v>636</v>
      </c>
      <c r="H121" s="61">
        <v>151</v>
      </c>
      <c r="I121" s="61">
        <v>67</v>
      </c>
      <c r="J121" s="61">
        <v>24.4</v>
      </c>
      <c r="K121" s="61">
        <v>4.8</v>
      </c>
      <c r="L121" s="61">
        <v>2.5</v>
      </c>
      <c r="M121" s="61">
        <v>0</v>
      </c>
      <c r="N121" s="61">
        <v>1.3</v>
      </c>
      <c r="O121" s="61">
        <v>12</v>
      </c>
      <c r="P121" s="61">
        <v>1</v>
      </c>
      <c r="Q121" s="61">
        <v>18</v>
      </c>
      <c r="R121" s="61">
        <v>290</v>
      </c>
      <c r="S121" s="61">
        <v>370</v>
      </c>
      <c r="T121" s="61">
        <v>53</v>
      </c>
      <c r="U121" s="61">
        <v>1.6</v>
      </c>
      <c r="V121" s="61">
        <v>25</v>
      </c>
      <c r="W121" s="61">
        <v>10</v>
      </c>
      <c r="X121" s="61">
        <v>10</v>
      </c>
      <c r="Y121" s="61">
        <v>10</v>
      </c>
      <c r="Z121" s="61">
        <v>0</v>
      </c>
      <c r="AA121" s="61">
        <v>0.46</v>
      </c>
      <c r="AB121" s="61">
        <v>0.06</v>
      </c>
      <c r="AC121" s="61">
        <v>7.5</v>
      </c>
      <c r="AD121" s="61">
        <v>11</v>
      </c>
      <c r="AE121" s="61">
        <v>11</v>
      </c>
      <c r="AF121" s="61">
        <v>5.3</v>
      </c>
      <c r="AG121" s="61">
        <v>0</v>
      </c>
      <c r="AH121" t="str" cm="1">
        <f t="array" ref="AH121">_xlfn.SWITCH(D121,group!$C$3,group!$A$3,group!$C$14,group!$A$3,group!$C$5,group!$A$6,group!$C$9,group!$A$6,group!$C$8,group!$A$2,group!$C$10,group!$A$8,group!$C$16,group!$A$5,group!$C$6,group!$A$5,group!$C$4,group!$A$9,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1" t="str">
        <f t="shared" si="1"/>
        <v xml:space="preserve">Flesh foods </v>
      </c>
    </row>
    <row r="122" spans="1:36">
      <c r="A122" s="60">
        <v>7053</v>
      </c>
      <c r="B122" s="60" t="s">
        <v>990</v>
      </c>
      <c r="C122" s="62" t="str">
        <f>SUBSTITUTE(SUBSTITUTE(B122, CHAR(8520),":"),CHAR(8521),":")</f>
        <v>Rabbit meat, stewed (without salt)</v>
      </c>
      <c r="D122" s="60" t="s">
        <v>921</v>
      </c>
      <c r="E122" s="60"/>
      <c r="F122" s="61">
        <v>1</v>
      </c>
      <c r="G122" s="61">
        <v>872</v>
      </c>
      <c r="H122" s="61">
        <v>207</v>
      </c>
      <c r="I122" s="61">
        <v>51.4</v>
      </c>
      <c r="J122" s="61">
        <v>35.799999999999997</v>
      </c>
      <c r="K122" s="61">
        <v>7.1</v>
      </c>
      <c r="L122" s="61">
        <v>0</v>
      </c>
      <c r="M122" s="61">
        <v>0</v>
      </c>
      <c r="N122" s="61">
        <v>2</v>
      </c>
      <c r="O122" s="61">
        <v>15</v>
      </c>
      <c r="P122" s="61">
        <v>1.5</v>
      </c>
      <c r="Q122" s="61">
        <v>17</v>
      </c>
      <c r="R122" s="61">
        <v>341</v>
      </c>
      <c r="S122" s="61">
        <v>299</v>
      </c>
      <c r="T122" s="61">
        <v>47</v>
      </c>
      <c r="U122" s="61">
        <v>2.35</v>
      </c>
      <c r="V122" s="61">
        <v>37</v>
      </c>
      <c r="W122" s="61">
        <v>12</v>
      </c>
      <c r="X122" s="61">
        <v>12</v>
      </c>
      <c r="Y122" s="61">
        <v>12</v>
      </c>
      <c r="Z122" s="61">
        <v>0</v>
      </c>
      <c r="AA122" s="61">
        <v>0.27</v>
      </c>
      <c r="AB122" s="61">
        <v>0.05</v>
      </c>
      <c r="AC122" s="61">
        <v>5.5</v>
      </c>
      <c r="AD122" s="61">
        <v>10</v>
      </c>
      <c r="AE122" s="61">
        <v>10</v>
      </c>
      <c r="AF122" s="61">
        <v>5</v>
      </c>
      <c r="AG122" s="61">
        <v>0</v>
      </c>
      <c r="AH122" t="str" cm="1">
        <f t="array" ref="AH122">_xlfn.SWITCH(D122,group!$C$3,group!$A$3,group!$C$14,group!$A$3,group!$C$5,group!$A$6,group!$C$9,group!$A$6,group!$C$8,group!$A$2,group!$C$10,group!$A$8,group!$C$16,group!$A$5,group!$C$6,group!$A$5,group!$C$4,group!$A$9,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2" t="str">
        <f t="shared" si="1"/>
        <v xml:space="preserve">Flesh foods </v>
      </c>
    </row>
    <row r="123" spans="1:36">
      <c r="A123" s="60">
        <v>7054</v>
      </c>
      <c r="B123" s="60" t="s">
        <v>991</v>
      </c>
      <c r="C123" s="62" t="str">
        <f>SUBSTITUTE(SUBSTITUTE(B123, CHAR(8520),":"),CHAR(8521),":")</f>
        <v>Rabbit meat, roasted (without salt and fat)</v>
      </c>
      <c r="D123" s="60" t="s">
        <v>921</v>
      </c>
      <c r="E123" s="60"/>
      <c r="F123" s="61">
        <v>1</v>
      </c>
      <c r="G123" s="61">
        <v>674</v>
      </c>
      <c r="H123" s="61">
        <v>160</v>
      </c>
      <c r="I123" s="61">
        <v>62.4</v>
      </c>
      <c r="J123" s="61">
        <v>27.7</v>
      </c>
      <c r="K123" s="61">
        <v>5.5</v>
      </c>
      <c r="L123" s="61">
        <v>0</v>
      </c>
      <c r="M123" s="61">
        <v>0</v>
      </c>
      <c r="N123" s="61">
        <v>1.5</v>
      </c>
      <c r="O123" s="61">
        <v>13</v>
      </c>
      <c r="P123" s="61">
        <v>1.1000000000000001</v>
      </c>
      <c r="Q123" s="61">
        <v>17</v>
      </c>
      <c r="R123" s="61">
        <v>280</v>
      </c>
      <c r="S123" s="61">
        <v>336</v>
      </c>
      <c r="T123" s="61">
        <v>51</v>
      </c>
      <c r="U123" s="61">
        <v>1.82</v>
      </c>
      <c r="V123" s="61">
        <v>28</v>
      </c>
      <c r="W123" s="61">
        <v>9</v>
      </c>
      <c r="X123" s="61">
        <v>9</v>
      </c>
      <c r="Y123" s="61">
        <v>9</v>
      </c>
      <c r="Z123" s="61">
        <v>0</v>
      </c>
      <c r="AA123" s="61">
        <v>0.31</v>
      </c>
      <c r="AB123" s="61">
        <v>0.05</v>
      </c>
      <c r="AC123" s="61">
        <v>6</v>
      </c>
      <c r="AD123" s="61">
        <v>10</v>
      </c>
      <c r="AE123" s="61">
        <v>10</v>
      </c>
      <c r="AF123" s="61">
        <v>4</v>
      </c>
      <c r="AG123" s="61">
        <v>0</v>
      </c>
      <c r="AH123" t="str" cm="1">
        <f t="array" ref="AH123">_xlfn.SWITCH(D123,group!$C$3,group!$A$3,group!$C$14,group!$A$3,group!$C$5,group!$A$6,group!$C$9,group!$A$6,group!$C$8,group!$A$2,group!$C$10,group!$A$8,group!$C$16,group!$A$5,group!$C$6,group!$A$5,group!$C$4,group!$A$9,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3" t="str">
        <f t="shared" si="1"/>
        <v xml:space="preserve">Flesh foods </v>
      </c>
    </row>
    <row r="124" spans="1:36">
      <c r="A124" s="60">
        <v>7022</v>
      </c>
      <c r="B124" s="60" t="s">
        <v>992</v>
      </c>
      <c r="C124" s="62" t="str">
        <f>SUBSTITUTE(SUBSTITUTE(B124, CHAR(8520),":"),CHAR(8521),":")</f>
        <v>Sausage, beef, raw</v>
      </c>
      <c r="D124" s="60" t="s">
        <v>921</v>
      </c>
      <c r="E124" s="60"/>
      <c r="F124" s="61">
        <v>1</v>
      </c>
      <c r="G124" s="61">
        <v>989</v>
      </c>
      <c r="H124" s="61">
        <v>238</v>
      </c>
      <c r="I124" s="61">
        <v>57.5</v>
      </c>
      <c r="J124" s="61">
        <v>12</v>
      </c>
      <c r="K124" s="61" t="s">
        <v>993</v>
      </c>
      <c r="L124" s="61">
        <v>9.6999999999999993</v>
      </c>
      <c r="M124" s="61">
        <v>2.2000000000000002</v>
      </c>
      <c r="N124" s="61">
        <v>2.2999999999999998</v>
      </c>
      <c r="O124" s="61">
        <v>42</v>
      </c>
      <c r="P124" s="61">
        <v>1</v>
      </c>
      <c r="Q124" s="61">
        <v>26</v>
      </c>
      <c r="R124" s="61">
        <v>492</v>
      </c>
      <c r="S124" s="61">
        <v>279</v>
      </c>
      <c r="T124" s="61">
        <v>679</v>
      </c>
      <c r="U124" s="61">
        <v>3.42</v>
      </c>
      <c r="V124" s="61">
        <v>79</v>
      </c>
      <c r="W124" s="61">
        <v>129</v>
      </c>
      <c r="X124" s="61">
        <v>134</v>
      </c>
      <c r="Y124" s="61">
        <v>125</v>
      </c>
      <c r="Z124" s="61">
        <v>54</v>
      </c>
      <c r="AA124" s="61">
        <v>0.03</v>
      </c>
      <c r="AB124" s="61">
        <v>0.1</v>
      </c>
      <c r="AC124" s="61">
        <v>2.6</v>
      </c>
      <c r="AD124" s="61">
        <v>9</v>
      </c>
      <c r="AE124" s="61">
        <v>9</v>
      </c>
      <c r="AF124" s="61">
        <v>1.42</v>
      </c>
      <c r="AG124" s="61">
        <v>0</v>
      </c>
      <c r="AH124" t="str" cm="1">
        <f t="array" ref="AH124">_xlfn.SWITCH(D124,group!$C$3,group!$A$3,group!$C$14,group!$A$3,group!$C$5,group!$A$6,group!$C$9,group!$A$6,group!$C$8,group!$A$2,group!$C$10,group!$A$8,group!$C$16,group!$A$5,group!$C$6,group!$A$5,group!$C$4,group!$A$9,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4" t="str">
        <f t="shared" si="1"/>
        <v xml:space="preserve">Flesh foods </v>
      </c>
    </row>
    <row r="125" spans="1:36">
      <c r="A125" s="60">
        <v>7055</v>
      </c>
      <c r="B125" s="60" t="s">
        <v>994</v>
      </c>
      <c r="C125" s="62" t="str">
        <f>SUBSTITUTE(SUBSTITUTE(B125, CHAR(8520),":"),CHAR(8521),":")</f>
        <v>Sausage, beef, grilled (without salt and fat)</v>
      </c>
      <c r="D125" s="60" t="s">
        <v>921</v>
      </c>
      <c r="E125" s="60"/>
      <c r="F125" s="61">
        <v>1</v>
      </c>
      <c r="G125" s="61">
        <v>927</v>
      </c>
      <c r="H125" s="61">
        <v>223</v>
      </c>
      <c r="I125" s="61">
        <v>48.1</v>
      </c>
      <c r="J125" s="61">
        <v>16.100000000000001</v>
      </c>
      <c r="K125" s="61">
        <v>17</v>
      </c>
      <c r="L125" s="61">
        <v>0</v>
      </c>
      <c r="M125" s="61">
        <v>3</v>
      </c>
      <c r="N125" s="61">
        <v>3</v>
      </c>
      <c r="O125" s="61">
        <v>57</v>
      </c>
      <c r="P125" s="61">
        <v>1.6</v>
      </c>
      <c r="Q125" s="61">
        <v>35</v>
      </c>
      <c r="R125" s="61">
        <v>623</v>
      </c>
      <c r="S125" s="61">
        <v>316</v>
      </c>
      <c r="T125" s="61">
        <v>815</v>
      </c>
      <c r="U125" s="61">
        <v>4.55</v>
      </c>
      <c r="V125" s="61">
        <v>106</v>
      </c>
      <c r="W125" s="61">
        <v>155</v>
      </c>
      <c r="X125" s="61">
        <v>161</v>
      </c>
      <c r="Y125" s="61">
        <v>150</v>
      </c>
      <c r="Z125" s="61">
        <v>65</v>
      </c>
      <c r="AA125" s="61">
        <v>0.03</v>
      </c>
      <c r="AB125" s="61">
        <v>0.13</v>
      </c>
      <c r="AC125" s="61">
        <v>2.9</v>
      </c>
      <c r="AD125" s="61">
        <v>10</v>
      </c>
      <c r="AE125" s="61">
        <v>10</v>
      </c>
      <c r="AF125" s="61">
        <v>2</v>
      </c>
      <c r="AG125" s="61">
        <v>0</v>
      </c>
      <c r="AH125" t="str" cm="1">
        <f t="array" ref="AH125">_xlfn.SWITCH(D125,group!$C$3,group!$A$3,group!$C$14,group!$A$3,group!$C$5,group!$A$6,group!$C$9,group!$A$6,group!$C$8,group!$A$2,group!$C$10,group!$A$8,group!$C$16,group!$A$5,group!$C$6,group!$A$5,group!$C$4,group!$A$9,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5" t="str">
        <f t="shared" si="1"/>
        <v xml:space="preserve">Flesh foods </v>
      </c>
    </row>
    <row r="126" spans="1:36">
      <c r="A126" s="60">
        <v>7023</v>
      </c>
      <c r="B126" s="60" t="s">
        <v>995</v>
      </c>
      <c r="C126" s="62" t="str">
        <f>SUBSTITUTE(SUBSTITUTE(B126, CHAR(8520),":"),CHAR(8521),":")</f>
        <v>Sausage, frankfurters</v>
      </c>
      <c r="D126" s="60" t="s">
        <v>921</v>
      </c>
      <c r="E126" s="60"/>
      <c r="F126" s="61">
        <v>1</v>
      </c>
      <c r="G126" s="61">
        <v>1130</v>
      </c>
      <c r="H126" s="61">
        <v>274</v>
      </c>
      <c r="I126" s="61">
        <v>60</v>
      </c>
      <c r="J126" s="61">
        <v>10</v>
      </c>
      <c r="K126" s="61" t="s">
        <v>996</v>
      </c>
      <c r="L126" s="61">
        <v>1.6</v>
      </c>
      <c r="M126" s="61">
        <v>1.5</v>
      </c>
      <c r="N126" s="61">
        <v>1.9</v>
      </c>
      <c r="O126" s="61">
        <v>78</v>
      </c>
      <c r="P126" s="61">
        <v>1.5</v>
      </c>
      <c r="Q126" s="61">
        <v>11</v>
      </c>
      <c r="R126" s="61">
        <v>150</v>
      </c>
      <c r="S126" s="61">
        <v>75</v>
      </c>
      <c r="T126" s="61">
        <v>1000</v>
      </c>
      <c r="U126" s="61">
        <v>2.2999999999999998</v>
      </c>
      <c r="V126" s="61">
        <v>7</v>
      </c>
      <c r="W126" s="61">
        <v>9</v>
      </c>
      <c r="X126" s="61">
        <v>11</v>
      </c>
      <c r="Y126" s="61">
        <v>7</v>
      </c>
      <c r="Z126" s="61">
        <v>24</v>
      </c>
      <c r="AA126" s="61">
        <v>0.04</v>
      </c>
      <c r="AB126" s="61">
        <v>0.08</v>
      </c>
      <c r="AC126" s="61">
        <v>0.9</v>
      </c>
      <c r="AD126" s="61">
        <v>3</v>
      </c>
      <c r="AE126" s="61">
        <v>3</v>
      </c>
      <c r="AF126" s="61">
        <v>1.1000000000000001</v>
      </c>
      <c r="AG126" s="61">
        <v>0</v>
      </c>
      <c r="AH126" t="str" cm="1">
        <f t="array" ref="AH126">_xlfn.SWITCH(D126,group!$C$3,group!$A$3,group!$C$14,group!$A$3,group!$C$5,group!$A$6,group!$C$9,group!$A$6,group!$C$8,group!$A$2,group!$C$10,group!$A$8,group!$C$16,group!$A$5,group!$C$6,group!$A$5,group!$C$4,group!$A$9,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6" t="str">
        <f t="shared" si="1"/>
        <v xml:space="preserve">Flesh foods </v>
      </c>
    </row>
    <row r="127" spans="1:36">
      <c r="A127" s="60">
        <v>7056</v>
      </c>
      <c r="B127" s="60" t="s">
        <v>997</v>
      </c>
      <c r="C127" s="62" t="str">
        <f>SUBSTITUTE(SUBSTITUTE(B127, CHAR(8520),":"),CHAR(8521),":")</f>
        <v>Sausage, frankfurters, boiled (without salt)</v>
      </c>
      <c r="D127" s="60" t="s">
        <v>921</v>
      </c>
      <c r="E127" s="60"/>
      <c r="F127" s="61">
        <v>1</v>
      </c>
      <c r="G127" s="61">
        <v>1130</v>
      </c>
      <c r="H127" s="61">
        <v>272</v>
      </c>
      <c r="I127" s="61">
        <v>59.2</v>
      </c>
      <c r="J127" s="61">
        <v>10.3</v>
      </c>
      <c r="K127" s="61">
        <v>25.3</v>
      </c>
      <c r="L127" s="61">
        <v>0</v>
      </c>
      <c r="M127" s="61">
        <v>2</v>
      </c>
      <c r="N127" s="61">
        <v>2</v>
      </c>
      <c r="O127" s="61">
        <v>68</v>
      </c>
      <c r="P127" s="61">
        <v>1.5</v>
      </c>
      <c r="Q127" s="61">
        <v>11</v>
      </c>
      <c r="R127" s="61">
        <v>155</v>
      </c>
      <c r="S127" s="61">
        <v>66</v>
      </c>
      <c r="T127" s="61">
        <v>876</v>
      </c>
      <c r="U127" s="61">
        <v>2.37</v>
      </c>
      <c r="V127" s="61">
        <v>7</v>
      </c>
      <c r="W127" s="61">
        <v>8</v>
      </c>
      <c r="X127" s="61">
        <v>10</v>
      </c>
      <c r="Y127" s="61">
        <v>6</v>
      </c>
      <c r="Z127" s="61">
        <v>23</v>
      </c>
      <c r="AA127" s="61">
        <v>0.03</v>
      </c>
      <c r="AB127" s="61">
        <v>7.0000000000000007E-2</v>
      </c>
      <c r="AC127" s="61">
        <v>0.7</v>
      </c>
      <c r="AD127" s="61">
        <v>2</v>
      </c>
      <c r="AE127" s="61">
        <v>2</v>
      </c>
      <c r="AF127" s="61">
        <v>1</v>
      </c>
      <c r="AG127" s="61">
        <v>0</v>
      </c>
      <c r="AH127" t="str" cm="1">
        <f t="array" ref="AH127">_xlfn.SWITCH(D127,group!$C$3,group!$A$3,group!$C$14,group!$A$3,group!$C$5,group!$A$6,group!$C$9,group!$A$6,group!$C$8,group!$A$2,group!$C$10,group!$A$8,group!$C$16,group!$A$5,group!$C$6,group!$A$5,group!$C$4,group!$A$9,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7" t="str">
        <f t="shared" si="1"/>
        <v xml:space="preserve">Flesh foods </v>
      </c>
    </row>
    <row r="128" spans="1:36">
      <c r="A128" s="60">
        <v>7024</v>
      </c>
      <c r="B128" s="60" t="s">
        <v>998</v>
      </c>
      <c r="C128" s="62" t="str">
        <f>SUBSTITUTE(SUBSTITUTE(B128, CHAR(8520),":"),CHAR(8521),":")</f>
        <v>Sausage, liver, raw</v>
      </c>
      <c r="D128" s="60" t="s">
        <v>921</v>
      </c>
      <c r="E128" s="60"/>
      <c r="F128" s="61">
        <v>1</v>
      </c>
      <c r="G128" s="61">
        <v>1330</v>
      </c>
      <c r="H128" s="61">
        <v>322</v>
      </c>
      <c r="I128" s="61">
        <v>52</v>
      </c>
      <c r="J128" s="61">
        <v>13</v>
      </c>
      <c r="K128" s="61">
        <v>28.5</v>
      </c>
      <c r="L128" s="61">
        <v>3.4</v>
      </c>
      <c r="M128" s="61">
        <v>0</v>
      </c>
      <c r="N128" s="61">
        <v>3.1</v>
      </c>
      <c r="O128" s="61">
        <v>30</v>
      </c>
      <c r="P128" s="61">
        <v>6.4</v>
      </c>
      <c r="Q128" s="61">
        <v>12</v>
      </c>
      <c r="R128" s="61">
        <v>230</v>
      </c>
      <c r="S128" s="61">
        <v>170</v>
      </c>
      <c r="T128" s="61">
        <v>900</v>
      </c>
      <c r="U128" s="61">
        <v>2.2999999999999998</v>
      </c>
      <c r="V128" s="61">
        <v>58</v>
      </c>
      <c r="W128" s="61">
        <v>8310</v>
      </c>
      <c r="X128" s="61">
        <v>8310</v>
      </c>
      <c r="Y128" s="61">
        <v>8310</v>
      </c>
      <c r="Z128" s="61">
        <v>0</v>
      </c>
      <c r="AA128" s="61">
        <v>0.2</v>
      </c>
      <c r="AB128" s="61">
        <v>1.6</v>
      </c>
      <c r="AC128" s="61">
        <v>4.3</v>
      </c>
      <c r="AD128" s="61">
        <v>30</v>
      </c>
      <c r="AE128" s="61">
        <v>30</v>
      </c>
      <c r="AF128" s="61">
        <v>13.46</v>
      </c>
      <c r="AG128" s="61">
        <v>0</v>
      </c>
      <c r="AH128" t="str" cm="1">
        <f t="array" ref="AH128">_xlfn.SWITCH(D128,group!$C$3,group!$A$3,group!$C$14,group!$A$3,group!$C$5,group!$A$6,group!$C$9,group!$A$6,group!$C$8,group!$A$2,group!$C$10,group!$A$8,group!$C$16,group!$A$5,group!$C$6,group!$A$5,group!$C$4,group!$A$9,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8" t="str">
        <f t="shared" si="1"/>
        <v xml:space="preserve">Flesh foods </v>
      </c>
    </row>
    <row r="129" spans="1:36">
      <c r="A129" s="60">
        <v>7057</v>
      </c>
      <c r="B129" s="60" t="s">
        <v>999</v>
      </c>
      <c r="C129" s="62" t="str">
        <f>SUBSTITUTE(SUBSTITUTE(B129, CHAR(8520),":"),CHAR(8521),":")</f>
        <v>Sausage, liver, grilled (without salt and fat)</v>
      </c>
      <c r="D129" s="60" t="s">
        <v>921</v>
      </c>
      <c r="E129" s="60"/>
      <c r="F129" s="61">
        <v>1</v>
      </c>
      <c r="G129" s="61">
        <v>1530</v>
      </c>
      <c r="H129" s="61">
        <v>369</v>
      </c>
      <c r="I129" s="61">
        <v>40.700000000000003</v>
      </c>
      <c r="J129" s="61">
        <v>17.3</v>
      </c>
      <c r="K129" s="61">
        <v>33.299999999999997</v>
      </c>
      <c r="L129" s="61">
        <v>0</v>
      </c>
      <c r="M129" s="61">
        <v>0</v>
      </c>
      <c r="N129" s="61">
        <v>4.0999999999999996</v>
      </c>
      <c r="O129" s="61">
        <v>40</v>
      </c>
      <c r="P129" s="61">
        <v>8.5</v>
      </c>
      <c r="Q129" s="61">
        <v>16</v>
      </c>
      <c r="R129" s="61">
        <v>291</v>
      </c>
      <c r="S129" s="61">
        <v>193</v>
      </c>
      <c r="T129" s="61">
        <v>1080</v>
      </c>
      <c r="U129" s="61">
        <v>3.07</v>
      </c>
      <c r="V129" s="61">
        <v>77</v>
      </c>
      <c r="W129" s="61">
        <v>9970</v>
      </c>
      <c r="X129" s="61">
        <v>9970</v>
      </c>
      <c r="Y129" s="61">
        <v>9970</v>
      </c>
      <c r="Z129" s="61">
        <v>0</v>
      </c>
      <c r="AA129" s="61">
        <v>0.2</v>
      </c>
      <c r="AB129" s="61">
        <v>2.0299999999999998</v>
      </c>
      <c r="AC129" s="61">
        <v>4.9000000000000004</v>
      </c>
      <c r="AD129" s="61">
        <v>34</v>
      </c>
      <c r="AE129" s="61">
        <v>34</v>
      </c>
      <c r="AF129" s="61">
        <v>18</v>
      </c>
      <c r="AG129" s="61">
        <v>0</v>
      </c>
      <c r="AH129" t="str" cm="1">
        <f t="array" ref="AH129">_xlfn.SWITCH(D129,group!$C$3,group!$A$3,group!$C$14,group!$A$3,group!$C$5,group!$A$6,group!$C$9,group!$A$6,group!$C$8,group!$A$2,group!$C$10,group!$A$8,group!$C$16,group!$A$5,group!$C$6,group!$A$5,group!$C$4,group!$A$9,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29" t="str">
        <f t="shared" si="1"/>
        <v xml:space="preserve">Flesh foods </v>
      </c>
    </row>
    <row r="130" spans="1:36">
      <c r="A130" s="60">
        <v>7025</v>
      </c>
      <c r="B130" s="60" t="s">
        <v>1000</v>
      </c>
      <c r="C130" s="62" t="str">
        <f>SUBSTITUTE(SUBSTITUTE(B130, CHAR(8520),":"),CHAR(8521),":")</f>
        <v>Sausage, pork, raw</v>
      </c>
      <c r="D130" s="60" t="s">
        <v>921</v>
      </c>
      <c r="E130" s="60"/>
      <c r="F130" s="61">
        <v>1</v>
      </c>
      <c r="G130" s="61">
        <v>1420</v>
      </c>
      <c r="H130" s="61">
        <v>343</v>
      </c>
      <c r="I130" s="61">
        <v>51</v>
      </c>
      <c r="J130" s="61">
        <v>11.5</v>
      </c>
      <c r="K130" s="61" t="s">
        <v>1001</v>
      </c>
      <c r="L130" s="61">
        <v>1.7</v>
      </c>
      <c r="M130" s="61">
        <v>1.3</v>
      </c>
      <c r="N130" s="61">
        <v>2.5</v>
      </c>
      <c r="O130" s="61">
        <v>25</v>
      </c>
      <c r="P130" s="61">
        <v>1.1000000000000001</v>
      </c>
      <c r="Q130" s="61">
        <v>15</v>
      </c>
      <c r="R130" s="61">
        <v>160</v>
      </c>
      <c r="S130" s="61">
        <v>160</v>
      </c>
      <c r="T130" s="61">
        <v>720</v>
      </c>
      <c r="U130" s="61">
        <v>1.7</v>
      </c>
      <c r="V130" s="61">
        <v>26</v>
      </c>
      <c r="W130" s="61">
        <v>26</v>
      </c>
      <c r="X130" s="61">
        <v>27</v>
      </c>
      <c r="Y130" s="61">
        <v>25</v>
      </c>
      <c r="Z130" s="61">
        <v>13</v>
      </c>
      <c r="AA130" s="61">
        <v>0.04</v>
      </c>
      <c r="AB130" s="61">
        <v>0.12</v>
      </c>
      <c r="AC130" s="61">
        <v>2.7</v>
      </c>
      <c r="AD130" s="61">
        <v>21</v>
      </c>
      <c r="AE130" s="61">
        <v>21</v>
      </c>
      <c r="AF130" s="61">
        <v>0.6</v>
      </c>
      <c r="AG130" s="61">
        <v>0</v>
      </c>
      <c r="AH130" t="str" cm="1">
        <f t="array" ref="AH130">_xlfn.SWITCH(D130,group!$C$3,group!$A$3,group!$C$14,group!$A$3,group!$C$5,group!$A$6,group!$C$9,group!$A$6,group!$C$8,group!$A$2,group!$C$10,group!$A$8,group!$C$16,group!$A$5,group!$C$6,group!$A$5,group!$C$4,group!$A$9,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30" t="str">
        <f t="shared" si="1"/>
        <v xml:space="preserve">Flesh foods </v>
      </c>
    </row>
    <row r="131" spans="1:36">
      <c r="A131" s="60">
        <v>7058</v>
      </c>
      <c r="B131" s="60" t="s">
        <v>1002</v>
      </c>
      <c r="C131" s="62" t="str">
        <f>SUBSTITUTE(SUBSTITUTE(B131, CHAR(8520),":"),CHAR(8521),":")</f>
        <v>Sausage, pork, boiled (without salt)</v>
      </c>
      <c r="D131" s="60" t="s">
        <v>921</v>
      </c>
      <c r="E131" s="60"/>
      <c r="F131" s="61">
        <v>1</v>
      </c>
      <c r="G131" s="61">
        <v>1470</v>
      </c>
      <c r="H131" s="61">
        <v>355</v>
      </c>
      <c r="I131" s="61">
        <v>48</v>
      </c>
      <c r="J131" s="61">
        <v>12.5</v>
      </c>
      <c r="K131" s="61">
        <v>33.6</v>
      </c>
      <c r="L131" s="61">
        <v>0</v>
      </c>
      <c r="M131" s="61">
        <v>1</v>
      </c>
      <c r="N131" s="61">
        <v>2.7</v>
      </c>
      <c r="O131" s="61">
        <v>23</v>
      </c>
      <c r="P131" s="61">
        <v>1.1000000000000001</v>
      </c>
      <c r="Q131" s="61">
        <v>16</v>
      </c>
      <c r="R131" s="61">
        <v>174</v>
      </c>
      <c r="S131" s="61">
        <v>148</v>
      </c>
      <c r="T131" s="61">
        <v>665</v>
      </c>
      <c r="U131" s="61">
        <v>1.85</v>
      </c>
      <c r="V131" s="61">
        <v>28</v>
      </c>
      <c r="W131" s="61">
        <v>26</v>
      </c>
      <c r="X131" s="61">
        <v>27</v>
      </c>
      <c r="Y131" s="61">
        <v>24</v>
      </c>
      <c r="Z131" s="61">
        <v>13</v>
      </c>
      <c r="AA131" s="61">
        <v>0.03</v>
      </c>
      <c r="AB131" s="61">
        <v>0.12</v>
      </c>
      <c r="AC131" s="61">
        <v>2.2000000000000002</v>
      </c>
      <c r="AD131" s="61">
        <v>15</v>
      </c>
      <c r="AE131" s="61">
        <v>15</v>
      </c>
      <c r="AF131" s="61">
        <v>0</v>
      </c>
      <c r="AG131" s="61">
        <v>0</v>
      </c>
      <c r="AH131" t="str" cm="1">
        <f t="array" ref="AH131">_xlfn.SWITCH(D131,group!$C$3,group!$A$3,group!$C$14,group!$A$3,group!$C$5,group!$A$6,group!$C$9,group!$A$6,group!$C$8,group!$A$2,group!$C$10,group!$A$8,group!$C$16,group!$A$5,group!$C$6,group!$A$5,group!$C$4,group!$A$9,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31" t="str">
        <f t="shared" ref="AJ131:AJ194" si="2">IF(AI131&lt;&gt;"",AI131,AH131)</f>
        <v xml:space="preserve">Flesh foods </v>
      </c>
    </row>
    <row r="132" spans="1:36">
      <c r="A132" s="60">
        <v>7059</v>
      </c>
      <c r="B132" s="60" t="s">
        <v>1003</v>
      </c>
      <c r="C132" s="62" t="str">
        <f>SUBSTITUTE(SUBSTITUTE(B132, CHAR(8520),":"),CHAR(8521),":")</f>
        <v>Sausage, pork, grilled (without salt and fat)</v>
      </c>
      <c r="D132" s="60" t="s">
        <v>921</v>
      </c>
      <c r="E132" s="60"/>
      <c r="F132" s="61">
        <v>1</v>
      </c>
      <c r="G132" s="61">
        <v>1730</v>
      </c>
      <c r="H132" s="61">
        <v>419</v>
      </c>
      <c r="I132" s="61">
        <v>37.4</v>
      </c>
      <c r="J132" s="61">
        <v>16</v>
      </c>
      <c r="K132" s="61">
        <v>39</v>
      </c>
      <c r="L132" s="61">
        <v>0</v>
      </c>
      <c r="M132" s="61">
        <v>2</v>
      </c>
      <c r="N132" s="61">
        <v>3.5</v>
      </c>
      <c r="O132" s="61">
        <v>34</v>
      </c>
      <c r="P132" s="61">
        <v>1.5</v>
      </c>
      <c r="Q132" s="61">
        <v>21</v>
      </c>
      <c r="R132" s="61">
        <v>211</v>
      </c>
      <c r="S132" s="61">
        <v>189</v>
      </c>
      <c r="T132" s="61">
        <v>900</v>
      </c>
      <c r="U132" s="61">
        <v>2.36</v>
      </c>
      <c r="V132" s="61">
        <v>36</v>
      </c>
      <c r="W132" s="61">
        <v>33</v>
      </c>
      <c r="X132" s="61">
        <v>34</v>
      </c>
      <c r="Y132" s="61">
        <v>31</v>
      </c>
      <c r="Z132" s="61">
        <v>16</v>
      </c>
      <c r="AA132" s="61">
        <v>0.04</v>
      </c>
      <c r="AB132" s="61">
        <v>0.16</v>
      </c>
      <c r="AC132" s="61">
        <v>3.2</v>
      </c>
      <c r="AD132" s="61">
        <v>25</v>
      </c>
      <c r="AE132" s="61">
        <v>25</v>
      </c>
      <c r="AF132" s="61">
        <v>1</v>
      </c>
      <c r="AG132" s="61">
        <v>0</v>
      </c>
      <c r="AH132" t="str" cm="1">
        <f t="array" ref="AH132">_xlfn.SWITCH(D132,group!$C$3,group!$A$3,group!$C$14,group!$A$3,group!$C$5,group!$A$6,group!$C$9,group!$A$6,group!$C$8,group!$A$2,group!$C$10,group!$A$8,group!$C$16,group!$A$5,group!$C$6,group!$A$5,group!$C$4,group!$A$9,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32" t="str">
        <f t="shared" si="2"/>
        <v xml:space="preserve">Flesh foods </v>
      </c>
    </row>
    <row r="133" spans="1:36">
      <c r="A133" s="60">
        <v>7026</v>
      </c>
      <c r="B133" s="60" t="s">
        <v>1004</v>
      </c>
      <c r="C133" s="62" t="str">
        <f>SUBSTITUTE(SUBSTITUTE(B133, CHAR(8520),":"),CHAR(8521),":")</f>
        <v>Quail, flesh &amp; skin, raw</v>
      </c>
      <c r="D133" s="60" t="s">
        <v>921</v>
      </c>
      <c r="E133" s="60"/>
      <c r="F133" s="61">
        <v>0.54</v>
      </c>
      <c r="G133" s="61">
        <v>729</v>
      </c>
      <c r="H133" s="61">
        <v>175</v>
      </c>
      <c r="I133" s="61">
        <v>69.7</v>
      </c>
      <c r="J133" s="61">
        <v>19.100000000000001</v>
      </c>
      <c r="K133" s="61">
        <v>11.5</v>
      </c>
      <c r="L133" s="61">
        <v>0</v>
      </c>
      <c r="M133" s="61">
        <v>0</v>
      </c>
      <c r="N133" s="61">
        <v>1</v>
      </c>
      <c r="O133" s="61">
        <v>10</v>
      </c>
      <c r="P133" s="61">
        <v>2.6</v>
      </c>
      <c r="Q133" s="61">
        <v>24</v>
      </c>
      <c r="R133" s="61">
        <v>243</v>
      </c>
      <c r="S133" s="61">
        <v>358</v>
      </c>
      <c r="T133" s="61">
        <v>49</v>
      </c>
      <c r="U133" s="61">
        <v>1.58</v>
      </c>
      <c r="V133" s="61">
        <v>16</v>
      </c>
      <c r="W133" s="61">
        <v>47</v>
      </c>
      <c r="X133" s="61">
        <v>47</v>
      </c>
      <c r="Y133" s="61">
        <v>47</v>
      </c>
      <c r="Z133" s="61">
        <v>0</v>
      </c>
      <c r="AA133" s="61">
        <v>0.17</v>
      </c>
      <c r="AB133" s="61">
        <v>0.39</v>
      </c>
      <c r="AC133" s="61">
        <v>7.1</v>
      </c>
      <c r="AD133" s="61">
        <v>8</v>
      </c>
      <c r="AE133" s="61">
        <v>8</v>
      </c>
      <c r="AF133" s="61">
        <v>0.82</v>
      </c>
      <c r="AG133" s="61">
        <v>6</v>
      </c>
      <c r="AH133" t="str" cm="1">
        <f t="array" ref="AH133">_xlfn.SWITCH(D133,group!$C$3,group!$A$3,group!$C$14,group!$A$3,group!$C$5,group!$A$6,group!$C$9,group!$A$6,group!$C$8,group!$A$2,group!$C$10,group!$A$8,group!$C$16,group!$A$5,group!$C$6,group!$A$5,group!$C$4,group!$A$9,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Flesh foods </v>
      </c>
      <c r="AJ133" t="str">
        <f t="shared" si="2"/>
        <v xml:space="preserve">Flesh foods </v>
      </c>
    </row>
    <row r="134" spans="1:36">
      <c r="A134" s="62">
        <v>1001</v>
      </c>
      <c r="B134" s="62" t="s">
        <v>532</v>
      </c>
      <c r="C134" s="62" t="str">
        <f>SUBSTITUTE(SUBSTITUTE(B134, CHAR(8520),":"),CHAR(8521),":")</f>
        <v>Amaranth, whole grain, dry, raw</v>
      </c>
      <c r="D134" s="62" t="s">
        <v>531</v>
      </c>
      <c r="E134" s="62"/>
      <c r="F134" s="64">
        <v>1</v>
      </c>
      <c r="G134" s="64">
        <v>1520</v>
      </c>
      <c r="H134" s="64">
        <v>360</v>
      </c>
      <c r="I134" s="64">
        <v>10</v>
      </c>
      <c r="J134" s="64">
        <v>14.7</v>
      </c>
      <c r="K134" s="64">
        <v>5.6</v>
      </c>
      <c r="L134" s="64">
        <v>59.2</v>
      </c>
      <c r="M134" s="64">
        <v>7.5</v>
      </c>
      <c r="N134" s="64">
        <v>3.1</v>
      </c>
      <c r="O134" s="64">
        <v>162</v>
      </c>
      <c r="P134" s="64">
        <v>9.5</v>
      </c>
      <c r="Q134" s="64">
        <v>270</v>
      </c>
      <c r="R134" s="64">
        <v>397</v>
      </c>
      <c r="S134" s="64">
        <v>413</v>
      </c>
      <c r="T134" s="64">
        <v>3</v>
      </c>
      <c r="U134" s="64">
        <v>2.5</v>
      </c>
      <c r="V134" s="64">
        <v>21</v>
      </c>
      <c r="W134" s="64">
        <v>0</v>
      </c>
      <c r="X134" s="64">
        <v>0</v>
      </c>
      <c r="Y134" s="64">
        <v>0</v>
      </c>
      <c r="Z134" s="64">
        <v>0</v>
      </c>
      <c r="AA134" s="64">
        <v>7.0000000000000007E-2</v>
      </c>
      <c r="AB134" s="64">
        <v>0.21</v>
      </c>
      <c r="AC134" s="64">
        <v>0.5</v>
      </c>
      <c r="AD134" s="64">
        <v>82</v>
      </c>
      <c r="AE134" s="64">
        <v>82</v>
      </c>
      <c r="AF134" s="64">
        <v>0</v>
      </c>
      <c r="AG134" s="64">
        <v>1</v>
      </c>
      <c r="AH134" t="str" cm="1">
        <f t="array" ref="AH134">_xlfn.SWITCH(D134,group!$C$3,group!$A$3,group!$C$14,group!$A$3,group!$C$5,group!$A$6,group!$C$9,group!$A$6,group!$C$8,group!$A$2,group!$C$10,group!$A$8,group!$C$16,group!$A$5,group!$C$6,group!$A$5,group!$C$4,group!$A$9,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34" t="str">
        <f t="shared" si="2"/>
        <v xml:space="preserve">Grains, roots and tubers </v>
      </c>
    </row>
    <row r="135" spans="1:36">
      <c r="A135" s="62">
        <v>1046</v>
      </c>
      <c r="B135" s="62" t="s">
        <v>533</v>
      </c>
      <c r="C135" s="62" t="str">
        <f>SUBSTITUTE(SUBSTITUTE(B135, CHAR(8520),":"),CHAR(8521),":")</f>
        <v>Amaranth, whole grain, dry, stewed (without salt)</v>
      </c>
      <c r="D135" s="62" t="s">
        <v>531</v>
      </c>
      <c r="E135" s="62"/>
      <c r="F135" s="64">
        <v>1</v>
      </c>
      <c r="G135" s="64">
        <v>510</v>
      </c>
      <c r="H135" s="64">
        <v>121</v>
      </c>
      <c r="I135" s="64">
        <v>69.8</v>
      </c>
      <c r="J135" s="64">
        <v>4.9000000000000004</v>
      </c>
      <c r="K135" s="64">
        <v>1.9</v>
      </c>
      <c r="L135" s="64">
        <v>19.899999999999999</v>
      </c>
      <c r="M135" s="64">
        <v>2.5</v>
      </c>
      <c r="N135" s="64">
        <v>1.1000000000000001</v>
      </c>
      <c r="O135" s="64">
        <v>56</v>
      </c>
      <c r="P135" s="64">
        <v>3.2</v>
      </c>
      <c r="Q135" s="64">
        <v>91</v>
      </c>
      <c r="R135" s="64">
        <v>133</v>
      </c>
      <c r="S135" s="64">
        <v>139</v>
      </c>
      <c r="T135" s="64">
        <v>3</v>
      </c>
      <c r="U135" s="64">
        <v>0.85</v>
      </c>
      <c r="V135" s="64">
        <v>7</v>
      </c>
      <c r="W135" s="64">
        <v>0</v>
      </c>
      <c r="X135" s="64">
        <v>0</v>
      </c>
      <c r="Y135" s="64">
        <v>0</v>
      </c>
      <c r="Z135" s="64">
        <v>0</v>
      </c>
      <c r="AA135" s="64">
        <v>0.02</v>
      </c>
      <c r="AB135" s="64">
        <v>7.0000000000000007E-2</v>
      </c>
      <c r="AC135" s="64">
        <v>0.2</v>
      </c>
      <c r="AD135" s="64">
        <v>22</v>
      </c>
      <c r="AE135" s="64">
        <v>22</v>
      </c>
      <c r="AF135" s="64">
        <v>0</v>
      </c>
      <c r="AG135" s="64">
        <v>0</v>
      </c>
      <c r="AH135" t="str" cm="1">
        <f t="array" ref="AH135">_xlfn.SWITCH(D135,group!$C$3,group!$A$3,group!$C$14,group!$A$3,group!$C$5,group!$A$6,group!$C$9,group!$A$6,group!$C$8,group!$A$2,group!$C$10,group!$A$8,group!$C$16,group!$A$5,group!$C$6,group!$A$5,group!$C$4,group!$A$9,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35" t="str">
        <f t="shared" si="2"/>
        <v xml:space="preserve">Grains, roots and tubers </v>
      </c>
    </row>
    <row r="136" spans="1:36">
      <c r="A136" s="62">
        <v>1002</v>
      </c>
      <c r="B136" s="62" t="s">
        <v>534</v>
      </c>
      <c r="C136" s="62" t="str">
        <f>SUBSTITUTE(SUBSTITUTE(B136, CHAR(8520),":"),CHAR(8521),":")</f>
        <v>Amaranth, whole grain, flour</v>
      </c>
      <c r="D136" s="62" t="s">
        <v>531</v>
      </c>
      <c r="E136" s="62"/>
      <c r="F136" s="64">
        <v>1</v>
      </c>
      <c r="G136" s="64">
        <v>1540</v>
      </c>
      <c r="H136" s="64">
        <v>365</v>
      </c>
      <c r="I136" s="64">
        <v>10.199999999999999</v>
      </c>
      <c r="J136" s="64">
        <v>13.8</v>
      </c>
      <c r="K136" s="64">
        <v>6.3</v>
      </c>
      <c r="L136" s="64">
        <v>59.6</v>
      </c>
      <c r="M136" s="64">
        <v>7.1</v>
      </c>
      <c r="N136" s="64">
        <v>3</v>
      </c>
      <c r="O136" s="64">
        <v>161</v>
      </c>
      <c r="P136" s="64">
        <v>8.9</v>
      </c>
      <c r="Q136" s="64">
        <v>259</v>
      </c>
      <c r="R136" s="64">
        <v>405</v>
      </c>
      <c r="S136" s="64">
        <v>461</v>
      </c>
      <c r="T136" s="64">
        <v>3</v>
      </c>
      <c r="U136" s="64">
        <v>2.7</v>
      </c>
      <c r="V136" s="64">
        <v>20</v>
      </c>
      <c r="W136" s="64">
        <v>0</v>
      </c>
      <c r="X136" s="64">
        <v>0</v>
      </c>
      <c r="Y136" s="64">
        <v>0</v>
      </c>
      <c r="Z136" s="64">
        <v>1</v>
      </c>
      <c r="AA136" s="64">
        <v>0.08</v>
      </c>
      <c r="AB136" s="64">
        <v>0.15</v>
      </c>
      <c r="AC136" s="64">
        <v>0.7</v>
      </c>
      <c r="AD136" s="60"/>
      <c r="AE136" s="60"/>
      <c r="AF136" s="64">
        <v>0</v>
      </c>
      <c r="AG136" s="64">
        <v>1</v>
      </c>
      <c r="AH136" t="str" cm="1">
        <f t="array" ref="AH136">_xlfn.SWITCH(D136,group!$C$3,group!$A$3,group!$C$14,group!$A$3,group!$C$5,group!$A$6,group!$C$9,group!$A$6,group!$C$8,group!$A$2,group!$C$10,group!$A$8,group!$C$16,group!$A$5,group!$C$6,group!$A$5,group!$C$4,group!$A$9,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36" t="str">
        <f t="shared" si="2"/>
        <v xml:space="preserve">Grains, roots and tubers </v>
      </c>
    </row>
    <row r="137" spans="1:36">
      <c r="A137" s="62">
        <v>1003</v>
      </c>
      <c r="B137" s="62" t="s">
        <v>535</v>
      </c>
      <c r="C137" s="62" t="str">
        <f>SUBSTITUTE(SUBSTITUTE(B137, CHAR(8520),":"),CHAR(8521),":")</f>
        <v>Biscuit, Savoury</v>
      </c>
      <c r="D137" s="62" t="s">
        <v>531</v>
      </c>
      <c r="E137" s="62"/>
      <c r="F137" s="64">
        <v>1</v>
      </c>
      <c r="G137" s="64">
        <v>2060</v>
      </c>
      <c r="H137" s="64">
        <v>492</v>
      </c>
      <c r="I137" s="64">
        <v>4.5</v>
      </c>
      <c r="J137" s="64">
        <v>6.6</v>
      </c>
      <c r="K137" s="64">
        <v>24.9</v>
      </c>
      <c r="L137" s="64">
        <v>58.9</v>
      </c>
      <c r="M137" s="64">
        <v>3.3</v>
      </c>
      <c r="N137" s="64">
        <v>1.9</v>
      </c>
      <c r="O137" s="64">
        <v>38</v>
      </c>
      <c r="P137" s="64">
        <v>1.4</v>
      </c>
      <c r="Q137" s="64">
        <v>27</v>
      </c>
      <c r="R137" s="64">
        <v>177</v>
      </c>
      <c r="S137" s="64">
        <v>161</v>
      </c>
      <c r="T137" s="64">
        <v>637</v>
      </c>
      <c r="U137" s="64">
        <v>0.83</v>
      </c>
      <c r="V137" s="64">
        <v>15</v>
      </c>
      <c r="W137" s="64">
        <v>8</v>
      </c>
      <c r="X137" s="64">
        <v>10</v>
      </c>
      <c r="Y137" s="64">
        <v>7</v>
      </c>
      <c r="Z137" s="64">
        <v>15</v>
      </c>
      <c r="AA137" s="64">
        <v>0.16</v>
      </c>
      <c r="AB137" s="64">
        <v>0.06</v>
      </c>
      <c r="AC137" s="64">
        <v>1.3</v>
      </c>
      <c r="AD137" s="64">
        <v>21</v>
      </c>
      <c r="AE137" s="64">
        <v>21</v>
      </c>
      <c r="AF137" s="64">
        <v>0</v>
      </c>
      <c r="AG137" s="64">
        <v>3</v>
      </c>
      <c r="AH137" t="str" cm="1">
        <f t="array" ref="AH137">_xlfn.SWITCH(D137,group!$C$3,group!$A$3,group!$C$14,group!$A$3,group!$C$5,group!$A$6,group!$C$9,group!$A$6,group!$C$8,group!$A$2,group!$C$10,group!$A$8,group!$C$16,group!$A$5,group!$C$6,group!$A$5,group!$C$4,group!$A$9,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37" t="str">
        <f t="shared" si="2"/>
        <v xml:space="preserve">Grains, roots and tubers </v>
      </c>
    </row>
    <row r="138" spans="1:36">
      <c r="A138" s="62">
        <v>1004</v>
      </c>
      <c r="B138" s="62" t="s">
        <v>536</v>
      </c>
      <c r="C138" s="62" t="str">
        <f>SUBSTITUTE(SUBSTITUTE(B138, CHAR(8520),":"),CHAR(8521),":")</f>
        <v>Biscuit, Sweet</v>
      </c>
      <c r="D138" s="62" t="s">
        <v>531</v>
      </c>
      <c r="E138" s="62"/>
      <c r="F138" s="64">
        <v>1</v>
      </c>
      <c r="G138" s="64">
        <v>1930</v>
      </c>
      <c r="H138" s="64">
        <v>460</v>
      </c>
      <c r="I138" s="64">
        <v>4.3</v>
      </c>
      <c r="J138" s="64">
        <v>6.1</v>
      </c>
      <c r="K138" s="64">
        <v>17.2</v>
      </c>
      <c r="L138" s="64">
        <v>69.3</v>
      </c>
      <c r="M138" s="64">
        <v>2.1</v>
      </c>
      <c r="N138" s="64">
        <v>1.1000000000000001</v>
      </c>
      <c r="O138" s="64">
        <v>45</v>
      </c>
      <c r="P138" s="64">
        <v>1.4</v>
      </c>
      <c r="Q138" s="64">
        <v>19</v>
      </c>
      <c r="R138" s="64">
        <v>98</v>
      </c>
      <c r="S138" s="64">
        <v>158</v>
      </c>
      <c r="T138" s="64">
        <v>298</v>
      </c>
      <c r="U138" s="64">
        <v>0.6</v>
      </c>
      <c r="V138" s="64">
        <v>10</v>
      </c>
      <c r="W138" s="64">
        <v>40</v>
      </c>
      <c r="X138" s="64">
        <v>42</v>
      </c>
      <c r="Y138" s="64">
        <v>38.5</v>
      </c>
      <c r="Z138" s="64">
        <v>20</v>
      </c>
      <c r="AA138" s="64">
        <v>0.09</v>
      </c>
      <c r="AB138" s="64">
        <v>0.03</v>
      </c>
      <c r="AC138" s="64">
        <v>0.7</v>
      </c>
      <c r="AD138" s="64">
        <v>23</v>
      </c>
      <c r="AE138" s="64">
        <v>23</v>
      </c>
      <c r="AF138" s="64">
        <v>0.1</v>
      </c>
      <c r="AG138" s="64">
        <v>7</v>
      </c>
      <c r="AH138" t="str" cm="1">
        <f t="array" ref="AH138">_xlfn.SWITCH(D138,group!$C$3,group!$A$3,group!$C$14,group!$A$3,group!$C$5,group!$A$6,group!$C$9,group!$A$6,group!$C$8,group!$A$2,group!$C$10,group!$A$8,group!$C$16,group!$A$5,group!$C$6,group!$A$5,group!$C$4,group!$A$9,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38" t="str">
        <f t="shared" si="2"/>
        <v xml:space="preserve">Grains, roots and tubers </v>
      </c>
    </row>
    <row r="139" spans="1:36">
      <c r="A139" s="62">
        <v>1005</v>
      </c>
      <c r="B139" s="62" t="s">
        <v>537</v>
      </c>
      <c r="C139" s="62" t="str">
        <f>SUBSTITUTE(SUBSTITUTE(B139, CHAR(8520),":"),CHAR(8521),":")</f>
        <v>Bread, Brown</v>
      </c>
      <c r="D139" s="62" t="s">
        <v>531</v>
      </c>
      <c r="E139" s="62"/>
      <c r="F139" s="64">
        <v>1</v>
      </c>
      <c r="G139" s="64">
        <v>1040</v>
      </c>
      <c r="H139" s="64">
        <v>245</v>
      </c>
      <c r="I139" s="64">
        <v>36</v>
      </c>
      <c r="J139" s="64">
        <v>8</v>
      </c>
      <c r="K139" s="64" t="s">
        <v>538</v>
      </c>
      <c r="L139" s="64">
        <v>46.9</v>
      </c>
      <c r="M139" s="64">
        <v>5.9</v>
      </c>
      <c r="N139" s="64">
        <v>1.7</v>
      </c>
      <c r="O139" s="64">
        <v>56</v>
      </c>
      <c r="P139" s="64">
        <v>2.6</v>
      </c>
      <c r="Q139" s="64">
        <v>58</v>
      </c>
      <c r="R139" s="64">
        <v>134</v>
      </c>
      <c r="S139" s="64">
        <v>191</v>
      </c>
      <c r="T139" s="64">
        <v>446</v>
      </c>
      <c r="U139" s="64">
        <v>1.3</v>
      </c>
      <c r="V139" s="64">
        <v>13</v>
      </c>
      <c r="W139" s="64">
        <v>0</v>
      </c>
      <c r="X139" s="64">
        <v>0</v>
      </c>
      <c r="Y139" s="64">
        <v>0</v>
      </c>
      <c r="Z139" s="64">
        <v>0</v>
      </c>
      <c r="AA139" s="64">
        <v>0.22</v>
      </c>
      <c r="AB139" s="64">
        <v>0.01</v>
      </c>
      <c r="AC139" s="64">
        <v>3.4</v>
      </c>
      <c r="AD139" s="64">
        <v>37</v>
      </c>
      <c r="AE139" s="64">
        <v>37</v>
      </c>
      <c r="AF139" s="64">
        <v>0.05</v>
      </c>
      <c r="AG139" s="64">
        <v>0</v>
      </c>
      <c r="AH139" t="str" cm="1">
        <f t="array" ref="AH139">_xlfn.SWITCH(D139,group!$C$3,group!$A$3,group!$C$14,group!$A$3,group!$C$5,group!$A$6,group!$C$9,group!$A$6,group!$C$8,group!$A$2,group!$C$10,group!$A$8,group!$C$16,group!$A$5,group!$C$6,group!$A$5,group!$C$4,group!$A$9,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39" t="str">
        <f t="shared" si="2"/>
        <v xml:space="preserve">Grains, roots and tubers </v>
      </c>
    </row>
    <row r="140" spans="1:36">
      <c r="A140" s="62">
        <v>1006</v>
      </c>
      <c r="B140" s="62" t="s">
        <v>539</v>
      </c>
      <c r="C140" s="62" t="str">
        <f>SUBSTITUTE(SUBSTITUTE(B140, CHAR(8520),":"),CHAR(8521),":")</f>
        <v>Bread, Sweet</v>
      </c>
      <c r="D140" s="62" t="s">
        <v>531</v>
      </c>
      <c r="E140" s="62"/>
      <c r="F140" s="64">
        <v>1</v>
      </c>
      <c r="G140" s="64">
        <v>1540</v>
      </c>
      <c r="H140" s="64">
        <v>368</v>
      </c>
      <c r="I140" s="64">
        <v>23.5</v>
      </c>
      <c r="J140" s="64">
        <v>8.3000000000000007</v>
      </c>
      <c r="K140" s="64">
        <v>14.4</v>
      </c>
      <c r="L140" s="64">
        <v>50.6</v>
      </c>
      <c r="M140" s="64">
        <v>1.5</v>
      </c>
      <c r="N140" s="64">
        <v>1.8</v>
      </c>
      <c r="O140" s="64">
        <v>80</v>
      </c>
      <c r="P140" s="64">
        <v>1.9</v>
      </c>
      <c r="Q140" s="64">
        <v>18</v>
      </c>
      <c r="R140" s="64">
        <v>147</v>
      </c>
      <c r="S140" s="64">
        <v>227</v>
      </c>
      <c r="T140" s="64">
        <v>369</v>
      </c>
      <c r="U140" s="64">
        <v>0.8</v>
      </c>
      <c r="V140" s="64">
        <v>20</v>
      </c>
      <c r="W140" s="64">
        <v>74</v>
      </c>
      <c r="X140" s="64">
        <v>77</v>
      </c>
      <c r="Y140" s="64">
        <v>70</v>
      </c>
      <c r="Z140" s="64">
        <v>43</v>
      </c>
      <c r="AA140" s="64">
        <v>0.2</v>
      </c>
      <c r="AB140" s="64">
        <v>0.16</v>
      </c>
      <c r="AC140" s="64">
        <v>2.2999999999999998</v>
      </c>
      <c r="AD140" s="64">
        <v>33</v>
      </c>
      <c r="AE140" s="64">
        <v>33</v>
      </c>
      <c r="AF140" s="64">
        <v>0.23</v>
      </c>
      <c r="AG140" s="64">
        <v>0.6</v>
      </c>
      <c r="AH140" t="str" cm="1">
        <f t="array" ref="AH140">_xlfn.SWITCH(D140,group!$C$3,group!$A$3,group!$C$14,group!$A$3,group!$C$5,group!$A$6,group!$C$9,group!$A$6,group!$C$8,group!$A$2,group!$C$10,group!$A$8,group!$C$16,group!$A$5,group!$C$6,group!$A$5,group!$C$4,group!$A$9,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0" t="str">
        <f t="shared" si="2"/>
        <v xml:space="preserve">Grains, roots and tubers </v>
      </c>
    </row>
    <row r="141" spans="1:36">
      <c r="A141" s="62">
        <v>1007</v>
      </c>
      <c r="B141" s="62" t="s">
        <v>540</v>
      </c>
      <c r="C141" s="62" t="str">
        <f>SUBSTITUTE(SUBSTITUTE(B141, CHAR(8520),":"),CHAR(8521),":")</f>
        <v>Bread, White</v>
      </c>
      <c r="D141" s="62" t="s">
        <v>531</v>
      </c>
      <c r="E141" s="62"/>
      <c r="F141" s="64">
        <v>1</v>
      </c>
      <c r="G141" s="64">
        <v>1050</v>
      </c>
      <c r="H141" s="64">
        <v>249</v>
      </c>
      <c r="I141" s="64">
        <v>36.9</v>
      </c>
      <c r="J141" s="64">
        <v>7.7</v>
      </c>
      <c r="K141" s="64">
        <v>1.9</v>
      </c>
      <c r="L141" s="64">
        <v>48.8</v>
      </c>
      <c r="M141" s="64">
        <v>3.1</v>
      </c>
      <c r="N141" s="64">
        <v>1.7</v>
      </c>
      <c r="O141" s="64">
        <v>37</v>
      </c>
      <c r="P141" s="64">
        <v>1.7</v>
      </c>
      <c r="Q141" s="64">
        <v>27</v>
      </c>
      <c r="R141" s="64">
        <v>95</v>
      </c>
      <c r="S141" s="64">
        <v>120</v>
      </c>
      <c r="T141" s="64">
        <v>466</v>
      </c>
      <c r="U141" s="64">
        <v>0.8</v>
      </c>
      <c r="V141" s="64">
        <v>10</v>
      </c>
      <c r="W141" s="64">
        <v>0</v>
      </c>
      <c r="X141" s="64">
        <v>0</v>
      </c>
      <c r="Y141" s="64">
        <v>0</v>
      </c>
      <c r="Z141" s="64">
        <v>0</v>
      </c>
      <c r="AA141" s="64">
        <v>0.16</v>
      </c>
      <c r="AB141" s="64">
        <v>0.06</v>
      </c>
      <c r="AC141" s="64">
        <v>3.8</v>
      </c>
      <c r="AD141" s="64">
        <v>28</v>
      </c>
      <c r="AE141" s="64">
        <v>28</v>
      </c>
      <c r="AF141" s="64">
        <v>7.0000000000000007E-2</v>
      </c>
      <c r="AG141" s="64">
        <v>0</v>
      </c>
      <c r="AH141" t="str" cm="1">
        <f t="array" ref="AH141">_xlfn.SWITCH(D141,group!$C$3,group!$A$3,group!$C$14,group!$A$3,group!$C$5,group!$A$6,group!$C$9,group!$A$6,group!$C$8,group!$A$2,group!$C$10,group!$A$8,group!$C$16,group!$A$5,group!$C$6,group!$A$5,group!$C$4,group!$A$9,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1" t="str">
        <f t="shared" si="2"/>
        <v xml:space="preserve">Grains, roots and tubers </v>
      </c>
    </row>
    <row r="142" spans="1:36">
      <c r="A142" s="62">
        <v>1008</v>
      </c>
      <c r="B142" s="62" t="s">
        <v>541</v>
      </c>
      <c r="C142" s="62" t="str">
        <f>SUBSTITUTE(SUBSTITUTE(B142, CHAR(8520),":"),CHAR(8521),":")</f>
        <v>Breakfast cereal, flakes of corn, fortified (iron, thiamine, riboflavin, niacin and folate)</v>
      </c>
      <c r="D142" s="62" t="s">
        <v>531</v>
      </c>
      <c r="E142" s="62"/>
      <c r="F142" s="64">
        <v>1</v>
      </c>
      <c r="G142" s="64">
        <v>1580</v>
      </c>
      <c r="H142" s="64">
        <v>372</v>
      </c>
      <c r="I142" s="64">
        <v>3.5</v>
      </c>
      <c r="J142" s="64">
        <v>7.5</v>
      </c>
      <c r="K142" s="64">
        <v>0.7</v>
      </c>
      <c r="L142" s="64">
        <v>82.6</v>
      </c>
      <c r="M142" s="64">
        <v>2.95</v>
      </c>
      <c r="N142" s="64">
        <v>2.8</v>
      </c>
      <c r="O142" s="64">
        <v>3.2</v>
      </c>
      <c r="P142" s="64">
        <v>10.199999999999999</v>
      </c>
      <c r="Q142" s="64">
        <v>13</v>
      </c>
      <c r="R142" s="64">
        <v>45</v>
      </c>
      <c r="S142" s="64">
        <v>110</v>
      </c>
      <c r="T142" s="64">
        <v>1090</v>
      </c>
      <c r="U142" s="64">
        <v>0.2</v>
      </c>
      <c r="V142" s="64">
        <v>5.5</v>
      </c>
      <c r="W142" s="64">
        <v>11</v>
      </c>
      <c r="X142" s="64">
        <v>21</v>
      </c>
      <c r="Y142" s="64">
        <v>0</v>
      </c>
      <c r="Z142" s="64">
        <v>128</v>
      </c>
      <c r="AA142" s="64">
        <v>1</v>
      </c>
      <c r="AB142" s="64">
        <v>1.5</v>
      </c>
      <c r="AC142" s="64">
        <v>17.7</v>
      </c>
      <c r="AD142" s="64" t="s">
        <v>542</v>
      </c>
      <c r="AE142" s="64">
        <v>4</v>
      </c>
      <c r="AF142" s="64">
        <v>0</v>
      </c>
      <c r="AG142" s="64" t="s">
        <v>543</v>
      </c>
      <c r="AH142" t="str" cm="1">
        <f t="array" ref="AH142">_xlfn.SWITCH(D142,group!$C$3,group!$A$3,group!$C$14,group!$A$3,group!$C$5,group!$A$6,group!$C$9,group!$A$6,group!$C$8,group!$A$2,group!$C$10,group!$A$8,group!$C$16,group!$A$5,group!$C$6,group!$A$5,group!$C$4,group!$A$9,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2" t="str">
        <f t="shared" si="2"/>
        <v xml:space="preserve">Grains, roots and tubers </v>
      </c>
    </row>
    <row r="143" spans="1:36">
      <c r="A143" s="62">
        <v>1009</v>
      </c>
      <c r="B143" s="62" t="s">
        <v>544</v>
      </c>
      <c r="C143" s="62" t="str">
        <f>SUBSTITUTE(SUBSTITUTE(B143, CHAR(8520),":"),CHAR(8521),":")</f>
        <v>Breakfast cereal, flakes of corn</v>
      </c>
      <c r="D143" s="62" t="s">
        <v>531</v>
      </c>
      <c r="E143" s="62"/>
      <c r="F143" s="64">
        <v>1</v>
      </c>
      <c r="G143" s="64">
        <v>1580</v>
      </c>
      <c r="H143" s="64">
        <v>373</v>
      </c>
      <c r="I143" s="64">
        <v>3.5</v>
      </c>
      <c r="J143" s="64">
        <v>7.5</v>
      </c>
      <c r="K143" s="64">
        <v>0.7</v>
      </c>
      <c r="L143" s="64">
        <v>83</v>
      </c>
      <c r="M143" s="64">
        <v>2.6</v>
      </c>
      <c r="N143" s="64">
        <v>2.8</v>
      </c>
      <c r="O143" s="64">
        <v>3</v>
      </c>
      <c r="P143" s="64">
        <v>0.4</v>
      </c>
      <c r="Q143" s="64">
        <v>13</v>
      </c>
      <c r="R143" s="64">
        <v>45</v>
      </c>
      <c r="S143" s="64">
        <v>110</v>
      </c>
      <c r="T143" s="64">
        <v>1090</v>
      </c>
      <c r="U143" s="64">
        <v>0.2</v>
      </c>
      <c r="V143" s="64">
        <v>9</v>
      </c>
      <c r="W143" s="61">
        <v>10</v>
      </c>
      <c r="X143" s="61">
        <v>21</v>
      </c>
      <c r="Y143" s="61">
        <v>0</v>
      </c>
      <c r="Z143" s="61">
        <v>125</v>
      </c>
      <c r="AA143" s="61" t="s">
        <v>545</v>
      </c>
      <c r="AB143" s="61">
        <v>0.08</v>
      </c>
      <c r="AC143" s="61">
        <v>0.8</v>
      </c>
      <c r="AD143" s="61">
        <v>4</v>
      </c>
      <c r="AE143" s="61">
        <v>4</v>
      </c>
      <c r="AF143" s="61">
        <v>0</v>
      </c>
      <c r="AG143" s="61" t="s">
        <v>543</v>
      </c>
      <c r="AH143" t="str" cm="1">
        <f t="array" ref="AH143">_xlfn.SWITCH(D143,group!$C$3,group!$A$3,group!$C$14,group!$A$3,group!$C$5,group!$A$6,group!$C$9,group!$A$6,group!$C$8,group!$A$2,group!$C$10,group!$A$8,group!$C$16,group!$A$5,group!$C$6,group!$A$5,group!$C$4,group!$A$9,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3" t="str">
        <f t="shared" si="2"/>
        <v xml:space="preserve">Grains, roots and tubers </v>
      </c>
    </row>
    <row r="144" spans="1:36">
      <c r="A144" s="62">
        <v>1010</v>
      </c>
      <c r="B144" s="62" t="s">
        <v>546</v>
      </c>
      <c r="C144" s="62" t="str">
        <f>SUBSTITUTE(SUBSTITUTE(B144, CHAR(8520),":"),CHAR(8521),":")</f>
        <v>Breakfast cereal, wheat biscuits, Weetabix type</v>
      </c>
      <c r="D144" s="62" t="s">
        <v>531</v>
      </c>
      <c r="E144" s="62"/>
      <c r="F144" s="64">
        <v>1</v>
      </c>
      <c r="G144" s="64">
        <v>1550</v>
      </c>
      <c r="H144" s="64">
        <v>366</v>
      </c>
      <c r="I144" s="64">
        <v>3.8</v>
      </c>
      <c r="J144" s="64">
        <v>11.5</v>
      </c>
      <c r="K144" s="64">
        <v>1.9</v>
      </c>
      <c r="L144" s="64">
        <v>70.7</v>
      </c>
      <c r="M144" s="64">
        <v>9.9</v>
      </c>
      <c r="N144" s="64">
        <v>2.1</v>
      </c>
      <c r="O144" s="64">
        <v>30</v>
      </c>
      <c r="P144" s="64">
        <v>7.6</v>
      </c>
      <c r="Q144" s="64">
        <v>125</v>
      </c>
      <c r="R144" s="64">
        <v>308</v>
      </c>
      <c r="S144" s="64">
        <v>392</v>
      </c>
      <c r="T144" s="64">
        <v>360</v>
      </c>
      <c r="U144" s="64">
        <v>2</v>
      </c>
      <c r="V144" s="64">
        <v>5.0999999999999996</v>
      </c>
      <c r="W144" s="61">
        <v>0</v>
      </c>
      <c r="X144" s="61">
        <v>0</v>
      </c>
      <c r="Y144" s="61">
        <v>0</v>
      </c>
      <c r="Z144" s="61">
        <v>0</v>
      </c>
      <c r="AA144" s="61">
        <v>1</v>
      </c>
      <c r="AB144" s="61">
        <v>1.24</v>
      </c>
      <c r="AC144" s="61">
        <v>11</v>
      </c>
      <c r="AD144" s="61">
        <v>53</v>
      </c>
      <c r="AE144" s="61">
        <v>53</v>
      </c>
      <c r="AF144" s="61">
        <v>0</v>
      </c>
      <c r="AG144" s="61">
        <v>0</v>
      </c>
      <c r="AH144" t="str" cm="1">
        <f t="array" ref="AH144">_xlfn.SWITCH(D144,group!$C$3,group!$A$3,group!$C$14,group!$A$3,group!$C$5,group!$A$6,group!$C$9,group!$A$6,group!$C$8,group!$A$2,group!$C$10,group!$A$8,group!$C$16,group!$A$5,group!$C$6,group!$A$5,group!$C$4,group!$A$9,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4" t="str">
        <f t="shared" si="2"/>
        <v xml:space="preserve">Grains, roots and tubers </v>
      </c>
    </row>
    <row r="145" spans="1:36">
      <c r="A145" s="62">
        <v>1011</v>
      </c>
      <c r="B145" s="62" t="s">
        <v>547</v>
      </c>
      <c r="C145" s="62" t="str">
        <f>SUBSTITUTE(SUBSTITUTE(B145, CHAR(8520),":"),CHAR(8521),":")</f>
        <v>Buns, Currant</v>
      </c>
      <c r="D145" s="62" t="s">
        <v>531</v>
      </c>
      <c r="E145" s="62"/>
      <c r="F145" s="64">
        <v>1</v>
      </c>
      <c r="G145" s="64">
        <v>1290</v>
      </c>
      <c r="H145" s="64">
        <v>306</v>
      </c>
      <c r="I145" s="64">
        <v>29</v>
      </c>
      <c r="J145" s="64">
        <v>7</v>
      </c>
      <c r="K145" s="64">
        <v>6.8</v>
      </c>
      <c r="L145" s="64">
        <v>52.8</v>
      </c>
      <c r="M145" s="64">
        <v>2.9</v>
      </c>
      <c r="N145" s="64">
        <v>1.5</v>
      </c>
      <c r="O145" s="64">
        <v>90</v>
      </c>
      <c r="P145" s="64">
        <v>2.5</v>
      </c>
      <c r="Q145" s="64">
        <v>27</v>
      </c>
      <c r="R145" s="64">
        <v>100</v>
      </c>
      <c r="S145" s="64">
        <v>210</v>
      </c>
      <c r="T145" s="64">
        <v>100</v>
      </c>
      <c r="U145" s="64">
        <v>0.6</v>
      </c>
      <c r="V145" s="64">
        <v>9</v>
      </c>
      <c r="W145" s="61">
        <v>0</v>
      </c>
      <c r="X145" s="61">
        <v>0</v>
      </c>
      <c r="Y145" s="61">
        <v>0</v>
      </c>
      <c r="Z145" s="61">
        <v>1</v>
      </c>
      <c r="AA145" s="61">
        <v>0.2</v>
      </c>
      <c r="AB145" s="61">
        <v>0.03</v>
      </c>
      <c r="AC145" s="61">
        <v>2.1</v>
      </c>
      <c r="AD145" s="61">
        <v>12</v>
      </c>
      <c r="AE145" s="61">
        <v>12</v>
      </c>
      <c r="AF145" s="61">
        <v>0</v>
      </c>
      <c r="AG145" s="61" t="s">
        <v>543</v>
      </c>
      <c r="AH145" t="str" cm="1">
        <f t="array" ref="AH145">_xlfn.SWITCH(D145,group!$C$3,group!$A$3,group!$C$14,group!$A$3,group!$C$5,group!$A$6,group!$C$9,group!$A$6,group!$C$8,group!$A$2,group!$C$10,group!$A$8,group!$C$16,group!$A$5,group!$C$6,group!$A$5,group!$C$4,group!$A$9,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5" t="str">
        <f t="shared" si="2"/>
        <v xml:space="preserve">Grains, roots and tubers </v>
      </c>
    </row>
    <row r="146" spans="1:36">
      <c r="A146" s="62">
        <v>1012</v>
      </c>
      <c r="B146" s="62" t="s">
        <v>548</v>
      </c>
      <c r="C146" s="62" t="str">
        <f>SUBSTITUTE(SUBSTITUTE(B146, CHAR(8520),":"),CHAR(8521),":")</f>
        <v>Cake or cupcake, plain butter cake, commercial</v>
      </c>
      <c r="D146" s="62" t="s">
        <v>531</v>
      </c>
      <c r="E146" s="62"/>
      <c r="F146" s="64">
        <v>1</v>
      </c>
      <c r="G146" s="64">
        <v>1530</v>
      </c>
      <c r="H146" s="64">
        <v>363</v>
      </c>
      <c r="I146" s="64">
        <v>25.9</v>
      </c>
      <c r="J146" s="64">
        <v>7.1</v>
      </c>
      <c r="K146" s="64">
        <v>15.3</v>
      </c>
      <c r="L146" s="64">
        <v>48.8</v>
      </c>
      <c r="M146" s="64">
        <v>1.1000000000000001</v>
      </c>
      <c r="N146" s="64">
        <v>1.9</v>
      </c>
      <c r="O146" s="64">
        <v>63</v>
      </c>
      <c r="P146" s="64">
        <v>1</v>
      </c>
      <c r="Q146" s="64">
        <v>14</v>
      </c>
      <c r="R146" s="64">
        <v>310</v>
      </c>
      <c r="S146" s="64">
        <v>110</v>
      </c>
      <c r="T146" s="64">
        <v>480</v>
      </c>
      <c r="U146" s="64">
        <v>0.5</v>
      </c>
      <c r="V146" s="64">
        <v>7</v>
      </c>
      <c r="W146" s="61">
        <v>50</v>
      </c>
      <c r="X146" s="61">
        <v>53</v>
      </c>
      <c r="Y146" s="61">
        <v>46</v>
      </c>
      <c r="Z146" s="61">
        <v>42.5</v>
      </c>
      <c r="AA146" s="61">
        <v>0.06</v>
      </c>
      <c r="AB146" s="61">
        <v>0.14000000000000001</v>
      </c>
      <c r="AC146" s="61">
        <v>0.7</v>
      </c>
      <c r="AD146" s="61">
        <v>9</v>
      </c>
      <c r="AE146" s="61">
        <v>8.5</v>
      </c>
      <c r="AF146" s="61">
        <v>0.15</v>
      </c>
      <c r="AG146" s="61">
        <v>0</v>
      </c>
      <c r="AH146" t="str" cm="1">
        <f t="array" ref="AH146">_xlfn.SWITCH(D146,group!$C$3,group!$A$3,group!$C$14,group!$A$3,group!$C$5,group!$A$6,group!$C$9,group!$A$6,group!$C$8,group!$A$2,group!$C$10,group!$A$8,group!$C$16,group!$A$5,group!$C$6,group!$A$5,group!$C$4,group!$A$9,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6" t="str">
        <f t="shared" si="2"/>
        <v xml:space="preserve">Grains, roots and tubers </v>
      </c>
    </row>
    <row r="147" spans="1:36">
      <c r="A147" s="62">
        <v>1013</v>
      </c>
      <c r="B147" s="62" t="s">
        <v>549</v>
      </c>
      <c r="C147" s="62" t="str">
        <f>SUBSTITUTE(SUBSTITUTE(B147, CHAR(8520),":"),CHAR(8521),":")</f>
        <v>Cake, Fruit</v>
      </c>
      <c r="D147" s="62" t="s">
        <v>531</v>
      </c>
      <c r="E147" s="62"/>
      <c r="F147" s="64">
        <v>1</v>
      </c>
      <c r="G147" s="64">
        <v>1550</v>
      </c>
      <c r="H147" s="64">
        <v>368</v>
      </c>
      <c r="I147" s="64">
        <v>20</v>
      </c>
      <c r="J147" s="64">
        <v>4</v>
      </c>
      <c r="K147" s="64">
        <v>12.3</v>
      </c>
      <c r="L147" s="64">
        <v>58.8</v>
      </c>
      <c r="M147" s="64">
        <v>3.1</v>
      </c>
      <c r="N147" s="64">
        <v>1.8</v>
      </c>
      <c r="O147" s="64">
        <v>75</v>
      </c>
      <c r="P147" s="64">
        <v>2</v>
      </c>
      <c r="Q147" s="64">
        <v>23</v>
      </c>
      <c r="R147" s="64">
        <v>106</v>
      </c>
      <c r="S147" s="64">
        <v>347</v>
      </c>
      <c r="T147" s="64">
        <v>170</v>
      </c>
      <c r="U147" s="64">
        <v>0.5</v>
      </c>
      <c r="V147" s="64">
        <v>4</v>
      </c>
      <c r="W147" s="61">
        <v>8</v>
      </c>
      <c r="X147" s="61">
        <v>12</v>
      </c>
      <c r="Y147" s="61">
        <v>5</v>
      </c>
      <c r="Z147" s="61">
        <v>41</v>
      </c>
      <c r="AA147" s="61">
        <v>0.1</v>
      </c>
      <c r="AB147" s="61">
        <v>0.1</v>
      </c>
      <c r="AC147" s="61">
        <v>0.2</v>
      </c>
      <c r="AD147" s="61">
        <v>0</v>
      </c>
      <c r="AE147" s="61">
        <v>0</v>
      </c>
      <c r="AF147" s="61">
        <v>0.2</v>
      </c>
      <c r="AG147" s="61">
        <v>0</v>
      </c>
      <c r="AH147" t="str" cm="1">
        <f t="array" ref="AH147">_xlfn.SWITCH(D147,group!$C$3,group!$A$3,group!$C$14,group!$A$3,group!$C$5,group!$A$6,group!$C$9,group!$A$6,group!$C$8,group!$A$2,group!$C$10,group!$A$8,group!$C$16,group!$A$5,group!$C$6,group!$A$5,group!$C$4,group!$A$9,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7" t="str">
        <f t="shared" si="2"/>
        <v xml:space="preserve">Grains, roots and tubers </v>
      </c>
    </row>
    <row r="148" spans="1:36">
      <c r="A148" s="62">
        <v>1014</v>
      </c>
      <c r="B148" s="62" t="s">
        <v>550</v>
      </c>
      <c r="C148" s="62" t="str">
        <f>SUBSTITUTE(SUBSTITUTE(B148, CHAR(8520),":"),CHAR(8521),":")</f>
        <v>Cake, Sponge, homemade</v>
      </c>
      <c r="D148" s="62" t="s">
        <v>531</v>
      </c>
      <c r="E148" s="62"/>
      <c r="F148" s="64">
        <v>1</v>
      </c>
      <c r="G148" s="64">
        <v>1940</v>
      </c>
      <c r="H148" s="64">
        <v>465</v>
      </c>
      <c r="I148" s="64">
        <v>15</v>
      </c>
      <c r="J148" s="64">
        <v>6.5</v>
      </c>
      <c r="K148" s="64">
        <v>26.7</v>
      </c>
      <c r="L148" s="64">
        <v>49.1</v>
      </c>
      <c r="M148" s="64">
        <v>1.1000000000000001</v>
      </c>
      <c r="N148" s="64">
        <v>1.6</v>
      </c>
      <c r="O148" s="64">
        <v>140</v>
      </c>
      <c r="P148" s="64">
        <v>1.4</v>
      </c>
      <c r="Q148" s="64">
        <v>12</v>
      </c>
      <c r="R148" s="64">
        <v>246</v>
      </c>
      <c r="S148" s="64">
        <v>105</v>
      </c>
      <c r="T148" s="64">
        <v>350</v>
      </c>
      <c r="U148" s="64">
        <v>0.6</v>
      </c>
      <c r="V148" s="64">
        <v>7</v>
      </c>
      <c r="W148" s="61">
        <v>323</v>
      </c>
      <c r="X148" s="61">
        <v>338</v>
      </c>
      <c r="Y148" s="61">
        <v>309</v>
      </c>
      <c r="Z148" s="61">
        <v>173</v>
      </c>
      <c r="AA148" s="61">
        <v>0.04</v>
      </c>
      <c r="AB148" s="61">
        <v>0.13</v>
      </c>
      <c r="AC148" s="61">
        <v>0.5</v>
      </c>
      <c r="AD148" s="61">
        <v>9</v>
      </c>
      <c r="AE148" s="61">
        <v>9</v>
      </c>
      <c r="AF148" s="61">
        <v>0.9</v>
      </c>
      <c r="AG148" s="61">
        <v>0</v>
      </c>
      <c r="AH148" t="str" cm="1">
        <f t="array" ref="AH148">_xlfn.SWITCH(D148,group!$C$3,group!$A$3,group!$C$14,group!$A$3,group!$C$5,group!$A$6,group!$C$9,group!$A$6,group!$C$8,group!$A$2,group!$C$10,group!$A$8,group!$C$16,group!$A$5,group!$C$6,group!$A$5,group!$C$4,group!$A$9,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8" t="str">
        <f t="shared" si="2"/>
        <v xml:space="preserve">Grains, roots and tubers </v>
      </c>
    </row>
    <row r="149" spans="1:36">
      <c r="A149" s="62">
        <v>1015</v>
      </c>
      <c r="B149" s="62" t="s">
        <v>551</v>
      </c>
      <c r="C149" s="62" t="str">
        <f>SUBSTITUTE(SUBSTITUTE(B149, CHAR(8520),":"),CHAR(8521),":")</f>
        <v>Cake, Sponge, without fat</v>
      </c>
      <c r="D149" s="62" t="s">
        <v>531</v>
      </c>
      <c r="E149" s="62"/>
      <c r="F149" s="64">
        <v>1</v>
      </c>
      <c r="G149" s="64">
        <v>1280</v>
      </c>
      <c r="H149" s="64">
        <v>304</v>
      </c>
      <c r="I149" s="64">
        <v>30</v>
      </c>
      <c r="J149" s="64">
        <v>10</v>
      </c>
      <c r="K149" s="64">
        <v>6.3</v>
      </c>
      <c r="L149" s="64">
        <v>51.2</v>
      </c>
      <c r="M149" s="64">
        <v>1.2</v>
      </c>
      <c r="N149" s="64">
        <v>1.3</v>
      </c>
      <c r="O149" s="64">
        <v>70</v>
      </c>
      <c r="P149" s="64">
        <v>2</v>
      </c>
      <c r="Q149" s="64">
        <v>15</v>
      </c>
      <c r="R149" s="64">
        <v>137</v>
      </c>
      <c r="S149" s="64">
        <v>136</v>
      </c>
      <c r="T149" s="64">
        <v>80</v>
      </c>
      <c r="U149" s="64">
        <v>0.9</v>
      </c>
      <c r="V149" s="64">
        <v>14</v>
      </c>
      <c r="W149" s="61">
        <v>73</v>
      </c>
      <c r="X149" s="61">
        <v>73</v>
      </c>
      <c r="Y149" s="61">
        <v>73</v>
      </c>
      <c r="Z149" s="61" t="s">
        <v>545</v>
      </c>
      <c r="AA149" s="61">
        <v>0.1</v>
      </c>
      <c r="AB149" s="61">
        <v>0.25</v>
      </c>
      <c r="AC149" s="61">
        <v>0.5</v>
      </c>
      <c r="AD149" s="61">
        <v>16</v>
      </c>
      <c r="AE149" s="61">
        <v>16</v>
      </c>
      <c r="AF149" s="61">
        <v>1.6</v>
      </c>
      <c r="AG149" s="61">
        <v>0</v>
      </c>
      <c r="AH149" t="str" cm="1">
        <f t="array" ref="AH149">_xlfn.SWITCH(D149,group!$C$3,group!$A$3,group!$C$14,group!$A$3,group!$C$5,group!$A$6,group!$C$9,group!$A$6,group!$C$8,group!$A$2,group!$C$10,group!$A$8,group!$C$16,group!$A$5,group!$C$6,group!$A$5,group!$C$4,group!$A$9,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49" t="str">
        <f t="shared" si="2"/>
        <v xml:space="preserve">Grains, roots and tubers </v>
      </c>
    </row>
    <row r="150" spans="1:36">
      <c r="A150" s="62">
        <v>1016</v>
      </c>
      <c r="B150" s="62" t="s">
        <v>552</v>
      </c>
      <c r="C150" s="62" t="str">
        <f>SUBSTITUTE(SUBSTITUTE(B150, CHAR(8520),":"),CHAR(8521),":")</f>
        <v>Cakes (Various Fancy Iced)</v>
      </c>
      <c r="D150" s="62" t="s">
        <v>531</v>
      </c>
      <c r="E150" s="62"/>
      <c r="F150" s="64">
        <v>1</v>
      </c>
      <c r="G150" s="64">
        <v>1730</v>
      </c>
      <c r="H150" s="64">
        <v>412</v>
      </c>
      <c r="I150" s="64">
        <v>15.7</v>
      </c>
      <c r="J150" s="64">
        <v>13</v>
      </c>
      <c r="K150" s="64">
        <v>16.8</v>
      </c>
      <c r="L150" s="64">
        <v>51.5</v>
      </c>
      <c r="M150" s="64">
        <v>1.1000000000000001</v>
      </c>
      <c r="N150" s="64">
        <v>1.9</v>
      </c>
      <c r="O150" s="64">
        <v>45</v>
      </c>
      <c r="P150" s="64">
        <v>1.5</v>
      </c>
      <c r="Q150" s="64">
        <v>10</v>
      </c>
      <c r="R150" s="64">
        <v>148</v>
      </c>
      <c r="S150" s="64">
        <v>147</v>
      </c>
      <c r="T150" s="64">
        <v>250</v>
      </c>
      <c r="U150" s="64">
        <v>0.3</v>
      </c>
      <c r="V150" s="64">
        <v>3</v>
      </c>
      <c r="W150" s="61">
        <v>0</v>
      </c>
      <c r="X150" s="61">
        <v>0</v>
      </c>
      <c r="Y150" s="61" t="s">
        <v>545</v>
      </c>
      <c r="Z150" s="61" t="s">
        <v>545</v>
      </c>
      <c r="AA150" s="61">
        <v>0.03</v>
      </c>
      <c r="AB150" s="61">
        <v>0.5</v>
      </c>
      <c r="AC150" s="61">
        <v>0.5</v>
      </c>
      <c r="AD150" s="61">
        <v>7</v>
      </c>
      <c r="AE150" s="61">
        <v>7</v>
      </c>
      <c r="AF150" s="61">
        <v>0.2</v>
      </c>
      <c r="AG150" s="61">
        <v>0</v>
      </c>
      <c r="AH150" t="str" cm="1">
        <f t="array" ref="AH150">_xlfn.SWITCH(D150,group!$C$3,group!$A$3,group!$C$14,group!$A$3,group!$C$5,group!$A$6,group!$C$9,group!$A$6,group!$C$8,group!$A$2,group!$C$10,group!$A$8,group!$C$16,group!$A$5,group!$C$6,group!$A$5,group!$C$4,group!$A$9,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0" t="str">
        <f t="shared" si="2"/>
        <v xml:space="preserve">Grains, roots and tubers </v>
      </c>
    </row>
    <row r="151" spans="1:36">
      <c r="A151" s="62">
        <v>1017</v>
      </c>
      <c r="B151" s="62" t="s">
        <v>553</v>
      </c>
      <c r="C151" s="62" t="str">
        <f>SUBSTITUTE(SUBSTITUTE(B151, CHAR(8520),":"),CHAR(8521),":")</f>
        <v>Cornflour, from maize starch</v>
      </c>
      <c r="D151" s="62" t="s">
        <v>531</v>
      </c>
      <c r="E151" s="62"/>
      <c r="F151" s="64">
        <v>1</v>
      </c>
      <c r="G151" s="64">
        <v>1510</v>
      </c>
      <c r="H151" s="64">
        <v>355</v>
      </c>
      <c r="I151" s="64">
        <v>10.6</v>
      </c>
      <c r="J151" s="64">
        <v>0.5</v>
      </c>
      <c r="K151" s="64">
        <v>0.4</v>
      </c>
      <c r="L151" s="64">
        <v>87.1</v>
      </c>
      <c r="M151" s="64">
        <v>0.6</v>
      </c>
      <c r="N151" s="64">
        <v>0.8</v>
      </c>
      <c r="O151" s="64">
        <v>12</v>
      </c>
      <c r="P151" s="64">
        <v>0.7</v>
      </c>
      <c r="Q151" s="64">
        <v>3</v>
      </c>
      <c r="R151" s="64">
        <v>24</v>
      </c>
      <c r="S151" s="64">
        <v>7</v>
      </c>
      <c r="T151" s="64">
        <v>10</v>
      </c>
      <c r="U151" s="64">
        <v>0.2</v>
      </c>
      <c r="V151" s="64">
        <v>2</v>
      </c>
      <c r="W151" s="61">
        <v>0</v>
      </c>
      <c r="X151" s="61">
        <v>0</v>
      </c>
      <c r="Y151" s="61">
        <v>0</v>
      </c>
      <c r="Z151" s="61">
        <v>0</v>
      </c>
      <c r="AA151" s="61">
        <v>0.02</v>
      </c>
      <c r="AB151" s="61">
        <v>0</v>
      </c>
      <c r="AC151" s="61">
        <v>0.2</v>
      </c>
      <c r="AD151" s="61">
        <v>1</v>
      </c>
      <c r="AE151" s="61">
        <v>1</v>
      </c>
      <c r="AF151" s="61">
        <v>0</v>
      </c>
      <c r="AG151" s="61">
        <v>0</v>
      </c>
      <c r="AH151" t="str" cm="1">
        <f t="array" ref="AH151">_xlfn.SWITCH(D151,group!$C$3,group!$A$3,group!$C$14,group!$A$3,group!$C$5,group!$A$6,group!$C$9,group!$A$6,group!$C$8,group!$A$2,group!$C$10,group!$A$8,group!$C$16,group!$A$5,group!$C$6,group!$A$5,group!$C$4,group!$A$9,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1" t="str">
        <f t="shared" si="2"/>
        <v xml:space="preserve">Grains, roots and tubers </v>
      </c>
    </row>
    <row r="152" spans="1:36">
      <c r="A152" s="62">
        <v>1018</v>
      </c>
      <c r="B152" s="62" t="s">
        <v>554</v>
      </c>
      <c r="C152" s="62" t="str">
        <f>SUBSTITUTE(SUBSTITUTE(B152, CHAR(8520),":"),CHAR(8521),":")</f>
        <v>Maize, grain, white variety, whole, dry, raw</v>
      </c>
      <c r="D152" s="62" t="s">
        <v>531</v>
      </c>
      <c r="E152" s="62"/>
      <c r="F152" s="64">
        <v>1</v>
      </c>
      <c r="G152" s="64">
        <v>1450</v>
      </c>
      <c r="H152" s="64">
        <v>345</v>
      </c>
      <c r="I152" s="64">
        <v>13.6</v>
      </c>
      <c r="J152" s="64">
        <v>7.94</v>
      </c>
      <c r="K152" s="64">
        <v>4.5</v>
      </c>
      <c r="L152" s="64">
        <v>63.4</v>
      </c>
      <c r="M152" s="64">
        <v>9.4</v>
      </c>
      <c r="N152" s="64">
        <v>1.2</v>
      </c>
      <c r="O152" s="64">
        <v>24</v>
      </c>
      <c r="P152" s="64">
        <v>2.6</v>
      </c>
      <c r="Q152" s="64">
        <v>75</v>
      </c>
      <c r="R152" s="64">
        <v>367</v>
      </c>
      <c r="S152" s="64">
        <v>226</v>
      </c>
      <c r="T152" s="64">
        <v>12</v>
      </c>
      <c r="U152" s="64">
        <v>1.88</v>
      </c>
      <c r="V152" s="64">
        <v>8</v>
      </c>
      <c r="W152" s="61">
        <v>0</v>
      </c>
      <c r="X152" s="61">
        <v>0</v>
      </c>
      <c r="Y152" s="61">
        <v>0</v>
      </c>
      <c r="Z152" s="61">
        <v>0</v>
      </c>
      <c r="AA152" s="61">
        <v>0.25</v>
      </c>
      <c r="AB152" s="61">
        <v>0.1</v>
      </c>
      <c r="AC152" s="61">
        <v>2</v>
      </c>
      <c r="AD152" s="61">
        <v>71</v>
      </c>
      <c r="AE152" s="61">
        <v>71</v>
      </c>
      <c r="AF152" s="61">
        <v>0</v>
      </c>
      <c r="AG152" s="61">
        <v>0</v>
      </c>
      <c r="AH152" t="str" cm="1">
        <f t="array" ref="AH152">_xlfn.SWITCH(D152,group!$C$3,group!$A$3,group!$C$14,group!$A$3,group!$C$5,group!$A$6,group!$C$9,group!$A$6,group!$C$8,group!$A$2,group!$C$10,group!$A$8,group!$C$16,group!$A$5,group!$C$6,group!$A$5,group!$C$4,group!$A$9,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2" t="str">
        <f t="shared" si="2"/>
        <v xml:space="preserve">Grains, roots and tubers </v>
      </c>
    </row>
    <row r="153" spans="1:36">
      <c r="A153" s="62">
        <v>1047</v>
      </c>
      <c r="B153" s="62" t="s">
        <v>556</v>
      </c>
      <c r="C153" s="62" t="str">
        <f>SUBSTITUTE(SUBSTITUTE(B153, CHAR(8520),":"),CHAR(8521),":")</f>
        <v>Maize, grain, white variety, whole, dry, boiled, drained (without salt)</v>
      </c>
      <c r="D153" s="62" t="s">
        <v>531</v>
      </c>
      <c r="E153" s="62"/>
      <c r="F153" s="64">
        <v>1</v>
      </c>
      <c r="G153" s="64">
        <v>469</v>
      </c>
      <c r="H153" s="64">
        <v>111</v>
      </c>
      <c r="I153" s="64">
        <v>72.099999999999994</v>
      </c>
      <c r="J153" s="64">
        <v>2.6</v>
      </c>
      <c r="K153" s="64">
        <v>1.5</v>
      </c>
      <c r="L153" s="64">
        <v>20.5</v>
      </c>
      <c r="M153" s="64">
        <v>3</v>
      </c>
      <c r="N153" s="64">
        <v>0.4</v>
      </c>
      <c r="O153" s="64">
        <v>9</v>
      </c>
      <c r="P153" s="64">
        <v>0.8</v>
      </c>
      <c r="Q153" s="64">
        <v>25</v>
      </c>
      <c r="R153" s="64">
        <v>112</v>
      </c>
      <c r="S153" s="64">
        <v>59</v>
      </c>
      <c r="T153" s="64">
        <v>5</v>
      </c>
      <c r="U153" s="64">
        <v>0.57999999999999996</v>
      </c>
      <c r="V153" s="64">
        <v>3</v>
      </c>
      <c r="W153" s="61">
        <v>0</v>
      </c>
      <c r="X153" s="61">
        <v>0</v>
      </c>
      <c r="Y153" s="61">
        <v>0</v>
      </c>
      <c r="Z153" s="61">
        <v>0</v>
      </c>
      <c r="AA153" s="61">
        <v>0.04</v>
      </c>
      <c r="AB153" s="61">
        <v>0.02</v>
      </c>
      <c r="AC153" s="61">
        <v>0.5</v>
      </c>
      <c r="AD153" s="61">
        <v>16</v>
      </c>
      <c r="AE153" s="61">
        <v>16</v>
      </c>
      <c r="AF153" s="61">
        <v>0</v>
      </c>
      <c r="AG153" s="61">
        <v>0</v>
      </c>
      <c r="AH153" t="str" cm="1">
        <f t="array" ref="AH153">_xlfn.SWITCH(D153,group!$C$3,group!$A$3,group!$C$14,group!$A$3,group!$C$5,group!$A$6,group!$C$9,group!$A$6,group!$C$8,group!$A$2,group!$C$10,group!$A$8,group!$C$16,group!$A$5,group!$C$6,group!$A$5,group!$C$4,group!$A$9,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3" t="str">
        <f t="shared" si="2"/>
        <v xml:space="preserve">Grains, roots and tubers </v>
      </c>
    </row>
    <row r="154" spans="1:36">
      <c r="A154" s="62">
        <v>1048</v>
      </c>
      <c r="B154" s="62" t="s">
        <v>557</v>
      </c>
      <c r="C154" s="62" t="str">
        <f>SUBSTITUTE(SUBSTITUTE(B154, CHAR(8520),":"),CHAR(8521),":")</f>
        <v>Maize, grain, white variety, whole, dry, stewed (without salt)</v>
      </c>
      <c r="D154" s="62" t="s">
        <v>531</v>
      </c>
      <c r="E154" s="62"/>
      <c r="F154" s="64">
        <v>1</v>
      </c>
      <c r="G154" s="64">
        <v>469</v>
      </c>
      <c r="H154" s="64">
        <v>111</v>
      </c>
      <c r="I154" s="64">
        <v>72.099999999999994</v>
      </c>
      <c r="J154" s="64">
        <v>2.6</v>
      </c>
      <c r="K154" s="64">
        <v>1.5</v>
      </c>
      <c r="L154" s="64">
        <v>20.5</v>
      </c>
      <c r="M154" s="64">
        <v>3</v>
      </c>
      <c r="N154" s="64">
        <v>0.4</v>
      </c>
      <c r="O154" s="64">
        <v>9</v>
      </c>
      <c r="P154" s="64">
        <v>0.8</v>
      </c>
      <c r="Q154" s="64">
        <v>25</v>
      </c>
      <c r="R154" s="64">
        <v>118</v>
      </c>
      <c r="S154" s="64">
        <v>73</v>
      </c>
      <c r="T154" s="64">
        <v>6</v>
      </c>
      <c r="U154" s="64">
        <v>0.61</v>
      </c>
      <c r="V154" s="64">
        <v>3</v>
      </c>
      <c r="W154" s="61">
        <v>0</v>
      </c>
      <c r="X154" s="61">
        <v>0</v>
      </c>
      <c r="Y154" s="61">
        <v>0</v>
      </c>
      <c r="Z154" s="61">
        <v>0</v>
      </c>
      <c r="AA154" s="61">
        <v>0.06</v>
      </c>
      <c r="AB154" s="61">
        <v>0.03</v>
      </c>
      <c r="AC154" s="61">
        <v>0.6</v>
      </c>
      <c r="AD154" s="61">
        <v>18</v>
      </c>
      <c r="AE154" s="61">
        <v>18</v>
      </c>
      <c r="AF154" s="61">
        <v>0</v>
      </c>
      <c r="AG154" s="61">
        <v>0</v>
      </c>
      <c r="AH154" t="str" cm="1">
        <f t="array" ref="AH154">_xlfn.SWITCH(D154,group!$C$3,group!$A$3,group!$C$14,group!$A$3,group!$C$5,group!$A$6,group!$C$9,group!$A$6,group!$C$8,group!$A$2,group!$C$10,group!$A$8,group!$C$16,group!$A$5,group!$C$6,group!$A$5,group!$C$4,group!$A$9,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4" t="str">
        <f t="shared" si="2"/>
        <v xml:space="preserve">Grains, roots and tubers </v>
      </c>
    </row>
    <row r="155" spans="1:36">
      <c r="A155" s="62">
        <v>1019</v>
      </c>
      <c r="B155" s="62" t="s">
        <v>558</v>
      </c>
      <c r="C155" s="62" t="str">
        <f>SUBSTITUTE(SUBSTITUTE(B155, CHAR(8520),":"),CHAR(8521),":")</f>
        <v>Maize, grain, yellow variety, whole, dry, raw</v>
      </c>
      <c r="D155" s="62" t="s">
        <v>531</v>
      </c>
      <c r="E155" s="62"/>
      <c r="F155" s="64">
        <v>1</v>
      </c>
      <c r="G155" s="64">
        <v>1430</v>
      </c>
      <c r="H155" s="64">
        <v>340</v>
      </c>
      <c r="I155" s="64">
        <v>12.7</v>
      </c>
      <c r="J155" s="64">
        <v>8.3000000000000007</v>
      </c>
      <c r="K155" s="64">
        <v>3.7</v>
      </c>
      <c r="L155" s="64">
        <v>62.5</v>
      </c>
      <c r="M155" s="64">
        <v>11.9</v>
      </c>
      <c r="N155" s="64">
        <v>1</v>
      </c>
      <c r="O155" s="64">
        <v>7</v>
      </c>
      <c r="P155" s="64">
        <v>3.9</v>
      </c>
      <c r="Q155" s="64">
        <v>104</v>
      </c>
      <c r="R155" s="64">
        <v>216</v>
      </c>
      <c r="S155" s="64">
        <v>346</v>
      </c>
      <c r="T155" s="64">
        <v>7</v>
      </c>
      <c r="U155" s="64">
        <v>2.2999999999999998</v>
      </c>
      <c r="V155" s="64">
        <v>8.5</v>
      </c>
      <c r="W155" s="61">
        <v>20</v>
      </c>
      <c r="X155" s="61">
        <v>40</v>
      </c>
      <c r="Y155" s="61">
        <v>0</v>
      </c>
      <c r="Z155" s="61">
        <v>241</v>
      </c>
      <c r="AA155" s="61">
        <v>0.5</v>
      </c>
      <c r="AB155" s="61">
        <v>0.12</v>
      </c>
      <c r="AC155" s="61">
        <v>2.2000000000000002</v>
      </c>
      <c r="AD155" s="61">
        <v>33</v>
      </c>
      <c r="AE155" s="61">
        <v>33</v>
      </c>
      <c r="AF155" s="61">
        <v>0</v>
      </c>
      <c r="AG155" s="61">
        <v>0</v>
      </c>
      <c r="AH155" t="str" cm="1">
        <f t="array" ref="AH155">_xlfn.SWITCH(D155,group!$C$3,group!$A$3,group!$C$14,group!$A$3,group!$C$5,group!$A$6,group!$C$9,group!$A$6,group!$C$8,group!$A$2,group!$C$10,group!$A$8,group!$C$16,group!$A$5,group!$C$6,group!$A$5,group!$C$4,group!$A$9,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5" t="str">
        <f t="shared" si="2"/>
        <v xml:space="preserve">Grains, roots and tubers </v>
      </c>
    </row>
    <row r="156" spans="1:36">
      <c r="A156" s="62">
        <v>1049</v>
      </c>
      <c r="B156" s="62" t="s">
        <v>559</v>
      </c>
      <c r="C156" s="62" t="str">
        <f>SUBSTITUTE(SUBSTITUTE(B156, CHAR(8520),":"),CHAR(8521),":")</f>
        <v>Maize, grain, yellow variety, whole, dry, boiled, drained (without salt)</v>
      </c>
      <c r="D156" s="62" t="s">
        <v>531</v>
      </c>
      <c r="E156" s="62"/>
      <c r="F156" s="64">
        <v>1</v>
      </c>
      <c r="G156" s="64">
        <v>463</v>
      </c>
      <c r="H156" s="64">
        <v>110</v>
      </c>
      <c r="I156" s="64">
        <v>71.8</v>
      </c>
      <c r="J156" s="64">
        <v>2.7</v>
      </c>
      <c r="K156" s="64">
        <v>1.2</v>
      </c>
      <c r="L156" s="64">
        <v>20.2</v>
      </c>
      <c r="M156" s="64">
        <v>3.8</v>
      </c>
      <c r="N156" s="64">
        <v>0.4</v>
      </c>
      <c r="O156" s="64">
        <v>4</v>
      </c>
      <c r="P156" s="64">
        <v>1.3</v>
      </c>
      <c r="Q156" s="64">
        <v>34</v>
      </c>
      <c r="R156" s="64">
        <v>66</v>
      </c>
      <c r="S156" s="64">
        <v>90</v>
      </c>
      <c r="T156" s="64">
        <v>4</v>
      </c>
      <c r="U156" s="64">
        <v>0.7</v>
      </c>
      <c r="V156" s="64">
        <v>3</v>
      </c>
      <c r="W156" s="61">
        <v>6</v>
      </c>
      <c r="X156" s="61">
        <v>12</v>
      </c>
      <c r="Y156" s="61">
        <v>0</v>
      </c>
      <c r="Z156" s="61">
        <v>70</v>
      </c>
      <c r="AA156" s="61">
        <v>0.08</v>
      </c>
      <c r="AB156" s="61">
        <v>0.03</v>
      </c>
      <c r="AC156" s="61">
        <v>0.5</v>
      </c>
      <c r="AD156" s="61">
        <v>7</v>
      </c>
      <c r="AE156" s="61">
        <v>7</v>
      </c>
      <c r="AF156" s="61">
        <v>0</v>
      </c>
      <c r="AG156" s="61">
        <v>0</v>
      </c>
      <c r="AH156" t="str" cm="1">
        <f t="array" ref="AH156">_xlfn.SWITCH(D156,group!$C$3,group!$A$3,group!$C$14,group!$A$3,group!$C$5,group!$A$6,group!$C$9,group!$A$6,group!$C$8,group!$A$2,group!$C$10,group!$A$8,group!$C$16,group!$A$5,group!$C$6,group!$A$5,group!$C$4,group!$A$9,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6" t="str">
        <f t="shared" si="2"/>
        <v xml:space="preserve">Grains, roots and tubers </v>
      </c>
    </row>
    <row r="157" spans="1:36">
      <c r="A157" s="62">
        <v>1050</v>
      </c>
      <c r="B157" s="62" t="s">
        <v>560</v>
      </c>
      <c r="C157" s="62" t="str">
        <f>SUBSTITUTE(SUBSTITUTE(B157, CHAR(8520),":"),CHAR(8521),":")</f>
        <v>Maize, grain, yellow variety, whole, dry, stewed, drained (without salt)</v>
      </c>
      <c r="D157" s="62" t="s">
        <v>531</v>
      </c>
      <c r="E157" s="62"/>
      <c r="F157" s="64"/>
      <c r="G157" s="64">
        <v>334</v>
      </c>
      <c r="H157" s="64">
        <v>79</v>
      </c>
      <c r="I157" s="64">
        <v>79.599999999999994</v>
      </c>
      <c r="J157" s="64">
        <v>1.9</v>
      </c>
      <c r="K157" s="64">
        <v>0.9</v>
      </c>
      <c r="L157" s="64">
        <v>14.5</v>
      </c>
      <c r="M157" s="64">
        <v>2.8</v>
      </c>
      <c r="N157" s="64">
        <v>0.3</v>
      </c>
      <c r="O157" s="64">
        <v>3</v>
      </c>
      <c r="P157" s="64">
        <v>0.9</v>
      </c>
      <c r="Q157" s="64">
        <v>25</v>
      </c>
      <c r="R157" s="64">
        <v>50</v>
      </c>
      <c r="S157" s="64">
        <v>81</v>
      </c>
      <c r="T157" s="64">
        <v>4</v>
      </c>
      <c r="U157" s="64">
        <v>0.53</v>
      </c>
      <c r="V157" s="64">
        <v>2</v>
      </c>
      <c r="W157" s="61">
        <v>4</v>
      </c>
      <c r="X157" s="61">
        <v>9</v>
      </c>
      <c r="Y157" s="61">
        <v>0</v>
      </c>
      <c r="Z157" s="61">
        <v>53</v>
      </c>
      <c r="AA157" s="61">
        <v>0.09</v>
      </c>
      <c r="AB157" s="61">
        <v>0.03</v>
      </c>
      <c r="AC157" s="61">
        <v>0.5</v>
      </c>
      <c r="AD157" s="61">
        <v>6</v>
      </c>
      <c r="AE157" s="61">
        <v>6</v>
      </c>
      <c r="AF157" s="61">
        <v>0</v>
      </c>
      <c r="AG157" s="61">
        <v>0</v>
      </c>
      <c r="AH157" t="str" cm="1">
        <f t="array" ref="AH157">_xlfn.SWITCH(D157,group!$C$3,group!$A$3,group!$C$14,group!$A$3,group!$C$5,group!$A$6,group!$C$9,group!$A$6,group!$C$8,group!$A$2,group!$C$10,group!$A$8,group!$C$16,group!$A$5,group!$C$6,group!$A$5,group!$C$4,group!$A$9,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7" t="str">
        <f t="shared" si="2"/>
        <v xml:space="preserve">Grains, roots and tubers </v>
      </c>
    </row>
    <row r="158" spans="1:36">
      <c r="A158" s="62">
        <v>1020</v>
      </c>
      <c r="B158" s="62" t="s">
        <v>561</v>
      </c>
      <c r="C158" s="62" t="str">
        <f>SUBSTITUTE(SUBSTITUTE(B158, CHAR(8520),":"),CHAR(8521),":")</f>
        <v>Maize meal, sifted, fortified, packaged, raw</v>
      </c>
      <c r="D158" s="62" t="s">
        <v>531</v>
      </c>
      <c r="E158" s="62"/>
      <c r="F158" s="64">
        <v>1</v>
      </c>
      <c r="G158" s="64">
        <v>1490</v>
      </c>
      <c r="H158" s="64">
        <v>352</v>
      </c>
      <c r="I158" s="64">
        <v>12.7</v>
      </c>
      <c r="J158" s="64">
        <v>6.8</v>
      </c>
      <c r="K158" s="64">
        <v>3</v>
      </c>
      <c r="L158" s="64">
        <v>72.3</v>
      </c>
      <c r="M158" s="64">
        <v>4.5</v>
      </c>
      <c r="N158" s="64">
        <v>0.7</v>
      </c>
      <c r="O158" s="64">
        <v>20</v>
      </c>
      <c r="P158" s="64">
        <v>3.6</v>
      </c>
      <c r="Q158" s="64">
        <v>50</v>
      </c>
      <c r="R158" s="64">
        <v>229</v>
      </c>
      <c r="S158" s="64">
        <v>150</v>
      </c>
      <c r="T158" s="64">
        <v>12</v>
      </c>
      <c r="U158" s="64">
        <v>4.3600000000000003</v>
      </c>
      <c r="V158" s="64">
        <v>0</v>
      </c>
      <c r="W158" s="61">
        <v>71</v>
      </c>
      <c r="X158" s="61">
        <v>71</v>
      </c>
      <c r="Y158" s="61">
        <v>71.400000000000006</v>
      </c>
      <c r="Z158" s="61">
        <v>0</v>
      </c>
      <c r="AA158" s="61">
        <v>0.5</v>
      </c>
      <c r="AB158" s="61">
        <v>0.31</v>
      </c>
      <c r="AC158" s="61">
        <v>3.69</v>
      </c>
      <c r="AD158" s="61" t="s">
        <v>562</v>
      </c>
      <c r="AE158" s="61">
        <v>18</v>
      </c>
      <c r="AF158" s="61">
        <v>0</v>
      </c>
      <c r="AG158" s="61">
        <v>0</v>
      </c>
      <c r="AH158" t="str" cm="1">
        <f t="array" ref="AH158">_xlfn.SWITCH(D158,group!$C$3,group!$A$3,group!$C$14,group!$A$3,group!$C$5,group!$A$6,group!$C$9,group!$A$6,group!$C$8,group!$A$2,group!$C$10,group!$A$8,group!$C$16,group!$A$5,group!$C$6,group!$A$5,group!$C$4,group!$A$9,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8" t="str">
        <f t="shared" si="2"/>
        <v xml:space="preserve">Grains, roots and tubers </v>
      </c>
    </row>
    <row r="159" spans="1:36">
      <c r="A159" s="62">
        <v>1021</v>
      </c>
      <c r="B159" s="62" t="s">
        <v>563</v>
      </c>
      <c r="C159" s="62" t="str">
        <f>SUBSTITUTE(SUBSTITUTE(B159, CHAR(8520),":"),CHAR(8521),":")</f>
        <v>Maize, White, Degermed (Muthokoi)</v>
      </c>
      <c r="D159" s="62" t="s">
        <v>531</v>
      </c>
      <c r="E159" s="62"/>
      <c r="F159" s="64">
        <v>1</v>
      </c>
      <c r="G159" s="64">
        <v>1430</v>
      </c>
      <c r="H159" s="64">
        <v>338</v>
      </c>
      <c r="I159" s="64">
        <v>13.5</v>
      </c>
      <c r="J159" s="64">
        <v>7.3</v>
      </c>
      <c r="K159" s="64">
        <v>1.7</v>
      </c>
      <c r="L159" s="64">
        <v>71.400000000000006</v>
      </c>
      <c r="M159" s="64">
        <v>3.9</v>
      </c>
      <c r="N159" s="64">
        <v>2.2000000000000002</v>
      </c>
      <c r="O159" s="64">
        <v>3</v>
      </c>
      <c r="P159" s="64">
        <v>0.5</v>
      </c>
      <c r="Q159" s="64">
        <v>19</v>
      </c>
      <c r="R159" s="64">
        <v>50</v>
      </c>
      <c r="S159" s="64">
        <v>90</v>
      </c>
      <c r="T159" s="64">
        <v>7</v>
      </c>
      <c r="U159" s="64">
        <v>0.5</v>
      </c>
      <c r="V159" s="64">
        <v>0</v>
      </c>
      <c r="W159" s="61">
        <v>0</v>
      </c>
      <c r="X159" s="61">
        <v>0</v>
      </c>
      <c r="Y159" s="61">
        <v>0</v>
      </c>
      <c r="Z159" s="61">
        <v>1.5</v>
      </c>
      <c r="AA159" s="61">
        <v>0.12</v>
      </c>
      <c r="AB159" s="61">
        <v>0.01</v>
      </c>
      <c r="AC159" s="61">
        <v>0.5</v>
      </c>
      <c r="AD159" s="61">
        <v>10</v>
      </c>
      <c r="AE159" s="61">
        <v>10</v>
      </c>
      <c r="AF159" s="61">
        <v>0</v>
      </c>
      <c r="AG159" s="61">
        <v>0</v>
      </c>
      <c r="AH159" t="str" cm="1">
        <f t="array" ref="AH159">_xlfn.SWITCH(D159,group!$C$3,group!$A$3,group!$C$14,group!$A$3,group!$C$5,group!$A$6,group!$C$9,group!$A$6,group!$C$8,group!$A$2,group!$C$10,group!$A$8,group!$C$16,group!$A$5,group!$C$6,group!$A$5,group!$C$4,group!$A$9,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59" t="str">
        <f t="shared" si="2"/>
        <v xml:space="preserve">Grains, roots and tubers </v>
      </c>
    </row>
    <row r="160" spans="1:36">
      <c r="A160" s="62">
        <v>1022</v>
      </c>
      <c r="B160" s="62" t="s">
        <v>564</v>
      </c>
      <c r="C160" s="62" t="str">
        <f>SUBSTITUTE(SUBSTITUTE(B160, CHAR(8520),":"),CHAR(8521),":")</f>
        <v>Maize, whole, flour, raw</v>
      </c>
      <c r="D160" s="62" t="s">
        <v>531</v>
      </c>
      <c r="E160" s="62"/>
      <c r="F160" s="64">
        <v>1</v>
      </c>
      <c r="G160" s="64">
        <v>1450</v>
      </c>
      <c r="H160" s="64">
        <v>345</v>
      </c>
      <c r="I160" s="64">
        <v>13.6</v>
      </c>
      <c r="J160" s="64">
        <v>7.9</v>
      </c>
      <c r="K160" s="64">
        <v>4.5</v>
      </c>
      <c r="L160" s="64">
        <v>63.4</v>
      </c>
      <c r="M160" s="64">
        <v>9.4</v>
      </c>
      <c r="N160" s="64">
        <v>1.2</v>
      </c>
      <c r="O160" s="64">
        <v>9</v>
      </c>
      <c r="P160" s="64">
        <v>2.6</v>
      </c>
      <c r="Q160" s="64">
        <v>110</v>
      </c>
      <c r="R160" s="64">
        <v>323</v>
      </c>
      <c r="S160" s="64">
        <v>258</v>
      </c>
      <c r="T160" s="64">
        <v>12</v>
      </c>
      <c r="U160" s="64">
        <v>1.88</v>
      </c>
      <c r="V160" s="64">
        <v>9</v>
      </c>
      <c r="W160" s="61">
        <v>0</v>
      </c>
      <c r="X160" s="61">
        <v>0</v>
      </c>
      <c r="Y160" s="61">
        <v>0</v>
      </c>
      <c r="Z160" s="61">
        <v>0</v>
      </c>
      <c r="AA160" s="61">
        <v>0.25</v>
      </c>
      <c r="AB160" s="61">
        <v>0.1</v>
      </c>
      <c r="AC160" s="61">
        <v>2</v>
      </c>
      <c r="AD160" s="61">
        <v>71</v>
      </c>
      <c r="AE160" s="61">
        <v>71</v>
      </c>
      <c r="AF160" s="61">
        <v>0</v>
      </c>
      <c r="AG160" s="61">
        <v>0</v>
      </c>
      <c r="AH160" t="str" cm="1">
        <f t="array" ref="AH160">_xlfn.SWITCH(D160,group!$C$3,group!$A$3,group!$C$14,group!$A$3,group!$C$5,group!$A$6,group!$C$9,group!$A$6,group!$C$8,group!$A$2,group!$C$10,group!$A$8,group!$C$16,group!$A$5,group!$C$6,group!$A$5,group!$C$4,group!$A$9,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0" t="str">
        <f t="shared" si="2"/>
        <v xml:space="preserve">Grains, roots and tubers </v>
      </c>
    </row>
    <row r="161" spans="1:36">
      <c r="A161" s="62">
        <v>1023</v>
      </c>
      <c r="B161" s="62" t="s">
        <v>565</v>
      </c>
      <c r="C161" s="62" t="str">
        <f>SUBSTITUTE(SUBSTITUTE(B161, CHAR(8520),":"),CHAR(8521),":")</f>
        <v>Green Maize, white, whole, grain, fresh, raw</v>
      </c>
      <c r="D161" s="62" t="s">
        <v>531</v>
      </c>
      <c r="E161" s="62"/>
      <c r="F161" s="64">
        <v>0.68</v>
      </c>
      <c r="G161" s="64">
        <v>655</v>
      </c>
      <c r="H161" s="64">
        <v>157</v>
      </c>
      <c r="I161" s="64">
        <v>55.1</v>
      </c>
      <c r="J161" s="64">
        <v>4.0999999999999996</v>
      </c>
      <c r="K161" s="64">
        <v>2.5</v>
      </c>
      <c r="L161" s="64">
        <v>21.4</v>
      </c>
      <c r="M161" s="64">
        <v>16.100000000000001</v>
      </c>
      <c r="N161" s="64">
        <v>0.8</v>
      </c>
      <c r="O161" s="64">
        <v>18</v>
      </c>
      <c r="P161" s="64">
        <v>1.2</v>
      </c>
      <c r="Q161" s="64">
        <v>39</v>
      </c>
      <c r="R161" s="64">
        <v>188</v>
      </c>
      <c r="S161" s="64">
        <v>188</v>
      </c>
      <c r="T161" s="64">
        <v>8</v>
      </c>
      <c r="U161" s="64">
        <v>1.95</v>
      </c>
      <c r="V161" s="64">
        <v>5</v>
      </c>
      <c r="W161" s="61">
        <v>8</v>
      </c>
      <c r="X161" s="61">
        <v>16</v>
      </c>
      <c r="Y161" s="61">
        <v>0</v>
      </c>
      <c r="Z161" s="61">
        <v>98</v>
      </c>
      <c r="AA161" s="61">
        <v>0.18</v>
      </c>
      <c r="AB161" s="61">
        <v>0.1</v>
      </c>
      <c r="AC161" s="61">
        <v>1.55</v>
      </c>
      <c r="AD161" s="61">
        <v>78</v>
      </c>
      <c r="AE161" s="61">
        <v>78</v>
      </c>
      <c r="AF161" s="61">
        <v>0</v>
      </c>
      <c r="AG161" s="61">
        <v>0.9</v>
      </c>
      <c r="AH161" t="str" cm="1">
        <f t="array" ref="AH161">_xlfn.SWITCH(D161,group!$C$3,group!$A$3,group!$C$14,group!$A$3,group!$C$5,group!$A$6,group!$C$9,group!$A$6,group!$C$8,group!$A$2,group!$C$10,group!$A$8,group!$C$16,group!$A$5,group!$C$6,group!$A$5,group!$C$4,group!$A$9,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1" t="str">
        <f t="shared" si="2"/>
        <v xml:space="preserve">Grains, roots and tubers </v>
      </c>
    </row>
    <row r="162" spans="1:36">
      <c r="A162" s="62">
        <v>1051</v>
      </c>
      <c r="B162" s="62" t="s">
        <v>566</v>
      </c>
      <c r="C162" s="62" t="str">
        <f>SUBSTITUTE(SUBSTITUTE(B162, CHAR(8520),":"),CHAR(8521),":")</f>
        <v>Green maize, white, whole, grain, fresh, boiled, drained (without salt)</v>
      </c>
      <c r="D162" s="62" t="s">
        <v>531</v>
      </c>
      <c r="E162" s="62"/>
      <c r="F162" s="64">
        <v>0.69</v>
      </c>
      <c r="G162" s="64">
        <v>612</v>
      </c>
      <c r="H162" s="64">
        <v>146</v>
      </c>
      <c r="I162" s="64">
        <v>58</v>
      </c>
      <c r="J162" s="64">
        <v>3.8</v>
      </c>
      <c r="K162" s="64">
        <v>2.2999999999999998</v>
      </c>
      <c r="L162" s="64">
        <v>20</v>
      </c>
      <c r="M162" s="64">
        <v>15</v>
      </c>
      <c r="N162" s="64">
        <v>0.8</v>
      </c>
      <c r="O162" s="64">
        <v>17</v>
      </c>
      <c r="P162" s="64">
        <v>1.1000000000000001</v>
      </c>
      <c r="Q162" s="64">
        <v>36</v>
      </c>
      <c r="R162" s="64">
        <v>167</v>
      </c>
      <c r="S162" s="64">
        <v>141</v>
      </c>
      <c r="T162" s="64">
        <v>6</v>
      </c>
      <c r="U162" s="64">
        <v>1.73</v>
      </c>
      <c r="V162" s="64">
        <v>5</v>
      </c>
      <c r="W162" s="61">
        <v>7</v>
      </c>
      <c r="X162" s="61">
        <v>14</v>
      </c>
      <c r="Y162" s="61">
        <v>0</v>
      </c>
      <c r="Z162" s="61">
        <v>82</v>
      </c>
      <c r="AA162" s="61">
        <v>0.08</v>
      </c>
      <c r="AB162" s="61">
        <v>7.0000000000000007E-2</v>
      </c>
      <c r="AC162" s="61">
        <v>1.1000000000000001</v>
      </c>
      <c r="AD162" s="61">
        <v>51</v>
      </c>
      <c r="AE162" s="61">
        <v>51</v>
      </c>
      <c r="AF162" s="61">
        <v>0</v>
      </c>
      <c r="AG162" s="61">
        <v>1</v>
      </c>
      <c r="AH162" t="str" cm="1">
        <f t="array" ref="AH162">_xlfn.SWITCH(D162,group!$C$3,group!$A$3,group!$C$14,group!$A$3,group!$C$5,group!$A$6,group!$C$9,group!$A$6,group!$C$8,group!$A$2,group!$C$10,group!$A$8,group!$C$16,group!$A$5,group!$C$6,group!$A$5,group!$C$4,group!$A$9,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2" t="str">
        <f t="shared" si="2"/>
        <v xml:space="preserve">Grains, roots and tubers </v>
      </c>
    </row>
    <row r="163" spans="1:36">
      <c r="A163" s="60">
        <v>1052</v>
      </c>
      <c r="B163" s="60" t="s">
        <v>567</v>
      </c>
      <c r="C163" s="62" t="str">
        <f>SUBSTITUTE(SUBSTITUTE(B163, CHAR(8520),":"),CHAR(8521),":")</f>
        <v>Green Maize, white, whole, grain, fresh, stewed (without salt)</v>
      </c>
      <c r="D163" s="62" t="s">
        <v>531</v>
      </c>
      <c r="E163" s="62"/>
      <c r="F163" s="64">
        <v>0.62</v>
      </c>
      <c r="G163" s="64">
        <v>850</v>
      </c>
      <c r="H163" s="64">
        <v>203</v>
      </c>
      <c r="I163" s="64">
        <v>41.7</v>
      </c>
      <c r="J163" s="64">
        <v>5.3</v>
      </c>
      <c r="K163" s="64">
        <v>3.2</v>
      </c>
      <c r="L163" s="64">
        <v>27.8</v>
      </c>
      <c r="M163" s="64">
        <v>20.9</v>
      </c>
      <c r="N163" s="64">
        <v>1.1000000000000001</v>
      </c>
      <c r="O163" s="64">
        <v>23</v>
      </c>
      <c r="P163" s="64">
        <v>1.6</v>
      </c>
      <c r="Q163" s="64">
        <v>50</v>
      </c>
      <c r="R163" s="64">
        <v>245</v>
      </c>
      <c r="S163" s="64">
        <v>244</v>
      </c>
      <c r="T163" s="64">
        <v>10</v>
      </c>
      <c r="U163" s="64">
        <v>2.5299999999999998</v>
      </c>
      <c r="V163" s="64">
        <v>7</v>
      </c>
      <c r="W163" s="61">
        <v>10</v>
      </c>
      <c r="X163" s="61">
        <v>20</v>
      </c>
      <c r="Y163" s="61">
        <v>0</v>
      </c>
      <c r="Z163" s="61">
        <v>121</v>
      </c>
      <c r="AA163" s="61">
        <v>0.17</v>
      </c>
      <c r="AB163" s="61">
        <v>0.13</v>
      </c>
      <c r="AC163" s="61">
        <v>1.9</v>
      </c>
      <c r="AD163" s="61">
        <v>81</v>
      </c>
      <c r="AE163" s="61">
        <v>81</v>
      </c>
      <c r="AF163" s="61">
        <v>0</v>
      </c>
      <c r="AG163" s="61">
        <v>1</v>
      </c>
      <c r="AH163" t="str" cm="1">
        <f t="array" ref="AH163">_xlfn.SWITCH(D163,group!$C$3,group!$A$3,group!$C$14,group!$A$3,group!$C$5,group!$A$6,group!$C$9,group!$A$6,group!$C$8,group!$A$2,group!$C$10,group!$A$8,group!$C$16,group!$A$5,group!$C$6,group!$A$5,group!$C$4,group!$A$9,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3" t="str">
        <f t="shared" si="2"/>
        <v xml:space="preserve">Grains, roots and tubers </v>
      </c>
    </row>
    <row r="164" spans="1:36">
      <c r="A164" s="62">
        <v>1024</v>
      </c>
      <c r="B164" s="62" t="s">
        <v>568</v>
      </c>
      <c r="C164" s="62" t="str">
        <f>SUBSTITUTE(SUBSTITUTE(B164, CHAR(8520),":"),CHAR(8521),":")</f>
        <v>Millet, bulrush, flour</v>
      </c>
      <c r="D164" s="62" t="s">
        <v>531</v>
      </c>
      <c r="E164" s="62"/>
      <c r="F164" s="64">
        <v>1</v>
      </c>
      <c r="G164" s="64">
        <v>1490</v>
      </c>
      <c r="H164" s="64">
        <v>354</v>
      </c>
      <c r="I164" s="64">
        <v>11</v>
      </c>
      <c r="J164" s="64">
        <v>10.5</v>
      </c>
      <c r="K164" s="64">
        <v>5.3</v>
      </c>
      <c r="L164" s="64">
        <v>61.8</v>
      </c>
      <c r="M164" s="64">
        <v>8.8000000000000007</v>
      </c>
      <c r="N164" s="64">
        <v>2.7</v>
      </c>
      <c r="O164" s="64">
        <v>32</v>
      </c>
      <c r="P164" s="64">
        <v>32.4</v>
      </c>
      <c r="Q164" s="64">
        <v>84</v>
      </c>
      <c r="R164" s="64">
        <v>263</v>
      </c>
      <c r="S164" s="64">
        <v>291</v>
      </c>
      <c r="T164" s="64">
        <v>4</v>
      </c>
      <c r="U164" s="64">
        <v>4.1399999999999997</v>
      </c>
      <c r="V164" s="64">
        <v>34</v>
      </c>
      <c r="W164" s="61">
        <v>0</v>
      </c>
      <c r="X164" s="61">
        <v>0</v>
      </c>
      <c r="Y164" s="61">
        <v>0</v>
      </c>
      <c r="Z164" s="61">
        <v>0</v>
      </c>
      <c r="AA164" s="61">
        <v>0.27</v>
      </c>
      <c r="AB164" s="61">
        <v>0.17</v>
      </c>
      <c r="AC164" s="61">
        <v>1.5</v>
      </c>
      <c r="AD164" s="61">
        <v>162</v>
      </c>
      <c r="AE164" s="61">
        <v>162</v>
      </c>
      <c r="AF164" s="61">
        <v>0</v>
      </c>
      <c r="AG164" s="61">
        <v>3</v>
      </c>
      <c r="AH164" t="str" cm="1">
        <f t="array" ref="AH164">_xlfn.SWITCH(D164,group!$C$3,group!$A$3,group!$C$14,group!$A$3,group!$C$5,group!$A$6,group!$C$9,group!$A$6,group!$C$8,group!$A$2,group!$C$10,group!$A$8,group!$C$16,group!$A$5,group!$C$6,group!$A$5,group!$C$4,group!$A$9,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4" t="str">
        <f t="shared" si="2"/>
        <v xml:space="preserve">Grains, roots and tubers </v>
      </c>
    </row>
    <row r="165" spans="1:36">
      <c r="A165" s="62">
        <v>1025</v>
      </c>
      <c r="B165" s="62" t="s">
        <v>569</v>
      </c>
      <c r="C165" s="62" t="str">
        <f>SUBSTITUTE(SUBSTITUTE(B165, CHAR(8520),":"),CHAR(8521),":")</f>
        <v>Millet, bulrush, grain, dry, raw</v>
      </c>
      <c r="D165" s="62" t="s">
        <v>531</v>
      </c>
      <c r="E165" s="62"/>
      <c r="F165" s="64">
        <v>1</v>
      </c>
      <c r="G165" s="64">
        <v>1490</v>
      </c>
      <c r="H165" s="64">
        <v>354</v>
      </c>
      <c r="I165" s="64">
        <v>11</v>
      </c>
      <c r="J165" s="64">
        <v>9.8000000000000007</v>
      </c>
      <c r="K165" s="64">
        <v>5.3</v>
      </c>
      <c r="L165" s="64">
        <v>62.5</v>
      </c>
      <c r="M165" s="64">
        <v>8.8000000000000007</v>
      </c>
      <c r="N165" s="64">
        <v>2.7</v>
      </c>
      <c r="O165" s="64">
        <v>32</v>
      </c>
      <c r="P165" s="64">
        <v>6.3</v>
      </c>
      <c r="Q165" s="64">
        <v>84</v>
      </c>
      <c r="R165" s="64">
        <v>427</v>
      </c>
      <c r="S165" s="64">
        <v>291</v>
      </c>
      <c r="T165" s="64">
        <v>4</v>
      </c>
      <c r="U165" s="64">
        <v>4.1399999999999997</v>
      </c>
      <c r="V165" s="64">
        <v>25</v>
      </c>
      <c r="W165" s="61">
        <v>2</v>
      </c>
      <c r="X165" s="61">
        <v>5</v>
      </c>
      <c r="Y165" s="61">
        <v>0</v>
      </c>
      <c r="Z165" s="61">
        <v>28</v>
      </c>
      <c r="AA165" s="61">
        <v>0.27</v>
      </c>
      <c r="AB165" s="61">
        <v>0.17</v>
      </c>
      <c r="AC165" s="61">
        <v>1.5</v>
      </c>
      <c r="AD165" s="61">
        <v>162</v>
      </c>
      <c r="AE165" s="61">
        <v>162</v>
      </c>
      <c r="AF165" s="61">
        <v>0</v>
      </c>
      <c r="AG165" s="61" t="s">
        <v>570</v>
      </c>
      <c r="AH165" t="str" cm="1">
        <f t="array" ref="AH165">_xlfn.SWITCH(D165,group!$C$3,group!$A$3,group!$C$14,group!$A$3,group!$C$5,group!$A$6,group!$C$9,group!$A$6,group!$C$8,group!$A$2,group!$C$10,group!$A$8,group!$C$16,group!$A$5,group!$C$6,group!$A$5,group!$C$4,group!$A$9,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5" t="str">
        <f t="shared" si="2"/>
        <v xml:space="preserve">Grains, roots and tubers </v>
      </c>
    </row>
    <row r="166" spans="1:36">
      <c r="A166" s="62">
        <v>1053</v>
      </c>
      <c r="B166" s="62" t="s">
        <v>571</v>
      </c>
      <c r="C166" s="62" t="str">
        <f>SUBSTITUTE(SUBSTITUTE(B166, CHAR(8520),":"),CHAR(8521),":")</f>
        <v>Millet, bulrush, whole, grain, dry, boiled, drained (without salt)</v>
      </c>
      <c r="D166" s="62" t="s">
        <v>531</v>
      </c>
      <c r="E166" s="62"/>
      <c r="F166" s="64">
        <v>1</v>
      </c>
      <c r="G166" s="64">
        <v>623</v>
      </c>
      <c r="H166" s="64">
        <v>148</v>
      </c>
      <c r="I166" s="64">
        <v>62.9</v>
      </c>
      <c r="J166" s="64">
        <v>4.0999999999999996</v>
      </c>
      <c r="K166" s="64">
        <v>2.2000000000000002</v>
      </c>
      <c r="L166" s="64">
        <v>26</v>
      </c>
      <c r="M166" s="64">
        <v>3.6</v>
      </c>
      <c r="N166" s="64">
        <v>1.1000000000000001</v>
      </c>
      <c r="O166" s="64">
        <v>15</v>
      </c>
      <c r="P166" s="64">
        <v>2.6</v>
      </c>
      <c r="Q166" s="64">
        <v>36</v>
      </c>
      <c r="R166" s="64">
        <v>169</v>
      </c>
      <c r="S166" s="64">
        <v>97</v>
      </c>
      <c r="T166" s="64">
        <v>3</v>
      </c>
      <c r="U166" s="64">
        <v>1.64</v>
      </c>
      <c r="V166" s="64">
        <v>11</v>
      </c>
      <c r="W166" s="61">
        <v>1</v>
      </c>
      <c r="X166" s="61">
        <v>2</v>
      </c>
      <c r="Y166" s="61">
        <v>0</v>
      </c>
      <c r="Z166" s="61">
        <v>11</v>
      </c>
      <c r="AA166" s="61">
        <v>0.06</v>
      </c>
      <c r="AB166" s="61">
        <v>0.05</v>
      </c>
      <c r="AC166" s="61">
        <v>0.5</v>
      </c>
      <c r="AD166" s="61">
        <v>47</v>
      </c>
      <c r="AE166" s="61">
        <v>47</v>
      </c>
      <c r="AF166" s="61">
        <v>0</v>
      </c>
      <c r="AG166" s="61">
        <v>1</v>
      </c>
      <c r="AH166" t="str" cm="1">
        <f t="array" ref="AH166">_xlfn.SWITCH(D166,group!$C$3,group!$A$3,group!$C$14,group!$A$3,group!$C$5,group!$A$6,group!$C$9,group!$A$6,group!$C$8,group!$A$2,group!$C$10,group!$A$8,group!$C$16,group!$A$5,group!$C$6,group!$A$5,group!$C$4,group!$A$9,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6" t="str">
        <f t="shared" si="2"/>
        <v xml:space="preserve">Grains, roots and tubers </v>
      </c>
    </row>
    <row r="167" spans="1:36">
      <c r="A167" s="62">
        <v>1054</v>
      </c>
      <c r="B167" s="62" t="s">
        <v>572</v>
      </c>
      <c r="C167" s="62" t="str">
        <f>SUBSTITUTE(SUBSTITUTE(B167, CHAR(8520),":"),CHAR(8521),":")</f>
        <v>Millet, bulrush, whole, grain, dry, stewed, drained (without salt)</v>
      </c>
      <c r="D167" s="62" t="s">
        <v>531</v>
      </c>
      <c r="E167" s="62"/>
      <c r="F167" s="64">
        <v>1</v>
      </c>
      <c r="G167" s="64">
        <v>623</v>
      </c>
      <c r="H167" s="64">
        <v>148</v>
      </c>
      <c r="I167" s="64">
        <v>62.9</v>
      </c>
      <c r="J167" s="64">
        <v>4.0999999999999996</v>
      </c>
      <c r="K167" s="64">
        <v>2.2000000000000002</v>
      </c>
      <c r="L167" s="64">
        <v>26</v>
      </c>
      <c r="M167" s="64">
        <v>3.6</v>
      </c>
      <c r="N167" s="64">
        <v>1.1000000000000001</v>
      </c>
      <c r="O167" s="64">
        <v>15</v>
      </c>
      <c r="P167" s="64">
        <v>2.6</v>
      </c>
      <c r="Q167" s="64">
        <v>36</v>
      </c>
      <c r="R167" s="64">
        <v>178</v>
      </c>
      <c r="S167" s="64">
        <v>122</v>
      </c>
      <c r="T167" s="64">
        <v>3</v>
      </c>
      <c r="U167" s="64">
        <v>1.73</v>
      </c>
      <c r="V167" s="64">
        <v>11</v>
      </c>
      <c r="W167" s="61">
        <v>1</v>
      </c>
      <c r="X167" s="61">
        <v>2</v>
      </c>
      <c r="Y167" s="61">
        <v>0</v>
      </c>
      <c r="Z167" s="61">
        <v>11</v>
      </c>
      <c r="AA167" s="61">
        <v>0.08</v>
      </c>
      <c r="AB167" s="61">
        <v>7.0000000000000007E-2</v>
      </c>
      <c r="AC167" s="61">
        <v>0.6</v>
      </c>
      <c r="AD167" s="61">
        <v>54</v>
      </c>
      <c r="AE167" s="61">
        <v>54</v>
      </c>
      <c r="AF167" s="61">
        <v>0</v>
      </c>
      <c r="AG167" s="61">
        <v>1</v>
      </c>
      <c r="AH167" t="str" cm="1">
        <f t="array" ref="AH167">_xlfn.SWITCH(D167,group!$C$3,group!$A$3,group!$C$14,group!$A$3,group!$C$5,group!$A$6,group!$C$9,group!$A$6,group!$C$8,group!$A$2,group!$C$10,group!$A$8,group!$C$16,group!$A$5,group!$C$6,group!$A$5,group!$C$4,group!$A$9,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7" t="str">
        <f t="shared" si="2"/>
        <v xml:space="preserve">Grains, roots and tubers </v>
      </c>
    </row>
    <row r="168" spans="1:36">
      <c r="A168" s="62">
        <v>1026</v>
      </c>
      <c r="B168" s="62" t="s">
        <v>573</v>
      </c>
      <c r="C168" s="62" t="str">
        <f>SUBSTITUTE(SUBSTITUTE(B168, CHAR(8520),":"),CHAR(8521),":")</f>
        <v>Millet, finger, flour</v>
      </c>
      <c r="D168" s="62" t="s">
        <v>531</v>
      </c>
      <c r="E168" s="62"/>
      <c r="F168" s="64">
        <v>1</v>
      </c>
      <c r="G168" s="64">
        <v>1290</v>
      </c>
      <c r="H168" s="64">
        <v>306</v>
      </c>
      <c r="I168" s="64">
        <v>11.3</v>
      </c>
      <c r="J168" s="64">
        <v>7.4</v>
      </c>
      <c r="K168" s="64">
        <v>2</v>
      </c>
      <c r="L168" s="64">
        <v>53.3</v>
      </c>
      <c r="M168" s="64">
        <v>22.6</v>
      </c>
      <c r="N168" s="64">
        <v>3.5</v>
      </c>
      <c r="O168" s="64">
        <v>344</v>
      </c>
      <c r="P168" s="64">
        <v>18.5</v>
      </c>
      <c r="Q168" s="64">
        <v>154</v>
      </c>
      <c r="R168" s="64">
        <v>183</v>
      </c>
      <c r="S168" s="64">
        <v>538</v>
      </c>
      <c r="T168" s="64">
        <v>2</v>
      </c>
      <c r="U168" s="64">
        <v>1.7</v>
      </c>
      <c r="V168" s="64">
        <v>2.7</v>
      </c>
      <c r="W168" s="61">
        <v>0</v>
      </c>
      <c r="X168" s="61">
        <v>0</v>
      </c>
      <c r="Y168" s="61">
        <v>0</v>
      </c>
      <c r="Z168" s="61">
        <v>2</v>
      </c>
      <c r="AA168" s="61">
        <v>0.19</v>
      </c>
      <c r="AB168" s="61">
        <v>0.04</v>
      </c>
      <c r="AC168" s="61">
        <v>4.5999999999999996</v>
      </c>
      <c r="AD168" s="61">
        <v>93</v>
      </c>
      <c r="AE168" s="61">
        <v>93</v>
      </c>
      <c r="AF168" s="61">
        <v>0</v>
      </c>
      <c r="AG168" s="61">
        <v>0</v>
      </c>
      <c r="AH168" t="str" cm="1">
        <f t="array" ref="AH168">_xlfn.SWITCH(D168,group!$C$3,group!$A$3,group!$C$14,group!$A$3,group!$C$5,group!$A$6,group!$C$9,group!$A$6,group!$C$8,group!$A$2,group!$C$10,group!$A$8,group!$C$16,group!$A$5,group!$C$6,group!$A$5,group!$C$4,group!$A$9,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8" t="str">
        <f t="shared" si="2"/>
        <v xml:space="preserve">Grains, roots and tubers </v>
      </c>
    </row>
    <row r="169" spans="1:36">
      <c r="A169" s="62">
        <v>1027</v>
      </c>
      <c r="B169" s="62" t="s">
        <v>574</v>
      </c>
      <c r="C169" s="62" t="str">
        <f>SUBSTITUTE(SUBSTITUTE(B169, CHAR(8520),":"),CHAR(8521),":")</f>
        <v xml:space="preserve">Millet, Finger, grain, dried, raw    </v>
      </c>
      <c r="D169" s="62" t="s">
        <v>531</v>
      </c>
      <c r="E169" s="62"/>
      <c r="F169" s="64">
        <v>1</v>
      </c>
      <c r="G169" s="64">
        <v>1280</v>
      </c>
      <c r="H169" s="64">
        <v>305</v>
      </c>
      <c r="I169" s="64">
        <v>11.3</v>
      </c>
      <c r="J169" s="64">
        <v>7.38</v>
      </c>
      <c r="K169" s="64" t="s">
        <v>575</v>
      </c>
      <c r="L169" s="64">
        <v>53.5</v>
      </c>
      <c r="M169" s="64">
        <v>22.6</v>
      </c>
      <c r="N169" s="64">
        <v>3.5</v>
      </c>
      <c r="O169" s="64">
        <v>344</v>
      </c>
      <c r="P169" s="64">
        <v>11.3</v>
      </c>
      <c r="Q169" s="64">
        <v>154</v>
      </c>
      <c r="R169" s="64">
        <v>183</v>
      </c>
      <c r="S169" s="64">
        <v>538</v>
      </c>
      <c r="T169" s="64">
        <v>2</v>
      </c>
      <c r="U169" s="64">
        <v>1.7</v>
      </c>
      <c r="V169" s="64">
        <v>15.3</v>
      </c>
      <c r="W169" s="61">
        <v>0</v>
      </c>
      <c r="X169" s="61">
        <v>0</v>
      </c>
      <c r="Y169" s="61">
        <v>0</v>
      </c>
      <c r="Z169" s="61">
        <v>2</v>
      </c>
      <c r="AA169" s="61">
        <v>0.19</v>
      </c>
      <c r="AB169" s="61">
        <v>0.04</v>
      </c>
      <c r="AC169" s="61">
        <v>4.5999999999999996</v>
      </c>
      <c r="AD169" s="61">
        <v>93</v>
      </c>
      <c r="AE169" s="61">
        <v>93</v>
      </c>
      <c r="AF169" s="61">
        <v>0</v>
      </c>
      <c r="AG169" s="61">
        <v>0</v>
      </c>
      <c r="AH169" t="str" cm="1">
        <f t="array" ref="AH169">_xlfn.SWITCH(D169,group!$C$3,group!$A$3,group!$C$14,group!$A$3,group!$C$5,group!$A$6,group!$C$9,group!$A$6,group!$C$8,group!$A$2,group!$C$10,group!$A$8,group!$C$16,group!$A$5,group!$C$6,group!$A$5,group!$C$4,group!$A$9,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69" t="str">
        <f t="shared" si="2"/>
        <v xml:space="preserve">Grains, roots and tubers </v>
      </c>
    </row>
    <row r="170" spans="1:36">
      <c r="A170" s="62">
        <v>1028</v>
      </c>
      <c r="B170" s="62" t="s">
        <v>576</v>
      </c>
      <c r="C170" s="62" t="str">
        <f>SUBSTITUTE(SUBSTITUTE(B170, CHAR(8520),":"),CHAR(8521),":")</f>
        <v>Millet Yeast (germinated millet seeds)</v>
      </c>
      <c r="D170" s="62" t="s">
        <v>531</v>
      </c>
      <c r="E170" s="62"/>
      <c r="F170" s="64">
        <v>1</v>
      </c>
      <c r="G170" s="64">
        <v>1270</v>
      </c>
      <c r="H170" s="64">
        <v>302</v>
      </c>
      <c r="I170" s="64">
        <v>12.7</v>
      </c>
      <c r="J170" s="64">
        <v>7.4</v>
      </c>
      <c r="K170" s="64" t="s">
        <v>575</v>
      </c>
      <c r="L170" s="64">
        <v>52.7</v>
      </c>
      <c r="M170" s="64" t="s">
        <v>577</v>
      </c>
      <c r="N170" s="64">
        <v>2.9</v>
      </c>
      <c r="O170" s="64">
        <v>859</v>
      </c>
      <c r="P170" s="64">
        <v>27.6</v>
      </c>
      <c r="Q170" s="64">
        <v>180</v>
      </c>
      <c r="R170" s="64">
        <v>245</v>
      </c>
      <c r="S170" s="64">
        <v>81</v>
      </c>
      <c r="T170" s="64">
        <v>6</v>
      </c>
      <c r="U170" s="64" t="s">
        <v>578</v>
      </c>
      <c r="V170" s="64" t="s">
        <v>579</v>
      </c>
      <c r="W170" s="61">
        <v>0</v>
      </c>
      <c r="X170" s="61">
        <v>0</v>
      </c>
      <c r="Y170" s="61">
        <v>0</v>
      </c>
      <c r="Z170" s="61">
        <v>0</v>
      </c>
      <c r="AA170" s="61">
        <v>0.16</v>
      </c>
      <c r="AB170" s="61" t="s">
        <v>580</v>
      </c>
      <c r="AC170" s="61" t="s">
        <v>581</v>
      </c>
      <c r="AD170" s="61" t="s">
        <v>582</v>
      </c>
      <c r="AE170" s="61" t="s">
        <v>583</v>
      </c>
      <c r="AF170" s="61">
        <v>0</v>
      </c>
      <c r="AG170" s="61" t="s">
        <v>543</v>
      </c>
      <c r="AH170" t="str" cm="1">
        <f t="array" ref="AH170">_xlfn.SWITCH(D170,group!$C$3,group!$A$3,group!$C$14,group!$A$3,group!$C$5,group!$A$6,group!$C$9,group!$A$6,group!$C$8,group!$A$2,group!$C$10,group!$A$8,group!$C$16,group!$A$5,group!$C$6,group!$A$5,group!$C$4,group!$A$9,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0" t="str">
        <f t="shared" si="2"/>
        <v xml:space="preserve">Grains, roots and tubers </v>
      </c>
    </row>
    <row r="171" spans="1:36">
      <c r="A171" s="62">
        <v>1029</v>
      </c>
      <c r="B171" s="62" t="s">
        <v>584</v>
      </c>
      <c r="C171" s="62" t="str">
        <f>SUBSTITUTE(SUBSTITUTE(B171, CHAR(8520),":"),CHAR(8521),":")</f>
        <v>Oat bran, unprocessed, uncooked</v>
      </c>
      <c r="D171" s="62" t="s">
        <v>531</v>
      </c>
      <c r="E171" s="62"/>
      <c r="F171" s="64">
        <v>1</v>
      </c>
      <c r="G171" s="64">
        <v>1570</v>
      </c>
      <c r="H171" s="64">
        <v>373</v>
      </c>
      <c r="I171" s="64">
        <v>5.6</v>
      </c>
      <c r="J171" s="64">
        <v>10.7</v>
      </c>
      <c r="K171" s="64">
        <v>7.5</v>
      </c>
      <c r="L171" s="64">
        <v>57.8</v>
      </c>
      <c r="M171" s="64">
        <v>15.5</v>
      </c>
      <c r="N171" s="64">
        <v>2.9</v>
      </c>
      <c r="O171" s="64">
        <v>54</v>
      </c>
      <c r="P171" s="64">
        <v>4.4000000000000004</v>
      </c>
      <c r="Q171" s="64">
        <v>153</v>
      </c>
      <c r="R171" s="64">
        <v>491</v>
      </c>
      <c r="S171" s="64">
        <v>362</v>
      </c>
      <c r="T171" s="64">
        <v>12</v>
      </c>
      <c r="U171" s="64">
        <v>3.2</v>
      </c>
      <c r="V171" s="64">
        <v>45</v>
      </c>
      <c r="W171" s="61">
        <v>0</v>
      </c>
      <c r="X171" s="61">
        <v>0</v>
      </c>
      <c r="Y171" s="61">
        <v>0</v>
      </c>
      <c r="Z171" s="61">
        <v>0</v>
      </c>
      <c r="AA171" s="61">
        <v>0.76</v>
      </c>
      <c r="AB171" s="61">
        <v>0.14000000000000001</v>
      </c>
      <c r="AC171" s="61">
        <v>0.8</v>
      </c>
      <c r="AD171" s="61">
        <v>33</v>
      </c>
      <c r="AE171" s="61">
        <v>33</v>
      </c>
      <c r="AF171" s="61">
        <v>0</v>
      </c>
      <c r="AG171" s="61">
        <v>0</v>
      </c>
      <c r="AH171" t="str" cm="1">
        <f t="array" ref="AH171">_xlfn.SWITCH(D171,group!$C$3,group!$A$3,group!$C$14,group!$A$3,group!$C$5,group!$A$6,group!$C$9,group!$A$6,group!$C$8,group!$A$2,group!$C$10,group!$A$8,group!$C$16,group!$A$5,group!$C$6,group!$A$5,group!$C$4,group!$A$9,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1" t="str">
        <f t="shared" si="2"/>
        <v xml:space="preserve">Grains, roots and tubers </v>
      </c>
    </row>
    <row r="172" spans="1:36">
      <c r="A172" s="62">
        <v>1030</v>
      </c>
      <c r="B172" s="62" t="s">
        <v>585</v>
      </c>
      <c r="C172" s="62" t="str">
        <f>SUBSTITUTE(SUBSTITUTE(B172, CHAR(8520),":"),CHAR(8521),":")</f>
        <v>Pasta, macaroni, plain, dry, raw-imported</v>
      </c>
      <c r="D172" s="62" t="s">
        <v>531</v>
      </c>
      <c r="E172" s="62"/>
      <c r="F172" s="64">
        <v>1</v>
      </c>
      <c r="G172" s="64">
        <v>1570</v>
      </c>
      <c r="H172" s="64">
        <v>370</v>
      </c>
      <c r="I172" s="64">
        <v>7.1</v>
      </c>
      <c r="J172" s="64">
        <v>13.7</v>
      </c>
      <c r="K172" s="64">
        <v>1.5</v>
      </c>
      <c r="L172" s="64">
        <v>73.8</v>
      </c>
      <c r="M172" s="64">
        <v>3.3</v>
      </c>
      <c r="N172" s="64">
        <v>0.7</v>
      </c>
      <c r="O172" s="64">
        <v>21</v>
      </c>
      <c r="P172" s="64">
        <v>1.9</v>
      </c>
      <c r="Q172" s="64">
        <v>44</v>
      </c>
      <c r="R172" s="64">
        <v>148</v>
      </c>
      <c r="S172" s="64">
        <v>147.6</v>
      </c>
      <c r="T172" s="64">
        <v>5.2</v>
      </c>
      <c r="U172" s="64">
        <v>0.6</v>
      </c>
      <c r="V172" s="64">
        <v>13</v>
      </c>
      <c r="W172" s="61">
        <v>0</v>
      </c>
      <c r="X172" s="61">
        <v>0</v>
      </c>
      <c r="Y172" s="61">
        <v>0</v>
      </c>
      <c r="Z172" s="61">
        <v>0</v>
      </c>
      <c r="AA172" s="61">
        <v>7.0000000000000007E-2</v>
      </c>
      <c r="AB172" s="61">
        <v>0.03</v>
      </c>
      <c r="AC172" s="61">
        <v>1.1000000000000001</v>
      </c>
      <c r="AD172" s="61">
        <v>17</v>
      </c>
      <c r="AE172" s="61">
        <v>17</v>
      </c>
      <c r="AF172" s="61">
        <v>0</v>
      </c>
      <c r="AG172" s="61">
        <v>0</v>
      </c>
      <c r="AH172" t="str" cm="1">
        <f t="array" ref="AH172">_xlfn.SWITCH(D172,group!$C$3,group!$A$3,group!$C$14,group!$A$3,group!$C$5,group!$A$6,group!$C$9,group!$A$6,group!$C$8,group!$A$2,group!$C$10,group!$A$8,group!$C$16,group!$A$5,group!$C$6,group!$A$5,group!$C$4,group!$A$9,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2" t="str">
        <f t="shared" si="2"/>
        <v xml:space="preserve">Grains, roots and tubers </v>
      </c>
    </row>
    <row r="173" spans="1:36">
      <c r="A173" s="62">
        <v>1065</v>
      </c>
      <c r="B173" s="62" t="s">
        <v>586</v>
      </c>
      <c r="C173" s="62" t="str">
        <f>SUBSTITUTE(SUBSTITUTE(B173, CHAR(8520),":"),CHAR(8521),":")</f>
        <v>Pasta, macaroni, plain, dry, imported, boiled, drained (without salt)</v>
      </c>
      <c r="D173" s="62" t="s">
        <v>531</v>
      </c>
      <c r="E173" s="62"/>
      <c r="F173" s="64">
        <v>1</v>
      </c>
      <c r="G173" s="64">
        <v>637</v>
      </c>
      <c r="H173" s="64">
        <v>150</v>
      </c>
      <c r="I173" s="64">
        <v>62.2</v>
      </c>
      <c r="J173" s="64">
        <v>5.6</v>
      </c>
      <c r="K173" s="64">
        <v>0.6</v>
      </c>
      <c r="L173" s="64">
        <v>30</v>
      </c>
      <c r="M173" s="64">
        <v>1.4</v>
      </c>
      <c r="N173" s="64">
        <v>0.3</v>
      </c>
      <c r="O173" s="64">
        <v>10</v>
      </c>
      <c r="P173" s="64">
        <v>0.6</v>
      </c>
      <c r="Q173" s="64">
        <v>16</v>
      </c>
      <c r="R173" s="64">
        <v>57</v>
      </c>
      <c r="S173" s="64">
        <v>36</v>
      </c>
      <c r="T173" s="64">
        <v>3</v>
      </c>
      <c r="U173" s="64">
        <v>0.25</v>
      </c>
      <c r="V173" s="64">
        <v>5</v>
      </c>
      <c r="W173" s="61">
        <v>0</v>
      </c>
      <c r="X173" s="61">
        <v>0</v>
      </c>
      <c r="Y173" s="61">
        <v>0</v>
      </c>
      <c r="Z173" s="61">
        <v>0</v>
      </c>
      <c r="AA173" s="61">
        <v>0.03</v>
      </c>
      <c r="AB173" s="61">
        <v>0.01</v>
      </c>
      <c r="AC173" s="61">
        <v>0.4</v>
      </c>
      <c r="AD173" s="61">
        <v>5</v>
      </c>
      <c r="AE173" s="61">
        <v>5</v>
      </c>
      <c r="AF173" s="61">
        <v>0</v>
      </c>
      <c r="AG173" s="61">
        <v>0</v>
      </c>
      <c r="AH173" t="str" cm="1">
        <f t="array" ref="AH173">_xlfn.SWITCH(D173,group!$C$3,group!$A$3,group!$C$14,group!$A$3,group!$C$5,group!$A$6,group!$C$9,group!$A$6,group!$C$8,group!$A$2,group!$C$10,group!$A$8,group!$C$16,group!$A$5,group!$C$6,group!$A$5,group!$C$4,group!$A$9,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3" t="str">
        <f t="shared" si="2"/>
        <v xml:space="preserve">Grains, roots and tubers </v>
      </c>
    </row>
    <row r="174" spans="1:36">
      <c r="A174" s="62">
        <v>1066</v>
      </c>
      <c r="B174" s="62" t="s">
        <v>587</v>
      </c>
      <c r="C174" s="62" t="str">
        <f>SUBSTITUTE(SUBSTITUTE(B174, CHAR(8520),":"),CHAR(8521),":")</f>
        <v>Pasta, macaroni, plain, dry, imported boiled in recipe (without salt)</v>
      </c>
      <c r="D174" s="62" t="s">
        <v>531</v>
      </c>
      <c r="E174" s="62"/>
      <c r="F174" s="64"/>
      <c r="G174" s="64">
        <v>637</v>
      </c>
      <c r="H174" s="64">
        <v>150</v>
      </c>
      <c r="I174" s="64">
        <v>62.2</v>
      </c>
      <c r="J174" s="64">
        <v>5.6</v>
      </c>
      <c r="K174" s="64">
        <v>0.6</v>
      </c>
      <c r="L174" s="64">
        <v>30</v>
      </c>
      <c r="M174" s="64">
        <v>1.4</v>
      </c>
      <c r="N174" s="64">
        <v>0.3</v>
      </c>
      <c r="O174" s="64">
        <v>10</v>
      </c>
      <c r="P174" s="64">
        <v>0.8</v>
      </c>
      <c r="Q174" s="64">
        <v>18</v>
      </c>
      <c r="R174" s="64">
        <v>60</v>
      </c>
      <c r="S174" s="64">
        <v>60</v>
      </c>
      <c r="T174" s="64">
        <v>4</v>
      </c>
      <c r="U174" s="64">
        <v>0.25</v>
      </c>
      <c r="V174" s="64">
        <v>5</v>
      </c>
      <c r="W174" s="61">
        <v>0</v>
      </c>
      <c r="X174" s="61">
        <v>0</v>
      </c>
      <c r="Y174" s="61">
        <v>0</v>
      </c>
      <c r="Z174" s="61">
        <v>0</v>
      </c>
      <c r="AA174" s="61">
        <v>0.02</v>
      </c>
      <c r="AB174" s="61">
        <v>0.01</v>
      </c>
      <c r="AC174" s="61">
        <v>0.4</v>
      </c>
      <c r="AD174" s="61">
        <v>5</v>
      </c>
      <c r="AE174" s="61">
        <v>5</v>
      </c>
      <c r="AF174" s="61">
        <v>0</v>
      </c>
      <c r="AG174" s="61">
        <v>0</v>
      </c>
      <c r="AH174" t="str" cm="1">
        <f t="array" ref="AH174">_xlfn.SWITCH(D174,group!$C$3,group!$A$3,group!$C$14,group!$A$3,group!$C$5,group!$A$6,group!$C$9,group!$A$6,group!$C$8,group!$A$2,group!$C$10,group!$A$8,group!$C$16,group!$A$5,group!$C$6,group!$A$5,group!$C$4,group!$A$9,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4" t="str">
        <f t="shared" si="2"/>
        <v xml:space="preserve">Grains, roots and tubers </v>
      </c>
    </row>
    <row r="175" spans="1:36">
      <c r="A175" s="62">
        <v>1031</v>
      </c>
      <c r="B175" s="62" t="s">
        <v>588</v>
      </c>
      <c r="C175" s="62" t="str">
        <f>SUBSTITUTE(SUBSTITUTE(B175, CHAR(8520),":"),CHAR(8521),":")</f>
        <v>Pasta, spaghetti, dry, raw-imported</v>
      </c>
      <c r="D175" s="62" t="s">
        <v>531</v>
      </c>
      <c r="E175" s="62"/>
      <c r="F175" s="64">
        <v>1</v>
      </c>
      <c r="G175" s="64">
        <v>1500</v>
      </c>
      <c r="H175" s="64">
        <v>354</v>
      </c>
      <c r="I175" s="64">
        <v>10.6</v>
      </c>
      <c r="J175" s="64">
        <v>12.7</v>
      </c>
      <c r="K175" s="64">
        <v>1.4</v>
      </c>
      <c r="L175" s="64">
        <v>71</v>
      </c>
      <c r="M175" s="64">
        <v>3.2</v>
      </c>
      <c r="N175" s="64">
        <v>1.1000000000000001</v>
      </c>
      <c r="O175" s="64">
        <v>18</v>
      </c>
      <c r="P175" s="64">
        <v>1</v>
      </c>
      <c r="Q175" s="64">
        <v>30</v>
      </c>
      <c r="R175" s="64">
        <v>172</v>
      </c>
      <c r="S175" s="64">
        <v>142</v>
      </c>
      <c r="T175" s="64">
        <v>5</v>
      </c>
      <c r="U175" s="64">
        <v>0.6</v>
      </c>
      <c r="V175" s="64">
        <v>12</v>
      </c>
      <c r="W175" s="61">
        <v>0</v>
      </c>
      <c r="X175" s="61">
        <v>0</v>
      </c>
      <c r="Y175" s="61">
        <v>0</v>
      </c>
      <c r="Z175" s="61">
        <v>0</v>
      </c>
      <c r="AA175" s="61">
        <v>7.0000000000000007E-2</v>
      </c>
      <c r="AB175" s="61">
        <v>0.06</v>
      </c>
      <c r="AC175" s="61">
        <v>1.1000000000000001</v>
      </c>
      <c r="AD175" s="61">
        <v>16</v>
      </c>
      <c r="AE175" s="61">
        <v>16</v>
      </c>
      <c r="AF175" s="61">
        <v>0</v>
      </c>
      <c r="AG175" s="61">
        <v>0</v>
      </c>
      <c r="AH175" t="str" cm="1">
        <f t="array" ref="AH175">_xlfn.SWITCH(D175,group!$C$3,group!$A$3,group!$C$14,group!$A$3,group!$C$5,group!$A$6,group!$C$9,group!$A$6,group!$C$8,group!$A$2,group!$C$10,group!$A$8,group!$C$16,group!$A$5,group!$C$6,group!$A$5,group!$C$4,group!$A$9,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5" t="str">
        <f t="shared" si="2"/>
        <v xml:space="preserve">Grains, roots and tubers </v>
      </c>
    </row>
    <row r="176" spans="1:36">
      <c r="A176" s="62">
        <v>1063</v>
      </c>
      <c r="B176" s="62" t="s">
        <v>589</v>
      </c>
      <c r="C176" s="62" t="str">
        <f>SUBSTITUTE(SUBSTITUTE(B176, CHAR(8520),":"),CHAR(8521),":")</f>
        <v>Pasta, spaghetti, dry, imported, boiled, drained (without salt)</v>
      </c>
      <c r="D176" s="62" t="s">
        <v>531</v>
      </c>
      <c r="E176" s="62"/>
      <c r="F176" s="64">
        <v>1</v>
      </c>
      <c r="G176" s="64">
        <v>517</v>
      </c>
      <c r="H176" s="64">
        <v>122</v>
      </c>
      <c r="I176" s="64">
        <v>69.099999999999994</v>
      </c>
      <c r="J176" s="64">
        <v>4.4000000000000004</v>
      </c>
      <c r="K176" s="64">
        <v>0.5</v>
      </c>
      <c r="L176" s="64">
        <v>24.5</v>
      </c>
      <c r="M176" s="64">
        <v>1.1000000000000001</v>
      </c>
      <c r="N176" s="64">
        <v>0.4</v>
      </c>
      <c r="O176" s="64">
        <v>8</v>
      </c>
      <c r="P176" s="64">
        <v>0.3</v>
      </c>
      <c r="Q176" s="64">
        <v>9</v>
      </c>
      <c r="R176" s="64">
        <v>56</v>
      </c>
      <c r="S176" s="64">
        <v>30</v>
      </c>
      <c r="T176" s="64">
        <v>3</v>
      </c>
      <c r="U176" s="64">
        <v>0.21</v>
      </c>
      <c r="V176" s="64">
        <v>4</v>
      </c>
      <c r="W176" s="61">
        <v>0</v>
      </c>
      <c r="X176" s="61">
        <v>0</v>
      </c>
      <c r="Y176" s="61">
        <v>0</v>
      </c>
      <c r="Z176" s="61">
        <v>0</v>
      </c>
      <c r="AA176" s="61">
        <v>0.02</v>
      </c>
      <c r="AB176" s="61">
        <v>0.02</v>
      </c>
      <c r="AC176" s="61">
        <v>0.3</v>
      </c>
      <c r="AD176" s="61">
        <v>4</v>
      </c>
      <c r="AE176" s="61">
        <v>4</v>
      </c>
      <c r="AF176" s="61">
        <v>0</v>
      </c>
      <c r="AG176" s="61">
        <v>0</v>
      </c>
      <c r="AH176" t="str" cm="1">
        <f t="array" ref="AH176">_xlfn.SWITCH(D176,group!$C$3,group!$A$3,group!$C$14,group!$A$3,group!$C$5,group!$A$6,group!$C$9,group!$A$6,group!$C$8,group!$A$2,group!$C$10,group!$A$8,group!$C$16,group!$A$5,group!$C$6,group!$A$5,group!$C$4,group!$A$9,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6" t="str">
        <f t="shared" si="2"/>
        <v xml:space="preserve">Grains, roots and tubers </v>
      </c>
    </row>
    <row r="177" spans="1:36">
      <c r="A177" s="62">
        <v>1064</v>
      </c>
      <c r="B177" s="62" t="s">
        <v>590</v>
      </c>
      <c r="C177" s="62" t="str">
        <f>SUBSTITUTE(SUBSTITUTE(B177, CHAR(8520),":"),CHAR(8521),":")</f>
        <v>Pasta, spaghetti, dry, imported, boiled in recipe (without salt)</v>
      </c>
      <c r="D177" s="62" t="s">
        <v>531</v>
      </c>
      <c r="E177" s="62"/>
      <c r="F177" s="64">
        <v>1</v>
      </c>
      <c r="G177" s="64">
        <v>517</v>
      </c>
      <c r="H177" s="64">
        <v>122</v>
      </c>
      <c r="I177" s="64">
        <v>69.099999999999994</v>
      </c>
      <c r="J177" s="64">
        <v>4.4000000000000004</v>
      </c>
      <c r="K177" s="64">
        <v>0.5</v>
      </c>
      <c r="L177" s="64">
        <v>24.5</v>
      </c>
      <c r="M177" s="64">
        <v>1.1000000000000001</v>
      </c>
      <c r="N177" s="64">
        <v>0.4</v>
      </c>
      <c r="O177" s="64">
        <v>8</v>
      </c>
      <c r="P177" s="64">
        <v>0.3</v>
      </c>
      <c r="Q177" s="64">
        <v>11</v>
      </c>
      <c r="R177" s="64">
        <v>59</v>
      </c>
      <c r="S177" s="64">
        <v>49</v>
      </c>
      <c r="T177" s="64">
        <v>4</v>
      </c>
      <c r="U177" s="64">
        <v>0.21</v>
      </c>
      <c r="V177" s="64">
        <v>4</v>
      </c>
      <c r="W177" s="61">
        <v>0</v>
      </c>
      <c r="X177" s="61">
        <v>0</v>
      </c>
      <c r="Y177" s="61">
        <v>0</v>
      </c>
      <c r="Z177" s="61">
        <v>0</v>
      </c>
      <c r="AA177" s="61">
        <v>0.02</v>
      </c>
      <c r="AB177" s="61">
        <v>0.02</v>
      </c>
      <c r="AC177" s="61">
        <v>0.3</v>
      </c>
      <c r="AD177" s="61">
        <v>4</v>
      </c>
      <c r="AE177" s="61">
        <v>4</v>
      </c>
      <c r="AF177" s="61">
        <v>0</v>
      </c>
      <c r="AG177" s="61">
        <v>0</v>
      </c>
      <c r="AH177" t="str" cm="1">
        <f t="array" ref="AH177">_xlfn.SWITCH(D177,group!$C$3,group!$A$3,group!$C$14,group!$A$3,group!$C$5,group!$A$6,group!$C$9,group!$A$6,group!$C$8,group!$A$2,group!$C$10,group!$A$8,group!$C$16,group!$A$5,group!$C$6,group!$A$5,group!$C$4,group!$A$9,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7" t="str">
        <f t="shared" si="2"/>
        <v xml:space="preserve">Grains, roots and tubers </v>
      </c>
    </row>
    <row r="178" spans="1:36">
      <c r="A178" s="62">
        <v>1032</v>
      </c>
      <c r="B178" s="62" t="s">
        <v>591</v>
      </c>
      <c r="C178" s="62" t="str">
        <f>SUBSTITUTE(SUBSTITUTE(B178, CHAR(8520),":"),CHAR(8521),":")</f>
        <v>Rice, Flour</v>
      </c>
      <c r="D178" s="62" t="s">
        <v>531</v>
      </c>
      <c r="E178" s="62"/>
      <c r="F178" s="64">
        <v>1</v>
      </c>
      <c r="G178" s="64">
        <v>1490</v>
      </c>
      <c r="H178" s="64">
        <v>352</v>
      </c>
      <c r="I178" s="64">
        <v>11.9</v>
      </c>
      <c r="J178" s="64">
        <v>6</v>
      </c>
      <c r="K178" s="64">
        <v>1.1000000000000001</v>
      </c>
      <c r="L178" s="64">
        <v>78.400000000000006</v>
      </c>
      <c r="M178" s="64">
        <v>2.1</v>
      </c>
      <c r="N178" s="64">
        <v>0.5</v>
      </c>
      <c r="O178" s="64">
        <v>14</v>
      </c>
      <c r="P178" s="64">
        <v>0.8</v>
      </c>
      <c r="Q178" s="64">
        <v>37</v>
      </c>
      <c r="R178" s="64">
        <v>146</v>
      </c>
      <c r="S178" s="64">
        <v>155</v>
      </c>
      <c r="T178" s="64">
        <v>2</v>
      </c>
      <c r="U178" s="64">
        <v>0.95</v>
      </c>
      <c r="V178" s="64">
        <v>12</v>
      </c>
      <c r="W178" s="61">
        <v>0</v>
      </c>
      <c r="X178" s="61">
        <v>0</v>
      </c>
      <c r="Y178" s="61">
        <v>0</v>
      </c>
      <c r="Z178" s="61">
        <v>0</v>
      </c>
      <c r="AA178" s="61">
        <v>0.12</v>
      </c>
      <c r="AB178" s="61">
        <v>0.03</v>
      </c>
      <c r="AC178" s="61">
        <v>2.9</v>
      </c>
      <c r="AD178" s="61">
        <v>7</v>
      </c>
      <c r="AE178" s="61">
        <v>7</v>
      </c>
      <c r="AF178" s="61">
        <v>0</v>
      </c>
      <c r="AG178" s="61">
        <v>0</v>
      </c>
      <c r="AH178" t="str" cm="1">
        <f t="array" ref="AH178">_xlfn.SWITCH(D178,group!$C$3,group!$A$3,group!$C$14,group!$A$3,group!$C$5,group!$A$6,group!$C$9,group!$A$6,group!$C$8,group!$A$2,group!$C$10,group!$A$8,group!$C$16,group!$A$5,group!$C$6,group!$A$5,group!$C$4,group!$A$9,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8" t="str">
        <f t="shared" si="2"/>
        <v xml:space="preserve">Grains, roots and tubers </v>
      </c>
    </row>
    <row r="179" spans="1:36">
      <c r="A179" s="62">
        <v>1033</v>
      </c>
      <c r="B179" s="62" t="s">
        <v>592</v>
      </c>
      <c r="C179" s="62" t="str">
        <f>SUBSTITUTE(SUBSTITUTE(B179, CHAR(8520),":"),CHAR(8521),":")</f>
        <v xml:space="preserve">Rice, parboiled, raw </v>
      </c>
      <c r="D179" s="62" t="s">
        <v>531</v>
      </c>
      <c r="E179" s="62"/>
      <c r="F179" s="64">
        <v>1</v>
      </c>
      <c r="G179" s="64">
        <v>1460</v>
      </c>
      <c r="H179" s="64">
        <v>345</v>
      </c>
      <c r="I179" s="64">
        <v>12</v>
      </c>
      <c r="J179" s="64">
        <v>7</v>
      </c>
      <c r="K179" s="64">
        <v>0.5</v>
      </c>
      <c r="L179" s="64">
        <v>76.2</v>
      </c>
      <c r="M179" s="64">
        <v>3.7</v>
      </c>
      <c r="N179" s="64">
        <v>0.6</v>
      </c>
      <c r="O179" s="64">
        <v>9</v>
      </c>
      <c r="P179" s="64">
        <v>1.7</v>
      </c>
      <c r="Q179" s="64">
        <v>26</v>
      </c>
      <c r="R179" s="64">
        <v>125</v>
      </c>
      <c r="S179" s="64">
        <v>100</v>
      </c>
      <c r="T179" s="64">
        <v>6</v>
      </c>
      <c r="U179" s="64">
        <v>1.06</v>
      </c>
      <c r="V179" s="64">
        <v>1</v>
      </c>
      <c r="W179" s="61">
        <v>0</v>
      </c>
      <c r="X179" s="61">
        <v>0</v>
      </c>
      <c r="Y179" s="61">
        <v>0</v>
      </c>
      <c r="Z179" s="61">
        <v>0</v>
      </c>
      <c r="AA179" s="61">
        <v>0.25</v>
      </c>
      <c r="AB179" s="61">
        <v>0.02</v>
      </c>
      <c r="AC179" s="61">
        <v>2.5</v>
      </c>
      <c r="AD179" s="61" t="s">
        <v>593</v>
      </c>
      <c r="AE179" s="61" t="s">
        <v>593</v>
      </c>
      <c r="AF179" s="61">
        <v>0</v>
      </c>
      <c r="AG179" s="61">
        <v>0</v>
      </c>
      <c r="AH179" t="str" cm="1">
        <f t="array" ref="AH179">_xlfn.SWITCH(D179,group!$C$3,group!$A$3,group!$C$14,group!$A$3,group!$C$5,group!$A$6,group!$C$9,group!$A$6,group!$C$8,group!$A$2,group!$C$10,group!$A$8,group!$C$16,group!$A$5,group!$C$6,group!$A$5,group!$C$4,group!$A$9,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79" t="str">
        <f t="shared" si="2"/>
        <v xml:space="preserve">Grains, roots and tubers </v>
      </c>
    </row>
    <row r="180" spans="1:36">
      <c r="A180" s="62">
        <v>1060</v>
      </c>
      <c r="B180" s="62" t="s">
        <v>594</v>
      </c>
      <c r="C180" s="62" t="str">
        <f>SUBSTITUTE(SUBSTITUTE(B180, CHAR(8520),":"),CHAR(8521),":")</f>
        <v>Rice, parboiled, boiled (without salt)</v>
      </c>
      <c r="D180" s="62" t="s">
        <v>531</v>
      </c>
      <c r="E180" s="62"/>
      <c r="F180" s="64"/>
      <c r="G180" s="64">
        <v>505</v>
      </c>
      <c r="H180" s="64">
        <v>119</v>
      </c>
      <c r="I180" s="64">
        <v>69.599999999999994</v>
      </c>
      <c r="J180" s="64">
        <v>2.4</v>
      </c>
      <c r="K180" s="64">
        <v>0.2</v>
      </c>
      <c r="L180" s="64">
        <v>26.3</v>
      </c>
      <c r="M180" s="64">
        <v>1.3</v>
      </c>
      <c r="N180" s="64">
        <v>0.2</v>
      </c>
      <c r="O180" s="64">
        <v>5</v>
      </c>
      <c r="P180" s="64">
        <v>0.6</v>
      </c>
      <c r="Q180" s="64">
        <v>10</v>
      </c>
      <c r="R180" s="64">
        <v>43</v>
      </c>
      <c r="S180" s="64">
        <v>35</v>
      </c>
      <c r="T180" s="64">
        <v>4</v>
      </c>
      <c r="U180" s="64">
        <v>0.36</v>
      </c>
      <c r="V180" s="64">
        <v>0</v>
      </c>
      <c r="W180" s="61">
        <v>0</v>
      </c>
      <c r="X180" s="61">
        <v>0</v>
      </c>
      <c r="Y180" s="61">
        <v>0</v>
      </c>
      <c r="Z180" s="61">
        <v>0</v>
      </c>
      <c r="AA180" s="61">
        <v>0.06</v>
      </c>
      <c r="AB180" s="61">
        <v>0.01</v>
      </c>
      <c r="AC180" s="61">
        <v>0.8</v>
      </c>
      <c r="AD180" s="61">
        <v>3</v>
      </c>
      <c r="AE180" s="61">
        <v>3</v>
      </c>
      <c r="AF180" s="61">
        <v>0</v>
      </c>
      <c r="AG180" s="61">
        <v>0</v>
      </c>
      <c r="AH180" t="str" cm="1">
        <f t="array" ref="AH180">_xlfn.SWITCH(D180,group!$C$3,group!$A$3,group!$C$14,group!$A$3,group!$C$5,group!$A$6,group!$C$9,group!$A$6,group!$C$8,group!$A$2,group!$C$10,group!$A$8,group!$C$16,group!$A$5,group!$C$6,group!$A$5,group!$C$4,group!$A$9,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0" t="str">
        <f t="shared" si="2"/>
        <v xml:space="preserve">Grains, roots and tubers </v>
      </c>
    </row>
    <row r="181" spans="1:36">
      <c r="A181" s="62">
        <v>1034</v>
      </c>
      <c r="B181" s="62" t="s">
        <v>595</v>
      </c>
      <c r="C181" s="62" t="str">
        <f>SUBSTITUTE(SUBSTITUTE(B181, CHAR(8520),":"),CHAR(8521),":")</f>
        <v xml:space="preserve">Rice, white, milled, polished grain, dry, raw </v>
      </c>
      <c r="D181" s="62" t="s">
        <v>531</v>
      </c>
      <c r="E181" s="62"/>
      <c r="F181" s="64">
        <v>1</v>
      </c>
      <c r="G181" s="64">
        <v>1500</v>
      </c>
      <c r="H181" s="64">
        <v>353</v>
      </c>
      <c r="I181" s="64">
        <v>12.2</v>
      </c>
      <c r="J181" s="64">
        <v>7.6</v>
      </c>
      <c r="K181" s="64">
        <v>1</v>
      </c>
      <c r="L181" s="64">
        <v>78.099999999999994</v>
      </c>
      <c r="M181" s="64">
        <v>0.7</v>
      </c>
      <c r="N181" s="64">
        <v>0.4</v>
      </c>
      <c r="O181" s="64">
        <v>21</v>
      </c>
      <c r="P181" s="64">
        <v>0.9</v>
      </c>
      <c r="Q181" s="64">
        <v>23</v>
      </c>
      <c r="R181" s="64">
        <v>144</v>
      </c>
      <c r="S181" s="64">
        <v>59</v>
      </c>
      <c r="T181" s="64">
        <v>17</v>
      </c>
      <c r="U181" s="64">
        <v>1.32</v>
      </c>
      <c r="V181" s="64">
        <v>1</v>
      </c>
      <c r="W181" s="61">
        <v>0</v>
      </c>
      <c r="X181" s="61">
        <v>0</v>
      </c>
      <c r="Y181" s="61">
        <v>0</v>
      </c>
      <c r="Z181" s="61">
        <v>0</v>
      </c>
      <c r="AA181" s="61">
        <v>7.0000000000000007E-2</v>
      </c>
      <c r="AB181" s="61">
        <v>0.11</v>
      </c>
      <c r="AC181" s="61">
        <v>1.1000000000000001</v>
      </c>
      <c r="AD181" s="61" t="s">
        <v>596</v>
      </c>
      <c r="AE181" s="61" t="s">
        <v>596</v>
      </c>
      <c r="AF181" s="61">
        <v>0</v>
      </c>
      <c r="AG181" s="61">
        <v>0</v>
      </c>
      <c r="AH181" t="str" cm="1">
        <f t="array" ref="AH181">_xlfn.SWITCH(D181,group!$C$3,group!$A$3,group!$C$14,group!$A$3,group!$C$5,group!$A$6,group!$C$9,group!$A$6,group!$C$8,group!$A$2,group!$C$10,group!$A$8,group!$C$16,group!$A$5,group!$C$6,group!$A$5,group!$C$4,group!$A$9,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1" t="str">
        <f t="shared" si="2"/>
        <v xml:space="preserve">Grains, roots and tubers </v>
      </c>
    </row>
    <row r="182" spans="1:36">
      <c r="A182" s="62">
        <v>1059</v>
      </c>
      <c r="B182" s="62" t="s">
        <v>597</v>
      </c>
      <c r="C182" s="62" t="str">
        <f>SUBSTITUTE(SUBSTITUTE(B182, CHAR(8520),":"),CHAR(8521),":")</f>
        <v>Rice, white, milled, polished grain, dry, boiled (without salt)</v>
      </c>
      <c r="D182" s="62" t="s">
        <v>531</v>
      </c>
      <c r="E182" s="62"/>
      <c r="F182" s="60"/>
      <c r="G182" s="64">
        <v>503</v>
      </c>
      <c r="H182" s="64">
        <v>119</v>
      </c>
      <c r="I182" s="64">
        <v>70.5</v>
      </c>
      <c r="J182" s="64">
        <v>2.6</v>
      </c>
      <c r="K182" s="64">
        <v>0.3</v>
      </c>
      <c r="L182" s="64">
        <v>26.2</v>
      </c>
      <c r="M182" s="64">
        <v>0.2</v>
      </c>
      <c r="N182" s="64">
        <v>0.2</v>
      </c>
      <c r="O182" s="64">
        <v>9</v>
      </c>
      <c r="P182" s="64">
        <v>0.3</v>
      </c>
      <c r="Q182" s="64">
        <v>8</v>
      </c>
      <c r="R182" s="64">
        <v>48</v>
      </c>
      <c r="S182" s="64">
        <v>20</v>
      </c>
      <c r="T182" s="64">
        <v>8</v>
      </c>
      <c r="U182" s="64">
        <v>0.44</v>
      </c>
      <c r="V182" s="64">
        <v>0</v>
      </c>
      <c r="W182" s="61">
        <v>0</v>
      </c>
      <c r="X182" s="61">
        <v>0</v>
      </c>
      <c r="Y182" s="61">
        <v>0</v>
      </c>
      <c r="Z182" s="61">
        <v>0</v>
      </c>
      <c r="AA182" s="61">
        <v>0.02</v>
      </c>
      <c r="AB182" s="61">
        <v>0.04</v>
      </c>
      <c r="AC182" s="61">
        <v>0.4</v>
      </c>
      <c r="AD182" s="61">
        <v>2</v>
      </c>
      <c r="AE182" s="61">
        <v>2</v>
      </c>
      <c r="AF182" s="61">
        <v>0</v>
      </c>
      <c r="AG182" s="61">
        <v>0</v>
      </c>
      <c r="AH182" t="str" cm="1">
        <f t="array" ref="AH182">_xlfn.SWITCH(D182,group!$C$3,group!$A$3,group!$C$14,group!$A$3,group!$C$5,group!$A$6,group!$C$9,group!$A$6,group!$C$8,group!$A$2,group!$C$10,group!$A$8,group!$C$16,group!$A$5,group!$C$6,group!$A$5,group!$C$4,group!$A$9,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2" t="str">
        <f t="shared" si="2"/>
        <v xml:space="preserve">Grains, roots and tubers </v>
      </c>
    </row>
    <row r="183" spans="1:36">
      <c r="A183" s="62">
        <v>1035</v>
      </c>
      <c r="B183" s="62" t="s">
        <v>598</v>
      </c>
      <c r="C183" s="62" t="str">
        <f>SUBSTITUTE(SUBSTITUTE(B183, CHAR(8520),":"),CHAR(8521),":")</f>
        <v>Semolina</v>
      </c>
      <c r="D183" s="62" t="s">
        <v>531</v>
      </c>
      <c r="E183" s="62"/>
      <c r="F183" s="64">
        <v>1</v>
      </c>
      <c r="G183" s="64">
        <v>1460</v>
      </c>
      <c r="H183" s="64">
        <v>345</v>
      </c>
      <c r="I183" s="64">
        <v>11.8</v>
      </c>
      <c r="J183" s="64">
        <v>10.9</v>
      </c>
      <c r="K183" s="64">
        <v>1.1000000000000001</v>
      </c>
      <c r="L183" s="64">
        <v>70.5</v>
      </c>
      <c r="M183" s="64">
        <v>4.9000000000000004</v>
      </c>
      <c r="N183" s="64">
        <v>0.8</v>
      </c>
      <c r="O183" s="64">
        <v>16</v>
      </c>
      <c r="P183" s="64">
        <v>1.6</v>
      </c>
      <c r="Q183" s="64">
        <v>35</v>
      </c>
      <c r="R183" s="64">
        <v>102</v>
      </c>
      <c r="S183" s="64">
        <v>196</v>
      </c>
      <c r="T183" s="64">
        <v>2</v>
      </c>
      <c r="U183" s="64">
        <v>1.17</v>
      </c>
      <c r="V183" s="64">
        <v>9</v>
      </c>
      <c r="W183" s="61">
        <v>0</v>
      </c>
      <c r="X183" s="61">
        <v>0</v>
      </c>
      <c r="Y183" s="61">
        <v>0</v>
      </c>
      <c r="Z183" s="61">
        <v>2</v>
      </c>
      <c r="AA183" s="61">
        <v>0.12</v>
      </c>
      <c r="AB183" s="61">
        <v>0.05</v>
      </c>
      <c r="AC183" s="61">
        <v>1.9</v>
      </c>
      <c r="AD183" s="61">
        <v>57</v>
      </c>
      <c r="AE183" s="61">
        <v>57</v>
      </c>
      <c r="AF183" s="61">
        <v>0</v>
      </c>
      <c r="AG183" s="61">
        <v>0</v>
      </c>
      <c r="AH183" t="str" cm="1">
        <f t="array" ref="AH183">_xlfn.SWITCH(D183,group!$C$3,group!$A$3,group!$C$14,group!$A$3,group!$C$5,group!$A$6,group!$C$9,group!$A$6,group!$C$8,group!$A$2,group!$C$10,group!$A$8,group!$C$16,group!$A$5,group!$C$6,group!$A$5,group!$C$4,group!$A$9,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3" t="str">
        <f t="shared" si="2"/>
        <v xml:space="preserve">Grains, roots and tubers </v>
      </c>
    </row>
    <row r="184" spans="1:36">
      <c r="A184" s="62">
        <v>1036</v>
      </c>
      <c r="B184" s="62" t="s">
        <v>599</v>
      </c>
      <c r="C184" s="62" t="str">
        <f>SUBSTITUTE(SUBSTITUTE(B184, CHAR(8520),":"),CHAR(8521),":")</f>
        <v>Scone, plain, commercial</v>
      </c>
      <c r="D184" s="62" t="s">
        <v>531</v>
      </c>
      <c r="E184" s="62"/>
      <c r="F184" s="64">
        <v>1</v>
      </c>
      <c r="G184" s="64">
        <v>1570</v>
      </c>
      <c r="H184" s="64">
        <v>375</v>
      </c>
      <c r="I184" s="64">
        <v>21</v>
      </c>
      <c r="J184" s="64">
        <v>7.5</v>
      </c>
      <c r="K184" s="64" t="s">
        <v>579</v>
      </c>
      <c r="L184" s="64">
        <v>51.4</v>
      </c>
      <c r="M184" s="64">
        <v>2.1</v>
      </c>
      <c r="N184" s="64">
        <v>3</v>
      </c>
      <c r="O184" s="64">
        <v>56</v>
      </c>
      <c r="P184" s="64">
        <v>1.5</v>
      </c>
      <c r="Q184" s="64">
        <v>15</v>
      </c>
      <c r="R184" s="64">
        <v>107</v>
      </c>
      <c r="S184" s="64">
        <v>128</v>
      </c>
      <c r="T184" s="64">
        <v>800</v>
      </c>
      <c r="U184" s="64">
        <v>0.7</v>
      </c>
      <c r="V184" s="64">
        <v>2</v>
      </c>
      <c r="W184" s="61">
        <v>95</v>
      </c>
      <c r="X184" s="61">
        <v>102</v>
      </c>
      <c r="Y184" s="61">
        <v>87</v>
      </c>
      <c r="Z184" s="61">
        <v>90</v>
      </c>
      <c r="AA184" s="61">
        <v>0.09</v>
      </c>
      <c r="AB184" s="61">
        <v>0.1</v>
      </c>
      <c r="AC184" s="61">
        <v>0.5</v>
      </c>
      <c r="AD184" s="61">
        <v>19</v>
      </c>
      <c r="AE184" s="61">
        <v>19</v>
      </c>
      <c r="AF184" s="61">
        <v>0.4</v>
      </c>
      <c r="AG184" s="61">
        <v>0</v>
      </c>
      <c r="AH184" t="str" cm="1">
        <f t="array" ref="AH184">_xlfn.SWITCH(D184,group!$C$3,group!$A$3,group!$C$14,group!$A$3,group!$C$5,group!$A$6,group!$C$9,group!$A$6,group!$C$8,group!$A$2,group!$C$10,group!$A$8,group!$C$16,group!$A$5,group!$C$6,group!$A$5,group!$C$4,group!$A$9,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4" t="str">
        <f t="shared" si="2"/>
        <v xml:space="preserve">Grains, roots and tubers </v>
      </c>
    </row>
    <row r="185" spans="1:36">
      <c r="A185" s="62">
        <v>1037</v>
      </c>
      <c r="B185" s="62" t="s">
        <v>600</v>
      </c>
      <c r="C185" s="62" t="str">
        <f>SUBSTITUTE(SUBSTITUTE(B185, CHAR(8520),":"),CHAR(8521),":")</f>
        <v>Sorghum, Grain, Red, Dried, Raw</v>
      </c>
      <c r="D185" s="62" t="s">
        <v>531</v>
      </c>
      <c r="E185" s="62"/>
      <c r="F185" s="64">
        <v>1</v>
      </c>
      <c r="G185" s="64">
        <v>1420</v>
      </c>
      <c r="H185" s="64">
        <v>336</v>
      </c>
      <c r="I185" s="64">
        <v>11.6</v>
      </c>
      <c r="J185" s="64">
        <v>9.3000000000000007</v>
      </c>
      <c r="K185" s="64">
        <v>3.5</v>
      </c>
      <c r="L185" s="64">
        <v>59.9</v>
      </c>
      <c r="M185" s="64">
        <v>14</v>
      </c>
      <c r="N185" s="64">
        <v>1.8</v>
      </c>
      <c r="O185" s="64">
        <v>10</v>
      </c>
      <c r="P185" s="64">
        <v>3</v>
      </c>
      <c r="Q185" s="64">
        <v>150</v>
      </c>
      <c r="R185" s="64">
        <v>296</v>
      </c>
      <c r="S185" s="64">
        <v>387</v>
      </c>
      <c r="T185" s="64">
        <v>6</v>
      </c>
      <c r="U185" s="64">
        <v>1.97</v>
      </c>
      <c r="V185" s="64">
        <v>21</v>
      </c>
      <c r="W185" s="61">
        <v>0</v>
      </c>
      <c r="X185" s="61">
        <v>1</v>
      </c>
      <c r="Y185" s="61">
        <v>0</v>
      </c>
      <c r="Z185" s="61">
        <v>4</v>
      </c>
      <c r="AA185" s="61">
        <v>0.24</v>
      </c>
      <c r="AB185" s="61">
        <v>0.11</v>
      </c>
      <c r="AC185" s="61">
        <v>3.3</v>
      </c>
      <c r="AD185" s="61">
        <v>64</v>
      </c>
      <c r="AE185" s="61">
        <v>64</v>
      </c>
      <c r="AF185" s="61">
        <v>0</v>
      </c>
      <c r="AG185" s="61">
        <v>0</v>
      </c>
      <c r="AH185" t="str" cm="1">
        <f t="array" ref="AH185">_xlfn.SWITCH(D185,group!$C$3,group!$A$3,group!$C$14,group!$A$3,group!$C$5,group!$A$6,group!$C$9,group!$A$6,group!$C$8,group!$A$2,group!$C$10,group!$A$8,group!$C$16,group!$A$5,group!$C$6,group!$A$5,group!$C$4,group!$A$9,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5" t="str">
        <f t="shared" si="2"/>
        <v xml:space="preserve">Grains, roots and tubers </v>
      </c>
    </row>
    <row r="186" spans="1:36">
      <c r="A186" s="62">
        <v>1057</v>
      </c>
      <c r="B186" s="62" t="s">
        <v>601</v>
      </c>
      <c r="C186" s="62" t="str">
        <f>SUBSTITUTE(SUBSTITUTE(B186, CHAR(8520),":"),CHAR(8521),":")</f>
        <v>Sorghum, whole, grain, red, dried, boiled, drained (without salt)</v>
      </c>
      <c r="D186" s="62" t="s">
        <v>531</v>
      </c>
      <c r="E186" s="62"/>
      <c r="F186" s="64">
        <v>1</v>
      </c>
      <c r="G186" s="64">
        <v>590</v>
      </c>
      <c r="H186" s="64">
        <v>140</v>
      </c>
      <c r="I186" s="64">
        <v>63.1</v>
      </c>
      <c r="J186" s="64">
        <v>3.9</v>
      </c>
      <c r="K186" s="64">
        <v>1.5</v>
      </c>
      <c r="L186" s="64">
        <v>24.9</v>
      </c>
      <c r="M186" s="64">
        <v>5.8</v>
      </c>
      <c r="N186" s="64">
        <v>0.8</v>
      </c>
      <c r="O186" s="64">
        <v>6</v>
      </c>
      <c r="P186" s="64">
        <v>1.4</v>
      </c>
      <c r="Q186" s="64">
        <v>63</v>
      </c>
      <c r="R186" s="64">
        <v>117</v>
      </c>
      <c r="S186" s="64">
        <v>129</v>
      </c>
      <c r="T186" s="64">
        <v>4</v>
      </c>
      <c r="U186" s="64">
        <v>0.78</v>
      </c>
      <c r="V186" s="64">
        <v>9</v>
      </c>
      <c r="W186" s="61">
        <v>0</v>
      </c>
      <c r="X186" s="61">
        <v>0</v>
      </c>
      <c r="Y186" s="61">
        <v>0</v>
      </c>
      <c r="Z186" s="61">
        <v>2</v>
      </c>
      <c r="AA186" s="61">
        <v>0.05</v>
      </c>
      <c r="AB186" s="61">
        <v>0.04</v>
      </c>
      <c r="AC186" s="61">
        <v>1</v>
      </c>
      <c r="AD186" s="61">
        <v>19</v>
      </c>
      <c r="AE186" s="61">
        <v>19</v>
      </c>
      <c r="AF186" s="61">
        <v>0</v>
      </c>
      <c r="AG186" s="61">
        <v>0</v>
      </c>
      <c r="AH186" t="str" cm="1">
        <f t="array" ref="AH186">_xlfn.SWITCH(D186,group!$C$3,group!$A$3,group!$C$14,group!$A$3,group!$C$5,group!$A$6,group!$C$9,group!$A$6,group!$C$8,group!$A$2,group!$C$10,group!$A$8,group!$C$16,group!$A$5,group!$C$6,group!$A$5,group!$C$4,group!$A$9,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6" t="str">
        <f t="shared" si="2"/>
        <v xml:space="preserve">Grains, roots and tubers </v>
      </c>
    </row>
    <row r="187" spans="1:36">
      <c r="A187" s="62">
        <v>1058</v>
      </c>
      <c r="B187" s="62" t="s">
        <v>602</v>
      </c>
      <c r="C187" s="62" t="str">
        <f>SUBSTITUTE(SUBSTITUTE(B187, CHAR(8520),":"),CHAR(8521),":")</f>
        <v>Sorghum, whole, grain, red, dried, stewed, drained (without salt)</v>
      </c>
      <c r="D187" s="62" t="s">
        <v>531</v>
      </c>
      <c r="E187" s="62"/>
      <c r="F187" s="64">
        <v>1</v>
      </c>
      <c r="G187" s="64">
        <v>590</v>
      </c>
      <c r="H187" s="64">
        <v>140</v>
      </c>
      <c r="I187" s="64">
        <v>63.1</v>
      </c>
      <c r="J187" s="64">
        <v>3.9</v>
      </c>
      <c r="K187" s="64">
        <v>1.5</v>
      </c>
      <c r="L187" s="64">
        <v>24.9</v>
      </c>
      <c r="M187" s="64">
        <v>5.8</v>
      </c>
      <c r="N187" s="64">
        <v>0.8</v>
      </c>
      <c r="O187" s="64">
        <v>6</v>
      </c>
      <c r="P187" s="64">
        <v>1.4</v>
      </c>
      <c r="Q187" s="64">
        <v>63</v>
      </c>
      <c r="R187" s="64">
        <v>123</v>
      </c>
      <c r="S187" s="64">
        <v>162</v>
      </c>
      <c r="T187" s="64">
        <v>4</v>
      </c>
      <c r="U187" s="64">
        <v>0.82</v>
      </c>
      <c r="V187" s="64">
        <v>9</v>
      </c>
      <c r="W187" s="61">
        <v>0</v>
      </c>
      <c r="X187" s="61">
        <v>0</v>
      </c>
      <c r="Y187" s="61">
        <v>0</v>
      </c>
      <c r="Z187" s="61">
        <v>2</v>
      </c>
      <c r="AA187" s="61">
        <v>0.08</v>
      </c>
      <c r="AB187" s="61">
        <v>0.05</v>
      </c>
      <c r="AC187" s="61">
        <v>1.3</v>
      </c>
      <c r="AD187" s="61">
        <v>21</v>
      </c>
      <c r="AE187" s="61">
        <v>21</v>
      </c>
      <c r="AF187" s="61">
        <v>0</v>
      </c>
      <c r="AG187" s="61">
        <v>0</v>
      </c>
      <c r="AH187" t="str" cm="1">
        <f t="array" ref="AH187">_xlfn.SWITCH(D187,group!$C$3,group!$A$3,group!$C$14,group!$A$3,group!$C$5,group!$A$6,group!$C$9,group!$A$6,group!$C$8,group!$A$2,group!$C$10,group!$A$8,group!$C$16,group!$A$5,group!$C$6,group!$A$5,group!$C$4,group!$A$9,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7" t="str">
        <f t="shared" si="2"/>
        <v xml:space="preserve">Grains, roots and tubers </v>
      </c>
    </row>
    <row r="188" spans="1:36">
      <c r="A188" s="62">
        <v>1038</v>
      </c>
      <c r="B188" s="62" t="s">
        <v>603</v>
      </c>
      <c r="C188" s="62" t="str">
        <f>SUBSTITUTE(SUBSTITUTE(B188, CHAR(8520),":"),CHAR(8521),":")</f>
        <v>Sorghum, Grain, Red, Flour</v>
      </c>
      <c r="D188" s="62" t="s">
        <v>531</v>
      </c>
      <c r="E188" s="62"/>
      <c r="F188" s="64">
        <v>1</v>
      </c>
      <c r="G188" s="64">
        <v>1420</v>
      </c>
      <c r="H188" s="64">
        <v>336</v>
      </c>
      <c r="I188" s="64">
        <v>11.6</v>
      </c>
      <c r="J188" s="64">
        <v>9.3000000000000007</v>
      </c>
      <c r="K188" s="64">
        <v>3.5</v>
      </c>
      <c r="L188" s="64">
        <v>59.9</v>
      </c>
      <c r="M188" s="64">
        <v>14</v>
      </c>
      <c r="N188" s="64">
        <v>1.8</v>
      </c>
      <c r="O188" s="64">
        <v>10</v>
      </c>
      <c r="P188" s="64">
        <v>3</v>
      </c>
      <c r="Q188" s="64">
        <v>150</v>
      </c>
      <c r="R188" s="64">
        <v>296</v>
      </c>
      <c r="S188" s="64">
        <v>387</v>
      </c>
      <c r="T188" s="64">
        <v>6</v>
      </c>
      <c r="U188" s="64">
        <v>1.97</v>
      </c>
      <c r="V188" s="64">
        <v>12</v>
      </c>
      <c r="W188" s="61">
        <v>0</v>
      </c>
      <c r="X188" s="61">
        <v>0</v>
      </c>
      <c r="Y188" s="61">
        <v>0</v>
      </c>
      <c r="Z188" s="61">
        <v>0</v>
      </c>
      <c r="AA188" s="61">
        <v>0.24</v>
      </c>
      <c r="AB188" s="61">
        <v>0.11</v>
      </c>
      <c r="AC188" s="61">
        <v>3.3</v>
      </c>
      <c r="AD188" s="60"/>
      <c r="AE188" s="60"/>
      <c r="AF188" s="61">
        <v>0</v>
      </c>
      <c r="AG188" s="61">
        <v>0</v>
      </c>
      <c r="AH188" t="str" cm="1">
        <f t="array" ref="AH188">_xlfn.SWITCH(D188,group!$C$3,group!$A$3,group!$C$14,group!$A$3,group!$C$5,group!$A$6,group!$C$9,group!$A$6,group!$C$8,group!$A$2,group!$C$10,group!$A$8,group!$C$16,group!$A$5,group!$C$6,group!$A$5,group!$C$4,group!$A$9,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8" t="str">
        <f t="shared" si="2"/>
        <v xml:space="preserve">Grains, roots and tubers </v>
      </c>
    </row>
    <row r="189" spans="1:36">
      <c r="A189" s="62">
        <v>1039</v>
      </c>
      <c r="B189" s="62" t="s">
        <v>604</v>
      </c>
      <c r="C189" s="62" t="str">
        <f>SUBSTITUTE(SUBSTITUTE(B189, CHAR(8520),":"),CHAR(8521),":")</f>
        <v>Sorghum, grain, white, dry, raw</v>
      </c>
      <c r="D189" s="62" t="s">
        <v>531</v>
      </c>
      <c r="E189" s="62"/>
      <c r="F189" s="64">
        <v>1</v>
      </c>
      <c r="G189" s="64">
        <v>1440</v>
      </c>
      <c r="H189" s="64">
        <v>341</v>
      </c>
      <c r="I189" s="64">
        <v>11.8</v>
      </c>
      <c r="J189" s="64">
        <v>10.8</v>
      </c>
      <c r="K189" s="64">
        <v>3.5</v>
      </c>
      <c r="L189" s="64">
        <v>60.5</v>
      </c>
      <c r="M189" s="64">
        <v>11.9</v>
      </c>
      <c r="N189" s="64">
        <v>1.5</v>
      </c>
      <c r="O189" s="64">
        <v>18</v>
      </c>
      <c r="P189" s="64">
        <v>6.4</v>
      </c>
      <c r="Q189" s="64">
        <v>101</v>
      </c>
      <c r="R189" s="64">
        <v>356</v>
      </c>
      <c r="S189" s="64">
        <v>233</v>
      </c>
      <c r="T189" s="64">
        <v>6</v>
      </c>
      <c r="U189" s="64">
        <v>1.69</v>
      </c>
      <c r="V189" s="64">
        <v>21</v>
      </c>
      <c r="W189" s="61">
        <v>1</v>
      </c>
      <c r="X189" s="61">
        <v>3</v>
      </c>
      <c r="Y189" s="61">
        <v>0</v>
      </c>
      <c r="Z189" s="61">
        <v>17</v>
      </c>
      <c r="AA189" s="61">
        <v>0.24</v>
      </c>
      <c r="AB189" s="61">
        <v>0.11</v>
      </c>
      <c r="AC189" s="61">
        <v>3.3</v>
      </c>
      <c r="AD189" s="61">
        <v>64</v>
      </c>
      <c r="AE189" s="61">
        <v>64</v>
      </c>
      <c r="AF189" s="61">
        <v>0</v>
      </c>
      <c r="AG189" s="61">
        <v>0</v>
      </c>
      <c r="AH189" t="str" cm="1">
        <f t="array" ref="AH189">_xlfn.SWITCH(D189,group!$C$3,group!$A$3,group!$C$14,group!$A$3,group!$C$5,group!$A$6,group!$C$9,group!$A$6,group!$C$8,group!$A$2,group!$C$10,group!$A$8,group!$C$16,group!$A$5,group!$C$6,group!$A$5,group!$C$4,group!$A$9,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89" t="str">
        <f t="shared" si="2"/>
        <v xml:space="preserve">Grains, roots and tubers </v>
      </c>
    </row>
    <row r="190" spans="1:36">
      <c r="A190" s="62">
        <v>1055</v>
      </c>
      <c r="B190" s="62" t="s">
        <v>605</v>
      </c>
      <c r="C190" s="62" t="str">
        <f>SUBSTITUTE(SUBSTITUTE(B190, CHAR(8520),":"),CHAR(8521),":")</f>
        <v>Sorghum, whole, grain white, dry, boiled, drained (without salt)</v>
      </c>
      <c r="D190" s="62" t="s">
        <v>531</v>
      </c>
      <c r="E190" s="62"/>
      <c r="F190" s="64">
        <v>1</v>
      </c>
      <c r="G190" s="64">
        <v>599</v>
      </c>
      <c r="H190" s="64">
        <v>142</v>
      </c>
      <c r="I190" s="64">
        <v>63.2</v>
      </c>
      <c r="J190" s="64">
        <v>4.5</v>
      </c>
      <c r="K190" s="64">
        <v>1.5</v>
      </c>
      <c r="L190" s="64">
        <v>25.2</v>
      </c>
      <c r="M190" s="64">
        <v>4.9000000000000004</v>
      </c>
      <c r="N190" s="64">
        <v>0.6</v>
      </c>
      <c r="O190" s="64">
        <v>9</v>
      </c>
      <c r="P190" s="64">
        <v>2.7</v>
      </c>
      <c r="Q190" s="64">
        <v>43</v>
      </c>
      <c r="R190" s="64">
        <v>141</v>
      </c>
      <c r="S190" s="64">
        <v>78</v>
      </c>
      <c r="T190" s="64">
        <v>4</v>
      </c>
      <c r="U190" s="64">
        <v>0.67</v>
      </c>
      <c r="V190" s="64">
        <v>9</v>
      </c>
      <c r="W190" s="61">
        <v>1</v>
      </c>
      <c r="X190" s="61">
        <v>1</v>
      </c>
      <c r="Y190" s="61">
        <v>0</v>
      </c>
      <c r="Z190" s="61">
        <v>6</v>
      </c>
      <c r="AA190" s="61">
        <v>0.05</v>
      </c>
      <c r="AB190" s="61">
        <v>0.04</v>
      </c>
      <c r="AC190" s="61">
        <v>1</v>
      </c>
      <c r="AD190" s="61">
        <v>19</v>
      </c>
      <c r="AE190" s="61">
        <v>19</v>
      </c>
      <c r="AF190" s="61">
        <v>0</v>
      </c>
      <c r="AG190" s="61">
        <v>0</v>
      </c>
      <c r="AH190" t="str" cm="1">
        <f t="array" ref="AH190">_xlfn.SWITCH(D190,group!$C$3,group!$A$3,group!$C$14,group!$A$3,group!$C$5,group!$A$6,group!$C$9,group!$A$6,group!$C$8,group!$A$2,group!$C$10,group!$A$8,group!$C$16,group!$A$5,group!$C$6,group!$A$5,group!$C$4,group!$A$9,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0" t="str">
        <f t="shared" si="2"/>
        <v xml:space="preserve">Grains, roots and tubers </v>
      </c>
    </row>
    <row r="191" spans="1:36">
      <c r="A191" s="62">
        <v>1056</v>
      </c>
      <c r="B191" s="62" t="s">
        <v>606</v>
      </c>
      <c r="C191" s="62" t="str">
        <f>SUBSTITUTE(SUBSTITUTE(B191, CHAR(8520),":"),CHAR(8521),":")</f>
        <v>Sorghum, whole, grain white, dry, stewed, drained (without salt)</v>
      </c>
      <c r="D191" s="62" t="s">
        <v>531</v>
      </c>
      <c r="E191" s="62"/>
      <c r="F191" s="64">
        <v>1</v>
      </c>
      <c r="G191" s="64">
        <v>599</v>
      </c>
      <c r="H191" s="64">
        <v>142</v>
      </c>
      <c r="I191" s="64">
        <v>63.2</v>
      </c>
      <c r="J191" s="64">
        <v>4.5</v>
      </c>
      <c r="K191" s="64">
        <v>1.5</v>
      </c>
      <c r="L191" s="64">
        <v>25.2</v>
      </c>
      <c r="M191" s="64">
        <v>4.9000000000000004</v>
      </c>
      <c r="N191" s="64">
        <v>0.6</v>
      </c>
      <c r="O191" s="64">
        <v>9</v>
      </c>
      <c r="P191" s="64">
        <v>2.7</v>
      </c>
      <c r="Q191" s="64">
        <v>43</v>
      </c>
      <c r="R191" s="64">
        <v>148</v>
      </c>
      <c r="S191" s="64">
        <v>97</v>
      </c>
      <c r="T191" s="64">
        <v>4</v>
      </c>
      <c r="U191" s="64">
        <v>0.7</v>
      </c>
      <c r="V191" s="64">
        <v>9</v>
      </c>
      <c r="W191" s="61">
        <v>1</v>
      </c>
      <c r="X191" s="61">
        <v>1</v>
      </c>
      <c r="Y191" s="61">
        <v>0</v>
      </c>
      <c r="Z191" s="61">
        <v>7</v>
      </c>
      <c r="AA191" s="61">
        <v>0.08</v>
      </c>
      <c r="AB191" s="61">
        <v>0.05</v>
      </c>
      <c r="AC191" s="61">
        <v>1.3</v>
      </c>
      <c r="AD191" s="61">
        <v>21</v>
      </c>
      <c r="AE191" s="61">
        <v>21</v>
      </c>
      <c r="AF191" s="61">
        <v>0</v>
      </c>
      <c r="AG191" s="61">
        <v>0</v>
      </c>
      <c r="AH191" t="str" cm="1">
        <f t="array" ref="AH191">_xlfn.SWITCH(D191,group!$C$3,group!$A$3,group!$C$14,group!$A$3,group!$C$5,group!$A$6,group!$C$9,group!$A$6,group!$C$8,group!$A$2,group!$C$10,group!$A$8,group!$C$16,group!$A$5,group!$C$6,group!$A$5,group!$C$4,group!$A$9,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1" t="str">
        <f t="shared" si="2"/>
        <v xml:space="preserve">Grains, roots and tubers </v>
      </c>
    </row>
    <row r="192" spans="1:36">
      <c r="A192" s="62">
        <v>1040</v>
      </c>
      <c r="B192" s="62" t="s">
        <v>607</v>
      </c>
      <c r="C192" s="62" t="str">
        <f>SUBSTITUTE(SUBSTITUTE(B192, CHAR(8520),":"),CHAR(8521),":")</f>
        <v>Sorghum, grain, white, flour</v>
      </c>
      <c r="D192" s="62" t="s">
        <v>531</v>
      </c>
      <c r="E192" s="62"/>
      <c r="F192" s="64">
        <v>1</v>
      </c>
      <c r="G192" s="64">
        <v>1440</v>
      </c>
      <c r="H192" s="64">
        <v>341</v>
      </c>
      <c r="I192" s="64">
        <v>11.8</v>
      </c>
      <c r="J192" s="64">
        <v>10.8</v>
      </c>
      <c r="K192" s="64">
        <v>3.5</v>
      </c>
      <c r="L192" s="64">
        <v>60.5</v>
      </c>
      <c r="M192" s="64">
        <v>11.9</v>
      </c>
      <c r="N192" s="64">
        <v>1.5</v>
      </c>
      <c r="O192" s="64">
        <v>18</v>
      </c>
      <c r="P192" s="64">
        <v>6.4</v>
      </c>
      <c r="Q192" s="64">
        <v>101</v>
      </c>
      <c r="R192" s="64">
        <v>356</v>
      </c>
      <c r="S192" s="64">
        <v>280</v>
      </c>
      <c r="T192" s="64">
        <v>4</v>
      </c>
      <c r="U192" s="64">
        <v>1.69</v>
      </c>
      <c r="V192" s="64">
        <v>26</v>
      </c>
      <c r="W192" s="61">
        <v>1</v>
      </c>
      <c r="X192" s="61">
        <v>1</v>
      </c>
      <c r="Y192" s="61">
        <v>0</v>
      </c>
      <c r="Z192" s="61">
        <v>8.2899999999999991</v>
      </c>
      <c r="AA192" s="61">
        <v>0.24</v>
      </c>
      <c r="AB192" s="61">
        <v>0.11</v>
      </c>
      <c r="AC192" s="61">
        <v>3.3</v>
      </c>
      <c r="AD192" s="60"/>
      <c r="AE192" s="60"/>
      <c r="AF192" s="61">
        <v>0</v>
      </c>
      <c r="AG192" s="61">
        <v>0</v>
      </c>
      <c r="AH192" t="str" cm="1">
        <f t="array" ref="AH192">_xlfn.SWITCH(D192,group!$C$3,group!$A$3,group!$C$14,group!$A$3,group!$C$5,group!$A$6,group!$C$9,group!$A$6,group!$C$8,group!$A$2,group!$C$10,group!$A$8,group!$C$16,group!$A$5,group!$C$6,group!$A$5,group!$C$4,group!$A$9,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2" t="str">
        <f t="shared" si="2"/>
        <v xml:space="preserve">Grains, roots and tubers </v>
      </c>
    </row>
    <row r="193" spans="1:36">
      <c r="A193" s="62">
        <v>1041</v>
      </c>
      <c r="B193" s="62" t="s">
        <v>608</v>
      </c>
      <c r="C193" s="62" t="str">
        <f>SUBSTITUTE(SUBSTITUTE(B193, CHAR(8520),":"),CHAR(8521),":")</f>
        <v>Teff, raw</v>
      </c>
      <c r="D193" s="62" t="s">
        <v>531</v>
      </c>
      <c r="E193" s="62"/>
      <c r="F193" s="64">
        <v>1</v>
      </c>
      <c r="G193" s="64">
        <v>1490</v>
      </c>
      <c r="H193" s="64">
        <v>351</v>
      </c>
      <c r="I193" s="64">
        <v>8.8000000000000007</v>
      </c>
      <c r="J193" s="64">
        <v>13.3</v>
      </c>
      <c r="K193" s="64">
        <v>2.4</v>
      </c>
      <c r="L193" s="64">
        <v>65.099999999999994</v>
      </c>
      <c r="M193" s="64">
        <v>8</v>
      </c>
      <c r="N193" s="64">
        <v>2.4</v>
      </c>
      <c r="O193" s="64">
        <v>180</v>
      </c>
      <c r="P193" s="64">
        <v>7.6</v>
      </c>
      <c r="Q193" s="64">
        <v>184</v>
      </c>
      <c r="R193" s="64">
        <v>429</v>
      </c>
      <c r="S193" s="64">
        <v>427</v>
      </c>
      <c r="T193" s="64">
        <v>12</v>
      </c>
      <c r="U193" s="64">
        <v>3.63</v>
      </c>
      <c r="V193" s="64">
        <v>4</v>
      </c>
      <c r="W193" s="61">
        <v>0</v>
      </c>
      <c r="X193" s="61">
        <v>1</v>
      </c>
      <c r="Y193" s="61">
        <v>0</v>
      </c>
      <c r="Z193" s="61">
        <v>5</v>
      </c>
      <c r="AA193" s="61">
        <v>0.39</v>
      </c>
      <c r="AB193" s="61">
        <v>0.27</v>
      </c>
      <c r="AC193" s="61">
        <v>3.4</v>
      </c>
      <c r="AD193" s="61">
        <v>166</v>
      </c>
      <c r="AE193" s="61">
        <v>166</v>
      </c>
      <c r="AF193" s="61">
        <v>0</v>
      </c>
      <c r="AG193" s="61">
        <v>3</v>
      </c>
      <c r="AH193" t="str" cm="1">
        <f t="array" ref="AH193">_xlfn.SWITCH(D193,group!$C$3,group!$A$3,group!$C$14,group!$A$3,group!$C$5,group!$A$6,group!$C$9,group!$A$6,group!$C$8,group!$A$2,group!$C$10,group!$A$8,group!$C$16,group!$A$5,group!$C$6,group!$A$5,group!$C$4,group!$A$9,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3" t="str">
        <f t="shared" si="2"/>
        <v xml:space="preserve">Grains, roots and tubers </v>
      </c>
    </row>
    <row r="194" spans="1:36">
      <c r="A194" s="62">
        <v>1042</v>
      </c>
      <c r="B194" s="62" t="s">
        <v>609</v>
      </c>
      <c r="C194" s="62" t="str">
        <f>SUBSTITUTE(SUBSTITUTE(B194, CHAR(8520),":"),CHAR(8521),":")</f>
        <v>Wheat Flour-Atta</v>
      </c>
      <c r="D194" s="62" t="s">
        <v>531</v>
      </c>
      <c r="E194" s="62"/>
      <c r="F194" s="64">
        <v>1</v>
      </c>
      <c r="G194" s="64">
        <v>1410</v>
      </c>
      <c r="H194" s="64">
        <v>334</v>
      </c>
      <c r="I194" s="64">
        <v>11.7</v>
      </c>
      <c r="J194" s="64">
        <v>11.4</v>
      </c>
      <c r="K194" s="64">
        <v>1.8</v>
      </c>
      <c r="L194" s="64">
        <v>62.4</v>
      </c>
      <c r="M194" s="64">
        <v>11.3</v>
      </c>
      <c r="N194" s="64">
        <v>1.4</v>
      </c>
      <c r="O194" s="64">
        <v>34</v>
      </c>
      <c r="P194" s="64">
        <v>3.8</v>
      </c>
      <c r="Q194" s="64">
        <v>117</v>
      </c>
      <c r="R194" s="64">
        <v>283</v>
      </c>
      <c r="S194" s="64">
        <v>331</v>
      </c>
      <c r="T194" s="64">
        <v>2</v>
      </c>
      <c r="U194" s="64">
        <v>2.33</v>
      </c>
      <c r="V194" s="64">
        <v>39</v>
      </c>
      <c r="W194" s="61">
        <v>0</v>
      </c>
      <c r="X194" s="61">
        <v>0</v>
      </c>
      <c r="Y194" s="61">
        <v>0</v>
      </c>
      <c r="Z194" s="61">
        <v>2</v>
      </c>
      <c r="AA194" s="61">
        <v>0.5</v>
      </c>
      <c r="AB194" s="61">
        <v>0.14000000000000001</v>
      </c>
      <c r="AC194" s="61">
        <v>3.5</v>
      </c>
      <c r="AD194" s="61">
        <v>80</v>
      </c>
      <c r="AE194" s="61">
        <v>0</v>
      </c>
      <c r="AF194" s="61">
        <v>0</v>
      </c>
      <c r="AG194" s="61">
        <v>0</v>
      </c>
      <c r="AH194" t="str" cm="1">
        <f t="array" ref="AH194">_xlfn.SWITCH(D194,group!$C$3,group!$A$3,group!$C$14,group!$A$3,group!$C$5,group!$A$6,group!$C$9,group!$A$6,group!$C$8,group!$A$2,group!$C$10,group!$A$8,group!$C$16,group!$A$5,group!$C$6,group!$A$5,group!$C$4,group!$A$9,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4" t="str">
        <f t="shared" si="2"/>
        <v xml:space="preserve">Grains, roots and tubers </v>
      </c>
    </row>
    <row r="195" spans="1:36">
      <c r="A195" s="62">
        <v>1043</v>
      </c>
      <c r="B195" s="62" t="s">
        <v>610</v>
      </c>
      <c r="C195" s="62" t="str">
        <f>SUBSTITUTE(SUBSTITUTE(B195, CHAR(8520),":"),CHAR(8521),":")</f>
        <v>Wheat Flour (refined/fortified/sifted packaged), raw</v>
      </c>
      <c r="D195" s="62" t="s">
        <v>531</v>
      </c>
      <c r="E195" s="62"/>
      <c r="F195" s="64">
        <v>1</v>
      </c>
      <c r="G195" s="64">
        <v>1480</v>
      </c>
      <c r="H195" s="64">
        <v>349</v>
      </c>
      <c r="I195" s="64">
        <v>12.2</v>
      </c>
      <c r="J195" s="64">
        <v>11.2</v>
      </c>
      <c r="K195" s="64">
        <v>1.6</v>
      </c>
      <c r="L195" s="64">
        <v>70.7</v>
      </c>
      <c r="M195" s="64">
        <v>3.6</v>
      </c>
      <c r="N195" s="64">
        <v>0.7</v>
      </c>
      <c r="O195" s="64">
        <v>35</v>
      </c>
      <c r="P195" s="64">
        <v>5.6</v>
      </c>
      <c r="Q195" s="64">
        <v>31</v>
      </c>
      <c r="R195" s="64">
        <v>183</v>
      </c>
      <c r="S195" s="64">
        <v>129</v>
      </c>
      <c r="T195" s="64">
        <v>2</v>
      </c>
      <c r="U195" s="64">
        <v>0.87</v>
      </c>
      <c r="V195" s="64">
        <v>0</v>
      </c>
      <c r="W195" s="61">
        <v>93</v>
      </c>
      <c r="X195" s="61">
        <v>93</v>
      </c>
      <c r="Y195" s="61">
        <v>93</v>
      </c>
      <c r="Z195" s="61">
        <v>2</v>
      </c>
      <c r="AA195" s="61">
        <v>0.91</v>
      </c>
      <c r="AB195" s="61">
        <v>0.56999999999999995</v>
      </c>
      <c r="AC195" s="61">
        <v>5.9</v>
      </c>
      <c r="AD195" s="61" t="s">
        <v>611</v>
      </c>
      <c r="AE195" s="61">
        <v>42</v>
      </c>
      <c r="AF195" s="61">
        <v>0.7</v>
      </c>
      <c r="AG195" s="61">
        <v>0</v>
      </c>
      <c r="AH195" t="str" cm="1">
        <f t="array" ref="AH195">_xlfn.SWITCH(D195,group!$C$3,group!$A$3,group!$C$14,group!$A$3,group!$C$5,group!$A$6,group!$C$9,group!$A$6,group!$C$8,group!$A$2,group!$C$10,group!$A$8,group!$C$16,group!$A$5,group!$C$6,group!$A$5,group!$C$4,group!$A$9,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5" t="str">
        <f t="shared" ref="AJ195:AJ258" si="3">IF(AI195&lt;&gt;"",AI195,AH195)</f>
        <v xml:space="preserve">Grains, roots and tubers </v>
      </c>
    </row>
    <row r="196" spans="1:36">
      <c r="A196" s="62">
        <v>1044</v>
      </c>
      <c r="B196" s="62" t="s">
        <v>612</v>
      </c>
      <c r="C196" s="62" t="str">
        <f>SUBSTITUTE(SUBSTITUTE(B196, CHAR(8520),":"),CHAR(8521),":")</f>
        <v xml:space="preserve">Wheat, whole, flour, raw </v>
      </c>
      <c r="D196" s="62" t="s">
        <v>531</v>
      </c>
      <c r="E196" s="62"/>
      <c r="F196" s="64">
        <v>1</v>
      </c>
      <c r="G196" s="64">
        <v>1380</v>
      </c>
      <c r="H196" s="64">
        <v>328</v>
      </c>
      <c r="I196" s="64">
        <v>12.5</v>
      </c>
      <c r="J196" s="64">
        <v>11.3</v>
      </c>
      <c r="K196" s="64">
        <v>2.5</v>
      </c>
      <c r="L196" s="64">
        <v>58</v>
      </c>
      <c r="M196" s="64">
        <v>14</v>
      </c>
      <c r="N196" s="64">
        <v>1.7</v>
      </c>
      <c r="O196" s="64">
        <v>39</v>
      </c>
      <c r="P196" s="64">
        <v>4</v>
      </c>
      <c r="Q196" s="64">
        <v>125</v>
      </c>
      <c r="R196" s="64">
        <v>315</v>
      </c>
      <c r="S196" s="64">
        <v>366</v>
      </c>
      <c r="T196" s="64">
        <v>3</v>
      </c>
      <c r="U196" s="64">
        <v>3</v>
      </c>
      <c r="V196" s="64">
        <v>48</v>
      </c>
      <c r="W196" s="61">
        <v>0</v>
      </c>
      <c r="X196" s="61">
        <v>1</v>
      </c>
      <c r="Y196" s="61">
        <v>0</v>
      </c>
      <c r="Z196" s="61">
        <v>3</v>
      </c>
      <c r="AA196" s="61">
        <v>0.43</v>
      </c>
      <c r="AB196" s="61">
        <v>0.14000000000000001</v>
      </c>
      <c r="AC196" s="61">
        <v>2.7</v>
      </c>
      <c r="AD196" s="60"/>
      <c r="AE196" s="60"/>
      <c r="AF196" s="61">
        <v>0</v>
      </c>
      <c r="AG196" s="61">
        <v>0</v>
      </c>
      <c r="AH196" t="str" cm="1">
        <f t="array" ref="AH196">_xlfn.SWITCH(D196,group!$C$3,group!$A$3,group!$C$14,group!$A$3,group!$C$5,group!$A$6,group!$C$9,group!$A$6,group!$C$8,group!$A$2,group!$C$10,group!$A$8,group!$C$16,group!$A$5,group!$C$6,group!$A$5,group!$C$4,group!$A$9,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6" t="str">
        <f t="shared" si="3"/>
        <v xml:space="preserve">Grains, roots and tubers </v>
      </c>
    </row>
    <row r="197" spans="1:36">
      <c r="A197" s="62">
        <v>1045</v>
      </c>
      <c r="B197" s="62" t="s">
        <v>613</v>
      </c>
      <c r="C197" s="62" t="str">
        <f>SUBSTITUTE(SUBSTITUTE(B197, CHAR(8520),":"),CHAR(8521),":")</f>
        <v xml:space="preserve">Wheat, whole, grain, dry, raw </v>
      </c>
      <c r="D197" s="62" t="s">
        <v>531</v>
      </c>
      <c r="E197" s="62"/>
      <c r="F197" s="64">
        <v>1</v>
      </c>
      <c r="G197" s="64">
        <v>1380</v>
      </c>
      <c r="H197" s="64">
        <v>328</v>
      </c>
      <c r="I197" s="64">
        <v>12.5</v>
      </c>
      <c r="J197" s="64">
        <v>11.6</v>
      </c>
      <c r="K197" s="64">
        <v>2.5</v>
      </c>
      <c r="L197" s="64">
        <v>57.8</v>
      </c>
      <c r="M197" s="64">
        <v>14</v>
      </c>
      <c r="N197" s="64">
        <v>1.7</v>
      </c>
      <c r="O197" s="64">
        <v>39</v>
      </c>
      <c r="P197" s="64">
        <v>4.9000000000000004</v>
      </c>
      <c r="Q197" s="64">
        <v>122</v>
      </c>
      <c r="R197" s="64">
        <v>205</v>
      </c>
      <c r="S197" s="64">
        <v>358</v>
      </c>
      <c r="T197" s="64">
        <v>2</v>
      </c>
      <c r="U197" s="64">
        <v>3</v>
      </c>
      <c r="V197" s="64">
        <v>47</v>
      </c>
      <c r="W197" s="61">
        <v>0</v>
      </c>
      <c r="X197" s="61">
        <v>1</v>
      </c>
      <c r="Y197" s="61">
        <v>0</v>
      </c>
      <c r="Z197" s="61">
        <v>5</v>
      </c>
      <c r="AA197" s="61">
        <v>0.39</v>
      </c>
      <c r="AB197" s="61">
        <v>0.13</v>
      </c>
      <c r="AC197" s="61">
        <v>2.7</v>
      </c>
      <c r="AD197" s="61">
        <v>57</v>
      </c>
      <c r="AE197" s="61">
        <v>57</v>
      </c>
      <c r="AF197" s="61">
        <v>0</v>
      </c>
      <c r="AG197" s="61">
        <v>0</v>
      </c>
      <c r="AH197" t="str" cm="1">
        <f t="array" ref="AH197">_xlfn.SWITCH(D197,group!$C$3,group!$A$3,group!$C$14,group!$A$3,group!$C$5,group!$A$6,group!$C$9,group!$A$6,group!$C$8,group!$A$2,group!$C$10,group!$A$8,group!$C$16,group!$A$5,group!$C$6,group!$A$5,group!$C$4,group!$A$9,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7" t="str">
        <f t="shared" si="3"/>
        <v xml:space="preserve">Grains, roots and tubers </v>
      </c>
    </row>
    <row r="198" spans="1:36">
      <c r="A198" s="62">
        <v>1061</v>
      </c>
      <c r="B198" s="62" t="s">
        <v>614</v>
      </c>
      <c r="C198" s="62" t="str">
        <f>SUBSTITUTE(SUBSTITUTE(B198, CHAR(8520),":"),CHAR(8521),":")</f>
        <v>Wheat, whole, grain, dry, boiled (without salt)</v>
      </c>
      <c r="D198" s="62" t="s">
        <v>531</v>
      </c>
      <c r="E198" s="62"/>
      <c r="F198" s="64">
        <v>1</v>
      </c>
      <c r="G198" s="64">
        <v>777</v>
      </c>
      <c r="H198" s="64">
        <v>184</v>
      </c>
      <c r="I198" s="64">
        <v>50.8</v>
      </c>
      <c r="J198" s="64">
        <v>6.5</v>
      </c>
      <c r="K198" s="64">
        <v>1.4</v>
      </c>
      <c r="L198" s="64">
        <v>32.5</v>
      </c>
      <c r="M198" s="64">
        <v>7.9</v>
      </c>
      <c r="N198" s="64">
        <v>1</v>
      </c>
      <c r="O198" s="64">
        <v>23</v>
      </c>
      <c r="P198" s="64">
        <v>2.8</v>
      </c>
      <c r="Q198" s="64">
        <v>69</v>
      </c>
      <c r="R198" s="64">
        <v>109</v>
      </c>
      <c r="S198" s="64">
        <v>161</v>
      </c>
      <c r="T198" s="64">
        <v>2</v>
      </c>
      <c r="U198" s="64">
        <v>1.43</v>
      </c>
      <c r="V198" s="64">
        <v>26</v>
      </c>
      <c r="W198" s="61">
        <v>0</v>
      </c>
      <c r="X198" s="61">
        <v>0</v>
      </c>
      <c r="Y198" s="61">
        <v>0</v>
      </c>
      <c r="Z198" s="61">
        <v>3</v>
      </c>
      <c r="AA198" s="61">
        <v>0.11</v>
      </c>
      <c r="AB198" s="61">
        <v>0.05</v>
      </c>
      <c r="AC198" s="61">
        <v>1.1000000000000001</v>
      </c>
      <c r="AD198" s="61">
        <v>22</v>
      </c>
      <c r="AE198" s="61">
        <v>22</v>
      </c>
      <c r="AF198" s="61">
        <v>0</v>
      </c>
      <c r="AG198" s="61">
        <v>0</v>
      </c>
      <c r="AH198" t="str" cm="1">
        <f t="array" ref="AH198">_xlfn.SWITCH(D198,group!$C$3,group!$A$3,group!$C$14,group!$A$3,group!$C$5,group!$A$6,group!$C$9,group!$A$6,group!$C$8,group!$A$2,group!$C$10,group!$A$8,group!$C$16,group!$A$5,group!$C$6,group!$A$5,group!$C$4,group!$A$9,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8" t="str">
        <f t="shared" si="3"/>
        <v xml:space="preserve">Grains, roots and tubers </v>
      </c>
    </row>
    <row r="199" spans="1:36">
      <c r="A199" s="62">
        <v>1062</v>
      </c>
      <c r="B199" s="62" t="s">
        <v>615</v>
      </c>
      <c r="C199" s="62" t="str">
        <f>SUBSTITUTE(SUBSTITUTE(B199, CHAR(8520),":"),CHAR(8521),":")</f>
        <v>Wheat, whole, grain, dry, stewed (without salt)</v>
      </c>
      <c r="D199" s="62" t="s">
        <v>531</v>
      </c>
      <c r="E199" s="62"/>
      <c r="F199" s="64">
        <v>1</v>
      </c>
      <c r="G199" s="64">
        <v>777</v>
      </c>
      <c r="H199" s="64">
        <v>184</v>
      </c>
      <c r="I199" s="64">
        <v>50.8</v>
      </c>
      <c r="J199" s="64">
        <v>6.5</v>
      </c>
      <c r="K199" s="64">
        <v>1.4</v>
      </c>
      <c r="L199" s="64">
        <v>32.5</v>
      </c>
      <c r="M199" s="64">
        <v>7.9</v>
      </c>
      <c r="N199" s="64">
        <v>1</v>
      </c>
      <c r="O199" s="64">
        <v>23</v>
      </c>
      <c r="P199" s="64">
        <v>2.8</v>
      </c>
      <c r="Q199" s="64">
        <v>69</v>
      </c>
      <c r="R199" s="64">
        <v>115</v>
      </c>
      <c r="S199" s="64">
        <v>201</v>
      </c>
      <c r="T199" s="64">
        <v>3</v>
      </c>
      <c r="U199" s="64">
        <v>1.51</v>
      </c>
      <c r="V199" s="64">
        <v>26</v>
      </c>
      <c r="W199" s="61">
        <v>0</v>
      </c>
      <c r="X199" s="61">
        <v>0</v>
      </c>
      <c r="Y199" s="61">
        <v>0</v>
      </c>
      <c r="Z199" s="61">
        <v>3</v>
      </c>
      <c r="AA199" s="61">
        <v>0.16</v>
      </c>
      <c r="AB199" s="61">
        <v>7.0000000000000007E-2</v>
      </c>
      <c r="AC199" s="61">
        <v>1.4</v>
      </c>
      <c r="AD199" s="61">
        <v>26</v>
      </c>
      <c r="AE199" s="61">
        <v>26</v>
      </c>
      <c r="AF199" s="61">
        <v>0</v>
      </c>
      <c r="AG199" s="61">
        <v>0</v>
      </c>
      <c r="AH199" t="str" cm="1">
        <f t="array" ref="AH199">_xlfn.SWITCH(D199,group!$C$3,group!$A$3,group!$C$14,group!$A$3,group!$C$5,group!$A$6,group!$C$9,group!$A$6,group!$C$8,group!$A$2,group!$C$10,group!$A$8,group!$C$16,group!$A$5,group!$C$6,group!$A$5,group!$C$4,group!$A$9,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199" t="str">
        <f t="shared" si="3"/>
        <v xml:space="preserve">Grains, roots and tubers </v>
      </c>
    </row>
    <row r="200" spans="1:36">
      <c r="A200" s="60">
        <v>2001</v>
      </c>
      <c r="B200" s="60" t="s">
        <v>617</v>
      </c>
      <c r="C200" s="62" t="str">
        <f>SUBSTITUTE(SUBSTITUTE(B200, CHAR(8520),":"),CHAR(8521),":")</f>
        <v>Arrowroot, flour</v>
      </c>
      <c r="D200" s="62" t="s">
        <v>616</v>
      </c>
      <c r="E200" s="62"/>
      <c r="F200" s="61">
        <v>1</v>
      </c>
      <c r="G200" s="61">
        <v>1410</v>
      </c>
      <c r="H200" s="61">
        <v>331</v>
      </c>
      <c r="I200" s="61">
        <v>16.5</v>
      </c>
      <c r="J200" s="61">
        <v>0.2</v>
      </c>
      <c r="K200" s="61">
        <v>0.2</v>
      </c>
      <c r="L200" s="61">
        <v>81.8</v>
      </c>
      <c r="M200" s="61">
        <v>0.9</v>
      </c>
      <c r="N200" s="61">
        <v>0.5</v>
      </c>
      <c r="O200" s="61">
        <v>33</v>
      </c>
      <c r="P200" s="61">
        <v>1</v>
      </c>
      <c r="Q200" s="61">
        <v>4</v>
      </c>
      <c r="R200" s="61">
        <v>7</v>
      </c>
      <c r="S200" s="61">
        <v>11</v>
      </c>
      <c r="T200" s="61">
        <v>2</v>
      </c>
      <c r="U200" s="61">
        <v>0.56999999999999995</v>
      </c>
      <c r="V200" s="61">
        <v>0</v>
      </c>
      <c r="W200" s="61">
        <v>0</v>
      </c>
      <c r="X200" s="61">
        <v>0</v>
      </c>
      <c r="Y200" s="61">
        <v>0</v>
      </c>
      <c r="Z200" s="61">
        <v>0</v>
      </c>
      <c r="AA200" s="61">
        <v>0.1</v>
      </c>
      <c r="AB200" s="61">
        <v>0.02</v>
      </c>
      <c r="AC200" s="61">
        <v>0.48</v>
      </c>
      <c r="AD200" s="61">
        <v>0</v>
      </c>
      <c r="AE200" s="61">
        <v>0</v>
      </c>
      <c r="AF200" s="61">
        <v>0</v>
      </c>
      <c r="AG200" s="61">
        <v>0</v>
      </c>
      <c r="AH200" t="str" cm="1">
        <f t="array" ref="AH200">_xlfn.SWITCH(D200,group!$C$3,group!$A$3,group!$C$14,group!$A$3,group!$C$5,group!$A$6,group!$C$9,group!$A$6,group!$C$8,group!$A$2,group!$C$10,group!$A$8,group!$C$16,group!$A$5,group!$C$6,group!$A$5,group!$C$4,group!$A$9,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0" t="str">
        <f t="shared" si="3"/>
        <v xml:space="preserve">Grains, roots and tubers </v>
      </c>
    </row>
    <row r="201" spans="1:36">
      <c r="A201" s="60">
        <v>2002</v>
      </c>
      <c r="B201" s="60" t="s">
        <v>618</v>
      </c>
      <c r="C201" s="62" t="str">
        <f>SUBSTITUTE(SUBSTITUTE(B201, CHAR(8520),":"),CHAR(8521),":")</f>
        <v>Arrowroot, peeled, raw</v>
      </c>
      <c r="D201" s="62" t="s">
        <v>616</v>
      </c>
      <c r="E201" s="62"/>
      <c r="F201" s="61">
        <v>0.76</v>
      </c>
      <c r="G201" s="61">
        <v>461</v>
      </c>
      <c r="H201" s="61">
        <v>109</v>
      </c>
      <c r="I201" s="61">
        <v>70.900000000000006</v>
      </c>
      <c r="J201" s="61">
        <v>3.2</v>
      </c>
      <c r="K201" s="61">
        <v>0.3</v>
      </c>
      <c r="L201" s="61">
        <v>22.3</v>
      </c>
      <c r="M201" s="64"/>
      <c r="N201" s="61">
        <v>1.3</v>
      </c>
      <c r="O201" s="61">
        <v>6</v>
      </c>
      <c r="P201" s="61">
        <v>1.1000000000000001</v>
      </c>
      <c r="Q201" s="61">
        <v>25</v>
      </c>
      <c r="R201" s="61">
        <v>43</v>
      </c>
      <c r="S201" s="61">
        <v>685</v>
      </c>
      <c r="T201" s="61">
        <v>36</v>
      </c>
      <c r="U201" s="61">
        <v>1</v>
      </c>
      <c r="V201" s="61">
        <v>1</v>
      </c>
      <c r="W201" s="61">
        <v>1</v>
      </c>
      <c r="X201" s="61">
        <v>3</v>
      </c>
      <c r="Y201" s="61">
        <v>0</v>
      </c>
      <c r="Z201" s="61">
        <v>17</v>
      </c>
      <c r="AA201" s="61">
        <v>0.22</v>
      </c>
      <c r="AB201" s="61">
        <v>0.09</v>
      </c>
      <c r="AC201" s="61">
        <v>2.56</v>
      </c>
      <c r="AD201" s="61" t="s">
        <v>545</v>
      </c>
      <c r="AE201" s="61" t="s">
        <v>545</v>
      </c>
      <c r="AF201" s="61">
        <v>0</v>
      </c>
      <c r="AG201" s="61">
        <v>2</v>
      </c>
      <c r="AH201" t="str" cm="1">
        <f t="array" ref="AH201">_xlfn.SWITCH(D201,group!$C$3,group!$A$3,group!$C$14,group!$A$3,group!$C$5,group!$A$6,group!$C$9,group!$A$6,group!$C$8,group!$A$2,group!$C$10,group!$A$8,group!$C$16,group!$A$5,group!$C$6,group!$A$5,group!$C$4,group!$A$9,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1" t="str">
        <f t="shared" si="3"/>
        <v xml:space="preserve">Grains, roots and tubers </v>
      </c>
    </row>
    <row r="202" spans="1:36">
      <c r="A202" s="60">
        <v>2020</v>
      </c>
      <c r="B202" s="60" t="s">
        <v>619</v>
      </c>
      <c r="C202" s="62" t="str">
        <f>SUBSTITUTE(SUBSTITUTE(B202, CHAR(8520),":"),CHAR(8521),":")</f>
        <v>Arrowroot, peeled, boiled, drained (without salt)</v>
      </c>
      <c r="D202" s="62" t="s">
        <v>616</v>
      </c>
      <c r="E202" s="62"/>
      <c r="F202" s="64">
        <v>1</v>
      </c>
      <c r="G202" s="61">
        <v>461</v>
      </c>
      <c r="H202" s="61">
        <v>109</v>
      </c>
      <c r="I202" s="61">
        <v>70.900000000000006</v>
      </c>
      <c r="J202" s="61">
        <v>3.2</v>
      </c>
      <c r="K202" s="61">
        <v>0.3</v>
      </c>
      <c r="L202" s="61">
        <v>22.3</v>
      </c>
      <c r="M202" s="61">
        <v>2</v>
      </c>
      <c r="N202" s="61">
        <v>1.3</v>
      </c>
      <c r="O202" s="61">
        <v>6</v>
      </c>
      <c r="P202" s="61">
        <v>1</v>
      </c>
      <c r="Q202" s="61">
        <v>23</v>
      </c>
      <c r="R202" s="61">
        <v>40</v>
      </c>
      <c r="S202" s="61">
        <v>548</v>
      </c>
      <c r="T202" s="61">
        <v>28</v>
      </c>
      <c r="U202" s="61">
        <v>0.86</v>
      </c>
      <c r="V202" s="61">
        <v>1</v>
      </c>
      <c r="W202" s="61">
        <v>1</v>
      </c>
      <c r="X202" s="61">
        <v>3</v>
      </c>
      <c r="Y202" s="61">
        <v>0</v>
      </c>
      <c r="Z202" s="61">
        <v>16</v>
      </c>
      <c r="AA202" s="61">
        <v>0.17</v>
      </c>
      <c r="AB202" s="61">
        <v>0.08</v>
      </c>
      <c r="AC202" s="61">
        <v>1.9</v>
      </c>
      <c r="AD202" s="61" t="s">
        <v>545</v>
      </c>
      <c r="AE202" s="61" t="s">
        <v>545</v>
      </c>
      <c r="AF202" s="61">
        <v>0</v>
      </c>
      <c r="AG202" s="61">
        <v>1</v>
      </c>
      <c r="AH202" t="str" cm="1">
        <f t="array" ref="AH202">_xlfn.SWITCH(D202,group!$C$3,group!$A$3,group!$C$14,group!$A$3,group!$C$5,group!$A$6,group!$C$9,group!$A$6,group!$C$8,group!$A$2,group!$C$10,group!$A$8,group!$C$16,group!$A$5,group!$C$6,group!$A$5,group!$C$4,group!$A$9,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2" t="str">
        <f t="shared" si="3"/>
        <v xml:space="preserve">Grains, roots and tubers </v>
      </c>
    </row>
    <row r="203" spans="1:36">
      <c r="A203" s="60">
        <v>2003</v>
      </c>
      <c r="B203" s="60" t="s">
        <v>620</v>
      </c>
      <c r="C203" s="62" t="str">
        <f>SUBSTITUTE(SUBSTITUTE(B203, CHAR(8520),":"),CHAR(8521),":")</f>
        <v>Banana, BITA 3, dried, flour</v>
      </c>
      <c r="D203" s="62" t="s">
        <v>616</v>
      </c>
      <c r="E203" s="62"/>
      <c r="F203" s="61">
        <v>1</v>
      </c>
      <c r="G203" s="61">
        <v>1550</v>
      </c>
      <c r="H203" s="61">
        <v>366</v>
      </c>
      <c r="I203" s="61">
        <v>2.2999999999999998</v>
      </c>
      <c r="J203" s="61">
        <v>3.9</v>
      </c>
      <c r="K203" s="61">
        <v>1.8</v>
      </c>
      <c r="L203" s="61">
        <v>78.5</v>
      </c>
      <c r="M203" s="61">
        <v>9.9</v>
      </c>
      <c r="N203" s="61">
        <v>3.6</v>
      </c>
      <c r="O203" s="61">
        <v>30</v>
      </c>
      <c r="P203" s="61">
        <v>1.2</v>
      </c>
      <c r="Q203" s="61">
        <v>60</v>
      </c>
      <c r="R203" s="61">
        <v>100</v>
      </c>
      <c r="S203" s="61">
        <v>1030</v>
      </c>
      <c r="T203" s="61">
        <v>4</v>
      </c>
      <c r="U203" s="61">
        <v>0.62</v>
      </c>
      <c r="V203" s="61">
        <v>4</v>
      </c>
      <c r="W203" s="61">
        <v>13</v>
      </c>
      <c r="X203" s="61">
        <v>25</v>
      </c>
      <c r="Y203" s="61">
        <v>0</v>
      </c>
      <c r="Z203" s="61">
        <v>151</v>
      </c>
      <c r="AA203" s="61">
        <v>0.18</v>
      </c>
      <c r="AB203" s="61">
        <v>0.24</v>
      </c>
      <c r="AC203" s="61">
        <v>2.8</v>
      </c>
      <c r="AD203" s="61">
        <v>14</v>
      </c>
      <c r="AE203" s="61">
        <v>14</v>
      </c>
      <c r="AF203" s="61">
        <v>0</v>
      </c>
      <c r="AG203" s="61">
        <v>7.1</v>
      </c>
      <c r="AH203" t="str" cm="1">
        <f t="array" ref="AH203">_xlfn.SWITCH(D203,group!$C$3,group!$A$3,group!$C$14,group!$A$3,group!$C$5,group!$A$6,group!$C$9,group!$A$6,group!$C$8,group!$A$2,group!$C$10,group!$A$8,group!$C$16,group!$A$5,group!$C$6,group!$A$5,group!$C$4,group!$A$9,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3" t="str">
        <f t="shared" si="3"/>
        <v xml:space="preserve">Grains, roots and tubers </v>
      </c>
    </row>
    <row r="204" spans="1:36">
      <c r="A204" s="60">
        <v>2004</v>
      </c>
      <c r="B204" s="60" t="s">
        <v>621</v>
      </c>
      <c r="C204" s="62" t="str">
        <f>SUBSTITUTE(SUBSTITUTE(B204, CHAR(8520),":"),CHAR(8521),":")</f>
        <v>Banana, plantain, green, raw</v>
      </c>
      <c r="D204" s="62" t="s">
        <v>616</v>
      </c>
      <c r="E204" s="62"/>
      <c r="F204" s="61">
        <v>0.5</v>
      </c>
      <c r="G204" s="61">
        <v>410</v>
      </c>
      <c r="H204" s="61">
        <v>97</v>
      </c>
      <c r="I204" s="61">
        <v>73.599999999999994</v>
      </c>
      <c r="J204" s="61">
        <v>1.4</v>
      </c>
      <c r="K204" s="61" t="s">
        <v>622</v>
      </c>
      <c r="L204" s="61">
        <v>20.100000000000001</v>
      </c>
      <c r="M204" s="61">
        <v>3.6</v>
      </c>
      <c r="N204" s="61">
        <v>0.9</v>
      </c>
      <c r="O204" s="61">
        <v>7</v>
      </c>
      <c r="P204" s="61">
        <v>0.8</v>
      </c>
      <c r="Q204" s="61">
        <v>23</v>
      </c>
      <c r="R204" s="61">
        <v>29</v>
      </c>
      <c r="S204" s="61">
        <v>322</v>
      </c>
      <c r="T204" s="61">
        <v>10</v>
      </c>
      <c r="U204" s="61">
        <v>0.23</v>
      </c>
      <c r="V204" s="61">
        <v>1</v>
      </c>
      <c r="W204" s="61">
        <v>0</v>
      </c>
      <c r="X204" s="61">
        <v>1</v>
      </c>
      <c r="Y204" s="61">
        <v>0</v>
      </c>
      <c r="Z204" s="61">
        <v>3</v>
      </c>
      <c r="AA204" s="61">
        <v>0.06</v>
      </c>
      <c r="AB204" s="61">
        <v>0.04</v>
      </c>
      <c r="AC204" s="61">
        <v>0.33</v>
      </c>
      <c r="AD204" s="61">
        <v>19</v>
      </c>
      <c r="AE204" s="61">
        <v>19</v>
      </c>
      <c r="AF204" s="61">
        <v>0</v>
      </c>
      <c r="AG204" s="61">
        <v>23.3</v>
      </c>
      <c r="AH204" t="str" cm="1">
        <f t="array" ref="AH204">_xlfn.SWITCH(D204,group!$C$3,group!$A$3,group!$C$14,group!$A$3,group!$C$5,group!$A$6,group!$C$9,group!$A$6,group!$C$8,group!$A$2,group!$C$10,group!$A$8,group!$C$16,group!$A$5,group!$C$6,group!$A$5,group!$C$4,group!$A$9,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4" t="str">
        <f t="shared" si="3"/>
        <v xml:space="preserve">Grains, roots and tubers </v>
      </c>
    </row>
    <row r="205" spans="1:36">
      <c r="A205" s="60">
        <v>2005</v>
      </c>
      <c r="B205" s="60" t="s">
        <v>623</v>
      </c>
      <c r="C205" s="62" t="str">
        <f>SUBSTITUTE(SUBSTITUTE(B205, CHAR(8520),":"),CHAR(8521),":")</f>
        <v>Beet root, peeled, raw</v>
      </c>
      <c r="D205" s="62" t="s">
        <v>616</v>
      </c>
      <c r="E205" s="62"/>
      <c r="F205" s="61">
        <v>0.85</v>
      </c>
      <c r="G205" s="61">
        <v>184</v>
      </c>
      <c r="H205" s="61">
        <v>44</v>
      </c>
      <c r="I205" s="61">
        <v>86.1</v>
      </c>
      <c r="J205" s="61">
        <v>2.17</v>
      </c>
      <c r="K205" s="61">
        <v>0.1</v>
      </c>
      <c r="L205" s="61">
        <v>6.9</v>
      </c>
      <c r="M205" s="61">
        <v>3.31</v>
      </c>
      <c r="N205" s="61">
        <v>1.4</v>
      </c>
      <c r="O205" s="61">
        <v>13</v>
      </c>
      <c r="P205" s="61">
        <v>0.8</v>
      </c>
      <c r="Q205" s="61">
        <v>11</v>
      </c>
      <c r="R205" s="61">
        <v>36</v>
      </c>
      <c r="S205" s="61">
        <v>298</v>
      </c>
      <c r="T205" s="61">
        <v>60</v>
      </c>
      <c r="U205" s="61">
        <v>0.55000000000000004</v>
      </c>
      <c r="V205" s="61">
        <v>0</v>
      </c>
      <c r="W205" s="61">
        <v>1</v>
      </c>
      <c r="X205" s="61">
        <v>2</v>
      </c>
      <c r="Y205" s="61">
        <v>0</v>
      </c>
      <c r="Z205" s="61">
        <v>10</v>
      </c>
      <c r="AA205" s="61">
        <v>0.01</v>
      </c>
      <c r="AB205" s="61">
        <v>0.02</v>
      </c>
      <c r="AC205" s="61">
        <v>0.3</v>
      </c>
      <c r="AD205" s="61">
        <v>110</v>
      </c>
      <c r="AE205" s="61">
        <v>110</v>
      </c>
      <c r="AF205" s="61">
        <v>0</v>
      </c>
      <c r="AG205" s="61">
        <v>5.3</v>
      </c>
      <c r="AH205" t="str" cm="1">
        <f t="array" ref="AH205">_xlfn.SWITCH(D205,group!$C$3,group!$A$3,group!$C$14,group!$A$3,group!$C$5,group!$A$6,group!$C$9,group!$A$6,group!$C$8,group!$A$2,group!$C$10,group!$A$8,group!$C$16,group!$A$5,group!$C$6,group!$A$5,group!$C$4,group!$A$9,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5" t="str">
        <f t="shared" si="3"/>
        <v xml:space="preserve">Grains, roots and tubers </v>
      </c>
    </row>
    <row r="206" spans="1:36">
      <c r="A206" s="60">
        <v>2021</v>
      </c>
      <c r="B206" s="60" t="s">
        <v>624</v>
      </c>
      <c r="C206" s="62" t="str">
        <f>SUBSTITUTE(SUBSTITUTE(B206, CHAR(8520),":"),CHAR(8521),":")</f>
        <v>Beet root, peeled, boiled, drained (without salt)</v>
      </c>
      <c r="D206" s="62" t="s">
        <v>616</v>
      </c>
      <c r="E206" s="62"/>
      <c r="F206" s="61">
        <v>1</v>
      </c>
      <c r="G206" s="61">
        <v>186</v>
      </c>
      <c r="H206" s="61">
        <v>44</v>
      </c>
      <c r="I206" s="61">
        <v>86</v>
      </c>
      <c r="J206" s="61">
        <v>2.2000000000000002</v>
      </c>
      <c r="K206" s="61">
        <v>0.1</v>
      </c>
      <c r="L206" s="61">
        <v>7</v>
      </c>
      <c r="M206" s="61">
        <v>3.3</v>
      </c>
      <c r="N206" s="61">
        <v>1.4</v>
      </c>
      <c r="O206" s="61">
        <v>12</v>
      </c>
      <c r="P206" s="61">
        <v>62.9</v>
      </c>
      <c r="Q206" s="61">
        <v>7</v>
      </c>
      <c r="R206" s="61">
        <v>32</v>
      </c>
      <c r="S206" s="61">
        <v>135</v>
      </c>
      <c r="T206" s="61">
        <v>33</v>
      </c>
      <c r="U206" s="61">
        <v>0.42</v>
      </c>
      <c r="V206" s="61">
        <v>0</v>
      </c>
      <c r="W206" s="61">
        <v>1</v>
      </c>
      <c r="X206" s="61">
        <v>1</v>
      </c>
      <c r="Y206" s="61">
        <v>0</v>
      </c>
      <c r="Z206" s="61">
        <v>7</v>
      </c>
      <c r="AA206" s="61">
        <v>0.01</v>
      </c>
      <c r="AB206" s="61">
        <v>0.01</v>
      </c>
      <c r="AC206" s="61">
        <v>0.2</v>
      </c>
      <c r="AD206" s="61">
        <v>56</v>
      </c>
      <c r="AE206" s="61">
        <v>56</v>
      </c>
      <c r="AF206" s="61">
        <v>0</v>
      </c>
      <c r="AG206" s="61">
        <v>2</v>
      </c>
      <c r="AH206" t="str" cm="1">
        <f t="array" ref="AH206">_xlfn.SWITCH(D206,group!$C$3,group!$A$3,group!$C$14,group!$A$3,group!$C$5,group!$A$6,group!$C$9,group!$A$6,group!$C$8,group!$A$2,group!$C$10,group!$A$8,group!$C$16,group!$A$5,group!$C$6,group!$A$5,group!$C$4,group!$A$9,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6" t="str">
        <f t="shared" si="3"/>
        <v xml:space="preserve">Grains, roots and tubers </v>
      </c>
    </row>
    <row r="207" spans="1:36">
      <c r="A207" s="60">
        <v>2022</v>
      </c>
      <c r="B207" s="60" t="s">
        <v>625</v>
      </c>
      <c r="C207" s="62" t="str">
        <f>SUBSTITUTE(SUBSTITUTE(B207, CHAR(8520),":"),CHAR(8521),":")</f>
        <v>Beet root, peeled, stewed (without salt)</v>
      </c>
      <c r="D207" s="62" t="s">
        <v>616</v>
      </c>
      <c r="E207" s="62"/>
      <c r="F207" s="61">
        <v>1</v>
      </c>
      <c r="G207" s="61">
        <v>174</v>
      </c>
      <c r="H207" s="61">
        <v>41</v>
      </c>
      <c r="I207" s="61">
        <v>86.9</v>
      </c>
      <c r="J207" s="61">
        <v>2</v>
      </c>
      <c r="K207" s="61">
        <v>0.1</v>
      </c>
      <c r="L207" s="61">
        <v>6.5</v>
      </c>
      <c r="M207" s="61">
        <v>3.1</v>
      </c>
      <c r="N207" s="61">
        <v>1.3</v>
      </c>
      <c r="O207" s="61">
        <v>12</v>
      </c>
      <c r="P207" s="61">
        <v>0.8</v>
      </c>
      <c r="Q207" s="61">
        <v>11</v>
      </c>
      <c r="R207" s="61">
        <v>34</v>
      </c>
      <c r="S207" s="61">
        <v>281</v>
      </c>
      <c r="T207" s="61">
        <v>56</v>
      </c>
      <c r="U207" s="61">
        <v>0.52</v>
      </c>
      <c r="V207" s="61">
        <v>0</v>
      </c>
      <c r="W207" s="61">
        <v>1</v>
      </c>
      <c r="X207" s="61">
        <v>1</v>
      </c>
      <c r="Y207" s="61">
        <v>0</v>
      </c>
      <c r="Z207" s="61">
        <v>6</v>
      </c>
      <c r="AA207" s="61">
        <v>0.01</v>
      </c>
      <c r="AB207" s="61">
        <v>0.01</v>
      </c>
      <c r="AC207" s="61">
        <v>0.3</v>
      </c>
      <c r="AD207" s="61">
        <v>73</v>
      </c>
      <c r="AE207" s="61">
        <v>73</v>
      </c>
      <c r="AF207" s="61">
        <v>0</v>
      </c>
      <c r="AG207" s="61">
        <v>4</v>
      </c>
      <c r="AH207" t="str" cm="1">
        <f t="array" ref="AH207">_xlfn.SWITCH(D207,group!$C$3,group!$A$3,group!$C$14,group!$A$3,group!$C$5,group!$A$6,group!$C$9,group!$A$6,group!$C$8,group!$A$2,group!$C$10,group!$A$8,group!$C$16,group!$A$5,group!$C$6,group!$A$5,group!$C$4,group!$A$9,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7" t="str">
        <f t="shared" si="3"/>
        <v xml:space="preserve">Grains, roots and tubers </v>
      </c>
    </row>
    <row r="208" spans="1:36">
      <c r="A208" s="60">
        <v>2007</v>
      </c>
      <c r="B208" s="60" t="s">
        <v>626</v>
      </c>
      <c r="C208" s="62" t="str">
        <f>SUBSTITUTE(SUBSTITUTE(B208, CHAR(8520),":"),CHAR(8521),":")</f>
        <v>Cassava, root, white, peeled, raw</v>
      </c>
      <c r="D208" s="62" t="s">
        <v>616</v>
      </c>
      <c r="E208" s="62"/>
      <c r="F208" s="61">
        <v>0.93</v>
      </c>
      <c r="G208" s="61">
        <v>733</v>
      </c>
      <c r="H208" s="61">
        <v>173</v>
      </c>
      <c r="I208" s="61">
        <v>53.8</v>
      </c>
      <c r="J208" s="61">
        <v>1.3</v>
      </c>
      <c r="K208" s="61">
        <v>0.3</v>
      </c>
      <c r="L208" s="61">
        <v>39.1</v>
      </c>
      <c r="M208" s="61">
        <v>4.5999999999999996</v>
      </c>
      <c r="N208" s="61">
        <v>1</v>
      </c>
      <c r="O208" s="61">
        <v>33</v>
      </c>
      <c r="P208" s="61">
        <v>0.9</v>
      </c>
      <c r="Q208" s="61">
        <v>13</v>
      </c>
      <c r="R208" s="61">
        <v>21</v>
      </c>
      <c r="S208" s="61">
        <v>250</v>
      </c>
      <c r="T208" s="61">
        <v>2</v>
      </c>
      <c r="U208" s="61">
        <v>0.34</v>
      </c>
      <c r="V208" s="61">
        <v>1</v>
      </c>
      <c r="W208" s="61">
        <v>1</v>
      </c>
      <c r="X208" s="61">
        <v>1</v>
      </c>
      <c r="Y208" s="61">
        <v>0</v>
      </c>
      <c r="Z208" s="61">
        <v>8</v>
      </c>
      <c r="AA208" s="61">
        <v>0.23</v>
      </c>
      <c r="AB208" s="61">
        <v>0.01</v>
      </c>
      <c r="AC208" s="61">
        <v>0.4</v>
      </c>
      <c r="AD208" s="61">
        <v>27</v>
      </c>
      <c r="AE208" s="61">
        <v>27</v>
      </c>
      <c r="AF208" s="61">
        <v>0</v>
      </c>
      <c r="AG208" s="61">
        <v>38</v>
      </c>
      <c r="AH208" t="str" cm="1">
        <f t="array" ref="AH208">_xlfn.SWITCH(D208,group!$C$3,group!$A$3,group!$C$14,group!$A$3,group!$C$5,group!$A$6,group!$C$9,group!$A$6,group!$C$8,group!$A$2,group!$C$10,group!$A$8,group!$C$16,group!$A$5,group!$C$6,group!$A$5,group!$C$4,group!$A$9,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8" t="str">
        <f t="shared" si="3"/>
        <v xml:space="preserve">Grains, roots and tubers </v>
      </c>
    </row>
    <row r="209" spans="1:36">
      <c r="A209" s="60">
        <v>2023</v>
      </c>
      <c r="B209" s="60" t="s">
        <v>627</v>
      </c>
      <c r="C209" s="62" t="str">
        <f>SUBSTITUTE(SUBSTITUTE(B209, CHAR(8520),":"),CHAR(8521),":")</f>
        <v>Cassava, root, white, peeled, boiled, drained (without salt)</v>
      </c>
      <c r="D209" s="62" t="s">
        <v>616</v>
      </c>
      <c r="E209" s="62"/>
      <c r="F209" s="61">
        <v>1</v>
      </c>
      <c r="G209" s="61">
        <v>627</v>
      </c>
      <c r="H209" s="61">
        <v>148</v>
      </c>
      <c r="I209" s="61">
        <v>60.5</v>
      </c>
      <c r="J209" s="61">
        <v>1.1000000000000001</v>
      </c>
      <c r="K209" s="61">
        <v>0.2</v>
      </c>
      <c r="L209" s="61">
        <v>33.4</v>
      </c>
      <c r="M209" s="61">
        <v>3.9</v>
      </c>
      <c r="N209" s="61">
        <v>0.8</v>
      </c>
      <c r="O209" s="61">
        <v>27</v>
      </c>
      <c r="P209" s="61">
        <v>0.7</v>
      </c>
      <c r="Q209" s="61">
        <v>10</v>
      </c>
      <c r="R209" s="61">
        <v>17</v>
      </c>
      <c r="S209" s="61">
        <v>171</v>
      </c>
      <c r="T209" s="61">
        <v>1</v>
      </c>
      <c r="U209" s="61">
        <v>0.26</v>
      </c>
      <c r="V209" s="61">
        <v>1</v>
      </c>
      <c r="W209" s="61">
        <v>1</v>
      </c>
      <c r="X209" s="61">
        <v>1</v>
      </c>
      <c r="Y209" s="61">
        <v>0</v>
      </c>
      <c r="Z209" s="61">
        <v>6</v>
      </c>
      <c r="AA209" s="61">
        <v>0.15</v>
      </c>
      <c r="AB209" s="61">
        <v>0.01</v>
      </c>
      <c r="AC209" s="61">
        <v>0.3</v>
      </c>
      <c r="AD209" s="61">
        <v>15</v>
      </c>
      <c r="AE209" s="61">
        <v>15</v>
      </c>
      <c r="AF209" s="61">
        <v>0</v>
      </c>
      <c r="AG209" s="61">
        <v>23</v>
      </c>
      <c r="AH209" t="str" cm="1">
        <f t="array" ref="AH209">_xlfn.SWITCH(D209,group!$C$3,group!$A$3,group!$C$14,group!$A$3,group!$C$5,group!$A$6,group!$C$9,group!$A$6,group!$C$8,group!$A$2,group!$C$10,group!$A$8,group!$C$16,group!$A$5,group!$C$6,group!$A$5,group!$C$4,group!$A$9,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09" t="str">
        <f t="shared" si="3"/>
        <v xml:space="preserve">Grains, roots and tubers </v>
      </c>
    </row>
    <row r="210" spans="1:36">
      <c r="A210" s="60">
        <v>2008</v>
      </c>
      <c r="B210" s="60" t="s">
        <v>628</v>
      </c>
      <c r="C210" s="62" t="str">
        <f>SUBSTITUTE(SUBSTITUTE(B210, CHAR(8520),":"),CHAR(8521),":")</f>
        <v>Cassava, root, yellow, peeled, raw</v>
      </c>
      <c r="D210" s="62" t="s">
        <v>616</v>
      </c>
      <c r="E210" s="62"/>
      <c r="F210" s="61">
        <v>0.95</v>
      </c>
      <c r="G210" s="61">
        <v>531</v>
      </c>
      <c r="H210" s="61">
        <v>126</v>
      </c>
      <c r="I210" s="61">
        <v>65.7</v>
      </c>
      <c r="J210" s="61">
        <v>1.6</v>
      </c>
      <c r="K210" s="61">
        <v>0.2</v>
      </c>
      <c r="L210" s="61">
        <v>27</v>
      </c>
      <c r="M210" s="61">
        <v>4.7</v>
      </c>
      <c r="N210" s="61">
        <v>0.8</v>
      </c>
      <c r="O210" s="61">
        <v>18</v>
      </c>
      <c r="P210" s="61">
        <v>0.6</v>
      </c>
      <c r="Q210" s="61">
        <v>9</v>
      </c>
      <c r="R210" s="61">
        <v>27</v>
      </c>
      <c r="S210" s="61">
        <v>290</v>
      </c>
      <c r="T210" s="61">
        <v>2</v>
      </c>
      <c r="U210" s="61">
        <v>0.34</v>
      </c>
      <c r="V210" s="61">
        <v>1</v>
      </c>
      <c r="W210" s="61">
        <v>61</v>
      </c>
      <c r="X210" s="61">
        <v>122</v>
      </c>
      <c r="Y210" s="61">
        <v>0</v>
      </c>
      <c r="Z210" s="61" t="s">
        <v>629</v>
      </c>
      <c r="AA210" s="61">
        <v>0.09</v>
      </c>
      <c r="AB210" s="61">
        <v>0.03</v>
      </c>
      <c r="AC210" s="61">
        <v>0.8</v>
      </c>
      <c r="AD210" s="61">
        <v>27</v>
      </c>
      <c r="AE210" s="61">
        <v>27</v>
      </c>
      <c r="AF210" s="61">
        <v>0</v>
      </c>
      <c r="AG210" s="61">
        <v>41</v>
      </c>
      <c r="AH210" t="str" cm="1">
        <f t="array" ref="AH210">_xlfn.SWITCH(D210,group!$C$3,group!$A$3,group!$C$14,group!$A$3,group!$C$5,group!$A$6,group!$C$9,group!$A$6,group!$C$8,group!$A$2,group!$C$10,group!$A$8,group!$C$16,group!$A$5,group!$C$6,group!$A$5,group!$C$4,group!$A$9,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0" t="str">
        <f t="shared" si="3"/>
        <v xml:space="preserve">Grains, roots and tubers </v>
      </c>
    </row>
    <row r="211" spans="1:36">
      <c r="A211" s="60">
        <v>2024</v>
      </c>
      <c r="B211" s="60" t="s">
        <v>630</v>
      </c>
      <c r="C211" s="62" t="str">
        <f>SUBSTITUTE(SUBSTITUTE(B211, CHAR(8520),":"),CHAR(8521),":")</f>
        <v>Cassava, root, yellow, peeled, boiled, drained (without salt)</v>
      </c>
      <c r="D211" s="62" t="s">
        <v>616</v>
      </c>
      <c r="E211" s="62"/>
      <c r="F211" s="61">
        <v>1</v>
      </c>
      <c r="G211" s="61">
        <v>454</v>
      </c>
      <c r="H211" s="61">
        <v>107</v>
      </c>
      <c r="I211" s="61">
        <v>70.7</v>
      </c>
      <c r="J211" s="61">
        <v>1.4</v>
      </c>
      <c r="K211" s="61">
        <v>0.2</v>
      </c>
      <c r="L211" s="61">
        <v>23.1</v>
      </c>
      <c r="M211" s="61">
        <v>4</v>
      </c>
      <c r="N211" s="61">
        <v>0.7</v>
      </c>
      <c r="O211" s="61">
        <v>15</v>
      </c>
      <c r="P211" s="61">
        <v>0.5</v>
      </c>
      <c r="Q211" s="61">
        <v>7</v>
      </c>
      <c r="R211" s="61">
        <v>21</v>
      </c>
      <c r="S211" s="61">
        <v>198</v>
      </c>
      <c r="T211" s="61">
        <v>1</v>
      </c>
      <c r="U211" s="61">
        <v>0.26</v>
      </c>
      <c r="V211" s="61">
        <v>1</v>
      </c>
      <c r="W211" s="61">
        <v>49</v>
      </c>
      <c r="X211" s="61">
        <v>99</v>
      </c>
      <c r="Y211" s="61">
        <v>0</v>
      </c>
      <c r="Z211" s="61">
        <v>593</v>
      </c>
      <c r="AA211" s="61">
        <v>0.06</v>
      </c>
      <c r="AB211" s="61">
        <v>0.02</v>
      </c>
      <c r="AC211" s="61">
        <v>0.5</v>
      </c>
      <c r="AD211" s="61">
        <v>15</v>
      </c>
      <c r="AE211" s="61">
        <v>15</v>
      </c>
      <c r="AF211" s="61">
        <v>0</v>
      </c>
      <c r="AG211" s="61">
        <v>25</v>
      </c>
      <c r="AH211" t="str" cm="1">
        <f t="array" ref="AH211">_xlfn.SWITCH(D211,group!$C$3,group!$A$3,group!$C$14,group!$A$3,group!$C$5,group!$A$6,group!$C$9,group!$A$6,group!$C$8,group!$A$2,group!$C$10,group!$A$8,group!$C$16,group!$A$5,group!$C$6,group!$A$5,group!$C$4,group!$A$9,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1" t="str">
        <f t="shared" si="3"/>
        <v xml:space="preserve">Grains, roots and tubers </v>
      </c>
    </row>
    <row r="212" spans="1:36">
      <c r="A212" s="60">
        <v>2009</v>
      </c>
      <c r="B212" s="60" t="s">
        <v>631</v>
      </c>
      <c r="C212" s="62" t="str">
        <f>SUBSTITUTE(SUBSTITUTE(B212, CHAR(8520),":"),CHAR(8521),":")</f>
        <v>Potato, Irish (English), white variety, peeled, raw</v>
      </c>
      <c r="D212" s="62" t="s">
        <v>616</v>
      </c>
      <c r="E212" s="62"/>
      <c r="F212" s="61">
        <v>0.85</v>
      </c>
      <c r="G212" s="61">
        <v>447</v>
      </c>
      <c r="H212" s="61">
        <v>105</v>
      </c>
      <c r="I212" s="61">
        <v>72.099999999999994</v>
      </c>
      <c r="J212" s="61">
        <v>2.4</v>
      </c>
      <c r="K212" s="61">
        <v>0.1</v>
      </c>
      <c r="L212" s="61">
        <v>22.7</v>
      </c>
      <c r="M212" s="61">
        <v>1.68</v>
      </c>
      <c r="N212" s="61">
        <v>1</v>
      </c>
      <c r="O212" s="61">
        <v>9</v>
      </c>
      <c r="P212" s="61">
        <v>1.4</v>
      </c>
      <c r="Q212" s="61">
        <v>19</v>
      </c>
      <c r="R212" s="61">
        <v>81</v>
      </c>
      <c r="S212" s="61">
        <v>645</v>
      </c>
      <c r="T212" s="61">
        <v>6.46</v>
      </c>
      <c r="U212" s="61">
        <v>0.32</v>
      </c>
      <c r="V212" s="61">
        <v>1</v>
      </c>
      <c r="W212" s="61">
        <v>0</v>
      </c>
      <c r="X212" s="61">
        <v>0</v>
      </c>
      <c r="Y212" s="61">
        <v>0</v>
      </c>
      <c r="Z212" s="61">
        <v>0</v>
      </c>
      <c r="AA212" s="61">
        <v>7.0000000000000007E-2</v>
      </c>
      <c r="AB212" s="61">
        <v>0.04</v>
      </c>
      <c r="AC212" s="61">
        <v>1.2</v>
      </c>
      <c r="AD212" s="61">
        <v>53</v>
      </c>
      <c r="AE212" s="61">
        <v>53</v>
      </c>
      <c r="AF212" s="61">
        <v>0</v>
      </c>
      <c r="AG212" s="61">
        <v>6.6</v>
      </c>
      <c r="AH212" t="str" cm="1">
        <f t="array" ref="AH212">_xlfn.SWITCH(D212,group!$C$3,group!$A$3,group!$C$14,group!$A$3,group!$C$5,group!$A$6,group!$C$9,group!$A$6,group!$C$8,group!$A$2,group!$C$10,group!$A$8,group!$C$16,group!$A$5,group!$C$6,group!$A$5,group!$C$4,group!$A$9,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2" t="str">
        <f t="shared" si="3"/>
        <v xml:space="preserve">Grains, roots and tubers </v>
      </c>
    </row>
    <row r="213" spans="1:36">
      <c r="A213" s="60">
        <v>2025</v>
      </c>
      <c r="B213" s="60" t="s">
        <v>632</v>
      </c>
      <c r="C213" s="62" t="str">
        <f>SUBSTITUTE(SUBSTITUTE(B213, CHAR(8520),":"),CHAR(8521),":")</f>
        <v>Potato, Irish (English), white variety, peeled, boiled, drained (without salt)</v>
      </c>
      <c r="D213" s="62" t="s">
        <v>616</v>
      </c>
      <c r="E213" s="62"/>
      <c r="F213" s="61">
        <v>1</v>
      </c>
      <c r="G213" s="61">
        <v>447</v>
      </c>
      <c r="H213" s="61">
        <v>105</v>
      </c>
      <c r="I213" s="61">
        <v>72.099999999999994</v>
      </c>
      <c r="J213" s="61">
        <v>2.4</v>
      </c>
      <c r="K213" s="61">
        <v>0.1</v>
      </c>
      <c r="L213" s="61">
        <v>22.7</v>
      </c>
      <c r="M213" s="61">
        <v>1.7</v>
      </c>
      <c r="N213" s="61">
        <v>1</v>
      </c>
      <c r="O213" s="61">
        <v>8</v>
      </c>
      <c r="P213" s="61">
        <v>1.3</v>
      </c>
      <c r="Q213" s="61">
        <v>17</v>
      </c>
      <c r="R213" s="61">
        <v>76</v>
      </c>
      <c r="S213" s="61">
        <v>516</v>
      </c>
      <c r="T213" s="61">
        <v>5</v>
      </c>
      <c r="U213" s="61">
        <v>0.28999999999999998</v>
      </c>
      <c r="V213" s="61">
        <v>0</v>
      </c>
      <c r="W213" s="61">
        <v>0</v>
      </c>
      <c r="X213" s="61">
        <v>0</v>
      </c>
      <c r="Y213" s="61">
        <v>0</v>
      </c>
      <c r="Z213" s="61">
        <v>0</v>
      </c>
      <c r="AA213" s="61">
        <v>0.05</v>
      </c>
      <c r="AB213" s="61">
        <v>0.03</v>
      </c>
      <c r="AC213" s="61">
        <v>0.9</v>
      </c>
      <c r="AD213" s="61">
        <v>34</v>
      </c>
      <c r="AE213" s="61">
        <v>34</v>
      </c>
      <c r="AF213" s="61">
        <v>0</v>
      </c>
      <c r="AG213" s="61">
        <v>5</v>
      </c>
      <c r="AH213" t="str" cm="1">
        <f t="array" ref="AH213">_xlfn.SWITCH(D213,group!$C$3,group!$A$3,group!$C$14,group!$A$3,group!$C$5,group!$A$6,group!$C$9,group!$A$6,group!$C$8,group!$A$2,group!$C$10,group!$A$8,group!$C$16,group!$A$5,group!$C$6,group!$A$5,group!$C$4,group!$A$9,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3" t="str">
        <f t="shared" si="3"/>
        <v xml:space="preserve">Grains, roots and tubers </v>
      </c>
    </row>
    <row r="214" spans="1:36">
      <c r="A214" s="60">
        <v>2026</v>
      </c>
      <c r="B214" s="60" t="s">
        <v>633</v>
      </c>
      <c r="C214" s="62" t="str">
        <f>SUBSTITUTE(SUBSTITUTE(B214, CHAR(8520),":"),CHAR(8521),":")</f>
        <v>Potato, Irish (English), white variety, peeled, steamed (without salt)</v>
      </c>
      <c r="D214" s="62" t="s">
        <v>616</v>
      </c>
      <c r="E214" s="62"/>
      <c r="F214" s="61"/>
      <c r="G214" s="61">
        <v>456</v>
      </c>
      <c r="H214" s="61">
        <v>107</v>
      </c>
      <c r="I214" s="61">
        <v>71.5</v>
      </c>
      <c r="J214" s="61">
        <v>2.5</v>
      </c>
      <c r="K214" s="61">
        <v>0.2</v>
      </c>
      <c r="L214" s="61">
        <v>23.2</v>
      </c>
      <c r="M214" s="61">
        <v>1.7</v>
      </c>
      <c r="N214" s="61">
        <v>1</v>
      </c>
      <c r="O214" s="61">
        <v>8</v>
      </c>
      <c r="P214" s="61">
        <v>1.3</v>
      </c>
      <c r="Q214" s="61">
        <v>18</v>
      </c>
      <c r="R214" s="61">
        <v>79</v>
      </c>
      <c r="S214" s="61">
        <v>559</v>
      </c>
      <c r="T214" s="61">
        <v>6</v>
      </c>
      <c r="U214" s="61">
        <v>0.31</v>
      </c>
      <c r="V214" s="61">
        <v>0</v>
      </c>
      <c r="W214" s="61">
        <v>0</v>
      </c>
      <c r="X214" s="61">
        <v>0</v>
      </c>
      <c r="Y214" s="61">
        <v>0</v>
      </c>
      <c r="Z214" s="61">
        <v>0</v>
      </c>
      <c r="AA214" s="61">
        <v>0.06</v>
      </c>
      <c r="AB214" s="61">
        <v>0.04</v>
      </c>
      <c r="AC214" s="61">
        <v>1.1000000000000001</v>
      </c>
      <c r="AD214" s="61">
        <v>33</v>
      </c>
      <c r="AE214" s="61">
        <v>33</v>
      </c>
      <c r="AF214" s="61">
        <v>0</v>
      </c>
      <c r="AG214" s="61">
        <v>5</v>
      </c>
      <c r="AH214" t="str" cm="1">
        <f t="array" ref="AH214">_xlfn.SWITCH(D214,group!$C$3,group!$A$3,group!$C$14,group!$A$3,group!$C$5,group!$A$6,group!$C$9,group!$A$6,group!$C$8,group!$A$2,group!$C$10,group!$A$8,group!$C$16,group!$A$5,group!$C$6,group!$A$5,group!$C$4,group!$A$9,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4" t="str">
        <f t="shared" si="3"/>
        <v xml:space="preserve">Grains, roots and tubers </v>
      </c>
    </row>
    <row r="215" spans="1:36">
      <c r="A215" s="60">
        <v>2010</v>
      </c>
      <c r="B215" s="60" t="s">
        <v>634</v>
      </c>
      <c r="C215" s="62" t="str">
        <f>SUBSTITUTE(SUBSTITUTE(B215, CHAR(8520),":"),CHAR(8521),":")</f>
        <v>Radish, round, red skin, raw</v>
      </c>
      <c r="D215" s="62" t="s">
        <v>616</v>
      </c>
      <c r="E215" s="62"/>
      <c r="F215" s="61">
        <v>0.81</v>
      </c>
      <c r="G215" s="61">
        <v>64</v>
      </c>
      <c r="H215" s="61">
        <v>15</v>
      </c>
      <c r="I215" s="61">
        <v>94.5</v>
      </c>
      <c r="J215" s="61">
        <v>0.8</v>
      </c>
      <c r="K215" s="61">
        <v>0.16</v>
      </c>
      <c r="L215" s="61">
        <v>1.6</v>
      </c>
      <c r="M215" s="61">
        <v>2.2999999999999998</v>
      </c>
      <c r="N215" s="61">
        <v>0.7</v>
      </c>
      <c r="O215" s="61">
        <v>36</v>
      </c>
      <c r="P215" s="61">
        <v>0.4</v>
      </c>
      <c r="Q215" s="61">
        <v>22</v>
      </c>
      <c r="R215" s="61">
        <v>22</v>
      </c>
      <c r="S215" s="61">
        <v>103</v>
      </c>
      <c r="T215" s="61">
        <v>32.270000000000003</v>
      </c>
      <c r="U215" s="61">
        <v>0.18</v>
      </c>
      <c r="V215" s="61">
        <v>0</v>
      </c>
      <c r="W215" s="61">
        <v>0</v>
      </c>
      <c r="X215" s="61">
        <v>0</v>
      </c>
      <c r="Y215" s="61">
        <v>0</v>
      </c>
      <c r="Z215" s="61">
        <v>1</v>
      </c>
      <c r="AA215" s="61">
        <v>0.02</v>
      </c>
      <c r="AB215" s="61">
        <v>0.03</v>
      </c>
      <c r="AC215" s="61">
        <v>0.3</v>
      </c>
      <c r="AD215" s="61">
        <v>25</v>
      </c>
      <c r="AE215" s="61">
        <v>25</v>
      </c>
      <c r="AF215" s="61">
        <v>0</v>
      </c>
      <c r="AG215" s="61">
        <v>21</v>
      </c>
      <c r="AH215" t="str" cm="1">
        <f t="array" ref="AH215">_xlfn.SWITCH(D215,group!$C$3,group!$A$3,group!$C$14,group!$A$3,group!$C$5,group!$A$6,group!$C$9,group!$A$6,group!$C$8,group!$A$2,group!$C$10,group!$A$8,group!$C$16,group!$A$5,group!$C$6,group!$A$5,group!$C$4,group!$A$9,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5" t="str">
        <f t="shared" si="3"/>
        <v xml:space="preserve">Grains, roots and tubers </v>
      </c>
    </row>
    <row r="216" spans="1:36">
      <c r="A216" s="60">
        <v>2011</v>
      </c>
      <c r="B216" s="60" t="s">
        <v>635</v>
      </c>
      <c r="C216" s="62" t="str">
        <f>SUBSTITUTE(SUBSTITUTE(B216, CHAR(8520),":"),CHAR(8521),":")</f>
        <v>Radish, long, red skin, raw</v>
      </c>
      <c r="D216" s="62" t="s">
        <v>616</v>
      </c>
      <c r="E216" s="62"/>
      <c r="F216" s="61">
        <v>0.98</v>
      </c>
      <c r="G216" s="61">
        <v>57</v>
      </c>
      <c r="H216" s="61">
        <v>14</v>
      </c>
      <c r="I216" s="61">
        <v>94.7</v>
      </c>
      <c r="J216" s="61">
        <v>0.6</v>
      </c>
      <c r="K216" s="61" t="s">
        <v>636</v>
      </c>
      <c r="L216" s="61">
        <v>1.3</v>
      </c>
      <c r="M216" s="61">
        <v>2.5</v>
      </c>
      <c r="N216" s="61">
        <v>0.8</v>
      </c>
      <c r="O216" s="61">
        <v>28</v>
      </c>
      <c r="P216" s="61">
        <v>0.37</v>
      </c>
      <c r="Q216" s="61">
        <v>13</v>
      </c>
      <c r="R216" s="61">
        <v>27</v>
      </c>
      <c r="S216" s="61">
        <v>193</v>
      </c>
      <c r="T216" s="61">
        <v>25</v>
      </c>
      <c r="U216" s="61">
        <v>0.16</v>
      </c>
      <c r="V216" s="61">
        <v>0</v>
      </c>
      <c r="W216" s="61">
        <v>0</v>
      </c>
      <c r="X216" s="61">
        <v>0</v>
      </c>
      <c r="Y216" s="61">
        <v>0</v>
      </c>
      <c r="Z216" s="61">
        <v>2</v>
      </c>
      <c r="AA216" s="61">
        <v>0.06</v>
      </c>
      <c r="AB216" s="61">
        <v>0.02</v>
      </c>
      <c r="AC216" s="61">
        <v>0.3</v>
      </c>
      <c r="AD216" s="61">
        <v>26</v>
      </c>
      <c r="AE216" s="61">
        <v>26</v>
      </c>
      <c r="AF216" s="61">
        <v>0</v>
      </c>
      <c r="AG216" s="61">
        <v>17</v>
      </c>
      <c r="AH216" t="str" cm="1">
        <f t="array" ref="AH216">_xlfn.SWITCH(D216,group!$C$3,group!$A$3,group!$C$14,group!$A$3,group!$C$5,group!$A$6,group!$C$9,group!$A$6,group!$C$8,group!$A$2,group!$C$10,group!$A$8,group!$C$16,group!$A$5,group!$C$6,group!$A$5,group!$C$4,group!$A$9,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6" t="str">
        <f t="shared" si="3"/>
        <v xml:space="preserve">Grains, roots and tubers </v>
      </c>
    </row>
    <row r="217" spans="1:36">
      <c r="A217" s="60">
        <v>2012</v>
      </c>
      <c r="B217" s="60" t="s">
        <v>637</v>
      </c>
      <c r="C217" s="62" t="str">
        <f>SUBSTITUTE(SUBSTITUTE(B217, CHAR(8520),":"),CHAR(8521),":")</f>
        <v>Radish, white skin, raw</v>
      </c>
      <c r="D217" s="62" t="s">
        <v>616</v>
      </c>
      <c r="E217" s="62"/>
      <c r="F217" s="61">
        <v>0.99</v>
      </c>
      <c r="G217" s="61">
        <v>93</v>
      </c>
      <c r="H217" s="61">
        <v>22</v>
      </c>
      <c r="I217" s="61">
        <v>93</v>
      </c>
      <c r="J217" s="61">
        <v>1.1000000000000001</v>
      </c>
      <c r="K217" s="61">
        <v>0.3</v>
      </c>
      <c r="L217" s="61">
        <v>2.7</v>
      </c>
      <c r="M217" s="61">
        <v>2.1</v>
      </c>
      <c r="N217" s="61">
        <v>0.7</v>
      </c>
      <c r="O217" s="61">
        <v>40</v>
      </c>
      <c r="P217" s="61">
        <v>0.4</v>
      </c>
      <c r="Q217" s="61">
        <v>14</v>
      </c>
      <c r="R217" s="61">
        <v>20</v>
      </c>
      <c r="S217" s="61">
        <v>249</v>
      </c>
      <c r="T217" s="61">
        <v>26</v>
      </c>
      <c r="U217" s="61">
        <v>0.34</v>
      </c>
      <c r="V217" s="64">
        <v>0</v>
      </c>
      <c r="W217" s="61">
        <v>1.25</v>
      </c>
      <c r="X217" s="61">
        <v>3</v>
      </c>
      <c r="Y217" s="61">
        <v>0</v>
      </c>
      <c r="Z217" s="61">
        <v>15</v>
      </c>
      <c r="AA217" s="61">
        <v>0.03</v>
      </c>
      <c r="AB217" s="61">
        <v>0.02</v>
      </c>
      <c r="AC217" s="61">
        <v>0.5</v>
      </c>
      <c r="AD217" s="61">
        <v>28</v>
      </c>
      <c r="AE217" s="61">
        <v>28</v>
      </c>
      <c r="AF217" s="61">
        <v>0</v>
      </c>
      <c r="AG217" s="61">
        <v>15</v>
      </c>
      <c r="AH217" t="str" cm="1">
        <f t="array" ref="AH217">_xlfn.SWITCH(D217,group!$C$3,group!$A$3,group!$C$14,group!$A$3,group!$C$5,group!$A$6,group!$C$9,group!$A$6,group!$C$8,group!$A$2,group!$C$10,group!$A$8,group!$C$16,group!$A$5,group!$C$6,group!$A$5,group!$C$4,group!$A$9,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7" t="str">
        <f t="shared" si="3"/>
        <v xml:space="preserve">Grains, roots and tubers </v>
      </c>
    </row>
    <row r="218" spans="1:36">
      <c r="A218" s="60">
        <v>2013</v>
      </c>
      <c r="B218" s="60" t="s">
        <v>638</v>
      </c>
      <c r="C218" s="62" t="str">
        <f>SUBSTITUTE(SUBSTITUTE(B218, CHAR(8520),":"),CHAR(8521),":")</f>
        <v>Sweet potato, brown skin, peeled, raw</v>
      </c>
      <c r="D218" s="62" t="s">
        <v>616</v>
      </c>
      <c r="E218" s="62"/>
      <c r="F218" s="61">
        <v>0.84</v>
      </c>
      <c r="G218" s="61">
        <v>428</v>
      </c>
      <c r="H218" s="61">
        <v>101</v>
      </c>
      <c r="I218" s="61">
        <v>72</v>
      </c>
      <c r="J218" s="61">
        <v>1.7</v>
      </c>
      <c r="K218" s="61" t="s">
        <v>622</v>
      </c>
      <c r="L218" s="61">
        <v>20.8</v>
      </c>
      <c r="M218" s="61">
        <v>4</v>
      </c>
      <c r="N218" s="61">
        <v>1.2</v>
      </c>
      <c r="O218" s="61">
        <v>22</v>
      </c>
      <c r="P218" s="61">
        <v>0.4</v>
      </c>
      <c r="Q218" s="61">
        <v>12</v>
      </c>
      <c r="R218" s="61">
        <v>25</v>
      </c>
      <c r="S218" s="61">
        <v>389</v>
      </c>
      <c r="T218" s="61">
        <v>20</v>
      </c>
      <c r="U218" s="61">
        <v>0.28000000000000003</v>
      </c>
      <c r="V218" s="61">
        <v>0</v>
      </c>
      <c r="W218" s="61">
        <v>8</v>
      </c>
      <c r="X218" s="61">
        <v>17</v>
      </c>
      <c r="Y218" s="61">
        <v>0</v>
      </c>
      <c r="Z218" s="61">
        <v>100</v>
      </c>
      <c r="AA218" s="61">
        <v>7.0000000000000007E-2</v>
      </c>
      <c r="AB218" s="61">
        <v>0.03</v>
      </c>
      <c r="AC218" s="61">
        <v>0.8</v>
      </c>
      <c r="AD218" s="61">
        <v>16</v>
      </c>
      <c r="AE218" s="61">
        <v>16</v>
      </c>
      <c r="AF218" s="61">
        <v>0</v>
      </c>
      <c r="AG218" s="61">
        <v>18</v>
      </c>
      <c r="AH218" t="str" cm="1">
        <f t="array" ref="AH218">_xlfn.SWITCH(D218,group!$C$3,group!$A$3,group!$C$14,group!$A$3,group!$C$5,group!$A$6,group!$C$9,group!$A$6,group!$C$8,group!$A$2,group!$C$10,group!$A$8,group!$C$16,group!$A$5,group!$C$6,group!$A$5,group!$C$4,group!$A$9,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8" t="str">
        <f t="shared" si="3"/>
        <v xml:space="preserve">Grains, roots and tubers </v>
      </c>
    </row>
    <row r="219" spans="1:36">
      <c r="A219" s="60">
        <v>2027</v>
      </c>
      <c r="B219" s="60" t="s">
        <v>639</v>
      </c>
      <c r="C219" s="62" t="str">
        <f>SUBSTITUTE(SUBSTITUTE(B219, CHAR(8520),":"),CHAR(8521),":")</f>
        <v>Sweet potato, brown skin, peeled, boiled, drained (without salt)</v>
      </c>
      <c r="D219" s="62" t="s">
        <v>616</v>
      </c>
      <c r="E219" s="62"/>
      <c r="F219" s="61"/>
      <c r="G219" s="61">
        <v>428</v>
      </c>
      <c r="H219" s="61">
        <v>101</v>
      </c>
      <c r="I219" s="61">
        <v>72</v>
      </c>
      <c r="J219" s="61">
        <v>1.7</v>
      </c>
      <c r="K219" s="61">
        <v>0.4</v>
      </c>
      <c r="L219" s="61">
        <v>20.8</v>
      </c>
      <c r="M219" s="61">
        <v>4</v>
      </c>
      <c r="N219" s="61">
        <v>1.2</v>
      </c>
      <c r="O219" s="61">
        <v>21</v>
      </c>
      <c r="P219" s="61">
        <v>0.4</v>
      </c>
      <c r="Q219" s="61">
        <v>10</v>
      </c>
      <c r="R219" s="61">
        <v>23</v>
      </c>
      <c r="S219" s="61">
        <v>311</v>
      </c>
      <c r="T219" s="61">
        <v>16</v>
      </c>
      <c r="U219" s="61">
        <v>0.25</v>
      </c>
      <c r="V219" s="61">
        <v>0</v>
      </c>
      <c r="W219" s="61">
        <v>8</v>
      </c>
      <c r="X219" s="61">
        <v>16</v>
      </c>
      <c r="Y219" s="61">
        <v>0</v>
      </c>
      <c r="Z219" s="61">
        <v>95</v>
      </c>
      <c r="AA219" s="61">
        <v>0.05</v>
      </c>
      <c r="AB219" s="61">
        <v>0.03</v>
      </c>
      <c r="AC219" s="61">
        <v>0.6</v>
      </c>
      <c r="AD219" s="61">
        <v>10</v>
      </c>
      <c r="AE219" s="61">
        <v>10</v>
      </c>
      <c r="AF219" s="61">
        <v>0</v>
      </c>
      <c r="AG219" s="61">
        <v>13</v>
      </c>
      <c r="AH219" t="str" cm="1">
        <f t="array" ref="AH219">_xlfn.SWITCH(D219,group!$C$3,group!$A$3,group!$C$14,group!$A$3,group!$C$5,group!$A$6,group!$C$9,group!$A$6,group!$C$8,group!$A$2,group!$C$10,group!$A$8,group!$C$16,group!$A$5,group!$C$6,group!$A$5,group!$C$4,group!$A$9,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19" t="str">
        <f t="shared" si="3"/>
        <v xml:space="preserve">Grains, roots and tubers </v>
      </c>
    </row>
    <row r="220" spans="1:36">
      <c r="A220" s="60">
        <v>2014</v>
      </c>
      <c r="B220" s="60" t="s">
        <v>640</v>
      </c>
      <c r="C220" s="62" t="str">
        <f>SUBSTITUTE(SUBSTITUTE(B220, CHAR(8520),":"),CHAR(8521),":")</f>
        <v>Sweetpotato, orange, biofortified, raw</v>
      </c>
      <c r="D220" s="62" t="s">
        <v>616</v>
      </c>
      <c r="E220" s="62"/>
      <c r="F220" s="61">
        <v>0.92</v>
      </c>
      <c r="G220" s="61">
        <v>325</v>
      </c>
      <c r="H220" s="61">
        <v>76.900000000000006</v>
      </c>
      <c r="I220" s="61">
        <v>78.7</v>
      </c>
      <c r="J220" s="61">
        <v>1.9</v>
      </c>
      <c r="K220" s="61">
        <v>0.1</v>
      </c>
      <c r="L220" s="61">
        <v>15.6</v>
      </c>
      <c r="M220" s="61">
        <v>3</v>
      </c>
      <c r="N220" s="61">
        <v>0.7</v>
      </c>
      <c r="O220" s="61">
        <v>27</v>
      </c>
      <c r="P220" s="61">
        <v>0.5</v>
      </c>
      <c r="Q220" s="61">
        <v>14</v>
      </c>
      <c r="R220" s="61">
        <v>33</v>
      </c>
      <c r="S220" s="61">
        <v>250</v>
      </c>
      <c r="T220" s="61">
        <v>10</v>
      </c>
      <c r="U220" s="61">
        <v>0.5</v>
      </c>
      <c r="V220" s="61">
        <v>1</v>
      </c>
      <c r="W220" s="61">
        <v>517</v>
      </c>
      <c r="X220" s="61">
        <v>1030</v>
      </c>
      <c r="Y220" s="61">
        <v>0</v>
      </c>
      <c r="Z220" s="61" t="s">
        <v>641</v>
      </c>
      <c r="AA220" s="61">
        <v>0.03</v>
      </c>
      <c r="AB220" s="61">
        <v>0.05</v>
      </c>
      <c r="AC220" s="61">
        <v>1</v>
      </c>
      <c r="AD220" s="61">
        <v>11</v>
      </c>
      <c r="AE220" s="61">
        <v>11</v>
      </c>
      <c r="AF220" s="61">
        <v>0</v>
      </c>
      <c r="AG220" s="61">
        <v>31</v>
      </c>
      <c r="AH220" t="str" cm="1">
        <f t="array" ref="AH220">_xlfn.SWITCH(D220,group!$C$3,group!$A$3,group!$C$14,group!$A$3,group!$C$5,group!$A$6,group!$C$9,group!$A$6,group!$C$8,group!$A$2,group!$C$10,group!$A$8,group!$C$16,group!$A$5,group!$C$6,group!$A$5,group!$C$4,group!$A$9,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0" t="str">
        <f t="shared" si="3"/>
        <v xml:space="preserve">Grains, roots and tubers </v>
      </c>
    </row>
    <row r="221" spans="1:36">
      <c r="A221" s="60">
        <v>2028</v>
      </c>
      <c r="B221" s="60" t="s">
        <v>642</v>
      </c>
      <c r="C221" s="62" t="str">
        <f>SUBSTITUTE(SUBSTITUTE(B221, CHAR(8520),":"),CHAR(8521),":")</f>
        <v>Sweetpotato, orange, biofortified, boiled, drained (without salt)</v>
      </c>
      <c r="D221" s="62" t="s">
        <v>616</v>
      </c>
      <c r="E221" s="62"/>
      <c r="F221" s="61"/>
      <c r="G221" s="61">
        <v>325</v>
      </c>
      <c r="H221" s="61">
        <v>77</v>
      </c>
      <c r="I221" s="61">
        <v>78.7</v>
      </c>
      <c r="J221" s="61">
        <v>1.9</v>
      </c>
      <c r="K221" s="61">
        <v>0.1</v>
      </c>
      <c r="L221" s="61">
        <v>15.6</v>
      </c>
      <c r="M221" s="61">
        <v>3</v>
      </c>
      <c r="N221" s="61">
        <v>0.7</v>
      </c>
      <c r="O221" s="61">
        <v>26</v>
      </c>
      <c r="P221" s="61">
        <v>0.5</v>
      </c>
      <c r="Q221" s="61">
        <v>13</v>
      </c>
      <c r="R221" s="61">
        <v>31</v>
      </c>
      <c r="S221" s="61">
        <v>200</v>
      </c>
      <c r="T221" s="61">
        <v>8</v>
      </c>
      <c r="U221" s="61">
        <v>0.45</v>
      </c>
      <c r="V221" s="61">
        <v>0</v>
      </c>
      <c r="W221" s="61">
        <v>491</v>
      </c>
      <c r="X221" s="61">
        <v>981</v>
      </c>
      <c r="Y221" s="61">
        <v>0</v>
      </c>
      <c r="Z221" s="61">
        <v>5890</v>
      </c>
      <c r="AA221" s="61">
        <v>0.02</v>
      </c>
      <c r="AB221" s="61">
        <v>0.04</v>
      </c>
      <c r="AC221" s="61">
        <v>0.8</v>
      </c>
      <c r="AD221" s="61">
        <v>7</v>
      </c>
      <c r="AE221" s="61">
        <v>7</v>
      </c>
      <c r="AF221" s="61">
        <v>0</v>
      </c>
      <c r="AG221" s="61">
        <v>22</v>
      </c>
      <c r="AH221" t="str" cm="1">
        <f t="array" ref="AH221">_xlfn.SWITCH(D221,group!$C$3,group!$A$3,group!$C$14,group!$A$3,group!$C$5,group!$A$6,group!$C$9,group!$A$6,group!$C$8,group!$A$2,group!$C$10,group!$A$8,group!$C$16,group!$A$5,group!$C$6,group!$A$5,group!$C$4,group!$A$9,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1" t="str">
        <f t="shared" si="3"/>
        <v xml:space="preserve">Grains, roots and tubers </v>
      </c>
    </row>
    <row r="222" spans="1:36">
      <c r="A222" s="60">
        <v>2015</v>
      </c>
      <c r="B222" s="60" t="s">
        <v>643</v>
      </c>
      <c r="C222" s="62" t="str">
        <f>SUBSTITUTE(SUBSTITUTE(B222, CHAR(8520),":"),CHAR(8521),":")</f>
        <v>Sweet potato, pink skin</v>
      </c>
      <c r="D222" s="62" t="s">
        <v>616</v>
      </c>
      <c r="E222" s="62"/>
      <c r="F222" s="61">
        <v>0.84</v>
      </c>
      <c r="G222" s="61">
        <v>349</v>
      </c>
      <c r="H222" s="61">
        <v>83</v>
      </c>
      <c r="I222" s="61">
        <v>76.8</v>
      </c>
      <c r="J222" s="61">
        <v>1.8</v>
      </c>
      <c r="K222" s="61" t="s">
        <v>644</v>
      </c>
      <c r="L222" s="61">
        <v>15.6</v>
      </c>
      <c r="M222" s="61">
        <v>3.9</v>
      </c>
      <c r="N222" s="61">
        <v>1.3</v>
      </c>
      <c r="O222" s="61">
        <v>14</v>
      </c>
      <c r="P222" s="61">
        <v>1</v>
      </c>
      <c r="Q222" s="61">
        <v>19</v>
      </c>
      <c r="R222" s="61">
        <v>61</v>
      </c>
      <c r="S222" s="61">
        <v>247</v>
      </c>
      <c r="T222" s="61">
        <v>11</v>
      </c>
      <c r="U222" s="61">
        <v>0.14000000000000001</v>
      </c>
      <c r="V222" s="61">
        <v>0</v>
      </c>
      <c r="W222" s="61">
        <v>1</v>
      </c>
      <c r="X222" s="61">
        <v>2</v>
      </c>
      <c r="Y222" s="61">
        <v>0</v>
      </c>
      <c r="Z222" s="61">
        <v>11</v>
      </c>
      <c r="AA222" s="61">
        <v>7.0000000000000007E-2</v>
      </c>
      <c r="AB222" s="61">
        <v>0.03</v>
      </c>
      <c r="AC222" s="61">
        <v>0.7</v>
      </c>
      <c r="AD222" s="61">
        <v>14</v>
      </c>
      <c r="AE222" s="61">
        <v>14</v>
      </c>
      <c r="AF222" s="61">
        <v>0</v>
      </c>
      <c r="AG222" s="61">
        <v>22</v>
      </c>
      <c r="AH222" t="str" cm="1">
        <f t="array" ref="AH222">_xlfn.SWITCH(D222,group!$C$3,group!$A$3,group!$C$14,group!$A$3,group!$C$5,group!$A$6,group!$C$9,group!$A$6,group!$C$8,group!$A$2,group!$C$10,group!$A$8,group!$C$16,group!$A$5,group!$C$6,group!$A$5,group!$C$4,group!$A$9,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2" t="str">
        <f t="shared" si="3"/>
        <v xml:space="preserve">Grains, roots and tubers </v>
      </c>
    </row>
    <row r="223" spans="1:36">
      <c r="A223" s="60">
        <v>2029</v>
      </c>
      <c r="B223" s="60" t="s">
        <v>645</v>
      </c>
      <c r="C223" s="62" t="str">
        <f>SUBSTITUTE(SUBSTITUTE(B223, CHAR(8520),":"),CHAR(8521),":")</f>
        <v>Sweet potato, pink skin, boiled, drained (without salt)</v>
      </c>
      <c r="D223" s="62" t="s">
        <v>616</v>
      </c>
      <c r="E223" s="62"/>
      <c r="F223" s="61"/>
      <c r="G223" s="61">
        <v>349</v>
      </c>
      <c r="H223" s="61">
        <v>83</v>
      </c>
      <c r="I223" s="61">
        <v>76.8</v>
      </c>
      <c r="J223" s="61">
        <v>1.8</v>
      </c>
      <c r="K223" s="61">
        <v>0.6</v>
      </c>
      <c r="L223" s="61">
        <v>15.6</v>
      </c>
      <c r="M223" s="61">
        <v>3.9</v>
      </c>
      <c r="N223" s="61">
        <v>1.3</v>
      </c>
      <c r="O223" s="61">
        <v>13</v>
      </c>
      <c r="P223" s="61">
        <v>0.9</v>
      </c>
      <c r="Q223" s="61">
        <v>17</v>
      </c>
      <c r="R223" s="61">
        <v>57</v>
      </c>
      <c r="S223" s="61">
        <v>198</v>
      </c>
      <c r="T223" s="61">
        <v>9</v>
      </c>
      <c r="U223" s="61">
        <v>0.13</v>
      </c>
      <c r="V223" s="61">
        <v>0</v>
      </c>
      <c r="W223" s="61">
        <v>1</v>
      </c>
      <c r="X223" s="61">
        <v>2</v>
      </c>
      <c r="Y223" s="61">
        <v>0</v>
      </c>
      <c r="Z223" s="61">
        <v>11</v>
      </c>
      <c r="AA223" s="61">
        <v>0.05</v>
      </c>
      <c r="AB223" s="61">
        <v>0.03</v>
      </c>
      <c r="AC223" s="61">
        <v>0.5</v>
      </c>
      <c r="AD223" s="61">
        <v>9</v>
      </c>
      <c r="AE223" s="61">
        <v>9</v>
      </c>
      <c r="AF223" s="61">
        <v>0</v>
      </c>
      <c r="AG223" s="61">
        <v>16</v>
      </c>
      <c r="AH223" t="str" cm="1">
        <f t="array" ref="AH223">_xlfn.SWITCH(D223,group!$C$3,group!$A$3,group!$C$14,group!$A$3,group!$C$5,group!$A$6,group!$C$9,group!$A$6,group!$C$8,group!$A$2,group!$C$10,group!$A$8,group!$C$16,group!$A$5,group!$C$6,group!$A$5,group!$C$4,group!$A$9,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3" t="str">
        <f t="shared" si="3"/>
        <v xml:space="preserve">Grains, roots and tubers </v>
      </c>
    </row>
    <row r="224" spans="1:36">
      <c r="A224" s="60">
        <v>2016</v>
      </c>
      <c r="B224" s="60" t="s">
        <v>646</v>
      </c>
      <c r="C224" s="62" t="str">
        <f>SUBSTITUTE(SUBSTITUTE(B224, CHAR(8520),":"),CHAR(8521),":")</f>
        <v>Taro, peeled, raw</v>
      </c>
      <c r="D224" s="62" t="s">
        <v>616</v>
      </c>
      <c r="E224" s="62"/>
      <c r="F224" s="61">
        <v>0.9</v>
      </c>
      <c r="G224" s="61">
        <v>411</v>
      </c>
      <c r="H224" s="61">
        <v>97</v>
      </c>
      <c r="I224" s="61">
        <v>73</v>
      </c>
      <c r="J224" s="61">
        <v>1.8</v>
      </c>
      <c r="K224" s="61">
        <v>0.2</v>
      </c>
      <c r="L224" s="61">
        <v>20.3</v>
      </c>
      <c r="M224" s="61">
        <v>3.5</v>
      </c>
      <c r="N224" s="61">
        <v>1.2</v>
      </c>
      <c r="O224" s="61">
        <v>51</v>
      </c>
      <c r="P224" s="61">
        <v>0.7</v>
      </c>
      <c r="Q224" s="61">
        <v>20</v>
      </c>
      <c r="R224" s="61">
        <v>88</v>
      </c>
      <c r="S224" s="61">
        <v>300</v>
      </c>
      <c r="T224" s="61">
        <v>10</v>
      </c>
      <c r="U224" s="61">
        <v>0.6</v>
      </c>
      <c r="V224" s="61">
        <v>1</v>
      </c>
      <c r="W224" s="61">
        <v>3</v>
      </c>
      <c r="X224" s="61">
        <v>5</v>
      </c>
      <c r="Y224" s="61">
        <v>0</v>
      </c>
      <c r="Z224" s="61" t="s">
        <v>647</v>
      </c>
      <c r="AA224" s="61">
        <v>0.1</v>
      </c>
      <c r="AB224" s="61">
        <v>0.03</v>
      </c>
      <c r="AC224" s="61">
        <v>0.7</v>
      </c>
      <c r="AD224" s="61">
        <v>22</v>
      </c>
      <c r="AE224" s="61">
        <v>22</v>
      </c>
      <c r="AF224" s="61">
        <v>0</v>
      </c>
      <c r="AG224" s="61">
        <v>12</v>
      </c>
      <c r="AH224" t="str" cm="1">
        <f t="array" ref="AH224">_xlfn.SWITCH(D224,group!$C$3,group!$A$3,group!$C$14,group!$A$3,group!$C$5,group!$A$6,group!$C$9,group!$A$6,group!$C$8,group!$A$2,group!$C$10,group!$A$8,group!$C$16,group!$A$5,group!$C$6,group!$A$5,group!$C$4,group!$A$9,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4" t="str">
        <f t="shared" si="3"/>
        <v xml:space="preserve">Grains, roots and tubers </v>
      </c>
    </row>
    <row r="225" spans="1:36">
      <c r="A225" s="60">
        <v>2017</v>
      </c>
      <c r="B225" s="60" t="s">
        <v>648</v>
      </c>
      <c r="C225" s="62" t="str">
        <f>SUBSTITUTE(SUBSTITUTE(B225, CHAR(8520),":"),CHAR(8521),":")</f>
        <v>Turnip, root, raw</v>
      </c>
      <c r="D225" s="62" t="s">
        <v>616</v>
      </c>
      <c r="E225" s="62"/>
      <c r="F225" s="61">
        <v>0.77</v>
      </c>
      <c r="G225" s="61">
        <v>94</v>
      </c>
      <c r="H225" s="61">
        <v>22</v>
      </c>
      <c r="I225" s="61">
        <v>93.1</v>
      </c>
      <c r="J225" s="61">
        <v>0.7</v>
      </c>
      <c r="K225" s="61" t="s">
        <v>649</v>
      </c>
      <c r="L225" s="61">
        <v>3.6</v>
      </c>
      <c r="M225" s="61">
        <v>1.7</v>
      </c>
      <c r="N225" s="61">
        <v>0.8</v>
      </c>
      <c r="O225" s="61">
        <v>34</v>
      </c>
      <c r="P225" s="61">
        <v>0.5</v>
      </c>
      <c r="Q225" s="61">
        <v>11</v>
      </c>
      <c r="R225" s="61">
        <v>39</v>
      </c>
      <c r="S225" s="61">
        <v>320</v>
      </c>
      <c r="T225" s="61">
        <v>29</v>
      </c>
      <c r="U225" s="61">
        <v>0.2</v>
      </c>
      <c r="V225" s="61">
        <v>1</v>
      </c>
      <c r="W225" s="61">
        <v>0</v>
      </c>
      <c r="X225" s="61">
        <v>0</v>
      </c>
      <c r="Y225" s="61">
        <v>0</v>
      </c>
      <c r="Z225" s="61">
        <v>0</v>
      </c>
      <c r="AA225" s="61">
        <v>0.04</v>
      </c>
      <c r="AB225" s="61">
        <v>0.04</v>
      </c>
      <c r="AC225" s="61">
        <v>0.7</v>
      </c>
      <c r="AD225" s="61">
        <v>15</v>
      </c>
      <c r="AE225" s="61">
        <v>15</v>
      </c>
      <c r="AF225" s="61">
        <v>0</v>
      </c>
      <c r="AG225" s="61">
        <v>23</v>
      </c>
      <c r="AH225" t="str" cm="1">
        <f t="array" ref="AH225">_xlfn.SWITCH(D225,group!$C$3,group!$A$3,group!$C$14,group!$A$3,group!$C$5,group!$A$6,group!$C$9,group!$A$6,group!$C$8,group!$A$2,group!$C$10,group!$A$8,group!$C$16,group!$A$5,group!$C$6,group!$A$5,group!$C$4,group!$A$9,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5" t="str">
        <f t="shared" si="3"/>
        <v xml:space="preserve">Grains, roots and tubers </v>
      </c>
    </row>
    <row r="226" spans="1:36">
      <c r="A226" s="60">
        <v>2018</v>
      </c>
      <c r="B226" s="60" t="s">
        <v>650</v>
      </c>
      <c r="C226" s="62" t="str">
        <f>SUBSTITUTE(SUBSTITUTE(B226, CHAR(8520),":"),CHAR(8521),":")</f>
        <v>Yam, flour</v>
      </c>
      <c r="D226" s="62" t="s">
        <v>616</v>
      </c>
      <c r="E226" s="62"/>
      <c r="F226" s="61">
        <v>1</v>
      </c>
      <c r="G226" s="61">
        <v>1320</v>
      </c>
      <c r="H226" s="61">
        <v>312</v>
      </c>
      <c r="I226" s="61">
        <v>14</v>
      </c>
      <c r="J226" s="61">
        <v>3.4</v>
      </c>
      <c r="K226" s="61" t="s">
        <v>622</v>
      </c>
      <c r="L226" s="61">
        <v>67.400000000000006</v>
      </c>
      <c r="M226" s="61">
        <v>12.8</v>
      </c>
      <c r="N226" s="61">
        <v>2</v>
      </c>
      <c r="O226" s="64">
        <v>20</v>
      </c>
      <c r="P226" s="64">
        <v>1.1000000000000001</v>
      </c>
      <c r="Q226" s="64">
        <v>50</v>
      </c>
      <c r="R226" s="64">
        <v>110</v>
      </c>
      <c r="S226" s="64">
        <v>818</v>
      </c>
      <c r="T226" s="64">
        <v>28</v>
      </c>
      <c r="U226" s="64">
        <v>1</v>
      </c>
      <c r="V226" s="64">
        <v>2</v>
      </c>
      <c r="W226" s="64">
        <v>0</v>
      </c>
      <c r="X226" s="64">
        <v>0</v>
      </c>
      <c r="Y226" s="64">
        <v>0</v>
      </c>
      <c r="Z226" s="64" t="s">
        <v>545</v>
      </c>
      <c r="AA226" s="64" t="s">
        <v>545</v>
      </c>
      <c r="AB226" s="64" t="s">
        <v>545</v>
      </c>
      <c r="AC226" s="64">
        <v>1</v>
      </c>
      <c r="AD226" s="64">
        <v>43</v>
      </c>
      <c r="AE226" s="64">
        <v>43</v>
      </c>
      <c r="AF226" s="64">
        <v>0</v>
      </c>
      <c r="AG226" s="64" t="s">
        <v>545</v>
      </c>
      <c r="AH226" t="str" cm="1">
        <f t="array" ref="AH226">_xlfn.SWITCH(D226,group!$C$3,group!$A$3,group!$C$14,group!$A$3,group!$C$5,group!$A$6,group!$C$9,group!$A$6,group!$C$8,group!$A$2,group!$C$10,group!$A$8,group!$C$16,group!$A$5,group!$C$6,group!$A$5,group!$C$4,group!$A$9,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6" t="str">
        <f t="shared" si="3"/>
        <v xml:space="preserve">Grains, roots and tubers </v>
      </c>
    </row>
    <row r="227" spans="1:36">
      <c r="A227" s="60">
        <v>2019</v>
      </c>
      <c r="B227" s="60" t="s">
        <v>651</v>
      </c>
      <c r="C227" s="62" t="str">
        <f>SUBSTITUTE(SUBSTITUTE(B227, CHAR(8520),":"),CHAR(8521),":")</f>
        <v>Yam, white, raw</v>
      </c>
      <c r="D227" s="62" t="s">
        <v>616</v>
      </c>
      <c r="E227" s="62"/>
      <c r="F227" s="61">
        <v>0.81</v>
      </c>
      <c r="G227" s="61">
        <v>475</v>
      </c>
      <c r="H227" s="61">
        <v>112</v>
      </c>
      <c r="I227" s="61">
        <v>69</v>
      </c>
      <c r="J227" s="61">
        <v>1.9</v>
      </c>
      <c r="K227" s="61" t="s">
        <v>649</v>
      </c>
      <c r="L227" s="61">
        <v>23.7</v>
      </c>
      <c r="M227" s="61">
        <v>4.0999999999999996</v>
      </c>
      <c r="N227" s="61">
        <v>1.1000000000000001</v>
      </c>
      <c r="O227" s="61">
        <v>16</v>
      </c>
      <c r="P227" s="61">
        <v>0.8</v>
      </c>
      <c r="Q227" s="61">
        <v>18</v>
      </c>
      <c r="R227" s="61">
        <v>61</v>
      </c>
      <c r="S227" s="61">
        <v>295</v>
      </c>
      <c r="T227" s="61">
        <v>10</v>
      </c>
      <c r="U227" s="61">
        <v>0.27</v>
      </c>
      <c r="V227" s="61">
        <v>1</v>
      </c>
      <c r="W227" s="61">
        <v>0</v>
      </c>
      <c r="X227" s="61">
        <v>0</v>
      </c>
      <c r="Y227" s="61">
        <v>0</v>
      </c>
      <c r="Z227" s="61">
        <v>0</v>
      </c>
      <c r="AA227" s="61">
        <v>0.11</v>
      </c>
      <c r="AB227" s="61">
        <v>0.02</v>
      </c>
      <c r="AC227" s="61">
        <v>0.4</v>
      </c>
      <c r="AD227" s="61">
        <v>16</v>
      </c>
      <c r="AE227" s="61">
        <v>16</v>
      </c>
      <c r="AF227" s="61">
        <v>0</v>
      </c>
      <c r="AG227" s="61" t="s">
        <v>652</v>
      </c>
      <c r="AH227" t="str" cm="1">
        <f t="array" ref="AH227">_xlfn.SWITCH(D227,group!$C$3,group!$A$3,group!$C$14,group!$A$3,group!$C$5,group!$A$6,group!$C$9,group!$A$6,group!$C$8,group!$A$2,group!$C$10,group!$A$8,group!$C$16,group!$A$5,group!$C$6,group!$A$5,group!$C$4,group!$A$9,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7" t="str">
        <f t="shared" si="3"/>
        <v xml:space="preserve">Grains, roots and tubers </v>
      </c>
    </row>
    <row r="228" spans="1:36">
      <c r="A228" s="60">
        <v>2030</v>
      </c>
      <c r="B228" s="60" t="s">
        <v>653</v>
      </c>
      <c r="C228" s="62" t="str">
        <f>SUBSTITUTE(SUBSTITUTE(B228, CHAR(8520),":"),CHAR(8521),":")</f>
        <v>Yam, white, boiled, drained (without salt)</v>
      </c>
      <c r="D228" s="62" t="s">
        <v>616</v>
      </c>
      <c r="E228" s="62"/>
      <c r="F228" s="61"/>
      <c r="G228" s="61">
        <v>500</v>
      </c>
      <c r="H228" s="61">
        <v>118</v>
      </c>
      <c r="I228" s="61">
        <v>67.400000000000006</v>
      </c>
      <c r="J228" s="61">
        <v>2</v>
      </c>
      <c r="K228" s="61">
        <v>0.2</v>
      </c>
      <c r="L228" s="61">
        <v>24.9</v>
      </c>
      <c r="M228" s="61">
        <v>4.3</v>
      </c>
      <c r="N228" s="61">
        <v>1.2</v>
      </c>
      <c r="O228" s="61">
        <v>16</v>
      </c>
      <c r="P228" s="61">
        <v>0.8</v>
      </c>
      <c r="Q228" s="61">
        <v>17</v>
      </c>
      <c r="R228" s="61">
        <v>60</v>
      </c>
      <c r="S228" s="61">
        <v>248</v>
      </c>
      <c r="T228" s="61">
        <v>8</v>
      </c>
      <c r="U228" s="61">
        <v>0.26</v>
      </c>
      <c r="V228" s="61">
        <v>1</v>
      </c>
      <c r="W228" s="61">
        <v>0</v>
      </c>
      <c r="X228" s="61">
        <v>0</v>
      </c>
      <c r="Y228" s="61">
        <v>0</v>
      </c>
      <c r="Z228" s="61">
        <v>0</v>
      </c>
      <c r="AA228" s="61">
        <v>0.09</v>
      </c>
      <c r="AB228" s="61">
        <v>0.02</v>
      </c>
      <c r="AC228" s="61">
        <v>0.3</v>
      </c>
      <c r="AD228" s="61">
        <v>10</v>
      </c>
      <c r="AE228" s="61">
        <v>10</v>
      </c>
      <c r="AF228" s="61">
        <v>0</v>
      </c>
      <c r="AG228" s="61">
        <v>4</v>
      </c>
      <c r="AH228" t="str" cm="1">
        <f t="array" ref="AH228">_xlfn.SWITCH(D228,group!$C$3,group!$A$3,group!$C$14,group!$A$3,group!$C$5,group!$A$6,group!$C$9,group!$A$6,group!$C$8,group!$A$2,group!$C$10,group!$A$8,group!$C$16,group!$A$5,group!$C$6,group!$A$5,group!$C$4,group!$A$9,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Grains, roots and tubers </v>
      </c>
      <c r="AJ228" t="str">
        <f t="shared" si="3"/>
        <v xml:space="preserve">Grains, roots and tubers </v>
      </c>
    </row>
    <row r="229" spans="1:36">
      <c r="A229" s="60">
        <v>13001</v>
      </c>
      <c r="B229" s="60" t="s">
        <v>1110</v>
      </c>
      <c r="C229" s="62" t="str">
        <f>SUBSTITUTE(SUBSTITUTE(B229, CHAR(8520),":"),CHAR(8521),":")</f>
        <v>Anise seed</v>
      </c>
      <c r="D229" s="60" t="s">
        <v>1109</v>
      </c>
      <c r="E229" s="60"/>
      <c r="F229" s="61">
        <v>1</v>
      </c>
      <c r="G229" s="61">
        <v>1610</v>
      </c>
      <c r="H229" s="61">
        <v>384</v>
      </c>
      <c r="I229" s="61">
        <v>9.5</v>
      </c>
      <c r="J229" s="61">
        <v>14.9</v>
      </c>
      <c r="K229" s="61">
        <v>15.9</v>
      </c>
      <c r="L229" s="61">
        <v>38.1</v>
      </c>
      <c r="M229" s="61">
        <v>14.6</v>
      </c>
      <c r="N229" s="61">
        <v>7</v>
      </c>
      <c r="O229" s="61">
        <v>648</v>
      </c>
      <c r="P229" s="61">
        <v>37</v>
      </c>
      <c r="Q229" s="61">
        <v>170</v>
      </c>
      <c r="R229" s="61">
        <v>440</v>
      </c>
      <c r="S229" s="61">
        <v>1440</v>
      </c>
      <c r="T229" s="61">
        <v>16</v>
      </c>
      <c r="U229" s="61">
        <v>5.3</v>
      </c>
      <c r="V229" s="61">
        <v>5</v>
      </c>
      <c r="W229" s="61">
        <v>16</v>
      </c>
      <c r="X229" s="61">
        <v>32</v>
      </c>
      <c r="Y229" s="61">
        <v>0</v>
      </c>
      <c r="Z229" s="65"/>
      <c r="AA229" s="61">
        <v>0.34</v>
      </c>
      <c r="AB229" s="61">
        <v>0.28999999999999998</v>
      </c>
      <c r="AC229" s="61">
        <v>3.1</v>
      </c>
      <c r="AD229" s="61">
        <v>10</v>
      </c>
      <c r="AE229" s="61">
        <v>10</v>
      </c>
      <c r="AF229" s="61">
        <v>0</v>
      </c>
      <c r="AG229" s="61">
        <v>21</v>
      </c>
      <c r="AH229" t="str" cm="1">
        <f t="array" ref="AH229">_xlfn.SWITCH(D229,group!$C$3,group!$A$3,group!$C$14,group!$A$3,group!$C$5,group!$A$6,group!$C$9,group!$A$6,group!$C$8,group!$A$2,group!$C$10,group!$A$8,group!$C$16,group!$A$5,group!$C$6,group!$A$5,group!$C$4,group!$A$9,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29" t="str">
        <f t="shared" si="3"/>
        <v>non-category</v>
      </c>
    </row>
    <row r="230" spans="1:36">
      <c r="A230" s="60">
        <v>13002</v>
      </c>
      <c r="B230" s="60" t="s">
        <v>1111</v>
      </c>
      <c r="C230" s="62" t="str">
        <f>SUBSTITUTE(SUBSTITUTE(B230, CHAR(8520),":"),CHAR(8521),":")</f>
        <v>Baking powder, dry powder</v>
      </c>
      <c r="D230" s="60" t="s">
        <v>1109</v>
      </c>
      <c r="E230" s="60"/>
      <c r="F230" s="61">
        <v>1</v>
      </c>
      <c r="G230" s="61">
        <v>760</v>
      </c>
      <c r="H230" s="61">
        <v>179</v>
      </c>
      <c r="I230" s="61">
        <v>4.9000000000000004</v>
      </c>
      <c r="J230" s="61">
        <v>0.1</v>
      </c>
      <c r="K230" s="61">
        <v>0.2</v>
      </c>
      <c r="L230" s="61">
        <v>43.9</v>
      </c>
      <c r="M230" s="61">
        <v>0.8</v>
      </c>
      <c r="N230" s="61">
        <v>50.2</v>
      </c>
      <c r="O230" s="61">
        <v>4280</v>
      </c>
      <c r="P230" s="61">
        <v>9.6999999999999993</v>
      </c>
      <c r="Q230" s="61">
        <v>34</v>
      </c>
      <c r="R230" s="61">
        <v>8410</v>
      </c>
      <c r="S230" s="61">
        <v>10200</v>
      </c>
      <c r="T230" s="61">
        <v>8850</v>
      </c>
      <c r="U230" s="61">
        <v>0.89</v>
      </c>
      <c r="V230" s="61">
        <v>0</v>
      </c>
      <c r="W230" s="61">
        <v>0</v>
      </c>
      <c r="X230" s="61">
        <v>0</v>
      </c>
      <c r="Y230" s="61">
        <v>0</v>
      </c>
      <c r="Z230" s="61">
        <v>0</v>
      </c>
      <c r="AA230" s="61">
        <v>0</v>
      </c>
      <c r="AB230" s="61">
        <v>0</v>
      </c>
      <c r="AC230" s="61">
        <v>0</v>
      </c>
      <c r="AD230" s="61">
        <v>0</v>
      </c>
      <c r="AE230" s="61">
        <v>0</v>
      </c>
      <c r="AF230" s="61">
        <v>0</v>
      </c>
      <c r="AG230" s="61">
        <v>0</v>
      </c>
      <c r="AH230" t="str" cm="1">
        <f t="array" ref="AH230">_xlfn.SWITCH(D230,group!$C$3,group!$A$3,group!$C$14,group!$A$3,group!$C$5,group!$A$6,group!$C$9,group!$A$6,group!$C$8,group!$A$2,group!$C$10,group!$A$8,group!$C$16,group!$A$5,group!$C$6,group!$A$5,group!$C$4,group!$A$9,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0" t="str">
        <f t="shared" si="3"/>
        <v>non-category</v>
      </c>
    </row>
    <row r="231" spans="1:36">
      <c r="A231" s="60">
        <v>13003</v>
      </c>
      <c r="B231" s="60" t="s">
        <v>1112</v>
      </c>
      <c r="C231" s="62" t="str">
        <f>SUBSTITUTE(SUBSTITUTE(B231, CHAR(8520),":"),CHAR(8521),":")</f>
        <v>Baking soda (bicarbonate), dry powder</v>
      </c>
      <c r="D231" s="60" t="s">
        <v>1109</v>
      </c>
      <c r="E231" s="60"/>
      <c r="F231" s="61">
        <v>0.9</v>
      </c>
      <c r="G231" s="61">
        <v>0</v>
      </c>
      <c r="H231" s="61">
        <v>0</v>
      </c>
      <c r="I231" s="61">
        <v>0.3</v>
      </c>
      <c r="J231" s="61">
        <v>0</v>
      </c>
      <c r="K231" s="61">
        <v>0</v>
      </c>
      <c r="L231" s="61">
        <v>0</v>
      </c>
      <c r="M231" s="61">
        <v>0</v>
      </c>
      <c r="N231" s="61">
        <v>36.9</v>
      </c>
      <c r="O231" s="61">
        <v>0</v>
      </c>
      <c r="P231" s="66" t="s">
        <v>1113</v>
      </c>
      <c r="Q231" s="61">
        <v>0</v>
      </c>
      <c r="R231" s="61">
        <v>0</v>
      </c>
      <c r="S231" s="61">
        <v>0</v>
      </c>
      <c r="T231" s="61">
        <v>27400</v>
      </c>
      <c r="U231" s="61">
        <v>0</v>
      </c>
      <c r="V231" s="61">
        <v>0</v>
      </c>
      <c r="W231" s="61">
        <v>0</v>
      </c>
      <c r="X231" s="61">
        <v>0</v>
      </c>
      <c r="Y231" s="61">
        <v>0</v>
      </c>
      <c r="Z231" s="61">
        <v>0</v>
      </c>
      <c r="AA231" s="61">
        <v>0</v>
      </c>
      <c r="AB231" s="61">
        <v>0</v>
      </c>
      <c r="AC231" s="61">
        <v>0</v>
      </c>
      <c r="AD231" s="61">
        <v>0</v>
      </c>
      <c r="AE231" s="61">
        <v>0</v>
      </c>
      <c r="AF231" s="61">
        <v>0</v>
      </c>
      <c r="AG231" s="61">
        <v>0</v>
      </c>
      <c r="AH231" t="str" cm="1">
        <f t="array" ref="AH231">_xlfn.SWITCH(D231,group!$C$3,group!$A$3,group!$C$14,group!$A$3,group!$C$5,group!$A$6,group!$C$9,group!$A$6,group!$C$8,group!$A$2,group!$C$10,group!$A$8,group!$C$16,group!$A$5,group!$C$6,group!$A$5,group!$C$4,group!$A$9,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1" t="str">
        <f t="shared" si="3"/>
        <v>non-category</v>
      </c>
    </row>
    <row r="232" spans="1:36">
      <c r="A232" s="60">
        <v>13004</v>
      </c>
      <c r="B232" s="60" t="s">
        <v>1114</v>
      </c>
      <c r="C232" s="62" t="str">
        <f>SUBSTITUTE(SUBSTITUTE(B232, CHAR(8520),":"),CHAR(8521),":")</f>
        <v>Bay leaf, dried</v>
      </c>
      <c r="D232" s="60" t="s">
        <v>1109</v>
      </c>
      <c r="E232" s="60"/>
      <c r="F232" s="61">
        <v>1</v>
      </c>
      <c r="G232" s="61">
        <v>1480</v>
      </c>
      <c r="H232" s="61">
        <v>353</v>
      </c>
      <c r="I232" s="61">
        <v>5.4</v>
      </c>
      <c r="J232" s="61">
        <v>7.6</v>
      </c>
      <c r="K232" s="61">
        <v>8.4</v>
      </c>
      <c r="L232" s="61">
        <v>48.7</v>
      </c>
      <c r="M232" s="61">
        <v>26.3</v>
      </c>
      <c r="N232" s="61">
        <v>3.6</v>
      </c>
      <c r="O232" s="61">
        <v>832</v>
      </c>
      <c r="P232" s="61">
        <v>43</v>
      </c>
      <c r="Q232" s="61">
        <v>120</v>
      </c>
      <c r="R232" s="61">
        <v>112</v>
      </c>
      <c r="S232" s="61">
        <v>530</v>
      </c>
      <c r="T232" s="61">
        <v>23</v>
      </c>
      <c r="U232" s="61">
        <v>3.7</v>
      </c>
      <c r="V232" s="61">
        <v>3</v>
      </c>
      <c r="W232" s="61">
        <v>309</v>
      </c>
      <c r="X232" s="61">
        <v>618</v>
      </c>
      <c r="Y232" s="61">
        <v>0</v>
      </c>
      <c r="Z232" s="61">
        <v>3710</v>
      </c>
      <c r="AA232" s="61">
        <v>0.01</v>
      </c>
      <c r="AB232" s="61">
        <v>0.42</v>
      </c>
      <c r="AC232" s="61">
        <v>2</v>
      </c>
      <c r="AD232" s="61">
        <v>180</v>
      </c>
      <c r="AE232" s="61">
        <v>180</v>
      </c>
      <c r="AF232" s="61">
        <v>0</v>
      </c>
      <c r="AG232" s="61">
        <v>46.5</v>
      </c>
      <c r="AH232" t="str" cm="1">
        <f t="array" ref="AH232">_xlfn.SWITCH(D232,group!$C$3,group!$A$3,group!$C$14,group!$A$3,group!$C$5,group!$A$6,group!$C$9,group!$A$6,group!$C$8,group!$A$2,group!$C$10,group!$A$8,group!$C$16,group!$A$5,group!$C$6,group!$A$5,group!$C$4,group!$A$9,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2" t="str">
        <f t="shared" si="3"/>
        <v>non-category</v>
      </c>
    </row>
    <row r="233" spans="1:36">
      <c r="A233" s="60">
        <v>13005</v>
      </c>
      <c r="B233" s="60" t="s">
        <v>1115</v>
      </c>
      <c r="C233" s="62" t="str">
        <f>SUBSTITUTE(SUBSTITUTE(B233, CHAR(8520),":"),CHAR(8521),":")</f>
        <v>Cardamom, seeds, ground</v>
      </c>
      <c r="D233" s="60" t="s">
        <v>1109</v>
      </c>
      <c r="E233" s="60"/>
      <c r="F233" s="61">
        <v>1</v>
      </c>
      <c r="G233" s="61">
        <v>1350</v>
      </c>
      <c r="H233" s="61">
        <v>322</v>
      </c>
      <c r="I233" s="61">
        <v>8.3000000000000007</v>
      </c>
      <c r="J233" s="61">
        <v>8.5</v>
      </c>
      <c r="K233" s="61">
        <v>6.7</v>
      </c>
      <c r="L233" s="61">
        <v>42.4</v>
      </c>
      <c r="M233" s="61">
        <v>28</v>
      </c>
      <c r="N233" s="61">
        <v>5.5</v>
      </c>
      <c r="O233" s="61">
        <v>383</v>
      </c>
      <c r="P233" s="61">
        <v>14</v>
      </c>
      <c r="Q233" s="61">
        <v>215</v>
      </c>
      <c r="R233" s="61">
        <v>165</v>
      </c>
      <c r="S233" s="61">
        <v>1120</v>
      </c>
      <c r="T233" s="61">
        <v>18</v>
      </c>
      <c r="U233" s="61">
        <v>7.47</v>
      </c>
      <c r="V233" s="61">
        <v>1</v>
      </c>
      <c r="W233" s="61">
        <v>0</v>
      </c>
      <c r="X233" s="61">
        <v>0</v>
      </c>
      <c r="Y233" s="61">
        <v>0</v>
      </c>
      <c r="Z233" s="61">
        <v>0</v>
      </c>
      <c r="AA233" s="61">
        <v>0.21</v>
      </c>
      <c r="AB233" s="61">
        <v>0.18</v>
      </c>
      <c r="AC233" s="61">
        <v>1.1000000000000001</v>
      </c>
      <c r="AD233" s="61" t="s">
        <v>1116</v>
      </c>
      <c r="AE233" s="61" t="s">
        <v>1116</v>
      </c>
      <c r="AF233" s="61">
        <v>0</v>
      </c>
      <c r="AG233" s="61">
        <v>21</v>
      </c>
      <c r="AH233" t="str" cm="1">
        <f t="array" ref="AH233">_xlfn.SWITCH(D233,group!$C$3,group!$A$3,group!$C$14,group!$A$3,group!$C$5,group!$A$6,group!$C$9,group!$A$6,group!$C$8,group!$A$2,group!$C$10,group!$A$8,group!$C$16,group!$A$5,group!$C$6,group!$A$5,group!$C$4,group!$A$9,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3" t="str">
        <f t="shared" si="3"/>
        <v>non-category</v>
      </c>
    </row>
    <row r="234" spans="1:36">
      <c r="A234" s="60">
        <v>13006</v>
      </c>
      <c r="B234" s="60" t="s">
        <v>1117</v>
      </c>
      <c r="C234" s="62" t="str">
        <f>SUBSTITUTE(SUBSTITUTE(B234, CHAR(8520),":"),CHAR(8521),":")</f>
        <v>Chilli, fresh, raw</v>
      </c>
      <c r="D234" s="60" t="s">
        <v>1109</v>
      </c>
      <c r="E234" s="60"/>
      <c r="F234" s="61">
        <v>0.9</v>
      </c>
      <c r="G234" s="61">
        <v>188</v>
      </c>
      <c r="H234" s="61">
        <v>45</v>
      </c>
      <c r="I234" s="61">
        <v>85.7</v>
      </c>
      <c r="J234" s="61">
        <v>1.2</v>
      </c>
      <c r="K234" s="61">
        <v>0.4</v>
      </c>
      <c r="L234" s="61">
        <v>6.9</v>
      </c>
      <c r="M234" s="61">
        <v>4.8</v>
      </c>
      <c r="N234" s="61">
        <v>1.2</v>
      </c>
      <c r="O234" s="61">
        <v>15</v>
      </c>
      <c r="P234" s="61">
        <v>1.2</v>
      </c>
      <c r="Q234" s="61">
        <v>30</v>
      </c>
      <c r="R234" s="61">
        <v>51</v>
      </c>
      <c r="S234" s="61">
        <v>320</v>
      </c>
      <c r="T234" s="61">
        <v>3</v>
      </c>
      <c r="U234" s="61">
        <v>0.27</v>
      </c>
      <c r="V234" s="61">
        <v>1</v>
      </c>
      <c r="W234" s="61">
        <v>45</v>
      </c>
      <c r="X234" s="61">
        <v>91</v>
      </c>
      <c r="Y234" s="61">
        <v>0</v>
      </c>
      <c r="Z234" s="61">
        <v>545</v>
      </c>
      <c r="AA234" s="61">
        <v>0.09</v>
      </c>
      <c r="AB234" s="61">
        <v>0.11</v>
      </c>
      <c r="AC234" s="61">
        <v>0.9</v>
      </c>
      <c r="AD234" s="61">
        <v>23</v>
      </c>
      <c r="AE234" s="61">
        <v>23</v>
      </c>
      <c r="AF234" s="61">
        <v>0</v>
      </c>
      <c r="AG234" s="61">
        <v>94.1</v>
      </c>
      <c r="AH234" t="str" cm="1">
        <f t="array" ref="AH234">_xlfn.SWITCH(D234,group!$C$3,group!$A$3,group!$C$14,group!$A$3,group!$C$5,group!$A$6,group!$C$9,group!$A$6,group!$C$8,group!$A$2,group!$C$10,group!$A$8,group!$C$16,group!$A$5,group!$C$6,group!$A$5,group!$C$4,group!$A$9,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4" t="str">
        <f t="shared" si="3"/>
        <v>non-category</v>
      </c>
    </row>
    <row r="235" spans="1:36">
      <c r="A235" s="60">
        <v>13007</v>
      </c>
      <c r="B235" s="60" t="s">
        <v>1118</v>
      </c>
      <c r="C235" s="62" t="str">
        <f>SUBSTITUTE(SUBSTITUTE(B235, CHAR(8520),":"),CHAR(8521),":")</f>
        <v>Chilli, dried</v>
      </c>
      <c r="D235" s="60" t="s">
        <v>1109</v>
      </c>
      <c r="E235" s="60"/>
      <c r="F235" s="61">
        <v>1</v>
      </c>
      <c r="G235" s="61">
        <v>1280</v>
      </c>
      <c r="H235" s="61">
        <v>309</v>
      </c>
      <c r="I235" s="61">
        <v>12.6</v>
      </c>
      <c r="J235" s="61">
        <v>13.9</v>
      </c>
      <c r="K235" s="61" t="s">
        <v>1119</v>
      </c>
      <c r="L235" s="61">
        <v>25.5</v>
      </c>
      <c r="M235" s="61">
        <v>31.2</v>
      </c>
      <c r="N235" s="61">
        <v>7</v>
      </c>
      <c r="O235" s="61">
        <v>142</v>
      </c>
      <c r="P235" s="61">
        <v>6.2</v>
      </c>
      <c r="Q235" s="61">
        <v>175</v>
      </c>
      <c r="R235" s="61">
        <v>274</v>
      </c>
      <c r="S235" s="61">
        <v>2250</v>
      </c>
      <c r="T235" s="61">
        <v>19</v>
      </c>
      <c r="U235" s="61">
        <v>1.66</v>
      </c>
      <c r="V235" s="61">
        <v>19</v>
      </c>
      <c r="W235" s="61">
        <v>195</v>
      </c>
      <c r="X235" s="61">
        <v>390</v>
      </c>
      <c r="Y235" s="61">
        <v>0</v>
      </c>
      <c r="Z235" s="61">
        <v>2342</v>
      </c>
      <c r="AA235" s="61">
        <v>0.95</v>
      </c>
      <c r="AB235" s="61">
        <v>0.43</v>
      </c>
      <c r="AC235" s="61">
        <v>6.9</v>
      </c>
      <c r="AD235" s="61">
        <v>52</v>
      </c>
      <c r="AE235" s="61">
        <v>52</v>
      </c>
      <c r="AF235" s="61">
        <v>0</v>
      </c>
      <c r="AG235" s="61">
        <v>31.4</v>
      </c>
      <c r="AH235" t="str" cm="1">
        <f t="array" ref="AH235">_xlfn.SWITCH(D235,group!$C$3,group!$A$3,group!$C$14,group!$A$3,group!$C$5,group!$A$6,group!$C$9,group!$A$6,group!$C$8,group!$A$2,group!$C$10,group!$A$8,group!$C$16,group!$A$5,group!$C$6,group!$A$5,group!$C$4,group!$A$9,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5" t="str">
        <f t="shared" si="3"/>
        <v>non-category</v>
      </c>
    </row>
    <row r="236" spans="1:36">
      <c r="A236" s="60">
        <v>13008</v>
      </c>
      <c r="B236" s="60" t="s">
        <v>1120</v>
      </c>
      <c r="C236" s="62" t="str">
        <f>SUBSTITUTE(SUBSTITUTE(B236, CHAR(8520),":"),CHAR(8521),":")</f>
        <v>Cinnamon, dried, ground</v>
      </c>
      <c r="D236" s="60" t="s">
        <v>1109</v>
      </c>
      <c r="E236" s="60"/>
      <c r="F236" s="61">
        <v>1</v>
      </c>
      <c r="G236" s="61">
        <v>1010</v>
      </c>
      <c r="H236" s="61">
        <v>244</v>
      </c>
      <c r="I236" s="61">
        <v>13.1</v>
      </c>
      <c r="J236" s="61">
        <v>2.8</v>
      </c>
      <c r="K236" s="61">
        <v>2.6</v>
      </c>
      <c r="L236" s="61">
        <v>26.3</v>
      </c>
      <c r="M236" s="61">
        <v>52.3</v>
      </c>
      <c r="N236" s="61">
        <v>2.9</v>
      </c>
      <c r="O236" s="61">
        <v>1183</v>
      </c>
      <c r="P236" s="61">
        <v>8.3000000000000007</v>
      </c>
      <c r="Q236" s="61">
        <v>54</v>
      </c>
      <c r="R236" s="61">
        <v>21</v>
      </c>
      <c r="S236" s="61">
        <v>482</v>
      </c>
      <c r="T236" s="61">
        <v>17</v>
      </c>
      <c r="U236" s="61">
        <v>2</v>
      </c>
      <c r="V236" s="61">
        <v>3</v>
      </c>
      <c r="W236" s="61">
        <v>3</v>
      </c>
      <c r="X236" s="61">
        <v>7</v>
      </c>
      <c r="Y236" s="61">
        <v>0</v>
      </c>
      <c r="Z236" s="61" t="s">
        <v>1121</v>
      </c>
      <c r="AA236" s="61">
        <v>0.02</v>
      </c>
      <c r="AB236" s="61">
        <v>7.0000000000000007E-2</v>
      </c>
      <c r="AC236" s="61">
        <v>1.3</v>
      </c>
      <c r="AD236" s="61">
        <v>28</v>
      </c>
      <c r="AE236" s="61">
        <v>28</v>
      </c>
      <c r="AF236" s="61">
        <v>0</v>
      </c>
      <c r="AG236" s="61">
        <v>27.9</v>
      </c>
      <c r="AH236" t="str" cm="1">
        <f t="array" ref="AH236">_xlfn.SWITCH(D236,group!$C$3,group!$A$3,group!$C$14,group!$A$3,group!$C$5,group!$A$6,group!$C$9,group!$A$6,group!$C$8,group!$A$2,group!$C$10,group!$A$8,group!$C$16,group!$A$5,group!$C$6,group!$A$5,group!$C$4,group!$A$9,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6" t="str">
        <f t="shared" si="3"/>
        <v>non-category</v>
      </c>
    </row>
    <row r="237" spans="1:36">
      <c r="A237" s="60">
        <v>13009</v>
      </c>
      <c r="B237" s="60" t="s">
        <v>1122</v>
      </c>
      <c r="C237" s="62" t="str">
        <f>SUBSTITUTE(SUBSTITUTE(B237, CHAR(8520),":"),CHAR(8521),":")</f>
        <v>Cloves, dry, raw</v>
      </c>
      <c r="D237" s="60" t="s">
        <v>1109</v>
      </c>
      <c r="E237" s="60"/>
      <c r="F237" s="61">
        <v>1</v>
      </c>
      <c r="G237" s="61">
        <v>1040</v>
      </c>
      <c r="H237" s="61">
        <v>251</v>
      </c>
      <c r="I237" s="61">
        <v>27.6</v>
      </c>
      <c r="J237" s="61">
        <v>6</v>
      </c>
      <c r="K237" s="61">
        <v>10.4</v>
      </c>
      <c r="L237" s="61">
        <v>16</v>
      </c>
      <c r="M237" s="61">
        <v>34.5</v>
      </c>
      <c r="N237" s="61">
        <v>5.4</v>
      </c>
      <c r="O237" s="61">
        <v>536</v>
      </c>
      <c r="P237" s="61">
        <v>14.2</v>
      </c>
      <c r="Q237" s="61">
        <v>253</v>
      </c>
      <c r="R237" s="61">
        <v>86</v>
      </c>
      <c r="S237" s="61">
        <v>877</v>
      </c>
      <c r="T237" s="61">
        <v>183</v>
      </c>
      <c r="U237" s="61">
        <v>1.1299999999999999</v>
      </c>
      <c r="V237" s="61">
        <v>8</v>
      </c>
      <c r="W237" s="61">
        <v>6</v>
      </c>
      <c r="X237" s="61">
        <v>13</v>
      </c>
      <c r="Y237" s="61">
        <v>0</v>
      </c>
      <c r="Z237" s="61">
        <v>78</v>
      </c>
      <c r="AA237" s="61">
        <v>0.08</v>
      </c>
      <c r="AB237" s="61">
        <v>0.13</v>
      </c>
      <c r="AC237" s="61">
        <v>1.2</v>
      </c>
      <c r="AD237" s="61">
        <v>20</v>
      </c>
      <c r="AE237" s="61">
        <v>20.100000000000001</v>
      </c>
      <c r="AF237" s="61">
        <v>0</v>
      </c>
      <c r="AG237" s="61">
        <v>0</v>
      </c>
      <c r="AH237" t="str" cm="1">
        <f t="array" ref="AH237">_xlfn.SWITCH(D237,group!$C$3,group!$A$3,group!$C$14,group!$A$3,group!$C$5,group!$A$6,group!$C$9,group!$A$6,group!$C$8,group!$A$2,group!$C$10,group!$A$8,group!$C$16,group!$A$5,group!$C$6,group!$A$5,group!$C$4,group!$A$9,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7" t="str">
        <f t="shared" si="3"/>
        <v>non-category</v>
      </c>
    </row>
    <row r="238" spans="1:36">
      <c r="A238" s="60">
        <v>13010</v>
      </c>
      <c r="B238" s="60" t="s">
        <v>1123</v>
      </c>
      <c r="C238" s="62" t="str">
        <f>SUBSTITUTE(SUBSTITUTE(B238, CHAR(8520),":"),CHAR(8521),":")</f>
        <v>Coconut, Milk</v>
      </c>
      <c r="D238" s="60" t="s">
        <v>1109</v>
      </c>
      <c r="E238" s="60"/>
      <c r="F238" s="61">
        <v>1</v>
      </c>
      <c r="G238" s="61">
        <v>579</v>
      </c>
      <c r="H238" s="61">
        <v>140</v>
      </c>
      <c r="I238" s="61">
        <v>82.4</v>
      </c>
      <c r="J238" s="61">
        <v>1</v>
      </c>
      <c r="K238" s="61">
        <v>14.3</v>
      </c>
      <c r="L238" s="61">
        <v>1.8</v>
      </c>
      <c r="M238" s="61">
        <v>0.3</v>
      </c>
      <c r="N238" s="61">
        <v>0.3</v>
      </c>
      <c r="O238" s="61">
        <v>5</v>
      </c>
      <c r="P238" s="61">
        <v>0.5</v>
      </c>
      <c r="Q238" s="61">
        <v>10</v>
      </c>
      <c r="R238" s="61">
        <v>43</v>
      </c>
      <c r="S238" s="61">
        <v>131</v>
      </c>
      <c r="T238" s="61">
        <v>19</v>
      </c>
      <c r="U238" s="61">
        <v>0.26</v>
      </c>
      <c r="V238" s="61">
        <v>2</v>
      </c>
      <c r="W238" s="61">
        <v>0</v>
      </c>
      <c r="X238" s="61">
        <v>0</v>
      </c>
      <c r="Y238" s="61">
        <v>0</v>
      </c>
      <c r="Z238" s="61">
        <v>0</v>
      </c>
      <c r="AA238" s="61">
        <v>0.02</v>
      </c>
      <c r="AB238" s="61">
        <v>0.01</v>
      </c>
      <c r="AC238" s="61">
        <v>0</v>
      </c>
      <c r="AD238" s="61">
        <v>14</v>
      </c>
      <c r="AE238" s="61">
        <v>14</v>
      </c>
      <c r="AF238" s="61">
        <v>0</v>
      </c>
      <c r="AG238" s="61">
        <v>0.9</v>
      </c>
      <c r="AH238" t="str" cm="1">
        <f t="array" ref="AH238">_xlfn.SWITCH(D238,group!$C$3,group!$A$3,group!$C$14,group!$A$3,group!$C$5,group!$A$6,group!$C$9,group!$A$6,group!$C$8,group!$A$2,group!$C$10,group!$A$8,group!$C$16,group!$A$5,group!$C$6,group!$A$5,group!$C$4,group!$A$9,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8" t="str">
        <f t="shared" si="3"/>
        <v>non-category</v>
      </c>
    </row>
    <row r="239" spans="1:36">
      <c r="A239" s="60">
        <v>13011</v>
      </c>
      <c r="B239" s="60" t="s">
        <v>1124</v>
      </c>
      <c r="C239" s="62" t="str">
        <f>SUBSTITUTE(SUBSTITUTE(B239, CHAR(8520),":"),CHAR(8521),":")</f>
        <v>Coriander Leaves, fresh, raw</v>
      </c>
      <c r="D239" s="60" t="s">
        <v>1109</v>
      </c>
      <c r="E239" s="60"/>
      <c r="F239" s="61">
        <v>0.83</v>
      </c>
      <c r="G239" s="61">
        <v>241</v>
      </c>
      <c r="H239" s="61">
        <v>57</v>
      </c>
      <c r="I239" s="61">
        <v>81.900000000000006</v>
      </c>
      <c r="J239" s="61">
        <v>3.3</v>
      </c>
      <c r="K239" s="61">
        <v>0.7</v>
      </c>
      <c r="L239" s="61">
        <v>7.7</v>
      </c>
      <c r="M239" s="61">
        <v>3.5</v>
      </c>
      <c r="N239" s="61">
        <v>2.9</v>
      </c>
      <c r="O239" s="61">
        <v>115</v>
      </c>
      <c r="P239" s="61">
        <v>6.6</v>
      </c>
      <c r="Q239" s="61">
        <v>45</v>
      </c>
      <c r="R239" s="61">
        <v>44</v>
      </c>
      <c r="S239" s="61">
        <v>578</v>
      </c>
      <c r="T239" s="61">
        <v>40</v>
      </c>
      <c r="U239" s="61">
        <v>0.54</v>
      </c>
      <c r="V239" s="61">
        <v>1</v>
      </c>
      <c r="W239" s="61">
        <v>317</v>
      </c>
      <c r="X239" s="61">
        <v>635</v>
      </c>
      <c r="Y239" s="61">
        <v>0</v>
      </c>
      <c r="Z239" s="61">
        <v>3810</v>
      </c>
      <c r="AA239" s="61">
        <v>0.3</v>
      </c>
      <c r="AB239" s="61">
        <v>0.1</v>
      </c>
      <c r="AC239" s="61">
        <v>0.9</v>
      </c>
      <c r="AD239" s="61">
        <v>62</v>
      </c>
      <c r="AE239" s="61">
        <v>62</v>
      </c>
      <c r="AF239" s="61">
        <v>0</v>
      </c>
      <c r="AG239" s="61">
        <v>35.9</v>
      </c>
      <c r="AH239" t="str" cm="1">
        <f t="array" ref="AH239">_xlfn.SWITCH(D239,group!$C$3,group!$A$3,group!$C$14,group!$A$3,group!$C$5,group!$A$6,group!$C$9,group!$A$6,group!$C$8,group!$A$2,group!$C$10,group!$A$8,group!$C$16,group!$A$5,group!$C$6,group!$A$5,group!$C$4,group!$A$9,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39" t="str">
        <f t="shared" si="3"/>
        <v>non-category</v>
      </c>
    </row>
    <row r="240" spans="1:36">
      <c r="A240" s="60">
        <v>13012</v>
      </c>
      <c r="B240" s="60" t="s">
        <v>1125</v>
      </c>
      <c r="C240" s="62" t="str">
        <f>SUBSTITUTE(SUBSTITUTE(B240, CHAR(8520),":"),CHAR(8521),":")</f>
        <v>Coriander seed, dried, ground</v>
      </c>
      <c r="D240" s="60" t="s">
        <v>1109</v>
      </c>
      <c r="E240" s="60"/>
      <c r="F240" s="61">
        <v>1</v>
      </c>
      <c r="G240" s="61">
        <v>1430</v>
      </c>
      <c r="H240" s="61">
        <v>347</v>
      </c>
      <c r="I240" s="61">
        <v>10.7</v>
      </c>
      <c r="J240" s="61">
        <v>13.4</v>
      </c>
      <c r="K240" s="61">
        <v>18.8</v>
      </c>
      <c r="L240" s="61">
        <v>10.1</v>
      </c>
      <c r="M240" s="61">
        <v>41.7</v>
      </c>
      <c r="N240" s="61">
        <v>5.3</v>
      </c>
      <c r="O240" s="61">
        <v>613</v>
      </c>
      <c r="P240" s="61">
        <v>20.100000000000001</v>
      </c>
      <c r="Q240" s="61">
        <v>245</v>
      </c>
      <c r="R240" s="61">
        <v>347</v>
      </c>
      <c r="S240" s="61">
        <v>1189</v>
      </c>
      <c r="T240" s="61">
        <v>27</v>
      </c>
      <c r="U240" s="61">
        <v>3.6</v>
      </c>
      <c r="V240" s="61">
        <v>24.9</v>
      </c>
      <c r="W240" s="61">
        <v>10</v>
      </c>
      <c r="X240" s="61">
        <v>20</v>
      </c>
      <c r="Y240" s="61">
        <v>0</v>
      </c>
      <c r="Z240" s="61">
        <v>122</v>
      </c>
      <c r="AA240" s="61">
        <v>0.22</v>
      </c>
      <c r="AB240" s="61">
        <v>0.35</v>
      </c>
      <c r="AC240" s="61">
        <v>3.4</v>
      </c>
      <c r="AD240" s="61">
        <v>86</v>
      </c>
      <c r="AE240" s="61">
        <v>86</v>
      </c>
      <c r="AF240" s="61">
        <v>0</v>
      </c>
      <c r="AG240" s="61">
        <v>29</v>
      </c>
      <c r="AH240" t="str" cm="1">
        <f t="array" ref="AH240">_xlfn.SWITCH(D240,group!$C$3,group!$A$3,group!$C$14,group!$A$3,group!$C$5,group!$A$6,group!$C$9,group!$A$6,group!$C$8,group!$A$2,group!$C$10,group!$A$8,group!$C$16,group!$A$5,group!$C$6,group!$A$5,group!$C$4,group!$A$9,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0" t="str">
        <f t="shared" si="3"/>
        <v>non-category</v>
      </c>
    </row>
    <row r="241" spans="1:36">
      <c r="A241" s="60">
        <v>13013</v>
      </c>
      <c r="B241" s="60" t="s">
        <v>1126</v>
      </c>
      <c r="C241" s="62" t="str">
        <f>SUBSTITUTE(SUBSTITUTE(B241, CHAR(8520),":"),CHAR(8521),":")</f>
        <v>Cumin seeds, dried, raw</v>
      </c>
      <c r="D241" s="60" t="s">
        <v>1109</v>
      </c>
      <c r="E241" s="60"/>
      <c r="F241" s="61">
        <v>1</v>
      </c>
      <c r="G241" s="61">
        <v>1790</v>
      </c>
      <c r="H241" s="61">
        <v>432</v>
      </c>
      <c r="I241" s="61">
        <v>8.6999999999999993</v>
      </c>
      <c r="J241" s="61">
        <v>13.7</v>
      </c>
      <c r="K241" s="61">
        <v>25.8</v>
      </c>
      <c r="L241" s="61">
        <v>26.1</v>
      </c>
      <c r="M241" s="61">
        <v>20.399999999999999</v>
      </c>
      <c r="N241" s="61">
        <v>5.3</v>
      </c>
      <c r="O241" s="61">
        <v>854</v>
      </c>
      <c r="P241" s="61">
        <v>38.4</v>
      </c>
      <c r="Q241" s="61">
        <v>330</v>
      </c>
      <c r="R241" s="61">
        <v>308</v>
      </c>
      <c r="S241" s="61">
        <v>1213</v>
      </c>
      <c r="T241" s="61">
        <v>124</v>
      </c>
      <c r="U241" s="61">
        <v>4.05</v>
      </c>
      <c r="V241" s="61">
        <v>5</v>
      </c>
      <c r="W241" s="61">
        <v>44</v>
      </c>
      <c r="X241" s="61">
        <v>88</v>
      </c>
      <c r="Y241" s="61">
        <v>0</v>
      </c>
      <c r="Z241" s="61">
        <v>527</v>
      </c>
      <c r="AA241" s="61">
        <v>0.55000000000000004</v>
      </c>
      <c r="AB241" s="61">
        <v>0.19</v>
      </c>
      <c r="AC241" s="61">
        <v>3.2</v>
      </c>
      <c r="AD241" s="61">
        <v>90</v>
      </c>
      <c r="AE241" s="61">
        <v>90</v>
      </c>
      <c r="AF241" s="61">
        <v>0</v>
      </c>
      <c r="AG241" s="61">
        <v>15</v>
      </c>
      <c r="AH241" t="str" cm="1">
        <f t="array" ref="AH241">_xlfn.SWITCH(D241,group!$C$3,group!$A$3,group!$C$14,group!$A$3,group!$C$5,group!$A$6,group!$C$9,group!$A$6,group!$C$8,group!$A$2,group!$C$10,group!$A$8,group!$C$16,group!$A$5,group!$C$6,group!$A$5,group!$C$4,group!$A$9,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1" t="str">
        <f t="shared" si="3"/>
        <v>non-category</v>
      </c>
    </row>
    <row r="242" spans="1:36">
      <c r="A242" s="60">
        <v>13014</v>
      </c>
      <c r="B242" s="60" t="s">
        <v>1127</v>
      </c>
      <c r="C242" s="62" t="str">
        <f>SUBSTITUTE(SUBSTITUTE(B242, CHAR(8520),":"),CHAR(8521),":")</f>
        <v>Curry leaves, fresh, raw</v>
      </c>
      <c r="D242" s="60" t="s">
        <v>1109</v>
      </c>
      <c r="E242" s="60"/>
      <c r="F242" s="61">
        <v>0.83</v>
      </c>
      <c r="G242" s="61">
        <v>355</v>
      </c>
      <c r="H242" s="61">
        <v>86</v>
      </c>
      <c r="I242" s="61">
        <v>66.900000000000006</v>
      </c>
      <c r="J242" s="61">
        <v>7.7</v>
      </c>
      <c r="K242" s="61">
        <v>1.3</v>
      </c>
      <c r="L242" s="61">
        <v>2.5</v>
      </c>
      <c r="M242" s="61">
        <v>16.8</v>
      </c>
      <c r="N242" s="61">
        <v>4.9000000000000004</v>
      </c>
      <c r="O242" s="61">
        <v>740</v>
      </c>
      <c r="P242" s="61">
        <v>6.9</v>
      </c>
      <c r="Q242" s="61">
        <v>201</v>
      </c>
      <c r="R242" s="61">
        <v>70</v>
      </c>
      <c r="S242" s="61">
        <v>584</v>
      </c>
      <c r="T242" s="61">
        <v>19</v>
      </c>
      <c r="U242" s="61">
        <v>1.18</v>
      </c>
      <c r="V242" s="61">
        <v>17</v>
      </c>
      <c r="W242" s="61">
        <v>645</v>
      </c>
      <c r="X242" s="61">
        <v>1290</v>
      </c>
      <c r="Y242" s="61">
        <v>0</v>
      </c>
      <c r="Z242" s="61">
        <v>7740</v>
      </c>
      <c r="AA242" s="61">
        <v>0.08</v>
      </c>
      <c r="AB242" s="61">
        <v>0.17</v>
      </c>
      <c r="AC242" s="61">
        <v>1.6</v>
      </c>
      <c r="AD242" s="61">
        <v>94</v>
      </c>
      <c r="AE242" s="61">
        <v>94</v>
      </c>
      <c r="AF242" s="61">
        <v>0</v>
      </c>
      <c r="AG242" s="61">
        <v>7</v>
      </c>
      <c r="AH242" t="str" cm="1">
        <f t="array" ref="AH242">_xlfn.SWITCH(D242,group!$C$3,group!$A$3,group!$C$14,group!$A$3,group!$C$5,group!$A$6,group!$C$9,group!$A$6,group!$C$8,group!$A$2,group!$C$10,group!$A$8,group!$C$16,group!$A$5,group!$C$6,group!$A$5,group!$C$4,group!$A$9,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2" t="str">
        <f t="shared" si="3"/>
        <v>non-category</v>
      </c>
    </row>
    <row r="243" spans="1:36">
      <c r="A243" s="60">
        <v>13015</v>
      </c>
      <c r="B243" s="60" t="s">
        <v>1128</v>
      </c>
      <c r="C243" s="62" t="str">
        <f>SUBSTITUTE(SUBSTITUTE(B243, CHAR(8520),":"),CHAR(8521),":")</f>
        <v>Curry powder</v>
      </c>
      <c r="D243" s="60" t="s">
        <v>1109</v>
      </c>
      <c r="E243" s="60"/>
      <c r="F243" s="61">
        <v>1</v>
      </c>
      <c r="G243" s="61">
        <v>1430</v>
      </c>
      <c r="H243" s="61">
        <v>344</v>
      </c>
      <c r="I243" s="61">
        <v>10</v>
      </c>
      <c r="J243" s="61">
        <v>10.8</v>
      </c>
      <c r="K243" s="61">
        <v>13.8</v>
      </c>
      <c r="L243" s="61">
        <v>30.6</v>
      </c>
      <c r="M243" s="61">
        <v>27.2</v>
      </c>
      <c r="N243" s="61">
        <v>7.6</v>
      </c>
      <c r="O243" s="61">
        <v>479</v>
      </c>
      <c r="P243" s="61">
        <v>34.299999999999997</v>
      </c>
      <c r="Q243" s="61">
        <v>333</v>
      </c>
      <c r="R243" s="61">
        <v>301</v>
      </c>
      <c r="S243" s="61">
        <v>1728</v>
      </c>
      <c r="T243" s="61">
        <v>52</v>
      </c>
      <c r="U243" s="61">
        <v>4.08</v>
      </c>
      <c r="V243" s="61">
        <v>17</v>
      </c>
      <c r="W243" s="61">
        <v>80</v>
      </c>
      <c r="X243" s="61">
        <v>161</v>
      </c>
      <c r="Y243" s="61">
        <v>0</v>
      </c>
      <c r="Z243" s="61">
        <v>965</v>
      </c>
      <c r="AA243" s="61">
        <v>0.25</v>
      </c>
      <c r="AB243" s="61">
        <v>0.28000000000000003</v>
      </c>
      <c r="AC243" s="61">
        <v>3.5</v>
      </c>
      <c r="AD243" s="61">
        <v>56</v>
      </c>
      <c r="AE243" s="61">
        <v>56</v>
      </c>
      <c r="AF243" s="61">
        <v>0</v>
      </c>
      <c r="AG243" s="61">
        <v>11</v>
      </c>
      <c r="AH243" t="str" cm="1">
        <f t="array" ref="AH243">_xlfn.SWITCH(D243,group!$C$3,group!$A$3,group!$C$14,group!$A$3,group!$C$5,group!$A$6,group!$C$9,group!$A$6,group!$C$8,group!$A$2,group!$C$10,group!$A$8,group!$C$16,group!$A$5,group!$C$6,group!$A$5,group!$C$4,group!$A$9,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3" t="str">
        <f t="shared" si="3"/>
        <v>non-category</v>
      </c>
    </row>
    <row r="244" spans="1:36">
      <c r="A244" s="60">
        <v>13016</v>
      </c>
      <c r="B244" s="60" t="s">
        <v>1129</v>
      </c>
      <c r="C244" s="62" t="str">
        <f>SUBSTITUTE(SUBSTITUTE(B244, CHAR(8520),":"),CHAR(8521),":")</f>
        <v>Fenugreek leaves, fresh, raw</v>
      </c>
      <c r="D244" s="60" t="s">
        <v>1109</v>
      </c>
      <c r="E244" s="60"/>
      <c r="F244" s="61">
        <v>0.44</v>
      </c>
      <c r="G244" s="61">
        <v>158</v>
      </c>
      <c r="H244" s="61">
        <v>38</v>
      </c>
      <c r="I244" s="61">
        <v>87.3</v>
      </c>
      <c r="J244" s="61">
        <v>4.4000000000000004</v>
      </c>
      <c r="K244" s="61">
        <v>0.2</v>
      </c>
      <c r="L244" s="61">
        <v>2.2000000000000002</v>
      </c>
      <c r="M244" s="61">
        <v>4.9000000000000004</v>
      </c>
      <c r="N244" s="61">
        <v>1</v>
      </c>
      <c r="O244" s="61">
        <v>185</v>
      </c>
      <c r="P244" s="61">
        <v>7.8</v>
      </c>
      <c r="Q244" s="61">
        <v>61</v>
      </c>
      <c r="R244" s="61">
        <v>48</v>
      </c>
      <c r="S244" s="61">
        <v>96</v>
      </c>
      <c r="T244" s="61">
        <v>66</v>
      </c>
      <c r="U244" s="61">
        <v>0.54</v>
      </c>
      <c r="V244" s="61">
        <v>4</v>
      </c>
      <c r="W244" s="61">
        <v>609</v>
      </c>
      <c r="X244" s="61">
        <v>1220</v>
      </c>
      <c r="Y244" s="61">
        <v>0</v>
      </c>
      <c r="Z244" s="61">
        <v>7300</v>
      </c>
      <c r="AA244" s="61">
        <v>0.12</v>
      </c>
      <c r="AB244" s="61">
        <v>0.26</v>
      </c>
      <c r="AC244" s="61">
        <v>1.2</v>
      </c>
      <c r="AD244" s="61">
        <v>75</v>
      </c>
      <c r="AE244" s="61" t="s">
        <v>1130</v>
      </c>
      <c r="AF244" s="61">
        <v>0</v>
      </c>
      <c r="AG244" s="61">
        <v>80.099999999999994</v>
      </c>
      <c r="AH244" t="str" cm="1">
        <f t="array" ref="AH244">_xlfn.SWITCH(D244,group!$C$3,group!$A$3,group!$C$14,group!$A$3,group!$C$5,group!$A$6,group!$C$9,group!$A$6,group!$C$8,group!$A$2,group!$C$10,group!$A$8,group!$C$16,group!$A$5,group!$C$6,group!$A$5,group!$C$4,group!$A$9,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4" t="str">
        <f t="shared" si="3"/>
        <v>non-category</v>
      </c>
    </row>
    <row r="245" spans="1:36">
      <c r="A245" s="60">
        <v>13017</v>
      </c>
      <c r="B245" s="60" t="s">
        <v>1131</v>
      </c>
      <c r="C245" s="62" t="str">
        <f>SUBSTITUTE(SUBSTITUTE(B245, CHAR(8520),":"),CHAR(8521),":")</f>
        <v>Fenugreek seeds, raw</v>
      </c>
      <c r="D245" s="60" t="s">
        <v>1109</v>
      </c>
      <c r="E245" s="60"/>
      <c r="F245" s="61">
        <v>1</v>
      </c>
      <c r="G245" s="61">
        <v>1290</v>
      </c>
      <c r="H245" s="61">
        <v>309</v>
      </c>
      <c r="I245" s="61">
        <v>9.8000000000000007</v>
      </c>
      <c r="J245" s="61">
        <v>21.4</v>
      </c>
      <c r="K245" s="61">
        <v>6.4</v>
      </c>
      <c r="L245" s="61">
        <v>23.4</v>
      </c>
      <c r="M245" s="61">
        <v>36.1</v>
      </c>
      <c r="N245" s="61">
        <v>3</v>
      </c>
      <c r="O245" s="61">
        <v>160</v>
      </c>
      <c r="P245" s="61">
        <v>14.1</v>
      </c>
      <c r="Q245" s="61">
        <v>183</v>
      </c>
      <c r="R245" s="61">
        <v>370</v>
      </c>
      <c r="S245" s="61">
        <v>530</v>
      </c>
      <c r="T245" s="61">
        <v>48</v>
      </c>
      <c r="U245" s="61">
        <v>2.93</v>
      </c>
      <c r="V245" s="61">
        <v>8</v>
      </c>
      <c r="W245" s="61">
        <v>8</v>
      </c>
      <c r="X245" s="61">
        <v>15</v>
      </c>
      <c r="Y245" s="61">
        <v>0</v>
      </c>
      <c r="Z245" s="61">
        <v>91</v>
      </c>
      <c r="AA245" s="61">
        <v>0.34</v>
      </c>
      <c r="AB245" s="61">
        <v>0.28999999999999998</v>
      </c>
      <c r="AC245" s="61">
        <v>1.5</v>
      </c>
      <c r="AD245" s="61">
        <v>57</v>
      </c>
      <c r="AE245" s="61">
        <v>57</v>
      </c>
      <c r="AF245" s="61">
        <v>0</v>
      </c>
      <c r="AG245" s="61">
        <v>3</v>
      </c>
      <c r="AH245" t="str" cm="1">
        <f t="array" ref="AH245">_xlfn.SWITCH(D245,group!$C$3,group!$A$3,group!$C$14,group!$A$3,group!$C$5,group!$A$6,group!$C$9,group!$A$6,group!$C$8,group!$A$2,group!$C$10,group!$A$8,group!$C$16,group!$A$5,group!$C$6,group!$A$5,group!$C$4,group!$A$9,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5" t="str">
        <f t="shared" si="3"/>
        <v>non-category</v>
      </c>
    </row>
    <row r="246" spans="1:36">
      <c r="A246" s="60">
        <v>13018</v>
      </c>
      <c r="B246" s="60" t="s">
        <v>1132</v>
      </c>
      <c r="C246" s="62" t="str">
        <f>SUBSTITUTE(SUBSTITUTE(B246, CHAR(8520),":"),CHAR(8521),":")</f>
        <v>Garam masala</v>
      </c>
      <c r="D246" s="60" t="s">
        <v>1109</v>
      </c>
      <c r="E246" s="60"/>
      <c r="F246" s="61">
        <v>1</v>
      </c>
      <c r="G246" s="61">
        <v>1530</v>
      </c>
      <c r="H246" s="61">
        <v>368</v>
      </c>
      <c r="I246" s="61">
        <v>10.1</v>
      </c>
      <c r="J246" s="61">
        <v>15.6</v>
      </c>
      <c r="K246" s="61">
        <v>15.1</v>
      </c>
      <c r="L246" s="61">
        <v>31</v>
      </c>
      <c r="M246" s="61" t="s">
        <v>577</v>
      </c>
      <c r="N246" s="61">
        <v>5.6</v>
      </c>
      <c r="O246" s="61">
        <v>760</v>
      </c>
      <c r="P246" s="61">
        <v>32.6</v>
      </c>
      <c r="Q246" s="61">
        <v>330</v>
      </c>
      <c r="R246" s="61">
        <v>390</v>
      </c>
      <c r="S246" s="61">
        <v>1450</v>
      </c>
      <c r="T246" s="61">
        <v>97</v>
      </c>
      <c r="U246" s="61">
        <v>3.8</v>
      </c>
      <c r="V246" s="61">
        <v>17</v>
      </c>
      <c r="W246" s="61">
        <v>28</v>
      </c>
      <c r="X246" s="61">
        <v>57</v>
      </c>
      <c r="Y246" s="61">
        <v>0</v>
      </c>
      <c r="Z246" s="64">
        <v>340</v>
      </c>
      <c r="AA246" s="61">
        <v>0.35</v>
      </c>
      <c r="AB246" s="61">
        <v>0.33</v>
      </c>
      <c r="AC246" s="61">
        <v>2.5</v>
      </c>
      <c r="AD246" s="61">
        <v>0</v>
      </c>
      <c r="AE246" s="61">
        <v>0</v>
      </c>
      <c r="AF246" s="61">
        <v>0</v>
      </c>
      <c r="AG246" s="61">
        <v>0</v>
      </c>
      <c r="AH246" t="str" cm="1">
        <f t="array" ref="AH246">_xlfn.SWITCH(D246,group!$C$3,group!$A$3,group!$C$14,group!$A$3,group!$C$5,group!$A$6,group!$C$9,group!$A$6,group!$C$8,group!$A$2,group!$C$10,group!$A$8,group!$C$16,group!$A$5,group!$C$6,group!$A$5,group!$C$4,group!$A$9,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6" t="str">
        <f t="shared" si="3"/>
        <v>non-category</v>
      </c>
    </row>
    <row r="247" spans="1:36">
      <c r="A247" s="60">
        <v>13019</v>
      </c>
      <c r="B247" s="60" t="s">
        <v>1133</v>
      </c>
      <c r="C247" s="62" t="str">
        <f>SUBSTITUTE(SUBSTITUTE(B247, CHAR(8520),":"),CHAR(8521),":")</f>
        <v>Garlic, peeled or unpeeled, fresh, raw</v>
      </c>
      <c r="D247" s="60" t="s">
        <v>1109</v>
      </c>
      <c r="E247" s="60"/>
      <c r="F247" s="61">
        <v>0.85</v>
      </c>
      <c r="G247" s="61">
        <v>638</v>
      </c>
      <c r="H247" s="61">
        <v>152</v>
      </c>
      <c r="I247" s="61">
        <v>62</v>
      </c>
      <c r="J247" s="61">
        <v>6.3</v>
      </c>
      <c r="K247" s="61">
        <v>2.8</v>
      </c>
      <c r="L247" s="61">
        <v>22.7</v>
      </c>
      <c r="M247" s="61">
        <v>5.2</v>
      </c>
      <c r="N247" s="61">
        <v>1</v>
      </c>
      <c r="O247" s="61">
        <v>30</v>
      </c>
      <c r="P247" s="61">
        <v>1.3</v>
      </c>
      <c r="Q247" s="61">
        <v>25</v>
      </c>
      <c r="R247" s="61">
        <v>39</v>
      </c>
      <c r="S247" s="61">
        <v>510</v>
      </c>
      <c r="T247" s="61">
        <v>8</v>
      </c>
      <c r="U247" s="61">
        <v>1</v>
      </c>
      <c r="V247" s="61">
        <v>14</v>
      </c>
      <c r="W247" s="61">
        <v>0</v>
      </c>
      <c r="X247" s="61">
        <v>0</v>
      </c>
      <c r="Y247" s="61">
        <v>0</v>
      </c>
      <c r="Z247" s="61">
        <v>0</v>
      </c>
      <c r="AA247" s="61">
        <v>0.23</v>
      </c>
      <c r="AB247" s="61">
        <v>0.4</v>
      </c>
      <c r="AC247" s="61">
        <v>0.8</v>
      </c>
      <c r="AD247" s="61">
        <v>3</v>
      </c>
      <c r="AE247" s="61">
        <v>3</v>
      </c>
      <c r="AF247" s="61">
        <v>0</v>
      </c>
      <c r="AG247" s="61">
        <v>11</v>
      </c>
      <c r="AH247" t="str" cm="1">
        <f t="array" ref="AH247">_xlfn.SWITCH(D247,group!$C$3,group!$A$3,group!$C$14,group!$A$3,group!$C$5,group!$A$6,group!$C$9,group!$A$6,group!$C$8,group!$A$2,group!$C$10,group!$A$8,group!$C$16,group!$A$5,group!$C$6,group!$A$5,group!$C$4,group!$A$9,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7" t="str">
        <f t="shared" si="3"/>
        <v>non-category</v>
      </c>
    </row>
    <row r="248" spans="1:36">
      <c r="A248" s="60">
        <v>13020</v>
      </c>
      <c r="B248" s="60" t="s">
        <v>1134</v>
      </c>
      <c r="C248" s="62" t="str">
        <f>SUBSTITUTE(SUBSTITUTE(B248, CHAR(8520),":"),CHAR(8521),":")</f>
        <v>Ginger, dried, ground</v>
      </c>
      <c r="D248" s="60" t="s">
        <v>1109</v>
      </c>
      <c r="E248" s="60"/>
      <c r="F248" s="61">
        <v>0.85</v>
      </c>
      <c r="G248" s="61">
        <v>1400</v>
      </c>
      <c r="H248" s="61">
        <v>332</v>
      </c>
      <c r="I248" s="61">
        <v>9.9</v>
      </c>
      <c r="J248" s="61">
        <v>6.9</v>
      </c>
      <c r="K248" s="61">
        <v>4.5</v>
      </c>
      <c r="L248" s="61">
        <v>59.4</v>
      </c>
      <c r="M248" s="61">
        <v>12.9</v>
      </c>
      <c r="N248" s="61">
        <v>6.3</v>
      </c>
      <c r="O248" s="61">
        <v>152</v>
      </c>
      <c r="P248" s="61">
        <v>24.3</v>
      </c>
      <c r="Q248" s="61">
        <v>335</v>
      </c>
      <c r="R248" s="61">
        <v>310</v>
      </c>
      <c r="S248" s="61">
        <v>1225</v>
      </c>
      <c r="T248" s="61">
        <v>50</v>
      </c>
      <c r="U248" s="61">
        <v>3.72</v>
      </c>
      <c r="V248" s="61">
        <v>55</v>
      </c>
      <c r="W248" s="61">
        <v>80</v>
      </c>
      <c r="X248" s="61">
        <v>161</v>
      </c>
      <c r="Y248" s="61">
        <v>0</v>
      </c>
      <c r="Z248" s="61">
        <v>965</v>
      </c>
      <c r="AA248" s="61">
        <v>0.16</v>
      </c>
      <c r="AB248" s="61">
        <v>0.27</v>
      </c>
      <c r="AC248" s="61">
        <v>3.5</v>
      </c>
      <c r="AD248" s="61">
        <v>88</v>
      </c>
      <c r="AE248" s="61">
        <v>88</v>
      </c>
      <c r="AF248" s="61">
        <v>0</v>
      </c>
      <c r="AG248" s="61">
        <v>29</v>
      </c>
      <c r="AH248" t="str" cm="1">
        <f t="array" ref="AH248">_xlfn.SWITCH(D248,group!$C$3,group!$A$3,group!$C$14,group!$A$3,group!$C$5,group!$A$6,group!$C$9,group!$A$6,group!$C$8,group!$A$2,group!$C$10,group!$A$8,group!$C$16,group!$A$5,group!$C$6,group!$A$5,group!$C$4,group!$A$9,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8" t="str">
        <f t="shared" si="3"/>
        <v>non-category</v>
      </c>
    </row>
    <row r="249" spans="1:36">
      <c r="A249" s="60">
        <v>13021</v>
      </c>
      <c r="B249" s="60" t="s">
        <v>1135</v>
      </c>
      <c r="C249" s="62" t="str">
        <f>SUBSTITUTE(SUBSTITUTE(B249, CHAR(8520),":"),CHAR(8521),":")</f>
        <v>Green Ginger (Mature), fresh, raw</v>
      </c>
      <c r="D249" s="60" t="s">
        <v>1109</v>
      </c>
      <c r="E249" s="60"/>
      <c r="F249" s="61">
        <v>0.94</v>
      </c>
      <c r="G249" s="61">
        <v>374</v>
      </c>
      <c r="H249" s="61">
        <v>89</v>
      </c>
      <c r="I249" s="61">
        <v>73.599999999999994</v>
      </c>
      <c r="J249" s="61">
        <v>2.6</v>
      </c>
      <c r="K249" s="61">
        <v>1.1000000000000001</v>
      </c>
      <c r="L249" s="61">
        <v>13.4</v>
      </c>
      <c r="M249" s="61">
        <v>7.7</v>
      </c>
      <c r="N249" s="61">
        <v>1.7</v>
      </c>
      <c r="O249" s="61">
        <v>46.8</v>
      </c>
      <c r="P249" s="61">
        <v>1.9</v>
      </c>
      <c r="Q249" s="61">
        <v>38</v>
      </c>
      <c r="R249" s="61">
        <v>93.7</v>
      </c>
      <c r="S249" s="61">
        <v>661</v>
      </c>
      <c r="T249" s="61">
        <v>18</v>
      </c>
      <c r="U249" s="61">
        <v>1</v>
      </c>
      <c r="V249" s="61">
        <v>2</v>
      </c>
      <c r="W249" s="61">
        <v>3</v>
      </c>
      <c r="X249" s="61">
        <v>6</v>
      </c>
      <c r="Y249" s="61">
        <v>0</v>
      </c>
      <c r="Z249" s="61">
        <v>35</v>
      </c>
      <c r="AA249" s="61">
        <v>0.03</v>
      </c>
      <c r="AB249" s="61">
        <v>0.06</v>
      </c>
      <c r="AC249" s="61">
        <v>2.5</v>
      </c>
      <c r="AD249" s="61">
        <v>30</v>
      </c>
      <c r="AE249" s="61">
        <v>30</v>
      </c>
      <c r="AF249" s="61">
        <v>0</v>
      </c>
      <c r="AG249" s="61">
        <v>8</v>
      </c>
      <c r="AH249" t="str" cm="1">
        <f t="array" ref="AH249">_xlfn.SWITCH(D249,group!$C$3,group!$A$3,group!$C$14,group!$A$3,group!$C$5,group!$A$6,group!$C$9,group!$A$6,group!$C$8,group!$A$2,group!$C$10,group!$A$8,group!$C$16,group!$A$5,group!$C$6,group!$A$5,group!$C$4,group!$A$9,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49" t="str">
        <f t="shared" si="3"/>
        <v>non-category</v>
      </c>
    </row>
    <row r="250" spans="1:36">
      <c r="A250" s="60">
        <v>13022</v>
      </c>
      <c r="B250" s="60" t="s">
        <v>1136</v>
      </c>
      <c r="C250" s="62" t="str">
        <f>SUBSTITUTE(SUBSTITUTE(B250, CHAR(8520),":"),CHAR(8521),":")</f>
        <v>Mint Leaves, fresh, raw</v>
      </c>
      <c r="D250" s="60" t="s">
        <v>1109</v>
      </c>
      <c r="E250" s="60"/>
      <c r="F250" s="61">
        <v>0.45</v>
      </c>
      <c r="G250" s="61">
        <v>182</v>
      </c>
      <c r="H250" s="61">
        <v>44</v>
      </c>
      <c r="I250" s="61">
        <v>84.9</v>
      </c>
      <c r="J250" s="61">
        <v>4.8</v>
      </c>
      <c r="K250" s="61">
        <v>1.1000000000000001</v>
      </c>
      <c r="L250" s="61">
        <v>0.1</v>
      </c>
      <c r="M250" s="61">
        <v>7.2</v>
      </c>
      <c r="N250" s="61">
        <v>1.9</v>
      </c>
      <c r="O250" s="61">
        <v>200</v>
      </c>
      <c r="P250" s="61">
        <v>3.6</v>
      </c>
      <c r="Q250" s="61">
        <v>34</v>
      </c>
      <c r="R250" s="61">
        <v>62</v>
      </c>
      <c r="S250" s="61">
        <v>380</v>
      </c>
      <c r="T250" s="61">
        <v>28</v>
      </c>
      <c r="U250" s="61">
        <v>0.8</v>
      </c>
      <c r="V250" s="61">
        <v>1</v>
      </c>
      <c r="W250" s="61">
        <v>62</v>
      </c>
      <c r="X250" s="61">
        <v>123</v>
      </c>
      <c r="Y250" s="61">
        <v>0</v>
      </c>
      <c r="Z250" s="61" t="s">
        <v>1137</v>
      </c>
      <c r="AA250" s="61">
        <v>0.15</v>
      </c>
      <c r="AB250" s="61">
        <v>0.09</v>
      </c>
      <c r="AC250" s="61">
        <v>1.7</v>
      </c>
      <c r="AD250" s="61">
        <v>114</v>
      </c>
      <c r="AE250" s="61">
        <v>114</v>
      </c>
      <c r="AF250" s="61">
        <v>0</v>
      </c>
      <c r="AG250" s="61">
        <v>26</v>
      </c>
      <c r="AH250" t="str" cm="1">
        <f t="array" ref="AH250">_xlfn.SWITCH(D250,group!$C$3,group!$A$3,group!$C$14,group!$A$3,group!$C$5,group!$A$6,group!$C$9,group!$A$6,group!$C$8,group!$A$2,group!$C$10,group!$A$8,group!$C$16,group!$A$5,group!$C$6,group!$A$5,group!$C$4,group!$A$9,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0" t="str">
        <f t="shared" si="3"/>
        <v>non-category</v>
      </c>
    </row>
    <row r="251" spans="1:36">
      <c r="A251" s="60">
        <v>13023</v>
      </c>
      <c r="B251" s="60" t="s">
        <v>1138</v>
      </c>
      <c r="C251" s="62" t="str">
        <f>SUBSTITUTE(SUBSTITUTE(B251, CHAR(8520),":"),CHAR(8521),":")</f>
        <v>Onion, mature, red skinned, peeled, fresh, raw</v>
      </c>
      <c r="D251" s="60" t="s">
        <v>1109</v>
      </c>
      <c r="E251" s="60"/>
      <c r="F251" s="61">
        <v>1</v>
      </c>
      <c r="G251" s="61">
        <v>177</v>
      </c>
      <c r="H251" s="61">
        <v>42</v>
      </c>
      <c r="I251" s="61">
        <v>87.9</v>
      </c>
      <c r="J251" s="61">
        <v>1.5</v>
      </c>
      <c r="K251" s="61">
        <v>0.1</v>
      </c>
      <c r="L251" s="61">
        <v>7.6</v>
      </c>
      <c r="M251" s="61">
        <v>2.2999999999999998</v>
      </c>
      <c r="N251" s="61">
        <v>0.6</v>
      </c>
      <c r="O251" s="61">
        <v>26</v>
      </c>
      <c r="P251" s="61">
        <v>0.9</v>
      </c>
      <c r="Q251" s="61">
        <v>19</v>
      </c>
      <c r="R251" s="61">
        <v>40</v>
      </c>
      <c r="S251" s="61">
        <v>152</v>
      </c>
      <c r="T251" s="61">
        <v>5</v>
      </c>
      <c r="U251" s="61">
        <v>0.16</v>
      </c>
      <c r="V251" s="61">
        <v>1</v>
      </c>
      <c r="W251" s="61">
        <v>1</v>
      </c>
      <c r="X251" s="61">
        <v>2</v>
      </c>
      <c r="Y251" s="61">
        <v>0</v>
      </c>
      <c r="Z251" s="61">
        <v>10</v>
      </c>
      <c r="AA251" s="61">
        <v>0.02</v>
      </c>
      <c r="AB251" s="61">
        <v>0.04</v>
      </c>
      <c r="AC251" s="61">
        <v>0.3</v>
      </c>
      <c r="AD251" s="61">
        <v>14</v>
      </c>
      <c r="AE251" s="61">
        <v>14</v>
      </c>
      <c r="AF251" s="61">
        <v>0</v>
      </c>
      <c r="AG251" s="61">
        <v>7</v>
      </c>
      <c r="AH251" t="str" cm="1">
        <f t="array" ref="AH251">_xlfn.SWITCH(D251,group!$C$3,group!$A$3,group!$C$14,group!$A$3,group!$C$5,group!$A$6,group!$C$9,group!$A$6,group!$C$8,group!$A$2,group!$C$10,group!$A$8,group!$C$16,group!$A$5,group!$C$6,group!$A$5,group!$C$4,group!$A$9,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1" t="str">
        <f t="shared" si="3"/>
        <v>non-category</v>
      </c>
    </row>
    <row r="252" spans="1:36">
      <c r="A252" s="60">
        <v>13024</v>
      </c>
      <c r="B252" s="60" t="s">
        <v>1139</v>
      </c>
      <c r="C252" s="62" t="str">
        <f>SUBSTITUTE(SUBSTITUTE(B252, CHAR(8520),":"),CHAR(8521),":")</f>
        <v>Onion, spring, raw</v>
      </c>
      <c r="D252" s="60" t="s">
        <v>1109</v>
      </c>
      <c r="E252" s="60"/>
      <c r="F252" s="61">
        <v>0.78</v>
      </c>
      <c r="G252" s="61">
        <v>130</v>
      </c>
      <c r="H252" s="61">
        <v>31</v>
      </c>
      <c r="I252" s="61">
        <v>90.8</v>
      </c>
      <c r="J252" s="61">
        <v>1.8</v>
      </c>
      <c r="K252" s="61">
        <v>0.3</v>
      </c>
      <c r="L252" s="61">
        <v>4.0999999999999996</v>
      </c>
      <c r="M252" s="61">
        <v>2.2999999999999998</v>
      </c>
      <c r="N252" s="61">
        <v>0.7</v>
      </c>
      <c r="O252" s="61">
        <v>44</v>
      </c>
      <c r="P252" s="61">
        <v>1.3</v>
      </c>
      <c r="Q252" s="61">
        <v>14</v>
      </c>
      <c r="R252" s="61">
        <v>34</v>
      </c>
      <c r="S252" s="61">
        <v>225</v>
      </c>
      <c r="T252" s="61">
        <v>12</v>
      </c>
      <c r="U252" s="61">
        <v>0.3</v>
      </c>
      <c r="V252" s="61">
        <v>1</v>
      </c>
      <c r="W252" s="61">
        <v>53</v>
      </c>
      <c r="X252" s="61">
        <v>105</v>
      </c>
      <c r="Y252" s="61">
        <v>0</v>
      </c>
      <c r="Z252" s="61">
        <v>632</v>
      </c>
      <c r="AA252" s="61">
        <v>0.04</v>
      </c>
      <c r="AB252" s="61">
        <v>0.06</v>
      </c>
      <c r="AC252" s="61">
        <v>0.6</v>
      </c>
      <c r="AD252" s="61">
        <v>48</v>
      </c>
      <c r="AE252" s="61">
        <v>48</v>
      </c>
      <c r="AF252" s="61">
        <v>0</v>
      </c>
      <c r="AG252" s="61">
        <v>26</v>
      </c>
      <c r="AH252" t="str" cm="1">
        <f t="array" ref="AH252">_xlfn.SWITCH(D252,group!$C$3,group!$A$3,group!$C$14,group!$A$3,group!$C$5,group!$A$6,group!$C$9,group!$A$6,group!$C$8,group!$A$2,group!$C$10,group!$A$8,group!$C$16,group!$A$5,group!$C$6,group!$A$5,group!$C$4,group!$A$9,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2" t="str">
        <f t="shared" si="3"/>
        <v>non-category</v>
      </c>
    </row>
    <row r="253" spans="1:36">
      <c r="A253" s="60">
        <v>13025</v>
      </c>
      <c r="B253" s="60" t="s">
        <v>1140</v>
      </c>
      <c r="C253" s="62" t="str">
        <f>SUBSTITUTE(SUBSTITUTE(B253, CHAR(8520),":"),CHAR(8521),":")</f>
        <v>Parsley, fresh, raw</v>
      </c>
      <c r="D253" s="60" t="s">
        <v>1109</v>
      </c>
      <c r="E253" s="60"/>
      <c r="F253" s="61">
        <v>0.82</v>
      </c>
      <c r="G253" s="61">
        <v>220</v>
      </c>
      <c r="H253" s="61">
        <v>52</v>
      </c>
      <c r="I253" s="61">
        <v>81.400000000000006</v>
      </c>
      <c r="J253" s="61">
        <v>5.9</v>
      </c>
      <c r="K253" s="61">
        <v>0.2</v>
      </c>
      <c r="L253" s="61">
        <v>4.2</v>
      </c>
      <c r="M253" s="61">
        <v>5.0999999999999996</v>
      </c>
      <c r="N253" s="61">
        <v>3.2</v>
      </c>
      <c r="O253" s="61">
        <v>390</v>
      </c>
      <c r="P253" s="61">
        <v>5.0599999999999996</v>
      </c>
      <c r="Q253" s="61">
        <v>35</v>
      </c>
      <c r="R253" s="61">
        <v>175</v>
      </c>
      <c r="S253" s="61">
        <v>1290</v>
      </c>
      <c r="T253" s="61">
        <v>54</v>
      </c>
      <c r="U253" s="61">
        <v>0.88</v>
      </c>
      <c r="V253" s="61">
        <v>0</v>
      </c>
      <c r="W253" s="61">
        <v>354</v>
      </c>
      <c r="X253" s="61">
        <v>708</v>
      </c>
      <c r="Y253" s="61">
        <v>0</v>
      </c>
      <c r="Z253" s="61">
        <v>4250</v>
      </c>
      <c r="AA253" s="61">
        <v>0.15</v>
      </c>
      <c r="AB253" s="61">
        <v>0.04</v>
      </c>
      <c r="AC253" s="61">
        <v>1.1000000000000001</v>
      </c>
      <c r="AD253" s="61">
        <v>55</v>
      </c>
      <c r="AE253" s="61">
        <v>55</v>
      </c>
      <c r="AF253" s="61">
        <v>0</v>
      </c>
      <c r="AG253" s="61">
        <v>119</v>
      </c>
      <c r="AH253" t="str" cm="1">
        <f t="array" ref="AH253">_xlfn.SWITCH(D253,group!$C$3,group!$A$3,group!$C$14,group!$A$3,group!$C$5,group!$A$6,group!$C$9,group!$A$6,group!$C$8,group!$A$2,group!$C$10,group!$A$8,group!$C$16,group!$A$5,group!$C$6,group!$A$5,group!$C$4,group!$A$9,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3" t="str">
        <f t="shared" si="3"/>
        <v>non-category</v>
      </c>
    </row>
    <row r="254" spans="1:36">
      <c r="A254" s="60">
        <v>13026</v>
      </c>
      <c r="B254" s="60" t="s">
        <v>1141</v>
      </c>
      <c r="C254" s="62" t="str">
        <f>SUBSTITUTE(SUBSTITUTE(B254, CHAR(8520),":"),CHAR(8521),":")</f>
        <v>Pepper, ground, black, dry, raw</v>
      </c>
      <c r="D254" s="60" t="s">
        <v>1109</v>
      </c>
      <c r="E254" s="60"/>
      <c r="F254" s="61">
        <v>1</v>
      </c>
      <c r="G254" s="61">
        <v>1250</v>
      </c>
      <c r="H254" s="61">
        <v>297</v>
      </c>
      <c r="I254" s="61">
        <v>11.8</v>
      </c>
      <c r="J254" s="61">
        <v>10.3</v>
      </c>
      <c r="K254" s="61">
        <v>2.7</v>
      </c>
      <c r="L254" s="61">
        <v>44.7</v>
      </c>
      <c r="M254" s="61">
        <v>26.3</v>
      </c>
      <c r="N254" s="61">
        <v>4.3</v>
      </c>
      <c r="O254" s="61">
        <v>463</v>
      </c>
      <c r="P254" s="61">
        <v>19.399999999999999</v>
      </c>
      <c r="Q254" s="61">
        <v>253</v>
      </c>
      <c r="R254" s="61">
        <v>188</v>
      </c>
      <c r="S254" s="61">
        <v>576</v>
      </c>
      <c r="T254" s="61">
        <v>25</v>
      </c>
      <c r="U254" s="61">
        <v>1.28</v>
      </c>
      <c r="V254" s="61">
        <v>3</v>
      </c>
      <c r="W254" s="61">
        <v>14</v>
      </c>
      <c r="X254" s="61">
        <v>29</v>
      </c>
      <c r="Y254" s="61">
        <v>0</v>
      </c>
      <c r="Z254" s="61">
        <v>171</v>
      </c>
      <c r="AA254" s="61">
        <v>0.09</v>
      </c>
      <c r="AB254" s="61">
        <v>0.14000000000000001</v>
      </c>
      <c r="AC254" s="61">
        <v>0.7</v>
      </c>
      <c r="AD254" s="61">
        <v>10</v>
      </c>
      <c r="AE254" s="61">
        <v>10</v>
      </c>
      <c r="AF254" s="61">
        <v>0</v>
      </c>
      <c r="AG254" s="61">
        <v>0</v>
      </c>
      <c r="AH254" t="str" cm="1">
        <f t="array" ref="AH254">_xlfn.SWITCH(D254,group!$C$3,group!$A$3,group!$C$14,group!$A$3,group!$C$5,group!$A$6,group!$C$9,group!$A$6,group!$C$8,group!$A$2,group!$C$10,group!$A$8,group!$C$16,group!$A$5,group!$C$6,group!$A$5,group!$C$4,group!$A$9,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4" t="str">
        <f t="shared" si="3"/>
        <v>non-category</v>
      </c>
    </row>
    <row r="255" spans="1:36">
      <c r="A255" s="60">
        <v>13027</v>
      </c>
      <c r="B255" s="60" t="s">
        <v>1142</v>
      </c>
      <c r="C255" s="62" t="str">
        <f>SUBSTITUTE(SUBSTITUTE(B255, CHAR(8520),":"),CHAR(8521),":")</f>
        <v>Salt, Iodized</v>
      </c>
      <c r="D255" s="60" t="s">
        <v>1109</v>
      </c>
      <c r="E255" s="60"/>
      <c r="F255" s="61">
        <v>1</v>
      </c>
      <c r="G255" s="61">
        <v>0</v>
      </c>
      <c r="H255" s="61">
        <v>0</v>
      </c>
      <c r="I255" s="61">
        <v>0.2</v>
      </c>
      <c r="J255" s="61">
        <v>0</v>
      </c>
      <c r="K255" s="61">
        <v>0</v>
      </c>
      <c r="L255" s="61">
        <v>0</v>
      </c>
      <c r="M255" s="61">
        <v>0</v>
      </c>
      <c r="N255" s="61">
        <v>99.8</v>
      </c>
      <c r="O255" s="61">
        <v>32</v>
      </c>
      <c r="P255" s="61">
        <v>0.1</v>
      </c>
      <c r="Q255" s="61">
        <v>1</v>
      </c>
      <c r="R255" s="61">
        <v>6</v>
      </c>
      <c r="S255" s="61">
        <v>98</v>
      </c>
      <c r="T255" s="61">
        <v>38500</v>
      </c>
      <c r="U255" s="61">
        <v>0.1</v>
      </c>
      <c r="V255" s="61">
        <v>2</v>
      </c>
      <c r="W255" s="61">
        <v>0</v>
      </c>
      <c r="X255" s="61">
        <v>0</v>
      </c>
      <c r="Y255" s="61">
        <v>0</v>
      </c>
      <c r="Z255" s="61">
        <v>0</v>
      </c>
      <c r="AA255" s="61">
        <v>0</v>
      </c>
      <c r="AB255" s="61">
        <v>0</v>
      </c>
      <c r="AC255" s="61">
        <v>0</v>
      </c>
      <c r="AD255" s="61">
        <v>0</v>
      </c>
      <c r="AE255" s="61">
        <v>0</v>
      </c>
      <c r="AF255" s="61">
        <v>0</v>
      </c>
      <c r="AG255" s="61">
        <v>0</v>
      </c>
      <c r="AH255" t="str" cm="1">
        <f t="array" ref="AH255">_xlfn.SWITCH(D255,group!$C$3,group!$A$3,group!$C$14,group!$A$3,group!$C$5,group!$A$6,group!$C$9,group!$A$6,group!$C$8,group!$A$2,group!$C$10,group!$A$8,group!$C$16,group!$A$5,group!$C$6,group!$A$5,group!$C$4,group!$A$9,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5" t="str">
        <f t="shared" si="3"/>
        <v>non-category</v>
      </c>
    </row>
    <row r="256" spans="1:36">
      <c r="A256" s="60">
        <v>13028</v>
      </c>
      <c r="B256" s="60" t="s">
        <v>1143</v>
      </c>
      <c r="C256" s="62" t="str">
        <f>SUBSTITUTE(SUBSTITUTE(B256, CHAR(8520),":"),CHAR(8521),":")</f>
        <v>Spice, mixed or all spice</v>
      </c>
      <c r="D256" s="60" t="s">
        <v>1109</v>
      </c>
      <c r="E256" s="60"/>
      <c r="F256" s="61">
        <v>1</v>
      </c>
      <c r="G256" s="61">
        <v>1490</v>
      </c>
      <c r="H256" s="61">
        <v>360</v>
      </c>
      <c r="I256" s="61">
        <v>8.5</v>
      </c>
      <c r="J256" s="61">
        <v>9.4</v>
      </c>
      <c r="K256" s="61">
        <v>16.3</v>
      </c>
      <c r="L256" s="61">
        <v>26.3</v>
      </c>
      <c r="M256" s="61">
        <v>35.799999999999997</v>
      </c>
      <c r="N256" s="61">
        <v>3.8</v>
      </c>
      <c r="O256" s="61">
        <v>727</v>
      </c>
      <c r="P256" s="61">
        <v>35.5</v>
      </c>
      <c r="Q256" s="61">
        <v>203</v>
      </c>
      <c r="R256" s="61">
        <v>277</v>
      </c>
      <c r="S256" s="61">
        <v>1440</v>
      </c>
      <c r="T256" s="61">
        <v>90</v>
      </c>
      <c r="U256" s="61">
        <v>3.65</v>
      </c>
      <c r="V256" s="61">
        <v>3</v>
      </c>
      <c r="W256" s="61">
        <v>55</v>
      </c>
      <c r="X256" s="61">
        <v>109</v>
      </c>
      <c r="Y256" s="61">
        <v>0</v>
      </c>
      <c r="Z256" s="61">
        <v>656</v>
      </c>
      <c r="AA256" s="61">
        <v>0.25</v>
      </c>
      <c r="AB256" s="61">
        <v>0.45</v>
      </c>
      <c r="AC256" s="61">
        <v>4.9000000000000004</v>
      </c>
      <c r="AD256" s="61">
        <v>52</v>
      </c>
      <c r="AE256" s="61">
        <v>52</v>
      </c>
      <c r="AF256" s="61">
        <v>0</v>
      </c>
      <c r="AG256" s="61">
        <v>30</v>
      </c>
      <c r="AH256" t="str" cm="1">
        <f t="array" ref="AH256">_xlfn.SWITCH(D256,group!$C$3,group!$A$3,group!$C$14,group!$A$3,group!$C$5,group!$A$6,group!$C$9,group!$A$6,group!$C$8,group!$A$2,group!$C$10,group!$A$8,group!$C$16,group!$A$5,group!$C$6,group!$A$5,group!$C$4,group!$A$9,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6" t="str">
        <f t="shared" si="3"/>
        <v>non-category</v>
      </c>
    </row>
    <row r="257" spans="1:36">
      <c r="A257" s="60">
        <v>13029</v>
      </c>
      <c r="B257" s="60" t="s">
        <v>1144</v>
      </c>
      <c r="C257" s="62" t="str">
        <f>SUBSTITUTE(SUBSTITUTE(B257, CHAR(8520),":"),CHAR(8521),":")</f>
        <v>Tamarind, fruit, dry, raw</v>
      </c>
      <c r="D257" s="60" t="s">
        <v>1109</v>
      </c>
      <c r="E257" s="60"/>
      <c r="F257" s="61"/>
      <c r="G257" s="61">
        <v>1260</v>
      </c>
      <c r="H257" s="61">
        <v>298</v>
      </c>
      <c r="I257" s="61">
        <v>21.3</v>
      </c>
      <c r="J257" s="61">
        <v>5</v>
      </c>
      <c r="K257" s="61" t="s">
        <v>644</v>
      </c>
      <c r="L257" s="61">
        <v>65.400000000000006</v>
      </c>
      <c r="M257" s="61">
        <v>5.3</v>
      </c>
      <c r="N257" s="61">
        <v>2.4</v>
      </c>
      <c r="O257" s="61">
        <v>166</v>
      </c>
      <c r="P257" s="61">
        <v>9</v>
      </c>
      <c r="Q257" s="61">
        <v>83</v>
      </c>
      <c r="R257" s="61">
        <v>190</v>
      </c>
      <c r="S257" s="61">
        <v>836</v>
      </c>
      <c r="T257" s="61">
        <v>25</v>
      </c>
      <c r="U257" s="61">
        <v>1</v>
      </c>
      <c r="V257" s="61">
        <v>2</v>
      </c>
      <c r="W257" s="61">
        <v>0</v>
      </c>
      <c r="X257" s="61">
        <v>0</v>
      </c>
      <c r="Y257" s="61">
        <v>0</v>
      </c>
      <c r="Z257" s="61">
        <v>1.54</v>
      </c>
      <c r="AA257" s="61">
        <v>60</v>
      </c>
      <c r="AB257" s="61">
        <v>0.18</v>
      </c>
      <c r="AC257" s="61">
        <v>2</v>
      </c>
      <c r="AD257" s="61">
        <v>10</v>
      </c>
      <c r="AE257" s="61" t="s">
        <v>593</v>
      </c>
      <c r="AF257" s="61">
        <v>0</v>
      </c>
      <c r="AG257" s="61" t="s">
        <v>644</v>
      </c>
      <c r="AH257" t="str" cm="1">
        <f t="array" ref="AH257">_xlfn.SWITCH(D257,group!$C$3,group!$A$3,group!$C$14,group!$A$3,group!$C$5,group!$A$6,group!$C$9,group!$A$6,group!$C$8,group!$A$2,group!$C$10,group!$A$8,group!$C$16,group!$A$5,group!$C$6,group!$A$5,group!$C$4,group!$A$9,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7" t="str">
        <f t="shared" si="3"/>
        <v>non-category</v>
      </c>
    </row>
    <row r="258" spans="1:36">
      <c r="A258" s="60">
        <v>13030</v>
      </c>
      <c r="B258" s="60" t="s">
        <v>1145</v>
      </c>
      <c r="C258" s="62" t="str">
        <f>SUBSTITUTE(SUBSTITUTE(B258, CHAR(8520),":"),CHAR(8521),":")</f>
        <v>Tamarind, fruit, fresh, raw</v>
      </c>
      <c r="D258" s="60" t="s">
        <v>1109</v>
      </c>
      <c r="E258" s="60"/>
      <c r="F258" s="60"/>
      <c r="G258" s="61">
        <v>1260</v>
      </c>
      <c r="H258" s="61">
        <v>298</v>
      </c>
      <c r="I258" s="61">
        <v>20.8</v>
      </c>
      <c r="J258" s="61">
        <v>2</v>
      </c>
      <c r="K258" s="61" t="s">
        <v>649</v>
      </c>
      <c r="L258" s="61">
        <v>69.5</v>
      </c>
      <c r="M258" s="61">
        <v>5.3</v>
      </c>
      <c r="N258" s="61">
        <v>2.2000000000000002</v>
      </c>
      <c r="O258" s="61">
        <v>105</v>
      </c>
      <c r="P258" s="61">
        <v>9.1999999999999993</v>
      </c>
      <c r="Q258" s="61">
        <v>83</v>
      </c>
      <c r="R258" s="61">
        <v>105</v>
      </c>
      <c r="S258" s="61">
        <v>836</v>
      </c>
      <c r="T258" s="61">
        <v>25</v>
      </c>
      <c r="U258" s="61">
        <v>0.57999999999999996</v>
      </c>
      <c r="V258" s="61">
        <v>2</v>
      </c>
      <c r="W258" s="61">
        <v>0</v>
      </c>
      <c r="X258" s="61">
        <v>0</v>
      </c>
      <c r="Y258" s="61">
        <v>0</v>
      </c>
      <c r="Z258" s="61">
        <v>1.54</v>
      </c>
      <c r="AA258" s="61">
        <v>0.34</v>
      </c>
      <c r="AB258" s="61">
        <v>7.0000000000000007E-2</v>
      </c>
      <c r="AC258" s="61">
        <v>1.6</v>
      </c>
      <c r="AD258" s="61">
        <v>10</v>
      </c>
      <c r="AE258" s="61" t="s">
        <v>593</v>
      </c>
      <c r="AF258" s="61">
        <v>0</v>
      </c>
      <c r="AG258" s="61">
        <v>3.6</v>
      </c>
      <c r="AH258" t="str" cm="1">
        <f t="array" ref="AH258">_xlfn.SWITCH(D258,group!$C$3,group!$A$3,group!$C$14,group!$A$3,group!$C$5,group!$A$6,group!$C$9,group!$A$6,group!$C$8,group!$A$2,group!$C$10,group!$A$8,group!$C$16,group!$A$5,group!$C$6,group!$A$5,group!$C$4,group!$A$9,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8" t="str">
        <f t="shared" si="3"/>
        <v>non-category</v>
      </c>
    </row>
    <row r="259" spans="1:36">
      <c r="A259" s="60">
        <v>13031</v>
      </c>
      <c r="B259" s="60" t="s">
        <v>1146</v>
      </c>
      <c r="C259" s="62" t="str">
        <f>SUBSTITUTE(SUBSTITUTE(B259, CHAR(8520),":"),CHAR(8521),":")</f>
        <v>Tomato, sauce (Ketchup)</v>
      </c>
      <c r="D259" s="60" t="s">
        <v>1109</v>
      </c>
      <c r="E259" s="60"/>
      <c r="F259" s="61">
        <v>1</v>
      </c>
      <c r="G259" s="61">
        <v>489</v>
      </c>
      <c r="H259" s="61">
        <v>115</v>
      </c>
      <c r="I259" s="61">
        <v>67.5</v>
      </c>
      <c r="J259" s="61">
        <v>1.6</v>
      </c>
      <c r="K259" s="61">
        <v>0.2</v>
      </c>
      <c r="L259" s="61">
        <v>26.1</v>
      </c>
      <c r="M259" s="61">
        <v>1.5</v>
      </c>
      <c r="N259" s="61">
        <v>3.4</v>
      </c>
      <c r="O259" s="61">
        <v>13</v>
      </c>
      <c r="P259" s="61">
        <v>0.7</v>
      </c>
      <c r="Q259" s="61">
        <v>16</v>
      </c>
      <c r="R259" s="61">
        <v>28</v>
      </c>
      <c r="S259" s="61">
        <v>316</v>
      </c>
      <c r="T259" s="61">
        <v>918</v>
      </c>
      <c r="U259" s="61">
        <v>0.18</v>
      </c>
      <c r="V259" s="61">
        <v>0.5</v>
      </c>
      <c r="W259" s="61">
        <v>22</v>
      </c>
      <c r="X259" s="61">
        <v>43</v>
      </c>
      <c r="Y259" s="61">
        <v>0</v>
      </c>
      <c r="Z259" s="61" t="s">
        <v>1147</v>
      </c>
      <c r="AA259" s="61">
        <v>0</v>
      </c>
      <c r="AB259" s="61">
        <v>0.1</v>
      </c>
      <c r="AC259" s="61">
        <v>1.3</v>
      </c>
      <c r="AD259" s="61">
        <v>16</v>
      </c>
      <c r="AE259" s="61">
        <v>16</v>
      </c>
      <c r="AF259" s="61">
        <v>0</v>
      </c>
      <c r="AG259" s="61">
        <v>0</v>
      </c>
      <c r="AH259" t="str" cm="1">
        <f t="array" ref="AH259">_xlfn.SWITCH(D259,group!$C$3,group!$A$3,group!$C$14,group!$A$3,group!$C$5,group!$A$6,group!$C$9,group!$A$6,group!$C$8,group!$A$2,group!$C$10,group!$A$8,group!$C$16,group!$A$5,group!$C$6,group!$A$5,group!$C$4,group!$A$9,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59" t="str">
        <f t="shared" ref="AJ259:AJ322" si="4">IF(AI259&lt;&gt;"",AI259,AH259)</f>
        <v>non-category</v>
      </c>
    </row>
    <row r="260" spans="1:36">
      <c r="A260" s="60">
        <v>13032</v>
      </c>
      <c r="B260" s="60" t="s">
        <v>1148</v>
      </c>
      <c r="C260" s="62" t="str">
        <f>SUBSTITUTE(SUBSTITUTE(B260, CHAR(8520),":"),CHAR(8521),":")</f>
        <v>Tomato, paste, with added salt</v>
      </c>
      <c r="D260" s="60" t="s">
        <v>1109</v>
      </c>
      <c r="E260" s="60"/>
      <c r="F260" s="61">
        <v>1</v>
      </c>
      <c r="G260" s="61">
        <v>329</v>
      </c>
      <c r="H260" s="61">
        <v>78</v>
      </c>
      <c r="I260" s="61">
        <v>76.2</v>
      </c>
      <c r="J260" s="61">
        <v>3.2</v>
      </c>
      <c r="K260" s="61">
        <v>0.3</v>
      </c>
      <c r="L260" s="61">
        <v>13.6</v>
      </c>
      <c r="M260" s="61">
        <v>4.0999999999999996</v>
      </c>
      <c r="N260" s="61">
        <v>3</v>
      </c>
      <c r="O260" s="61">
        <v>30</v>
      </c>
      <c r="P260" s="61">
        <v>1.7</v>
      </c>
      <c r="Q260" s="61">
        <v>43</v>
      </c>
      <c r="R260" s="61">
        <v>71</v>
      </c>
      <c r="S260" s="61">
        <v>911</v>
      </c>
      <c r="T260" s="61">
        <v>630</v>
      </c>
      <c r="U260" s="61">
        <v>0.56999999999999995</v>
      </c>
      <c r="V260" s="61">
        <v>4</v>
      </c>
      <c r="W260" s="61">
        <v>113</v>
      </c>
      <c r="X260" s="61">
        <v>225</v>
      </c>
      <c r="Y260" s="61">
        <v>0</v>
      </c>
      <c r="Z260" s="61">
        <v>1350</v>
      </c>
      <c r="AA260" s="61">
        <v>0.13</v>
      </c>
      <c r="AB260" s="61">
        <v>0.13</v>
      </c>
      <c r="AC260" s="61">
        <v>2.8</v>
      </c>
      <c r="AD260" s="61">
        <v>17</v>
      </c>
      <c r="AE260" s="61">
        <v>17</v>
      </c>
      <c r="AF260" s="61">
        <v>0</v>
      </c>
      <c r="AG260" s="61">
        <v>15</v>
      </c>
      <c r="AH260" t="str" cm="1">
        <f t="array" ref="AH260">_xlfn.SWITCH(D260,group!$C$3,group!$A$3,group!$C$14,group!$A$3,group!$C$5,group!$A$6,group!$C$9,group!$A$6,group!$C$8,group!$A$2,group!$C$10,group!$A$8,group!$C$16,group!$A$5,group!$C$6,group!$A$5,group!$C$4,group!$A$9,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60" t="str">
        <f t="shared" si="4"/>
        <v>non-category</v>
      </c>
    </row>
    <row r="261" spans="1:36">
      <c r="A261" s="60">
        <v>13033</v>
      </c>
      <c r="B261" s="60" t="s">
        <v>1149</v>
      </c>
      <c r="C261" s="62" t="str">
        <f>SUBSTITUTE(SUBSTITUTE(B261, CHAR(8520),":"),CHAR(8521),":")</f>
        <v>Tomato, soup, condensed, canned</v>
      </c>
      <c r="D261" s="60" t="s">
        <v>1109</v>
      </c>
      <c r="E261" s="60"/>
      <c r="F261" s="61">
        <v>1</v>
      </c>
      <c r="G261" s="61">
        <v>227</v>
      </c>
      <c r="H261" s="61">
        <v>54</v>
      </c>
      <c r="I261" s="61">
        <v>84</v>
      </c>
      <c r="J261" s="61">
        <v>1</v>
      </c>
      <c r="K261" s="61">
        <v>0.3</v>
      </c>
      <c r="L261" s="61">
        <v>10.8</v>
      </c>
      <c r="M261" s="61">
        <v>1.9</v>
      </c>
      <c r="N261" s="61">
        <v>2.2999999999999998</v>
      </c>
      <c r="O261" s="61">
        <v>10</v>
      </c>
      <c r="P261" s="61">
        <v>0.4</v>
      </c>
      <c r="Q261" s="61">
        <v>13</v>
      </c>
      <c r="R261" s="61">
        <v>21</v>
      </c>
      <c r="S261" s="61">
        <v>290</v>
      </c>
      <c r="T261" s="61">
        <v>545</v>
      </c>
      <c r="U261" s="61">
        <v>0.3</v>
      </c>
      <c r="V261" s="61">
        <v>0.5</v>
      </c>
      <c r="W261" s="61">
        <v>11</v>
      </c>
      <c r="X261" s="61">
        <v>22</v>
      </c>
      <c r="Y261" s="61">
        <v>0</v>
      </c>
      <c r="Z261" s="61">
        <v>130</v>
      </c>
      <c r="AA261" s="61">
        <v>0.3</v>
      </c>
      <c r="AB261" s="61">
        <v>0</v>
      </c>
      <c r="AC261" s="61">
        <v>1.3</v>
      </c>
      <c r="AD261" s="61">
        <v>3</v>
      </c>
      <c r="AE261" s="61">
        <v>3</v>
      </c>
      <c r="AF261" s="61">
        <v>0</v>
      </c>
      <c r="AG261" s="61">
        <v>4</v>
      </c>
      <c r="AH261" t="str" cm="1">
        <f t="array" ref="AH261">_xlfn.SWITCH(D261,group!$C$3,group!$A$3,group!$C$14,group!$A$3,group!$C$5,group!$A$6,group!$C$9,group!$A$6,group!$C$8,group!$A$2,group!$C$10,group!$A$8,group!$C$16,group!$A$5,group!$C$6,group!$A$5,group!$C$4,group!$A$9,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61" t="str">
        <f t="shared" si="4"/>
        <v>non-category</v>
      </c>
    </row>
    <row r="262" spans="1:36">
      <c r="A262" s="60">
        <v>13034</v>
      </c>
      <c r="B262" s="60" t="s">
        <v>1150</v>
      </c>
      <c r="C262" s="62" t="str">
        <f>SUBSTITUTE(SUBSTITUTE(B262, CHAR(8520),":"),CHAR(8521),":")</f>
        <v>Turmeric, dried, ground</v>
      </c>
      <c r="D262" s="60" t="s">
        <v>1109</v>
      </c>
      <c r="E262" s="60"/>
      <c r="F262" s="61">
        <v>1</v>
      </c>
      <c r="G262" s="61">
        <v>1260</v>
      </c>
      <c r="H262" s="61">
        <v>300</v>
      </c>
      <c r="I262" s="61">
        <v>13.7</v>
      </c>
      <c r="J262" s="61">
        <v>6.3</v>
      </c>
      <c r="K262" s="61" t="s">
        <v>1151</v>
      </c>
      <c r="L262" s="61">
        <v>51.7</v>
      </c>
      <c r="M262" s="61">
        <v>20</v>
      </c>
      <c r="N262" s="61">
        <v>5.2</v>
      </c>
      <c r="O262" s="61">
        <v>500</v>
      </c>
      <c r="P262" s="61">
        <v>39</v>
      </c>
      <c r="Q262" s="61">
        <v>225</v>
      </c>
      <c r="R262" s="61">
        <v>284</v>
      </c>
      <c r="S262" s="61">
        <v>1250</v>
      </c>
      <c r="T262" s="61">
        <v>25</v>
      </c>
      <c r="U262" s="61">
        <v>3.6</v>
      </c>
      <c r="V262" s="61">
        <v>4.3</v>
      </c>
      <c r="W262" s="61">
        <v>80</v>
      </c>
      <c r="X262" s="61">
        <v>161</v>
      </c>
      <c r="Y262" s="61">
        <v>0</v>
      </c>
      <c r="Z262" s="61">
        <v>965</v>
      </c>
      <c r="AA262" s="61">
        <v>0.26</v>
      </c>
      <c r="AB262" s="61">
        <v>0.23</v>
      </c>
      <c r="AC262" s="61">
        <v>3.4</v>
      </c>
      <c r="AD262" s="61">
        <v>85</v>
      </c>
      <c r="AE262" s="61">
        <v>85</v>
      </c>
      <c r="AF262" s="61">
        <v>0</v>
      </c>
      <c r="AG262" s="61">
        <v>30</v>
      </c>
      <c r="AH262" t="str" cm="1">
        <f t="array" ref="AH262">_xlfn.SWITCH(D262,group!$C$3,group!$A$3,group!$C$14,group!$A$3,group!$C$5,group!$A$6,group!$C$9,group!$A$6,group!$C$8,group!$A$2,group!$C$10,group!$A$8,group!$C$16,group!$A$5,group!$C$6,group!$A$5,group!$C$4,group!$A$9,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62" t="str">
        <f t="shared" si="4"/>
        <v>non-category</v>
      </c>
    </row>
    <row r="263" spans="1:36">
      <c r="A263" s="60">
        <v>13035</v>
      </c>
      <c r="B263" s="60" t="s">
        <v>1152</v>
      </c>
      <c r="C263" s="62" t="str">
        <f>SUBSTITUTE(SUBSTITUTE(B263, CHAR(8520),":"),CHAR(8521),":")</f>
        <v>Yeast, dry powder</v>
      </c>
      <c r="D263" s="60" t="s">
        <v>1109</v>
      </c>
      <c r="E263" s="60"/>
      <c r="F263" s="61">
        <v>1</v>
      </c>
      <c r="G263" s="61">
        <v>1460</v>
      </c>
      <c r="H263" s="61">
        <v>347</v>
      </c>
      <c r="I263" s="61">
        <v>7.9</v>
      </c>
      <c r="J263" s="61">
        <v>35.700000000000003</v>
      </c>
      <c r="K263" s="61">
        <v>4.9000000000000004</v>
      </c>
      <c r="L263" s="61">
        <v>30.5</v>
      </c>
      <c r="M263" s="61">
        <v>19.3</v>
      </c>
      <c r="N263" s="61">
        <v>6.6</v>
      </c>
      <c r="O263" s="61">
        <v>120</v>
      </c>
      <c r="P263" s="61">
        <v>3.4</v>
      </c>
      <c r="Q263" s="61">
        <v>230</v>
      </c>
      <c r="R263" s="61">
        <v>1690</v>
      </c>
      <c r="S263" s="61">
        <v>2000</v>
      </c>
      <c r="T263" s="61">
        <v>50</v>
      </c>
      <c r="U263" s="61">
        <v>8</v>
      </c>
      <c r="V263" s="61">
        <v>1</v>
      </c>
      <c r="W263" s="61">
        <v>0</v>
      </c>
      <c r="X263" s="61">
        <v>0</v>
      </c>
      <c r="Y263" s="61">
        <v>0</v>
      </c>
      <c r="Z263" s="61">
        <v>0</v>
      </c>
      <c r="AA263" s="61">
        <v>2.8</v>
      </c>
      <c r="AB263" s="61">
        <v>4</v>
      </c>
      <c r="AC263" s="61">
        <v>8.5</v>
      </c>
      <c r="AD263" s="61">
        <v>4000</v>
      </c>
      <c r="AE263" s="61">
        <v>4000</v>
      </c>
      <c r="AF263" s="61">
        <v>0</v>
      </c>
      <c r="AG263" s="61">
        <v>0</v>
      </c>
      <c r="AH263" t="str" cm="1">
        <f t="array" ref="AH263">_xlfn.SWITCH(D263,group!$C$3,group!$A$3,group!$C$14,group!$A$3,group!$C$5,group!$A$6,group!$C$9,group!$A$6,group!$C$8,group!$A$2,group!$C$10,group!$A$8,group!$C$16,group!$A$5,group!$C$6,group!$A$5,group!$C$4,group!$A$9,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263" t="str">
        <f t="shared" si="4"/>
        <v>non-category</v>
      </c>
    </row>
    <row r="264" spans="1:36">
      <c r="A264" s="60">
        <v>3001</v>
      </c>
      <c r="B264" s="60" t="s">
        <v>655</v>
      </c>
      <c r="C264" s="62" t="str">
        <f>SUBSTITUTE(SUBSTITUTE(B264, CHAR(8520),":"),CHAR(8521),":")</f>
        <v>Beans, broad, dry, raw</v>
      </c>
      <c r="D264" s="60" t="s">
        <v>654</v>
      </c>
      <c r="E264" s="60"/>
      <c r="F264" s="61">
        <v>1</v>
      </c>
      <c r="G264" s="61">
        <v>1280</v>
      </c>
      <c r="H264" s="61">
        <v>305</v>
      </c>
      <c r="I264" s="61">
        <v>10.9</v>
      </c>
      <c r="J264" s="61">
        <v>25.7</v>
      </c>
      <c r="K264" s="61">
        <v>1.53</v>
      </c>
      <c r="L264" s="61">
        <v>35.6</v>
      </c>
      <c r="M264" s="61">
        <v>22.9</v>
      </c>
      <c r="N264" s="61">
        <v>3.29</v>
      </c>
      <c r="O264" s="61">
        <v>96</v>
      </c>
      <c r="P264" s="61">
        <v>5.19</v>
      </c>
      <c r="Q264" s="61">
        <v>135</v>
      </c>
      <c r="R264" s="61">
        <v>431</v>
      </c>
      <c r="S264" s="61">
        <v>1190</v>
      </c>
      <c r="T264" s="61">
        <v>25</v>
      </c>
      <c r="U264" s="61">
        <v>3.55</v>
      </c>
      <c r="V264" s="61">
        <v>8</v>
      </c>
      <c r="W264" s="61">
        <v>2</v>
      </c>
      <c r="X264" s="61">
        <v>5</v>
      </c>
      <c r="Y264" s="61">
        <v>0</v>
      </c>
      <c r="Z264" s="61">
        <v>29</v>
      </c>
      <c r="AA264" s="61">
        <v>0.56000000000000005</v>
      </c>
      <c r="AB264" s="61">
        <v>0.33</v>
      </c>
      <c r="AC264" s="61">
        <v>2.41</v>
      </c>
      <c r="AD264" s="61">
        <v>250</v>
      </c>
      <c r="AE264" s="61">
        <v>250</v>
      </c>
      <c r="AF264" s="61">
        <v>0</v>
      </c>
      <c r="AG264" s="61">
        <v>1.4</v>
      </c>
      <c r="AH264" t="str" cm="1">
        <f t="array" ref="AH264">_xlfn.SWITCH(D264,group!$C$3,group!$A$3,group!$C$14,group!$A$3,group!$C$5,group!$A$6,group!$C$9,group!$A$6,group!$C$8,group!$A$2,group!$C$10,group!$A$8,group!$C$16,group!$A$5,group!$C$6,group!$A$5,group!$C$4,group!$A$9,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64" t="str">
        <f t="shared" si="4"/>
        <v xml:space="preserve">Legumes and nuts </v>
      </c>
    </row>
    <row r="265" spans="1:36">
      <c r="A265" s="60">
        <v>3023</v>
      </c>
      <c r="B265" s="60" t="s">
        <v>656</v>
      </c>
      <c r="C265" s="62" t="str">
        <f>SUBSTITUTE(SUBSTITUTE(B265, CHAR(8520),":"),CHAR(8521),":")</f>
        <v>Beans, broad, dry, unsoaked, boiled, drained (without salt)</v>
      </c>
      <c r="D265" s="60" t="s">
        <v>654</v>
      </c>
      <c r="E265" s="60"/>
      <c r="F265" s="61">
        <v>1</v>
      </c>
      <c r="G265" s="61">
        <v>458</v>
      </c>
      <c r="H265" s="61">
        <v>109</v>
      </c>
      <c r="I265" s="61">
        <v>68.2</v>
      </c>
      <c r="J265" s="61">
        <v>9.1999999999999993</v>
      </c>
      <c r="K265" s="61">
        <v>0.5</v>
      </c>
      <c r="L265" s="61">
        <v>12.7</v>
      </c>
      <c r="M265" s="61">
        <v>8.1999999999999993</v>
      </c>
      <c r="N265" s="61">
        <v>1.2</v>
      </c>
      <c r="O265" s="61">
        <v>31</v>
      </c>
      <c r="P265" s="61">
        <v>1.6</v>
      </c>
      <c r="Q265" s="61">
        <v>42</v>
      </c>
      <c r="R265" s="61">
        <v>138</v>
      </c>
      <c r="S265" s="61">
        <v>319</v>
      </c>
      <c r="T265" s="61">
        <v>9</v>
      </c>
      <c r="U265" s="61">
        <v>1.1399999999999999</v>
      </c>
      <c r="V265" s="61">
        <v>3</v>
      </c>
      <c r="W265" s="61">
        <v>1</v>
      </c>
      <c r="X265" s="61">
        <v>2</v>
      </c>
      <c r="Y265" s="61">
        <v>0</v>
      </c>
      <c r="Z265" s="61">
        <v>10</v>
      </c>
      <c r="AA265" s="61">
        <v>0.13</v>
      </c>
      <c r="AB265" s="61">
        <v>0.09</v>
      </c>
      <c r="AC265" s="61">
        <v>0.6</v>
      </c>
      <c r="AD265" s="61">
        <v>45</v>
      </c>
      <c r="AE265" s="61">
        <v>45</v>
      </c>
      <c r="AF265" s="61">
        <v>0</v>
      </c>
      <c r="AG265" s="61">
        <v>0</v>
      </c>
      <c r="AH265" t="str" cm="1">
        <f t="array" ref="AH265">_xlfn.SWITCH(D265,group!$C$3,group!$A$3,group!$C$14,group!$A$3,group!$C$5,group!$A$6,group!$C$9,group!$A$6,group!$C$8,group!$A$2,group!$C$10,group!$A$8,group!$C$16,group!$A$5,group!$C$6,group!$A$5,group!$C$4,group!$A$9,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65" t="str">
        <f t="shared" si="4"/>
        <v xml:space="preserve">Legumes and nuts </v>
      </c>
    </row>
    <row r="266" spans="1:36">
      <c r="A266" s="60">
        <v>3024</v>
      </c>
      <c r="B266" s="60" t="s">
        <v>657</v>
      </c>
      <c r="C266" s="62" t="str">
        <f>SUBSTITUTE(SUBSTITUTE(B266, CHAR(8520),":"),CHAR(8521),":")</f>
        <v>Beans, broad, dry, unsoaked, boiled (without salt, water not discarded)</v>
      </c>
      <c r="D266" s="60" t="s">
        <v>654</v>
      </c>
      <c r="E266" s="60"/>
      <c r="F266" s="61">
        <v>1</v>
      </c>
      <c r="G266" s="61">
        <v>279</v>
      </c>
      <c r="H266" s="61">
        <v>66</v>
      </c>
      <c r="I266" s="61">
        <v>80.599999999999994</v>
      </c>
      <c r="J266" s="61">
        <v>5.6</v>
      </c>
      <c r="K266" s="61">
        <v>0.3</v>
      </c>
      <c r="L266" s="61">
        <v>7.7</v>
      </c>
      <c r="M266" s="61">
        <v>5</v>
      </c>
      <c r="N266" s="61">
        <v>0.8</v>
      </c>
      <c r="O266" s="61">
        <v>23</v>
      </c>
      <c r="P266" s="61">
        <v>1.1000000000000001</v>
      </c>
      <c r="Q266" s="61">
        <v>30</v>
      </c>
      <c r="R266" s="61">
        <v>94</v>
      </c>
      <c r="S266" s="61">
        <v>259</v>
      </c>
      <c r="T266" s="61">
        <v>8</v>
      </c>
      <c r="U266" s="61">
        <v>0.77</v>
      </c>
      <c r="V266" s="61">
        <v>2</v>
      </c>
      <c r="W266" s="61">
        <v>1</v>
      </c>
      <c r="X266" s="61">
        <v>1</v>
      </c>
      <c r="Y266" s="61">
        <v>0</v>
      </c>
      <c r="Z266" s="61">
        <v>6</v>
      </c>
      <c r="AA266" s="61">
        <v>0.1</v>
      </c>
      <c r="AB266" s="61">
        <v>7.0000000000000007E-2</v>
      </c>
      <c r="AC266" s="61">
        <v>0.4</v>
      </c>
      <c r="AD266" s="61">
        <v>33</v>
      </c>
      <c r="AE266" s="61">
        <v>33</v>
      </c>
      <c r="AF266" s="61">
        <v>0</v>
      </c>
      <c r="AG266" s="61">
        <v>0</v>
      </c>
      <c r="AH266" t="str" cm="1">
        <f t="array" ref="AH266">_xlfn.SWITCH(D266,group!$C$3,group!$A$3,group!$C$14,group!$A$3,group!$C$5,group!$A$6,group!$C$9,group!$A$6,group!$C$8,group!$A$2,group!$C$10,group!$A$8,group!$C$16,group!$A$5,group!$C$6,group!$A$5,group!$C$4,group!$A$9,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66" t="str">
        <f t="shared" si="4"/>
        <v xml:space="preserve">Legumes and nuts </v>
      </c>
    </row>
    <row r="267" spans="1:36">
      <c r="A267" s="60">
        <v>3025</v>
      </c>
      <c r="B267" s="60" t="s">
        <v>658</v>
      </c>
      <c r="C267" s="62" t="str">
        <f>SUBSTITUTE(SUBSTITUTE(B267, CHAR(8520),":"),CHAR(8521),":")</f>
        <v>Beans, broad, dry, water-soaked, boiled in different water, drained (without salt)</v>
      </c>
      <c r="D267" s="60" t="s">
        <v>654</v>
      </c>
      <c r="E267" s="60"/>
      <c r="F267" s="61">
        <v>1</v>
      </c>
      <c r="G267" s="61">
        <v>458</v>
      </c>
      <c r="H267" s="61">
        <v>109</v>
      </c>
      <c r="I267" s="61">
        <v>68.2</v>
      </c>
      <c r="J267" s="61">
        <v>9.1999999999999993</v>
      </c>
      <c r="K267" s="61">
        <v>0.5</v>
      </c>
      <c r="L267" s="61">
        <v>12.7</v>
      </c>
      <c r="M267" s="61">
        <v>8.1999999999999993</v>
      </c>
      <c r="N267" s="61">
        <v>1.2</v>
      </c>
      <c r="O267" s="61">
        <v>31</v>
      </c>
      <c r="P267" s="61">
        <v>1.6</v>
      </c>
      <c r="Q267" s="61">
        <v>42</v>
      </c>
      <c r="R267" s="61">
        <v>138</v>
      </c>
      <c r="S267" s="61">
        <v>319</v>
      </c>
      <c r="T267" s="61">
        <v>9</v>
      </c>
      <c r="U267" s="61">
        <v>1.1399999999999999</v>
      </c>
      <c r="V267" s="61">
        <v>3</v>
      </c>
      <c r="W267" s="61">
        <v>1</v>
      </c>
      <c r="X267" s="61">
        <v>2</v>
      </c>
      <c r="Y267" s="61">
        <v>0</v>
      </c>
      <c r="Z267" s="61">
        <v>10</v>
      </c>
      <c r="AA267" s="61">
        <v>0.13</v>
      </c>
      <c r="AB267" s="61">
        <v>0.09</v>
      </c>
      <c r="AC267" s="61">
        <v>0.6</v>
      </c>
      <c r="AD267" s="61">
        <v>45</v>
      </c>
      <c r="AE267" s="61">
        <v>45</v>
      </c>
      <c r="AF267" s="61">
        <v>0</v>
      </c>
      <c r="AG267" s="61">
        <v>0</v>
      </c>
      <c r="AH267" t="str" cm="1">
        <f t="array" ref="AH267">_xlfn.SWITCH(D267,group!$C$3,group!$A$3,group!$C$14,group!$A$3,group!$C$5,group!$A$6,group!$C$9,group!$A$6,group!$C$8,group!$A$2,group!$C$10,group!$A$8,group!$C$16,group!$A$5,group!$C$6,group!$A$5,group!$C$4,group!$A$9,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67" t="str">
        <f t="shared" si="4"/>
        <v xml:space="preserve">Legumes and nuts </v>
      </c>
    </row>
    <row r="268" spans="1:36">
      <c r="A268" s="60">
        <v>3026</v>
      </c>
      <c r="B268" s="60" t="s">
        <v>659</v>
      </c>
      <c r="C268" s="62" t="str">
        <f>SUBSTITUTE(SUBSTITUTE(B268, CHAR(8520),":"),CHAR(8521),":")</f>
        <v>Beans, broad, dry, water-soaked, boiled in different water (without salt, water not discarded)</v>
      </c>
      <c r="D268" s="60" t="s">
        <v>654</v>
      </c>
      <c r="E268" s="60"/>
      <c r="F268" s="61">
        <v>1</v>
      </c>
      <c r="G268" s="61">
        <v>279</v>
      </c>
      <c r="H268" s="61">
        <v>66</v>
      </c>
      <c r="I268" s="61">
        <v>80.599999999999994</v>
      </c>
      <c r="J268" s="61">
        <v>5.6</v>
      </c>
      <c r="K268" s="61">
        <v>0.3</v>
      </c>
      <c r="L268" s="61">
        <v>7.7</v>
      </c>
      <c r="M268" s="61">
        <v>5</v>
      </c>
      <c r="N268" s="61">
        <v>0.8</v>
      </c>
      <c r="O268" s="61">
        <v>23</v>
      </c>
      <c r="P268" s="61">
        <v>1.1000000000000001</v>
      </c>
      <c r="Q268" s="61">
        <v>30</v>
      </c>
      <c r="R268" s="61">
        <v>94</v>
      </c>
      <c r="S268" s="61">
        <v>259</v>
      </c>
      <c r="T268" s="61">
        <v>8</v>
      </c>
      <c r="U268" s="61">
        <v>0.77</v>
      </c>
      <c r="V268" s="61">
        <v>2</v>
      </c>
      <c r="W268" s="61">
        <v>1</v>
      </c>
      <c r="X268" s="61">
        <v>1</v>
      </c>
      <c r="Y268" s="61">
        <v>0</v>
      </c>
      <c r="Z268" s="61">
        <v>6</v>
      </c>
      <c r="AA268" s="61">
        <v>0.1</v>
      </c>
      <c r="AB268" s="61">
        <v>7.0000000000000007E-2</v>
      </c>
      <c r="AC268" s="61">
        <v>0.4</v>
      </c>
      <c r="AD268" s="61">
        <v>33</v>
      </c>
      <c r="AE268" s="61">
        <v>33</v>
      </c>
      <c r="AF268" s="61">
        <v>0</v>
      </c>
      <c r="AG268" s="61">
        <v>0</v>
      </c>
      <c r="AH268" t="str" cm="1">
        <f t="array" ref="AH268">_xlfn.SWITCH(D268,group!$C$3,group!$A$3,group!$C$14,group!$A$3,group!$C$5,group!$A$6,group!$C$9,group!$A$6,group!$C$8,group!$A$2,group!$C$10,group!$A$8,group!$C$16,group!$A$5,group!$C$6,group!$A$5,group!$C$4,group!$A$9,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68" t="str">
        <f t="shared" si="4"/>
        <v xml:space="preserve">Legumes and nuts </v>
      </c>
    </row>
    <row r="269" spans="1:36">
      <c r="A269" s="60">
        <v>3002</v>
      </c>
      <c r="B269" s="60" t="s">
        <v>660</v>
      </c>
      <c r="C269" s="62" t="str">
        <f>SUBSTITUTE(SUBSTITUTE(B269, CHAR(8520),":"),CHAR(8521),":")</f>
        <v>Beans, broad, fresh, raw</v>
      </c>
      <c r="D269" s="60" t="s">
        <v>654</v>
      </c>
      <c r="E269" s="60"/>
      <c r="F269" s="61">
        <v>1</v>
      </c>
      <c r="G269" s="61">
        <v>345</v>
      </c>
      <c r="H269" s="61">
        <v>82</v>
      </c>
      <c r="I269" s="61">
        <v>75</v>
      </c>
      <c r="J269" s="61">
        <v>7.2</v>
      </c>
      <c r="K269" s="61">
        <v>0.5</v>
      </c>
      <c r="L269" s="61">
        <v>8.6999999999999993</v>
      </c>
      <c r="M269" s="61">
        <v>7.1</v>
      </c>
      <c r="N269" s="61">
        <v>1.3</v>
      </c>
      <c r="O269" s="61">
        <v>26</v>
      </c>
      <c r="P269" s="61">
        <v>1.6</v>
      </c>
      <c r="Q269" s="61">
        <v>29</v>
      </c>
      <c r="R269" s="61">
        <v>427</v>
      </c>
      <c r="S269" s="61">
        <v>275</v>
      </c>
      <c r="T269" s="61">
        <v>2</v>
      </c>
      <c r="U269" s="61">
        <v>1.1000000000000001</v>
      </c>
      <c r="V269" s="61">
        <v>8</v>
      </c>
      <c r="W269" s="61">
        <v>16</v>
      </c>
      <c r="X269" s="61">
        <v>32</v>
      </c>
      <c r="Y269" s="61">
        <v>0</v>
      </c>
      <c r="Z269" s="61">
        <v>195</v>
      </c>
      <c r="AA269" s="61">
        <v>0.12</v>
      </c>
      <c r="AB269" s="61">
        <v>0.14000000000000001</v>
      </c>
      <c r="AC269" s="61">
        <v>2</v>
      </c>
      <c r="AD269" s="61">
        <v>284</v>
      </c>
      <c r="AE269" s="61">
        <v>284</v>
      </c>
      <c r="AF269" s="61">
        <v>0</v>
      </c>
      <c r="AG269" s="61">
        <v>41</v>
      </c>
      <c r="AH269" t="str" cm="1">
        <f t="array" ref="AH269">_xlfn.SWITCH(D269,group!$C$3,group!$A$3,group!$C$14,group!$A$3,group!$C$5,group!$A$6,group!$C$9,group!$A$6,group!$C$8,group!$A$2,group!$C$10,group!$A$8,group!$C$16,group!$A$5,group!$C$6,group!$A$5,group!$C$4,group!$A$9,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69" t="str">
        <f t="shared" si="4"/>
        <v xml:space="preserve">Legumes and nuts </v>
      </c>
    </row>
    <row r="270" spans="1:36">
      <c r="A270" s="60">
        <v>3027</v>
      </c>
      <c r="B270" s="60" t="s">
        <v>661</v>
      </c>
      <c r="C270" s="62" t="str">
        <f>SUBSTITUTE(SUBSTITUTE(B270, CHAR(8520),":"),CHAR(8521),":")</f>
        <v>Beans, broad, fresh, boiled, drained (without salt)</v>
      </c>
      <c r="D270" s="60" t="s">
        <v>654</v>
      </c>
      <c r="E270" s="60"/>
      <c r="F270" s="61">
        <v>1</v>
      </c>
      <c r="G270" s="61">
        <v>363</v>
      </c>
      <c r="H270" s="61">
        <v>87</v>
      </c>
      <c r="I270" s="61">
        <v>73.900000000000006</v>
      </c>
      <c r="J270" s="61">
        <v>7.5</v>
      </c>
      <c r="K270" s="61">
        <v>0.5</v>
      </c>
      <c r="L270" s="61">
        <v>9.1999999999999993</v>
      </c>
      <c r="M270" s="61">
        <v>7.5</v>
      </c>
      <c r="N270" s="61">
        <v>1.3</v>
      </c>
      <c r="O270" s="61">
        <v>26</v>
      </c>
      <c r="P270" s="61">
        <v>1.3</v>
      </c>
      <c r="Q270" s="61">
        <v>18</v>
      </c>
      <c r="R270" s="61">
        <v>405</v>
      </c>
      <c r="S270" s="61">
        <v>145</v>
      </c>
      <c r="T270" s="61">
        <v>2</v>
      </c>
      <c r="U270" s="61">
        <v>0.83</v>
      </c>
      <c r="V270" s="61">
        <v>8</v>
      </c>
      <c r="W270" s="61">
        <v>15</v>
      </c>
      <c r="X270" s="61">
        <v>31</v>
      </c>
      <c r="Y270" s="61">
        <v>0</v>
      </c>
      <c r="Z270" s="61">
        <v>184</v>
      </c>
      <c r="AA270" s="61">
        <v>0.08</v>
      </c>
      <c r="AB270" s="61">
        <v>0.09</v>
      </c>
      <c r="AC270" s="61">
        <v>1.4</v>
      </c>
      <c r="AD270" s="61">
        <v>149</v>
      </c>
      <c r="AE270" s="61">
        <v>149</v>
      </c>
      <c r="AF270" s="61">
        <v>0</v>
      </c>
      <c r="AG270" s="61">
        <v>28</v>
      </c>
      <c r="AH270" t="str" cm="1">
        <f t="array" ref="AH270">_xlfn.SWITCH(D270,group!$C$3,group!$A$3,group!$C$14,group!$A$3,group!$C$5,group!$A$6,group!$C$9,group!$A$6,group!$C$8,group!$A$2,group!$C$10,group!$A$8,group!$C$16,group!$A$5,group!$C$6,group!$A$5,group!$C$4,group!$A$9,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0" t="str">
        <f t="shared" si="4"/>
        <v xml:space="preserve">Legumes and nuts </v>
      </c>
    </row>
    <row r="271" spans="1:36">
      <c r="A271" s="60">
        <v>3003</v>
      </c>
      <c r="B271" s="60" t="s">
        <v>662</v>
      </c>
      <c r="C271" s="62" t="str">
        <f>SUBSTITUTE(SUBSTITUTE(B271, CHAR(8520),":"),CHAR(8521),":")</f>
        <v>Beans, cluster, fresh, raw</v>
      </c>
      <c r="D271" s="60" t="s">
        <v>654</v>
      </c>
      <c r="E271" s="60"/>
      <c r="F271" s="61">
        <v>0.86</v>
      </c>
      <c r="G271" s="61">
        <v>232</v>
      </c>
      <c r="H271" s="61">
        <v>55</v>
      </c>
      <c r="I271" s="61">
        <v>82.9</v>
      </c>
      <c r="J271" s="61">
        <v>6.19</v>
      </c>
      <c r="K271" s="61">
        <v>0.4</v>
      </c>
      <c r="L271" s="61">
        <v>4.4000000000000004</v>
      </c>
      <c r="M271" s="61">
        <v>4.8</v>
      </c>
      <c r="N271" s="61">
        <v>1.4</v>
      </c>
      <c r="O271" s="61">
        <v>121</v>
      </c>
      <c r="P271" s="61">
        <v>5.6</v>
      </c>
      <c r="Q271" s="61">
        <v>73</v>
      </c>
      <c r="R271" s="61">
        <v>50</v>
      </c>
      <c r="S271" s="61">
        <v>301</v>
      </c>
      <c r="T271" s="61">
        <v>4</v>
      </c>
      <c r="U271" s="61">
        <v>0.61</v>
      </c>
      <c r="V271" s="61">
        <v>2</v>
      </c>
      <c r="W271" s="61">
        <v>20</v>
      </c>
      <c r="X271" s="61">
        <v>40</v>
      </c>
      <c r="Y271" s="61">
        <v>0</v>
      </c>
      <c r="Z271" s="61">
        <v>241</v>
      </c>
      <c r="AA271" s="61">
        <v>0.09</v>
      </c>
      <c r="AB271" s="61">
        <v>0.03</v>
      </c>
      <c r="AC271" s="61">
        <v>0.7</v>
      </c>
      <c r="AD271" s="61" t="s">
        <v>663</v>
      </c>
      <c r="AE271" s="61" t="s">
        <v>663</v>
      </c>
      <c r="AF271" s="61">
        <v>0</v>
      </c>
      <c r="AG271" s="61">
        <v>49</v>
      </c>
      <c r="AH271" t="str" cm="1">
        <f t="array" ref="AH271">_xlfn.SWITCH(D271,group!$C$3,group!$A$3,group!$C$14,group!$A$3,group!$C$5,group!$A$6,group!$C$9,group!$A$6,group!$C$8,group!$A$2,group!$C$10,group!$A$8,group!$C$16,group!$A$5,group!$C$6,group!$A$5,group!$C$4,group!$A$9,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1" t="str">
        <f t="shared" si="4"/>
        <v xml:space="preserve">Legumes and nuts </v>
      </c>
    </row>
    <row r="272" spans="1:36">
      <c r="A272" s="60">
        <v>3028</v>
      </c>
      <c r="B272" s="60" t="s">
        <v>664</v>
      </c>
      <c r="C272" s="62" t="str">
        <f>SUBSTITUTE(SUBSTITUTE(B272, CHAR(8520),":"),CHAR(8521),":")</f>
        <v>Beans, cluster, fresh, boiled, drained (without salt)</v>
      </c>
      <c r="D272" s="60" t="s">
        <v>654</v>
      </c>
      <c r="E272" s="60"/>
      <c r="F272" s="61">
        <v>1</v>
      </c>
      <c r="G272" s="61">
        <v>244</v>
      </c>
      <c r="H272" s="61">
        <v>58</v>
      </c>
      <c r="I272" s="61">
        <v>82</v>
      </c>
      <c r="J272" s="61">
        <v>6.5</v>
      </c>
      <c r="K272" s="61">
        <v>0.4</v>
      </c>
      <c r="L272" s="61">
        <v>4.5999999999999996</v>
      </c>
      <c r="M272" s="61">
        <v>5.0999999999999996</v>
      </c>
      <c r="N272" s="61">
        <v>1.4</v>
      </c>
      <c r="O272" s="61">
        <v>121</v>
      </c>
      <c r="P272" s="61">
        <v>4.4000000000000004</v>
      </c>
      <c r="Q272" s="61">
        <v>46</v>
      </c>
      <c r="R272" s="61">
        <v>47</v>
      </c>
      <c r="S272" s="61">
        <v>158</v>
      </c>
      <c r="T272" s="61">
        <v>3</v>
      </c>
      <c r="U272" s="61">
        <v>0.48</v>
      </c>
      <c r="V272" s="61">
        <v>2</v>
      </c>
      <c r="W272" s="61">
        <v>19</v>
      </c>
      <c r="X272" s="61">
        <v>38</v>
      </c>
      <c r="Y272" s="61">
        <v>0</v>
      </c>
      <c r="Z272" s="61">
        <v>228</v>
      </c>
      <c r="AA272" s="61">
        <v>0.06</v>
      </c>
      <c r="AB272" s="61">
        <v>0.02</v>
      </c>
      <c r="AC272" s="61">
        <v>0.5</v>
      </c>
      <c r="AD272" s="61">
        <v>22</v>
      </c>
      <c r="AE272" s="61">
        <v>22</v>
      </c>
      <c r="AF272" s="61">
        <v>0</v>
      </c>
      <c r="AG272" s="61">
        <v>34</v>
      </c>
      <c r="AH272" t="str" cm="1">
        <f t="array" ref="AH272">_xlfn.SWITCH(D272,group!$C$3,group!$A$3,group!$C$14,group!$A$3,group!$C$5,group!$A$6,group!$C$9,group!$A$6,group!$C$8,group!$A$2,group!$C$10,group!$A$8,group!$C$16,group!$A$5,group!$C$6,group!$A$5,group!$C$4,group!$A$9,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2" t="str">
        <f t="shared" si="4"/>
        <v xml:space="preserve">Legumes and nuts </v>
      </c>
    </row>
    <row r="273" spans="1:36">
      <c r="A273" s="60">
        <v>3004</v>
      </c>
      <c r="B273" s="60" t="s">
        <v>665</v>
      </c>
      <c r="C273" s="62" t="str">
        <f>SUBSTITUTE(SUBSTITUTE(B273, CHAR(8520),":"),CHAR(8521),":")</f>
        <v>Beans, kidney, dry, raw</v>
      </c>
      <c r="D273" s="60" t="s">
        <v>654</v>
      </c>
      <c r="E273" s="60"/>
      <c r="F273" s="61">
        <v>1</v>
      </c>
      <c r="G273" s="61">
        <v>1280</v>
      </c>
      <c r="H273" s="61">
        <v>305</v>
      </c>
      <c r="I273" s="61">
        <v>12.1</v>
      </c>
      <c r="J273" s="61">
        <v>20.5</v>
      </c>
      <c r="K273" s="61">
        <v>2</v>
      </c>
      <c r="L273" s="61">
        <v>40.6</v>
      </c>
      <c r="M273" s="61">
        <v>21.2</v>
      </c>
      <c r="N273" s="61">
        <v>3.6</v>
      </c>
      <c r="O273" s="61">
        <v>106</v>
      </c>
      <c r="P273" s="61">
        <v>6.4</v>
      </c>
      <c r="Q273" s="61">
        <v>103</v>
      </c>
      <c r="R273" s="61">
        <v>600</v>
      </c>
      <c r="S273" s="61">
        <v>872</v>
      </c>
      <c r="T273" s="61">
        <v>22</v>
      </c>
      <c r="U273" s="61">
        <v>2.78</v>
      </c>
      <c r="V273" s="61">
        <v>4</v>
      </c>
      <c r="W273" s="61">
        <v>1</v>
      </c>
      <c r="X273" s="61">
        <v>1</v>
      </c>
      <c r="Y273" s="61">
        <v>0</v>
      </c>
      <c r="Z273" s="61">
        <v>6</v>
      </c>
      <c r="AA273" s="61">
        <v>0.35</v>
      </c>
      <c r="AB273" s="61">
        <v>0.18</v>
      </c>
      <c r="AC273" s="61">
        <v>2.4</v>
      </c>
      <c r="AD273" s="61">
        <v>272</v>
      </c>
      <c r="AE273" s="61">
        <v>272</v>
      </c>
      <c r="AF273" s="61">
        <v>0</v>
      </c>
      <c r="AG273" s="61">
        <v>0.3</v>
      </c>
      <c r="AH273" t="str" cm="1">
        <f t="array" ref="AH273">_xlfn.SWITCH(D273,group!$C$3,group!$A$3,group!$C$14,group!$A$3,group!$C$5,group!$A$6,group!$C$9,group!$A$6,group!$C$8,group!$A$2,group!$C$10,group!$A$8,group!$C$16,group!$A$5,group!$C$6,group!$A$5,group!$C$4,group!$A$9,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3" t="str">
        <f t="shared" si="4"/>
        <v xml:space="preserve">Legumes and nuts </v>
      </c>
    </row>
    <row r="274" spans="1:36">
      <c r="A274" s="60">
        <v>3029</v>
      </c>
      <c r="B274" s="60" t="s">
        <v>666</v>
      </c>
      <c r="C274" s="62" t="str">
        <f>SUBSTITUTE(SUBSTITUTE(B274, CHAR(8520),":"),CHAR(8521),":")</f>
        <v>Beans, kidney, dry, unsoaked, boiled, drained (without salt)</v>
      </c>
      <c r="D274" s="60" t="s">
        <v>654</v>
      </c>
      <c r="E274" s="60"/>
      <c r="F274" s="61">
        <v>1</v>
      </c>
      <c r="G274" s="61">
        <v>491</v>
      </c>
      <c r="H274" s="61">
        <v>117</v>
      </c>
      <c r="I274" s="61">
        <v>66.3</v>
      </c>
      <c r="J274" s="61">
        <v>7.9</v>
      </c>
      <c r="K274" s="61">
        <v>0.8</v>
      </c>
      <c r="L274" s="61">
        <v>15.5</v>
      </c>
      <c r="M274" s="61">
        <v>8.1</v>
      </c>
      <c r="N274" s="61">
        <v>1.4</v>
      </c>
      <c r="O274" s="61">
        <v>36</v>
      </c>
      <c r="P274" s="61">
        <v>2.1</v>
      </c>
      <c r="Q274" s="61">
        <v>34</v>
      </c>
      <c r="R274" s="61">
        <v>207</v>
      </c>
      <c r="S274" s="61">
        <v>251</v>
      </c>
      <c r="T274" s="61">
        <v>8</v>
      </c>
      <c r="U274" s="61">
        <v>0.96</v>
      </c>
      <c r="V274" s="61">
        <v>2</v>
      </c>
      <c r="W274" s="61">
        <v>0</v>
      </c>
      <c r="X274" s="61">
        <v>0</v>
      </c>
      <c r="Y274" s="61">
        <v>0</v>
      </c>
      <c r="Z274" s="61">
        <v>2</v>
      </c>
      <c r="AA274" s="61">
        <v>0.09</v>
      </c>
      <c r="AB274" s="61">
        <v>0.05</v>
      </c>
      <c r="AC274" s="61">
        <v>0.6</v>
      </c>
      <c r="AD274" s="61">
        <v>52</v>
      </c>
      <c r="AE274" s="61">
        <v>52</v>
      </c>
      <c r="AF274" s="61">
        <v>0</v>
      </c>
      <c r="AG274" s="61">
        <v>0</v>
      </c>
      <c r="AH274" t="str" cm="1">
        <f t="array" ref="AH274">_xlfn.SWITCH(D274,group!$C$3,group!$A$3,group!$C$14,group!$A$3,group!$C$5,group!$A$6,group!$C$9,group!$A$6,group!$C$8,group!$A$2,group!$C$10,group!$A$8,group!$C$16,group!$A$5,group!$C$6,group!$A$5,group!$C$4,group!$A$9,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4" t="str">
        <f t="shared" si="4"/>
        <v xml:space="preserve">Legumes and nuts </v>
      </c>
    </row>
    <row r="275" spans="1:36">
      <c r="A275" s="60">
        <v>3030</v>
      </c>
      <c r="B275" s="60" t="s">
        <v>667</v>
      </c>
      <c r="C275" s="62" t="str">
        <f>SUBSTITUTE(SUBSTITUTE(B275, CHAR(8520),":"),CHAR(8521),":")</f>
        <v>Beans, kidney, dry, unsoaked, boiled (without salt, water not discarded)</v>
      </c>
      <c r="D275" s="60" t="s">
        <v>654</v>
      </c>
      <c r="E275" s="60"/>
      <c r="F275" s="61">
        <v>1</v>
      </c>
      <c r="G275" s="61">
        <v>296</v>
      </c>
      <c r="H275" s="61">
        <v>70</v>
      </c>
      <c r="I275" s="61">
        <v>79.7</v>
      </c>
      <c r="J275" s="61">
        <v>4.7</v>
      </c>
      <c r="K275" s="61">
        <v>0.5</v>
      </c>
      <c r="L275" s="61">
        <v>9.4</v>
      </c>
      <c r="M275" s="61">
        <v>4.9000000000000004</v>
      </c>
      <c r="N275" s="61">
        <v>0.9</v>
      </c>
      <c r="O275" s="61">
        <v>27</v>
      </c>
      <c r="P275" s="61">
        <v>1.5</v>
      </c>
      <c r="Q275" s="61">
        <v>25</v>
      </c>
      <c r="R275" s="61">
        <v>139</v>
      </c>
      <c r="S275" s="61">
        <v>202</v>
      </c>
      <c r="T275" s="61">
        <v>7</v>
      </c>
      <c r="U275" s="61">
        <v>0.64</v>
      </c>
      <c r="V275" s="61">
        <v>1</v>
      </c>
      <c r="W275" s="61">
        <v>0</v>
      </c>
      <c r="X275" s="61">
        <v>0</v>
      </c>
      <c r="Y275" s="61">
        <v>0</v>
      </c>
      <c r="Z275" s="61">
        <v>1</v>
      </c>
      <c r="AA275" s="61">
        <v>0.06</v>
      </c>
      <c r="AB275" s="61">
        <v>0.04</v>
      </c>
      <c r="AC275" s="61">
        <v>0.4</v>
      </c>
      <c r="AD275" s="61">
        <v>38</v>
      </c>
      <c r="AE275" s="61">
        <v>38</v>
      </c>
      <c r="AF275" s="61">
        <v>0</v>
      </c>
      <c r="AG275" s="61">
        <v>0</v>
      </c>
      <c r="AH275" t="str" cm="1">
        <f t="array" ref="AH275">_xlfn.SWITCH(D275,group!$C$3,group!$A$3,group!$C$14,group!$A$3,group!$C$5,group!$A$6,group!$C$9,group!$A$6,group!$C$8,group!$A$2,group!$C$10,group!$A$8,group!$C$16,group!$A$5,group!$C$6,group!$A$5,group!$C$4,group!$A$9,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5" t="str">
        <f t="shared" si="4"/>
        <v xml:space="preserve">Legumes and nuts </v>
      </c>
    </row>
    <row r="276" spans="1:36">
      <c r="A276" s="60">
        <v>3031</v>
      </c>
      <c r="B276" s="60" t="s">
        <v>668</v>
      </c>
      <c r="C276" s="62" t="str">
        <f>SUBSTITUTE(SUBSTITUTE(B276, CHAR(8520),":"),CHAR(8521),":")</f>
        <v>Beans, kidney, dry, water-soaked, boiled in different water, drained (without salt)</v>
      </c>
      <c r="D276" s="60" t="s">
        <v>654</v>
      </c>
      <c r="E276" s="60"/>
      <c r="F276" s="61">
        <v>1</v>
      </c>
      <c r="G276" s="61">
        <v>491</v>
      </c>
      <c r="H276" s="61">
        <v>117</v>
      </c>
      <c r="I276" s="61">
        <v>66.3</v>
      </c>
      <c r="J276" s="61">
        <v>7.9</v>
      </c>
      <c r="K276" s="61">
        <v>0.8</v>
      </c>
      <c r="L276" s="61">
        <v>15.5</v>
      </c>
      <c r="M276" s="61">
        <v>8.1</v>
      </c>
      <c r="N276" s="61">
        <v>1.4</v>
      </c>
      <c r="O276" s="61">
        <v>36</v>
      </c>
      <c r="P276" s="61">
        <v>2.1</v>
      </c>
      <c r="Q276" s="61">
        <v>34</v>
      </c>
      <c r="R276" s="61">
        <v>207</v>
      </c>
      <c r="S276" s="61">
        <v>251</v>
      </c>
      <c r="T276" s="61">
        <v>8</v>
      </c>
      <c r="U276" s="61">
        <v>0.96</v>
      </c>
      <c r="V276" s="61">
        <v>2</v>
      </c>
      <c r="W276" s="61">
        <v>0</v>
      </c>
      <c r="X276" s="61">
        <v>0</v>
      </c>
      <c r="Y276" s="61">
        <v>0</v>
      </c>
      <c r="Z276" s="61">
        <v>2</v>
      </c>
      <c r="AA276" s="61">
        <v>0.09</v>
      </c>
      <c r="AB276" s="61">
        <v>0.05</v>
      </c>
      <c r="AC276" s="61">
        <v>0.6</v>
      </c>
      <c r="AD276" s="61">
        <v>52</v>
      </c>
      <c r="AE276" s="61">
        <v>52</v>
      </c>
      <c r="AF276" s="61">
        <v>0</v>
      </c>
      <c r="AG276" s="61">
        <v>0</v>
      </c>
      <c r="AH276" t="str" cm="1">
        <f t="array" ref="AH276">_xlfn.SWITCH(D276,group!$C$3,group!$A$3,group!$C$14,group!$A$3,group!$C$5,group!$A$6,group!$C$9,group!$A$6,group!$C$8,group!$A$2,group!$C$10,group!$A$8,group!$C$16,group!$A$5,group!$C$6,group!$A$5,group!$C$4,group!$A$9,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6" t="str">
        <f t="shared" si="4"/>
        <v xml:space="preserve">Legumes and nuts </v>
      </c>
    </row>
    <row r="277" spans="1:36">
      <c r="A277" s="60">
        <v>3032</v>
      </c>
      <c r="B277" s="60" t="s">
        <v>669</v>
      </c>
      <c r="C277" s="62" t="str">
        <f>SUBSTITUTE(SUBSTITUTE(B277, CHAR(8520),":"),CHAR(8521),":")</f>
        <v>Beans, kidney, dry, water-soaked, boiled in different water (without salt, water not discarded)</v>
      </c>
      <c r="D277" s="60" t="s">
        <v>654</v>
      </c>
      <c r="E277" s="60"/>
      <c r="F277" s="61">
        <v>1</v>
      </c>
      <c r="G277" s="61">
        <v>296</v>
      </c>
      <c r="H277" s="61">
        <v>70</v>
      </c>
      <c r="I277" s="61">
        <v>79.7</v>
      </c>
      <c r="J277" s="61">
        <v>4.7</v>
      </c>
      <c r="K277" s="61">
        <v>0.5</v>
      </c>
      <c r="L277" s="61">
        <v>9.4</v>
      </c>
      <c r="M277" s="61">
        <v>4.9000000000000004</v>
      </c>
      <c r="N277" s="61">
        <v>0.9</v>
      </c>
      <c r="O277" s="61">
        <v>27</v>
      </c>
      <c r="P277" s="61">
        <v>1.5</v>
      </c>
      <c r="Q277" s="61">
        <v>25</v>
      </c>
      <c r="R277" s="61">
        <v>139</v>
      </c>
      <c r="S277" s="61">
        <v>202</v>
      </c>
      <c r="T277" s="61">
        <v>7</v>
      </c>
      <c r="U277" s="61">
        <v>0.64</v>
      </c>
      <c r="V277" s="61">
        <v>1</v>
      </c>
      <c r="W277" s="61">
        <v>0</v>
      </c>
      <c r="X277" s="61">
        <v>0</v>
      </c>
      <c r="Y277" s="61">
        <v>0</v>
      </c>
      <c r="Z277" s="61">
        <v>1</v>
      </c>
      <c r="AA277" s="61">
        <v>0.06</v>
      </c>
      <c r="AB277" s="61">
        <v>0.04</v>
      </c>
      <c r="AC277" s="61">
        <v>0.4</v>
      </c>
      <c r="AD277" s="61">
        <v>38</v>
      </c>
      <c r="AE277" s="61">
        <v>38</v>
      </c>
      <c r="AF277" s="61">
        <v>0</v>
      </c>
      <c r="AG277" s="61">
        <v>0</v>
      </c>
      <c r="AH277" t="str" cm="1">
        <f t="array" ref="AH277">_xlfn.SWITCH(D277,group!$C$3,group!$A$3,group!$C$14,group!$A$3,group!$C$5,group!$A$6,group!$C$9,group!$A$6,group!$C$8,group!$A$2,group!$C$10,group!$A$8,group!$C$16,group!$A$5,group!$C$6,group!$A$5,group!$C$4,group!$A$9,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7" t="str">
        <f t="shared" si="4"/>
        <v xml:space="preserve">Legumes and nuts </v>
      </c>
    </row>
    <row r="278" spans="1:36">
      <c r="A278" s="60">
        <v>3005</v>
      </c>
      <c r="B278" s="60" t="s">
        <v>670</v>
      </c>
      <c r="C278" s="62" t="str">
        <f>SUBSTITUTE(SUBSTITUTE(B278, CHAR(8520),":"),CHAR(8521),":")</f>
        <v>Beans, lima, dry, raw</v>
      </c>
      <c r="D278" s="60" t="s">
        <v>654</v>
      </c>
      <c r="E278" s="60"/>
      <c r="F278" s="61">
        <v>1</v>
      </c>
      <c r="G278" s="61">
        <v>1260</v>
      </c>
      <c r="H278" s="61">
        <v>299</v>
      </c>
      <c r="I278" s="61">
        <v>13.6</v>
      </c>
      <c r="J278" s="61">
        <v>22.4</v>
      </c>
      <c r="K278" s="61">
        <v>1.63</v>
      </c>
      <c r="L278" s="61">
        <v>39.700000000000003</v>
      </c>
      <c r="M278" s="61">
        <v>18.2</v>
      </c>
      <c r="N278" s="61">
        <v>4.5</v>
      </c>
      <c r="O278" s="61">
        <v>64</v>
      </c>
      <c r="P278" s="61">
        <v>9.9</v>
      </c>
      <c r="Q278" s="61">
        <v>158</v>
      </c>
      <c r="R278" s="61">
        <v>387</v>
      </c>
      <c r="S278" s="61">
        <v>1447</v>
      </c>
      <c r="T278" s="61">
        <v>7</v>
      </c>
      <c r="U278" s="61">
        <v>2.6</v>
      </c>
      <c r="V278" s="61">
        <v>6</v>
      </c>
      <c r="W278" s="61">
        <v>0</v>
      </c>
      <c r="X278" s="61">
        <v>0</v>
      </c>
      <c r="Y278" s="61">
        <v>0</v>
      </c>
      <c r="Z278" s="61">
        <v>0</v>
      </c>
      <c r="AA278" s="61">
        <v>0.53</v>
      </c>
      <c r="AB278" s="61">
        <v>0.16</v>
      </c>
      <c r="AC278" s="61">
        <v>1.5</v>
      </c>
      <c r="AD278" s="61">
        <v>381</v>
      </c>
      <c r="AE278" s="61">
        <v>381</v>
      </c>
      <c r="AF278" s="61">
        <v>0</v>
      </c>
      <c r="AG278" s="61">
        <v>1</v>
      </c>
      <c r="AH278" t="str" cm="1">
        <f t="array" ref="AH278">_xlfn.SWITCH(D278,group!$C$3,group!$A$3,group!$C$14,group!$A$3,group!$C$5,group!$A$6,group!$C$9,group!$A$6,group!$C$8,group!$A$2,group!$C$10,group!$A$8,group!$C$16,group!$A$5,group!$C$6,group!$A$5,group!$C$4,group!$A$9,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8" t="str">
        <f t="shared" si="4"/>
        <v xml:space="preserve">Legumes and nuts </v>
      </c>
    </row>
    <row r="279" spans="1:36">
      <c r="A279" s="60">
        <v>3033</v>
      </c>
      <c r="B279" s="60" t="s">
        <v>671</v>
      </c>
      <c r="C279" s="62" t="str">
        <f>SUBSTITUTE(SUBSTITUTE(B279, CHAR(8520),":"),CHAR(8521),":")</f>
        <v>Beans, lima, dry, unsoaked, boiled, drained (without salt)</v>
      </c>
      <c r="D279" s="60" t="s">
        <v>654</v>
      </c>
      <c r="E279" s="60"/>
      <c r="F279" s="61">
        <v>1</v>
      </c>
      <c r="G279" s="61">
        <v>504</v>
      </c>
      <c r="H279" s="61">
        <v>120</v>
      </c>
      <c r="I279" s="61">
        <v>65.400000000000006</v>
      </c>
      <c r="J279" s="61">
        <v>8.9</v>
      </c>
      <c r="K279" s="61">
        <v>0.7</v>
      </c>
      <c r="L279" s="61">
        <v>15.9</v>
      </c>
      <c r="M279" s="61">
        <v>7.3</v>
      </c>
      <c r="N279" s="61">
        <v>1.8</v>
      </c>
      <c r="O279" s="61">
        <v>23</v>
      </c>
      <c r="P279" s="61">
        <v>3.4</v>
      </c>
      <c r="Q279" s="61">
        <v>54</v>
      </c>
      <c r="R279" s="61">
        <v>139</v>
      </c>
      <c r="S279" s="61">
        <v>434</v>
      </c>
      <c r="T279" s="61">
        <v>4</v>
      </c>
      <c r="U279" s="61">
        <v>0.95</v>
      </c>
      <c r="V279" s="61">
        <v>2</v>
      </c>
      <c r="W279" s="61">
        <v>0</v>
      </c>
      <c r="X279" s="61">
        <v>0</v>
      </c>
      <c r="Y279" s="61">
        <v>0</v>
      </c>
      <c r="Z279" s="61">
        <v>0</v>
      </c>
      <c r="AA279" s="61">
        <v>0.14000000000000001</v>
      </c>
      <c r="AB279" s="61">
        <v>0.05</v>
      </c>
      <c r="AC279" s="61">
        <v>0.4</v>
      </c>
      <c r="AD279" s="61">
        <v>76</v>
      </c>
      <c r="AE279" s="61">
        <v>76</v>
      </c>
      <c r="AF279" s="61">
        <v>0</v>
      </c>
      <c r="AG279" s="61">
        <v>0</v>
      </c>
      <c r="AH279" t="str" cm="1">
        <f t="array" ref="AH279">_xlfn.SWITCH(D279,group!$C$3,group!$A$3,group!$C$14,group!$A$3,group!$C$5,group!$A$6,group!$C$9,group!$A$6,group!$C$8,group!$A$2,group!$C$10,group!$A$8,group!$C$16,group!$A$5,group!$C$6,group!$A$5,group!$C$4,group!$A$9,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79" t="str">
        <f t="shared" si="4"/>
        <v xml:space="preserve">Legumes and nuts </v>
      </c>
    </row>
    <row r="280" spans="1:36">
      <c r="A280" s="60">
        <v>3034</v>
      </c>
      <c r="B280" s="60" t="s">
        <v>672</v>
      </c>
      <c r="C280" s="62" t="str">
        <f>SUBSTITUTE(SUBSTITUTE(B280, CHAR(8520),":"),CHAR(8521),":")</f>
        <v>Beans, lima, dry, unsoaked, boiled (without salt, water not discarded)</v>
      </c>
      <c r="D280" s="60" t="s">
        <v>654</v>
      </c>
      <c r="E280" s="60"/>
      <c r="F280" s="61">
        <v>1</v>
      </c>
      <c r="G280" s="61">
        <v>291</v>
      </c>
      <c r="H280" s="61">
        <v>69</v>
      </c>
      <c r="I280" s="61">
        <v>80</v>
      </c>
      <c r="J280" s="61">
        <v>5.2</v>
      </c>
      <c r="K280" s="61">
        <v>0.4</v>
      </c>
      <c r="L280" s="61">
        <v>9.1999999999999993</v>
      </c>
      <c r="M280" s="61">
        <v>4.2</v>
      </c>
      <c r="N280" s="61">
        <v>1.1000000000000001</v>
      </c>
      <c r="O280" s="61">
        <v>17</v>
      </c>
      <c r="P280" s="61">
        <v>2.2999999999999998</v>
      </c>
      <c r="Q280" s="61">
        <v>37</v>
      </c>
      <c r="R280" s="61">
        <v>89</v>
      </c>
      <c r="S280" s="61">
        <v>334</v>
      </c>
      <c r="T280" s="61">
        <v>4</v>
      </c>
      <c r="U280" s="61">
        <v>0.61</v>
      </c>
      <c r="V280" s="61">
        <v>1</v>
      </c>
      <c r="W280" s="61">
        <v>0</v>
      </c>
      <c r="X280" s="61">
        <v>0</v>
      </c>
      <c r="Y280" s="61">
        <v>0</v>
      </c>
      <c r="Z280" s="61">
        <v>0</v>
      </c>
      <c r="AA280" s="61">
        <v>0.1</v>
      </c>
      <c r="AB280" s="61">
        <v>0.04</v>
      </c>
      <c r="AC280" s="61">
        <v>0.3</v>
      </c>
      <c r="AD280" s="61">
        <v>53</v>
      </c>
      <c r="AE280" s="61">
        <v>53</v>
      </c>
      <c r="AF280" s="61">
        <v>0</v>
      </c>
      <c r="AG280" s="61">
        <v>0</v>
      </c>
      <c r="AH280" t="str" cm="1">
        <f t="array" ref="AH280">_xlfn.SWITCH(D280,group!$C$3,group!$A$3,group!$C$14,group!$A$3,group!$C$5,group!$A$6,group!$C$9,group!$A$6,group!$C$8,group!$A$2,group!$C$10,group!$A$8,group!$C$16,group!$A$5,group!$C$6,group!$A$5,group!$C$4,group!$A$9,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0" t="str">
        <f t="shared" si="4"/>
        <v xml:space="preserve">Legumes and nuts </v>
      </c>
    </row>
    <row r="281" spans="1:36">
      <c r="A281" s="60">
        <v>3035</v>
      </c>
      <c r="B281" s="60" t="s">
        <v>673</v>
      </c>
      <c r="C281" s="62" t="str">
        <f>SUBSTITUTE(SUBSTITUTE(B281, CHAR(8520),":"),CHAR(8521),":")</f>
        <v>Beans, lima, dry, water-soaked, boiled in different water, drained (without salt)</v>
      </c>
      <c r="D281" s="60" t="s">
        <v>654</v>
      </c>
      <c r="E281" s="60"/>
      <c r="F281" s="61">
        <v>1</v>
      </c>
      <c r="G281" s="61">
        <v>504</v>
      </c>
      <c r="H281" s="61">
        <v>120</v>
      </c>
      <c r="I281" s="61">
        <v>65.400000000000006</v>
      </c>
      <c r="J281" s="61">
        <v>8.9</v>
      </c>
      <c r="K281" s="61">
        <v>0.7</v>
      </c>
      <c r="L281" s="61">
        <v>15.9</v>
      </c>
      <c r="M281" s="61">
        <v>7.3</v>
      </c>
      <c r="N281" s="61">
        <v>1.8</v>
      </c>
      <c r="O281" s="61">
        <v>23</v>
      </c>
      <c r="P281" s="61">
        <v>3.4</v>
      </c>
      <c r="Q281" s="61">
        <v>54</v>
      </c>
      <c r="R281" s="61">
        <v>139</v>
      </c>
      <c r="S281" s="61">
        <v>434</v>
      </c>
      <c r="T281" s="61">
        <v>4</v>
      </c>
      <c r="U281" s="61">
        <v>0.95</v>
      </c>
      <c r="V281" s="61">
        <v>2</v>
      </c>
      <c r="W281" s="61">
        <v>0</v>
      </c>
      <c r="X281" s="61">
        <v>0</v>
      </c>
      <c r="Y281" s="61">
        <v>0</v>
      </c>
      <c r="Z281" s="61">
        <v>0</v>
      </c>
      <c r="AA281" s="61">
        <v>0.14000000000000001</v>
      </c>
      <c r="AB281" s="61">
        <v>0.05</v>
      </c>
      <c r="AC281" s="61">
        <v>0.4</v>
      </c>
      <c r="AD281" s="61">
        <v>76</v>
      </c>
      <c r="AE281" s="61">
        <v>76</v>
      </c>
      <c r="AF281" s="61">
        <v>0</v>
      </c>
      <c r="AG281" s="61">
        <v>0</v>
      </c>
      <c r="AH281" t="str" cm="1">
        <f t="array" ref="AH281">_xlfn.SWITCH(D281,group!$C$3,group!$A$3,group!$C$14,group!$A$3,group!$C$5,group!$A$6,group!$C$9,group!$A$6,group!$C$8,group!$A$2,group!$C$10,group!$A$8,group!$C$16,group!$A$5,group!$C$6,group!$A$5,group!$C$4,group!$A$9,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1" t="str">
        <f t="shared" si="4"/>
        <v xml:space="preserve">Legumes and nuts </v>
      </c>
    </row>
    <row r="282" spans="1:36">
      <c r="A282" s="60">
        <v>3036</v>
      </c>
      <c r="B282" s="60" t="s">
        <v>674</v>
      </c>
      <c r="C282" s="62" t="str">
        <f>SUBSTITUTE(SUBSTITUTE(B282, CHAR(8520),":"),CHAR(8521),":")</f>
        <v>Beans, lima, dry, water-soaked, boiled in different water (without salt, water not discarded)</v>
      </c>
      <c r="D282" s="60" t="s">
        <v>654</v>
      </c>
      <c r="E282" s="60"/>
      <c r="F282" s="61">
        <v>1</v>
      </c>
      <c r="G282" s="61">
        <v>291</v>
      </c>
      <c r="H282" s="61">
        <v>69</v>
      </c>
      <c r="I282" s="61">
        <v>80</v>
      </c>
      <c r="J282" s="61">
        <v>5.2</v>
      </c>
      <c r="K282" s="61">
        <v>0.4</v>
      </c>
      <c r="L282" s="61">
        <v>9.1999999999999993</v>
      </c>
      <c r="M282" s="61">
        <v>4.2</v>
      </c>
      <c r="N282" s="61">
        <v>1.1000000000000001</v>
      </c>
      <c r="O282" s="61">
        <v>17</v>
      </c>
      <c r="P282" s="61">
        <v>2.2999999999999998</v>
      </c>
      <c r="Q282" s="61">
        <v>37</v>
      </c>
      <c r="R282" s="61">
        <v>89</v>
      </c>
      <c r="S282" s="61">
        <v>334</v>
      </c>
      <c r="T282" s="61">
        <v>4</v>
      </c>
      <c r="U282" s="61">
        <v>0.61</v>
      </c>
      <c r="V282" s="61">
        <v>1</v>
      </c>
      <c r="W282" s="61">
        <v>0</v>
      </c>
      <c r="X282" s="61">
        <v>0</v>
      </c>
      <c r="Y282" s="61">
        <v>0</v>
      </c>
      <c r="Z282" s="61">
        <v>0</v>
      </c>
      <c r="AA282" s="61">
        <v>0.1</v>
      </c>
      <c r="AB282" s="61">
        <v>0.04</v>
      </c>
      <c r="AC282" s="61">
        <v>0.3</v>
      </c>
      <c r="AD282" s="61">
        <v>53</v>
      </c>
      <c r="AE282" s="61">
        <v>53</v>
      </c>
      <c r="AF282" s="61">
        <v>0</v>
      </c>
      <c r="AG282" s="61">
        <v>0</v>
      </c>
      <c r="AH282" t="str" cm="1">
        <f t="array" ref="AH282">_xlfn.SWITCH(D282,group!$C$3,group!$A$3,group!$C$14,group!$A$3,group!$C$5,group!$A$6,group!$C$9,group!$A$6,group!$C$8,group!$A$2,group!$C$10,group!$A$8,group!$C$16,group!$A$5,group!$C$6,group!$A$5,group!$C$4,group!$A$9,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2" t="str">
        <f t="shared" si="4"/>
        <v xml:space="preserve">Legumes and nuts </v>
      </c>
    </row>
    <row r="283" spans="1:36">
      <c r="A283" s="60">
        <v>3006</v>
      </c>
      <c r="B283" s="60" t="s">
        <v>675</v>
      </c>
      <c r="C283" s="62" t="str">
        <f>SUBSTITUTE(SUBSTITUTE(B283, CHAR(8520),":"),CHAR(8521),":")</f>
        <v>Bean, red, fresh, raw</v>
      </c>
      <c r="D283" s="60" t="s">
        <v>654</v>
      </c>
      <c r="E283" s="60"/>
      <c r="F283" s="61">
        <v>0.38</v>
      </c>
      <c r="G283" s="61">
        <v>553</v>
      </c>
      <c r="H283" s="61">
        <v>131</v>
      </c>
      <c r="I283" s="61">
        <v>61.6</v>
      </c>
      <c r="J283" s="61">
        <v>12.8</v>
      </c>
      <c r="K283" s="61">
        <v>0.4</v>
      </c>
      <c r="L283" s="61">
        <v>14.6</v>
      </c>
      <c r="M283" s="61">
        <v>9.1</v>
      </c>
      <c r="N283" s="61">
        <v>1.5</v>
      </c>
      <c r="O283" s="61">
        <v>12</v>
      </c>
      <c r="P283" s="61">
        <v>2.4</v>
      </c>
      <c r="Q283" s="61">
        <v>18</v>
      </c>
      <c r="R283" s="61">
        <v>100</v>
      </c>
      <c r="S283" s="61">
        <v>490</v>
      </c>
      <c r="T283" s="61">
        <v>3</v>
      </c>
      <c r="U283" s="61">
        <v>1</v>
      </c>
      <c r="V283" s="61">
        <v>2</v>
      </c>
      <c r="W283" s="61">
        <v>2</v>
      </c>
      <c r="X283" s="61">
        <v>3</v>
      </c>
      <c r="Y283" s="61">
        <v>0</v>
      </c>
      <c r="Z283" s="61">
        <v>20</v>
      </c>
      <c r="AA283" s="61">
        <v>0.18</v>
      </c>
      <c r="AB283" s="61">
        <v>0.11</v>
      </c>
      <c r="AC283" s="61">
        <v>2</v>
      </c>
      <c r="AD283" s="61">
        <v>130</v>
      </c>
      <c r="AE283" s="61">
        <v>130</v>
      </c>
      <c r="AF283" s="61">
        <v>0</v>
      </c>
      <c r="AG283" s="61">
        <v>27</v>
      </c>
      <c r="AH283" t="str" cm="1">
        <f t="array" ref="AH283">_xlfn.SWITCH(D283,group!$C$3,group!$A$3,group!$C$14,group!$A$3,group!$C$5,group!$A$6,group!$C$9,group!$A$6,group!$C$8,group!$A$2,group!$C$10,group!$A$8,group!$C$16,group!$A$5,group!$C$6,group!$A$5,group!$C$4,group!$A$9,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3" t="str">
        <f t="shared" si="4"/>
        <v xml:space="preserve">Legumes and nuts </v>
      </c>
    </row>
    <row r="284" spans="1:36">
      <c r="A284" s="60">
        <v>3007</v>
      </c>
      <c r="B284" s="60" t="s">
        <v>676</v>
      </c>
      <c r="C284" s="62" t="str">
        <f>SUBSTITUTE(SUBSTITUTE(B284, CHAR(8520),":"),CHAR(8521),":")</f>
        <v>Beans, shellie, canned, solid &amp; liquids</v>
      </c>
      <c r="D284" s="60" t="s">
        <v>654</v>
      </c>
      <c r="E284" s="60"/>
      <c r="F284" s="61">
        <v>1</v>
      </c>
      <c r="G284" s="61">
        <v>112</v>
      </c>
      <c r="H284" s="61">
        <v>27</v>
      </c>
      <c r="I284" s="61">
        <v>90.7</v>
      </c>
      <c r="J284" s="61">
        <v>1.8</v>
      </c>
      <c r="K284" s="61">
        <v>0.2</v>
      </c>
      <c r="L284" s="61">
        <v>2.8</v>
      </c>
      <c r="M284" s="61">
        <v>3.4</v>
      </c>
      <c r="N284" s="61">
        <v>1.2</v>
      </c>
      <c r="O284" s="61">
        <v>29</v>
      </c>
      <c r="P284" s="61">
        <v>1</v>
      </c>
      <c r="Q284" s="61">
        <v>15</v>
      </c>
      <c r="R284" s="61">
        <v>30</v>
      </c>
      <c r="S284" s="61">
        <v>109</v>
      </c>
      <c r="T284" s="61">
        <v>334</v>
      </c>
      <c r="U284" s="61">
        <v>0.27</v>
      </c>
      <c r="V284" s="61">
        <v>2</v>
      </c>
      <c r="W284" s="61">
        <v>11</v>
      </c>
      <c r="X284" s="61">
        <v>23</v>
      </c>
      <c r="Y284" s="61">
        <v>0</v>
      </c>
      <c r="Z284" s="61">
        <v>137</v>
      </c>
      <c r="AA284" s="61">
        <v>0.03</v>
      </c>
      <c r="AB284" s="61">
        <v>0.05</v>
      </c>
      <c r="AC284" s="61">
        <v>0.21</v>
      </c>
      <c r="AD284" s="61">
        <v>18</v>
      </c>
      <c r="AE284" s="61">
        <v>18</v>
      </c>
      <c r="AF284" s="61">
        <v>0</v>
      </c>
      <c r="AG284" s="61">
        <v>3.1</v>
      </c>
      <c r="AH284" t="str" cm="1">
        <f t="array" ref="AH284">_xlfn.SWITCH(D284,group!$C$3,group!$A$3,group!$C$14,group!$A$3,group!$C$5,group!$A$6,group!$C$9,group!$A$6,group!$C$8,group!$A$2,group!$C$10,group!$A$8,group!$C$16,group!$A$5,group!$C$6,group!$A$5,group!$C$4,group!$A$9,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4" t="str">
        <f t="shared" si="4"/>
        <v xml:space="preserve">Legumes and nuts </v>
      </c>
    </row>
    <row r="285" spans="1:36">
      <c r="A285" s="60">
        <v>3008</v>
      </c>
      <c r="B285" s="60" t="s">
        <v>677</v>
      </c>
      <c r="C285" s="62" t="str">
        <f>SUBSTITUTE(SUBSTITUTE(B285, CHAR(8520),":"),CHAR(8521),":")</f>
        <v>Bonavist, dry, raw</v>
      </c>
      <c r="D285" s="60" t="s">
        <v>654</v>
      </c>
      <c r="E285" s="60"/>
      <c r="F285" s="61">
        <v>1</v>
      </c>
      <c r="G285" s="61">
        <v>1350</v>
      </c>
      <c r="H285" s="61">
        <v>319</v>
      </c>
      <c r="I285" s="61">
        <v>10.3</v>
      </c>
      <c r="J285" s="61">
        <v>23.1</v>
      </c>
      <c r="K285" s="61" t="s">
        <v>678</v>
      </c>
      <c r="L285" s="61">
        <v>45.3</v>
      </c>
      <c r="M285" s="61">
        <v>16.399999999999999</v>
      </c>
      <c r="N285" s="61">
        <v>3.4</v>
      </c>
      <c r="O285" s="61">
        <v>59</v>
      </c>
      <c r="P285" s="61">
        <v>7.13</v>
      </c>
      <c r="Q285" s="61">
        <v>145</v>
      </c>
      <c r="R285" s="61">
        <v>334</v>
      </c>
      <c r="S285" s="61">
        <v>1000</v>
      </c>
      <c r="T285" s="61">
        <v>18</v>
      </c>
      <c r="U285" s="61">
        <v>2.4900000000000002</v>
      </c>
      <c r="V285" s="61">
        <v>8</v>
      </c>
      <c r="W285" s="61">
        <v>0</v>
      </c>
      <c r="X285" s="61">
        <v>1</v>
      </c>
      <c r="Y285" s="61">
        <v>0</v>
      </c>
      <c r="Z285" s="61">
        <v>5</v>
      </c>
      <c r="AA285" s="61">
        <v>0.59</v>
      </c>
      <c r="AB285" s="61">
        <v>0.17</v>
      </c>
      <c r="AC285" s="61">
        <v>2.86</v>
      </c>
      <c r="AD285" s="61">
        <v>23</v>
      </c>
      <c r="AE285" s="61">
        <v>23</v>
      </c>
      <c r="AF285" s="61">
        <v>0</v>
      </c>
      <c r="AG285" s="61">
        <v>0</v>
      </c>
      <c r="AH285" t="str" cm="1">
        <f t="array" ref="AH285">_xlfn.SWITCH(D285,group!$C$3,group!$A$3,group!$C$14,group!$A$3,group!$C$5,group!$A$6,group!$C$9,group!$A$6,group!$C$8,group!$A$2,group!$C$10,group!$A$8,group!$C$16,group!$A$5,group!$C$6,group!$A$5,group!$C$4,group!$A$9,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5" t="str">
        <f t="shared" si="4"/>
        <v xml:space="preserve">Legumes and nuts </v>
      </c>
    </row>
    <row r="286" spans="1:36">
      <c r="A286" s="60">
        <v>3037</v>
      </c>
      <c r="B286" s="60" t="s">
        <v>679</v>
      </c>
      <c r="C286" s="62" t="str">
        <f>SUBSTITUTE(SUBSTITUTE(B286, CHAR(8520),":"),CHAR(8521),":")</f>
        <v>Bonavist, dry, unsoaked, boiled, drained (without salt)</v>
      </c>
      <c r="D286" s="60" t="s">
        <v>654</v>
      </c>
      <c r="E286" s="60"/>
      <c r="F286" s="61">
        <v>1</v>
      </c>
      <c r="G286" s="61">
        <v>516</v>
      </c>
      <c r="H286" s="61">
        <v>122</v>
      </c>
      <c r="I286" s="61">
        <v>65.599999999999994</v>
      </c>
      <c r="J286" s="61">
        <v>8.9</v>
      </c>
      <c r="K286" s="61">
        <v>0.5</v>
      </c>
      <c r="L286" s="61">
        <v>17.399999999999999</v>
      </c>
      <c r="M286" s="61">
        <v>6.3</v>
      </c>
      <c r="N286" s="61">
        <v>1.3</v>
      </c>
      <c r="O286" s="61">
        <v>21</v>
      </c>
      <c r="P286" s="61">
        <v>2.2999999999999998</v>
      </c>
      <c r="Q286" s="61">
        <v>48</v>
      </c>
      <c r="R286" s="61">
        <v>115</v>
      </c>
      <c r="S286" s="61">
        <v>289</v>
      </c>
      <c r="T286" s="61">
        <v>7</v>
      </c>
      <c r="U286" s="61">
        <v>0.86</v>
      </c>
      <c r="V286" s="61">
        <v>3</v>
      </c>
      <c r="W286" s="61">
        <v>0</v>
      </c>
      <c r="X286" s="61">
        <v>0</v>
      </c>
      <c r="Y286" s="61">
        <v>0</v>
      </c>
      <c r="Z286" s="61">
        <v>2</v>
      </c>
      <c r="AA286" s="61">
        <v>0.15</v>
      </c>
      <c r="AB286" s="61">
        <v>0.05</v>
      </c>
      <c r="AC286" s="61">
        <v>0.7</v>
      </c>
      <c r="AD286" s="61">
        <v>4</v>
      </c>
      <c r="AE286" s="61">
        <v>4</v>
      </c>
      <c r="AF286" s="61">
        <v>0</v>
      </c>
      <c r="AG286" s="61">
        <v>0</v>
      </c>
      <c r="AH286" t="str" cm="1">
        <f t="array" ref="AH286">_xlfn.SWITCH(D286,group!$C$3,group!$A$3,group!$C$14,group!$A$3,group!$C$5,group!$A$6,group!$C$9,group!$A$6,group!$C$8,group!$A$2,group!$C$10,group!$A$8,group!$C$16,group!$A$5,group!$C$6,group!$A$5,group!$C$4,group!$A$9,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6" t="str">
        <f t="shared" si="4"/>
        <v xml:space="preserve">Legumes and nuts </v>
      </c>
    </row>
    <row r="287" spans="1:36">
      <c r="A287" s="60">
        <v>3038</v>
      </c>
      <c r="B287" s="60" t="s">
        <v>680</v>
      </c>
      <c r="C287" s="62" t="str">
        <f>SUBSTITUTE(SUBSTITUTE(B287, CHAR(8520),":"),CHAR(8521),":")</f>
        <v>Bonavist, dry, unsoaked, boiled (without salt, water not discarded)</v>
      </c>
      <c r="D287" s="60" t="s">
        <v>654</v>
      </c>
      <c r="E287" s="60"/>
      <c r="F287" s="61">
        <v>1</v>
      </c>
      <c r="G287" s="61">
        <v>430</v>
      </c>
      <c r="H287" s="61">
        <v>102</v>
      </c>
      <c r="I287" s="61">
        <v>71.3</v>
      </c>
      <c r="J287" s="61">
        <v>7.4</v>
      </c>
      <c r="K287" s="61">
        <v>0.4</v>
      </c>
      <c r="L287" s="61">
        <v>14.5</v>
      </c>
      <c r="M287" s="61">
        <v>5.2</v>
      </c>
      <c r="N287" s="61">
        <v>1.1000000000000001</v>
      </c>
      <c r="O287" s="61">
        <v>21</v>
      </c>
      <c r="P287" s="61">
        <v>2.2999999999999998</v>
      </c>
      <c r="Q287" s="61">
        <v>47</v>
      </c>
      <c r="R287" s="61">
        <v>107</v>
      </c>
      <c r="S287" s="61">
        <v>321</v>
      </c>
      <c r="T287" s="61">
        <v>9</v>
      </c>
      <c r="U287" s="61">
        <v>0.8</v>
      </c>
      <c r="V287" s="61">
        <v>3</v>
      </c>
      <c r="W287" s="61">
        <v>0</v>
      </c>
      <c r="X287" s="61">
        <v>0</v>
      </c>
      <c r="Y287" s="61">
        <v>0</v>
      </c>
      <c r="Z287" s="61">
        <v>2</v>
      </c>
      <c r="AA287" s="61">
        <v>0.15</v>
      </c>
      <c r="AB287" s="61">
        <v>0.05</v>
      </c>
      <c r="AC287" s="61">
        <v>0.7</v>
      </c>
      <c r="AD287" s="61">
        <v>4</v>
      </c>
      <c r="AE287" s="61">
        <v>4</v>
      </c>
      <c r="AF287" s="61">
        <v>0</v>
      </c>
      <c r="AG287" s="61">
        <v>0</v>
      </c>
      <c r="AH287" t="str" cm="1">
        <f t="array" ref="AH287">_xlfn.SWITCH(D287,group!$C$3,group!$A$3,group!$C$14,group!$A$3,group!$C$5,group!$A$6,group!$C$9,group!$A$6,group!$C$8,group!$A$2,group!$C$10,group!$A$8,group!$C$16,group!$A$5,group!$C$6,group!$A$5,group!$C$4,group!$A$9,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7" t="str">
        <f t="shared" si="4"/>
        <v xml:space="preserve">Legumes and nuts </v>
      </c>
    </row>
    <row r="288" spans="1:36">
      <c r="A288" s="60">
        <v>3039</v>
      </c>
      <c r="B288" s="60" t="s">
        <v>681</v>
      </c>
      <c r="C288" s="62" t="str">
        <f>SUBSTITUTE(SUBSTITUTE(B288, CHAR(8520),":"),CHAR(8521),":")</f>
        <v>Bonavist, dry, water-soaked, boiled in different water, drained (without salt)</v>
      </c>
      <c r="D288" s="60" t="s">
        <v>654</v>
      </c>
      <c r="E288" s="60"/>
      <c r="F288" s="61">
        <v>1</v>
      </c>
      <c r="G288" s="61">
        <v>516</v>
      </c>
      <c r="H288" s="61">
        <v>122</v>
      </c>
      <c r="I288" s="61">
        <v>65.599999999999994</v>
      </c>
      <c r="J288" s="61">
        <v>8.9</v>
      </c>
      <c r="K288" s="61">
        <v>0.5</v>
      </c>
      <c r="L288" s="61">
        <v>17.399999999999999</v>
      </c>
      <c r="M288" s="61">
        <v>6.3</v>
      </c>
      <c r="N288" s="61">
        <v>1.3</v>
      </c>
      <c r="O288" s="61">
        <v>21</v>
      </c>
      <c r="P288" s="61">
        <v>2.2999999999999998</v>
      </c>
      <c r="Q288" s="61">
        <v>48</v>
      </c>
      <c r="R288" s="61">
        <v>115</v>
      </c>
      <c r="S288" s="61">
        <v>289</v>
      </c>
      <c r="T288" s="61">
        <v>7</v>
      </c>
      <c r="U288" s="61">
        <v>0.86</v>
      </c>
      <c r="V288" s="61">
        <v>3</v>
      </c>
      <c r="W288" s="61">
        <v>0</v>
      </c>
      <c r="X288" s="61">
        <v>0</v>
      </c>
      <c r="Y288" s="61">
        <v>0</v>
      </c>
      <c r="Z288" s="61">
        <v>2</v>
      </c>
      <c r="AA288" s="61">
        <v>0.15</v>
      </c>
      <c r="AB288" s="61">
        <v>0.05</v>
      </c>
      <c r="AC288" s="61">
        <v>0.7</v>
      </c>
      <c r="AD288" s="61">
        <v>4</v>
      </c>
      <c r="AE288" s="61">
        <v>4</v>
      </c>
      <c r="AF288" s="61">
        <v>0</v>
      </c>
      <c r="AG288" s="61">
        <v>0</v>
      </c>
      <c r="AH288" t="str" cm="1">
        <f t="array" ref="AH288">_xlfn.SWITCH(D288,group!$C$3,group!$A$3,group!$C$14,group!$A$3,group!$C$5,group!$A$6,group!$C$9,group!$A$6,group!$C$8,group!$A$2,group!$C$10,group!$A$8,group!$C$16,group!$A$5,group!$C$6,group!$A$5,group!$C$4,group!$A$9,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8" t="str">
        <f t="shared" si="4"/>
        <v xml:space="preserve">Legumes and nuts </v>
      </c>
    </row>
    <row r="289" spans="1:36">
      <c r="A289" s="60">
        <v>3040</v>
      </c>
      <c r="B289" s="60" t="s">
        <v>682</v>
      </c>
      <c r="C289" s="62" t="str">
        <f>SUBSTITUTE(SUBSTITUTE(B289, CHAR(8520),":"),CHAR(8521),":")</f>
        <v>Bonavist, dry, water-soaked, boiled in different water (without salt, water not discarded)</v>
      </c>
      <c r="D289" s="60" t="s">
        <v>654</v>
      </c>
      <c r="E289" s="60"/>
      <c r="F289" s="61">
        <v>1</v>
      </c>
      <c r="G289" s="61">
        <v>326</v>
      </c>
      <c r="H289" s="61">
        <v>77</v>
      </c>
      <c r="I289" s="61">
        <v>78.3</v>
      </c>
      <c r="J289" s="61">
        <v>5.6</v>
      </c>
      <c r="K289" s="61">
        <v>0.3</v>
      </c>
      <c r="L289" s="61">
        <v>11</v>
      </c>
      <c r="M289" s="61">
        <v>4</v>
      </c>
      <c r="N289" s="61">
        <v>0.9</v>
      </c>
      <c r="O289" s="61">
        <v>16</v>
      </c>
      <c r="P289" s="61">
        <v>1.7</v>
      </c>
      <c r="Q289" s="61">
        <v>36</v>
      </c>
      <c r="R289" s="61">
        <v>81</v>
      </c>
      <c r="S289" s="61">
        <v>244</v>
      </c>
      <c r="T289" s="61">
        <v>7</v>
      </c>
      <c r="U289" s="61">
        <v>0.6</v>
      </c>
      <c r="V289" s="61">
        <v>2</v>
      </c>
      <c r="W289" s="61">
        <v>0</v>
      </c>
      <c r="X289" s="61">
        <v>0</v>
      </c>
      <c r="Y289" s="61">
        <v>0</v>
      </c>
      <c r="Z289" s="61">
        <v>1</v>
      </c>
      <c r="AA289" s="61">
        <v>0.11</v>
      </c>
      <c r="AB289" s="61">
        <v>0.04</v>
      </c>
      <c r="AC289" s="61">
        <v>0.6</v>
      </c>
      <c r="AD289" s="61">
        <v>3</v>
      </c>
      <c r="AE289" s="61">
        <v>3</v>
      </c>
      <c r="AF289" s="61">
        <v>0</v>
      </c>
      <c r="AG289" s="61">
        <v>0</v>
      </c>
      <c r="AH289" t="str" cm="1">
        <f t="array" ref="AH289">_xlfn.SWITCH(D289,group!$C$3,group!$A$3,group!$C$14,group!$A$3,group!$C$5,group!$A$6,group!$C$9,group!$A$6,group!$C$8,group!$A$2,group!$C$10,group!$A$8,group!$C$16,group!$A$5,group!$C$6,group!$A$5,group!$C$4,group!$A$9,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89" t="str">
        <f t="shared" si="4"/>
        <v xml:space="preserve">Legumes and nuts </v>
      </c>
    </row>
    <row r="290" spans="1:36">
      <c r="A290" s="60">
        <v>3009</v>
      </c>
      <c r="B290" s="60" t="s">
        <v>683</v>
      </c>
      <c r="C290" s="62" t="str">
        <f>SUBSTITUTE(SUBSTITUTE(B290, CHAR(8520),":"),CHAR(8521),":")</f>
        <v>Bonavist, fresh, raw</v>
      </c>
      <c r="D290" s="60" t="s">
        <v>654</v>
      </c>
      <c r="E290" s="60"/>
      <c r="F290" s="61">
        <v>1</v>
      </c>
      <c r="G290" s="61">
        <v>521</v>
      </c>
      <c r="H290" s="61">
        <v>124</v>
      </c>
      <c r="I290" s="61">
        <v>63.3</v>
      </c>
      <c r="J290" s="61">
        <v>5.8</v>
      </c>
      <c r="K290" s="61">
        <v>0.6</v>
      </c>
      <c r="L290" s="61">
        <v>18.8</v>
      </c>
      <c r="M290" s="61">
        <v>10</v>
      </c>
      <c r="N290" s="61">
        <v>1.5</v>
      </c>
      <c r="O290" s="61">
        <v>31</v>
      </c>
      <c r="P290" s="61">
        <v>2.5</v>
      </c>
      <c r="Q290" s="61">
        <v>380</v>
      </c>
      <c r="R290" s="61">
        <v>118</v>
      </c>
      <c r="S290" s="61">
        <v>762</v>
      </c>
      <c r="T290" s="61">
        <v>6</v>
      </c>
      <c r="U290" s="61">
        <v>1.1200000000000001</v>
      </c>
      <c r="V290" s="61">
        <v>5</v>
      </c>
      <c r="W290" s="61">
        <v>43</v>
      </c>
      <c r="X290" s="61">
        <v>86</v>
      </c>
      <c r="Y290" s="61">
        <v>0</v>
      </c>
      <c r="Z290" s="61">
        <v>519</v>
      </c>
      <c r="AA290" s="61">
        <v>0.54</v>
      </c>
      <c r="AB290" s="61">
        <v>0.14000000000000001</v>
      </c>
      <c r="AC290" s="61">
        <v>0.52</v>
      </c>
      <c r="AD290" s="61">
        <v>188</v>
      </c>
      <c r="AE290" s="61">
        <v>188</v>
      </c>
      <c r="AF290" s="61">
        <v>0</v>
      </c>
      <c r="AG290" s="61">
        <v>0</v>
      </c>
      <c r="AH290" t="str" cm="1">
        <f t="array" ref="AH290">_xlfn.SWITCH(D290,group!$C$3,group!$A$3,group!$C$14,group!$A$3,group!$C$5,group!$A$6,group!$C$9,group!$A$6,group!$C$8,group!$A$2,group!$C$10,group!$A$8,group!$C$16,group!$A$5,group!$C$6,group!$A$5,group!$C$4,group!$A$9,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0" t="str">
        <f t="shared" si="4"/>
        <v xml:space="preserve">Legumes and nuts </v>
      </c>
    </row>
    <row r="291" spans="1:36">
      <c r="A291" s="60">
        <v>3010</v>
      </c>
      <c r="B291" s="60" t="s">
        <v>684</v>
      </c>
      <c r="C291" s="62" t="str">
        <f>SUBSTITUTE(SUBSTITUTE(B291, CHAR(8520),":"),CHAR(8521),":")</f>
        <v>Chick peas, whole, dry, raw</v>
      </c>
      <c r="D291" s="60" t="s">
        <v>654</v>
      </c>
      <c r="E291" s="60"/>
      <c r="F291" s="61">
        <v>1</v>
      </c>
      <c r="G291" s="61">
        <v>1350</v>
      </c>
      <c r="H291" s="61">
        <v>323</v>
      </c>
      <c r="I291" s="61">
        <v>9.9</v>
      </c>
      <c r="J291" s="61">
        <v>22.3</v>
      </c>
      <c r="K291" s="61">
        <v>5.0999999999999996</v>
      </c>
      <c r="L291" s="61">
        <v>34.299999999999997</v>
      </c>
      <c r="M291" s="61">
        <v>25.2</v>
      </c>
      <c r="N291" s="61">
        <v>3.1</v>
      </c>
      <c r="O291" s="61">
        <v>235</v>
      </c>
      <c r="P291" s="61">
        <v>6.8</v>
      </c>
      <c r="Q291" s="61">
        <v>160</v>
      </c>
      <c r="R291" s="61">
        <v>284</v>
      </c>
      <c r="S291" s="61">
        <v>1030</v>
      </c>
      <c r="T291" s="61">
        <v>25</v>
      </c>
      <c r="U291" s="61">
        <v>3.37</v>
      </c>
      <c r="V291" s="61">
        <v>41</v>
      </c>
      <c r="W291" s="61">
        <v>15</v>
      </c>
      <c r="X291" s="61">
        <v>29</v>
      </c>
      <c r="Y291" s="61">
        <v>0</v>
      </c>
      <c r="Z291" s="61">
        <v>175</v>
      </c>
      <c r="AA291" s="61">
        <v>0.48</v>
      </c>
      <c r="AB291" s="61">
        <v>0.16</v>
      </c>
      <c r="AC291" s="61">
        <v>2.1</v>
      </c>
      <c r="AD291" s="61">
        <v>400</v>
      </c>
      <c r="AE291" s="61">
        <v>400</v>
      </c>
      <c r="AF291" s="61">
        <v>0</v>
      </c>
      <c r="AG291" s="61">
        <v>8</v>
      </c>
      <c r="AH291" t="str" cm="1">
        <f t="array" ref="AH291">_xlfn.SWITCH(D291,group!$C$3,group!$A$3,group!$C$14,group!$A$3,group!$C$5,group!$A$6,group!$C$9,group!$A$6,group!$C$8,group!$A$2,group!$C$10,group!$A$8,group!$C$16,group!$A$5,group!$C$6,group!$A$5,group!$C$4,group!$A$9,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1" t="str">
        <f t="shared" si="4"/>
        <v xml:space="preserve">Legumes and nuts </v>
      </c>
    </row>
    <row r="292" spans="1:36">
      <c r="A292" s="60">
        <v>3041</v>
      </c>
      <c r="B292" s="60" t="s">
        <v>685</v>
      </c>
      <c r="C292" s="62" t="str">
        <f>SUBSTITUTE(SUBSTITUTE(B292, CHAR(8520),":"),CHAR(8521),":")</f>
        <v>Chick peas, whole, dry, unsoaked, boiled, drained (without salt)</v>
      </c>
      <c r="D292" s="60" t="s">
        <v>654</v>
      </c>
      <c r="E292" s="60"/>
      <c r="F292" s="61">
        <v>1</v>
      </c>
      <c r="G292" s="61">
        <v>601</v>
      </c>
      <c r="H292" s="61">
        <v>143</v>
      </c>
      <c r="I292" s="61">
        <v>59.9</v>
      </c>
      <c r="J292" s="61">
        <v>9.9</v>
      </c>
      <c r="K292" s="61">
        <v>2.2999999999999998</v>
      </c>
      <c r="L292" s="61">
        <v>15.3</v>
      </c>
      <c r="M292" s="61">
        <v>11.2</v>
      </c>
      <c r="N292" s="61">
        <v>1.4</v>
      </c>
      <c r="O292" s="61">
        <v>90</v>
      </c>
      <c r="P292" s="61">
        <v>2.6</v>
      </c>
      <c r="Q292" s="61">
        <v>61</v>
      </c>
      <c r="R292" s="61">
        <v>114</v>
      </c>
      <c r="S292" s="61">
        <v>342</v>
      </c>
      <c r="T292" s="61">
        <v>10</v>
      </c>
      <c r="U292" s="61">
        <v>1.35</v>
      </c>
      <c r="V292" s="61">
        <v>18</v>
      </c>
      <c r="W292" s="61">
        <v>6</v>
      </c>
      <c r="X292" s="61">
        <v>13</v>
      </c>
      <c r="Y292" s="61">
        <v>0</v>
      </c>
      <c r="Z292" s="61">
        <v>78</v>
      </c>
      <c r="AA292" s="61">
        <v>0.14000000000000001</v>
      </c>
      <c r="AB292" s="61">
        <v>0.05</v>
      </c>
      <c r="AC292" s="61">
        <v>0.6</v>
      </c>
      <c r="AD292" s="61">
        <v>89</v>
      </c>
      <c r="AE292" s="61">
        <v>89</v>
      </c>
      <c r="AF292" s="61">
        <v>0</v>
      </c>
      <c r="AG292" s="61">
        <v>2</v>
      </c>
      <c r="AH292" t="str" cm="1">
        <f t="array" ref="AH292">_xlfn.SWITCH(D292,group!$C$3,group!$A$3,group!$C$14,group!$A$3,group!$C$5,group!$A$6,group!$C$9,group!$A$6,group!$C$8,group!$A$2,group!$C$10,group!$A$8,group!$C$16,group!$A$5,group!$C$6,group!$A$5,group!$C$4,group!$A$9,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2" t="str">
        <f t="shared" si="4"/>
        <v xml:space="preserve">Legumes and nuts </v>
      </c>
    </row>
    <row r="293" spans="1:36">
      <c r="A293" s="60">
        <v>3042</v>
      </c>
      <c r="B293" s="60" t="s">
        <v>686</v>
      </c>
      <c r="C293" s="62" t="str">
        <f>SUBSTITUTE(SUBSTITUTE(B293, CHAR(8520),":"),CHAR(8521),":")</f>
        <v>Chick peas, whole, unsoaked, boiled (without salt, water not discarded)</v>
      </c>
      <c r="D293" s="60" t="s">
        <v>654</v>
      </c>
      <c r="E293" s="60"/>
      <c r="F293" s="61">
        <v>1</v>
      </c>
      <c r="G293" s="61">
        <v>430</v>
      </c>
      <c r="H293" s="61">
        <v>102</v>
      </c>
      <c r="I293" s="61">
        <v>71.400000000000006</v>
      </c>
      <c r="J293" s="61">
        <v>7.1</v>
      </c>
      <c r="K293" s="61">
        <v>1.6</v>
      </c>
      <c r="L293" s="61">
        <v>10.9</v>
      </c>
      <c r="M293" s="61">
        <v>8</v>
      </c>
      <c r="N293" s="61">
        <v>1</v>
      </c>
      <c r="O293" s="61">
        <v>76</v>
      </c>
      <c r="P293" s="61">
        <v>2.2000000000000002</v>
      </c>
      <c r="Q293" s="61">
        <v>51</v>
      </c>
      <c r="R293" s="61">
        <v>90</v>
      </c>
      <c r="S293" s="61">
        <v>326</v>
      </c>
      <c r="T293" s="61">
        <v>10</v>
      </c>
      <c r="U293" s="61">
        <v>1.07</v>
      </c>
      <c r="V293" s="61">
        <v>13</v>
      </c>
      <c r="W293" s="61">
        <v>5</v>
      </c>
      <c r="X293" s="61">
        <v>9</v>
      </c>
      <c r="Y293" s="61">
        <v>0</v>
      </c>
      <c r="Z293" s="61">
        <v>55</v>
      </c>
      <c r="AA293" s="61">
        <v>0.12</v>
      </c>
      <c r="AB293" s="61">
        <v>0.05</v>
      </c>
      <c r="AC293" s="61">
        <v>0.5</v>
      </c>
      <c r="AD293" s="61">
        <v>76</v>
      </c>
      <c r="AE293" s="61">
        <v>76</v>
      </c>
      <c r="AF293" s="61">
        <v>0</v>
      </c>
      <c r="AG293" s="61">
        <v>2</v>
      </c>
      <c r="AH293" t="str" cm="1">
        <f t="array" ref="AH293">_xlfn.SWITCH(D293,group!$C$3,group!$A$3,group!$C$14,group!$A$3,group!$C$5,group!$A$6,group!$C$9,group!$A$6,group!$C$8,group!$A$2,group!$C$10,group!$A$8,group!$C$16,group!$A$5,group!$C$6,group!$A$5,group!$C$4,group!$A$9,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3" t="str">
        <f t="shared" si="4"/>
        <v xml:space="preserve">Legumes and nuts </v>
      </c>
    </row>
    <row r="294" spans="1:36">
      <c r="A294" s="60">
        <v>3043</v>
      </c>
      <c r="B294" s="60" t="s">
        <v>687</v>
      </c>
      <c r="C294" s="62" t="str">
        <f>SUBSTITUTE(SUBSTITUTE(B294, CHAR(8520),":"),CHAR(8521),":")</f>
        <v>Chick peas, whole, dry, water-soaked, boiled in different water, drained (without salt)</v>
      </c>
      <c r="D294" s="60" t="s">
        <v>654</v>
      </c>
      <c r="E294" s="60"/>
      <c r="F294" s="61">
        <v>1</v>
      </c>
      <c r="G294" s="61">
        <v>601</v>
      </c>
      <c r="H294" s="61">
        <v>143</v>
      </c>
      <c r="I294" s="61">
        <v>59.9</v>
      </c>
      <c r="J294" s="61">
        <v>9.9</v>
      </c>
      <c r="K294" s="61">
        <v>2.2999999999999998</v>
      </c>
      <c r="L294" s="61">
        <v>15.3</v>
      </c>
      <c r="M294" s="61">
        <v>11.2</v>
      </c>
      <c r="N294" s="61">
        <v>1.4</v>
      </c>
      <c r="O294" s="61">
        <v>90</v>
      </c>
      <c r="P294" s="61">
        <v>2.6</v>
      </c>
      <c r="Q294" s="61">
        <v>61</v>
      </c>
      <c r="R294" s="61">
        <v>114</v>
      </c>
      <c r="S294" s="61">
        <v>342</v>
      </c>
      <c r="T294" s="61">
        <v>10</v>
      </c>
      <c r="U294" s="61">
        <v>1.35</v>
      </c>
      <c r="V294" s="61">
        <v>18</v>
      </c>
      <c r="W294" s="61">
        <v>6</v>
      </c>
      <c r="X294" s="61">
        <v>13</v>
      </c>
      <c r="Y294" s="61">
        <v>0</v>
      </c>
      <c r="Z294" s="61">
        <v>78</v>
      </c>
      <c r="AA294" s="61">
        <v>0.14000000000000001</v>
      </c>
      <c r="AB294" s="61">
        <v>0.05</v>
      </c>
      <c r="AC294" s="61">
        <v>0.6</v>
      </c>
      <c r="AD294" s="61">
        <v>89</v>
      </c>
      <c r="AE294" s="61">
        <v>89</v>
      </c>
      <c r="AF294" s="61">
        <v>0</v>
      </c>
      <c r="AG294" s="61">
        <v>2</v>
      </c>
      <c r="AH294" t="str" cm="1">
        <f t="array" ref="AH294">_xlfn.SWITCH(D294,group!$C$3,group!$A$3,group!$C$14,group!$A$3,group!$C$5,group!$A$6,group!$C$9,group!$A$6,group!$C$8,group!$A$2,group!$C$10,group!$A$8,group!$C$16,group!$A$5,group!$C$6,group!$A$5,group!$C$4,group!$A$9,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4" t="str">
        <f t="shared" si="4"/>
        <v xml:space="preserve">Legumes and nuts </v>
      </c>
    </row>
    <row r="295" spans="1:36">
      <c r="A295" s="60">
        <v>3044</v>
      </c>
      <c r="B295" s="60" t="s">
        <v>688</v>
      </c>
      <c r="C295" s="62" t="str">
        <f>SUBSTITUTE(SUBSTITUTE(B295, CHAR(8520),":"),CHAR(8521),":")</f>
        <v>Chick peas, whole, dry, water-soaked, boiled in different water (without salt, water not discarded)</v>
      </c>
      <c r="D295" s="60" t="s">
        <v>654</v>
      </c>
      <c r="E295" s="60"/>
      <c r="F295" s="61">
        <v>1</v>
      </c>
      <c r="G295" s="61">
        <v>430</v>
      </c>
      <c r="H295" s="61">
        <v>102</v>
      </c>
      <c r="I295" s="61">
        <v>71.400000000000006</v>
      </c>
      <c r="J295" s="61">
        <v>7.1</v>
      </c>
      <c r="K295" s="61">
        <v>1.6</v>
      </c>
      <c r="L295" s="61">
        <v>10.9</v>
      </c>
      <c r="M295" s="61">
        <v>8</v>
      </c>
      <c r="N295" s="61">
        <v>1</v>
      </c>
      <c r="O295" s="61">
        <v>76</v>
      </c>
      <c r="P295" s="61">
        <v>2.2000000000000002</v>
      </c>
      <c r="Q295" s="61">
        <v>51</v>
      </c>
      <c r="R295" s="61">
        <v>90</v>
      </c>
      <c r="S295" s="61">
        <v>326</v>
      </c>
      <c r="T295" s="61">
        <v>10</v>
      </c>
      <c r="U295" s="61">
        <v>1.07</v>
      </c>
      <c r="V295" s="61">
        <v>13</v>
      </c>
      <c r="W295" s="61">
        <v>5</v>
      </c>
      <c r="X295" s="61">
        <v>9</v>
      </c>
      <c r="Y295" s="61">
        <v>0</v>
      </c>
      <c r="Z295" s="61">
        <v>55</v>
      </c>
      <c r="AA295" s="61">
        <v>0.12</v>
      </c>
      <c r="AB295" s="61">
        <v>0.05</v>
      </c>
      <c r="AC295" s="61">
        <v>0.5</v>
      </c>
      <c r="AD295" s="61">
        <v>76</v>
      </c>
      <c r="AE295" s="61">
        <v>76</v>
      </c>
      <c r="AF295" s="61">
        <v>0</v>
      </c>
      <c r="AG295" s="61">
        <v>2</v>
      </c>
      <c r="AH295" t="str" cm="1">
        <f t="array" ref="AH295">_xlfn.SWITCH(D295,group!$C$3,group!$A$3,group!$C$14,group!$A$3,group!$C$5,group!$A$6,group!$C$9,group!$A$6,group!$C$8,group!$A$2,group!$C$10,group!$A$8,group!$C$16,group!$A$5,group!$C$6,group!$A$5,group!$C$4,group!$A$9,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5" t="str">
        <f t="shared" si="4"/>
        <v xml:space="preserve">Legumes and nuts </v>
      </c>
    </row>
    <row r="296" spans="1:36">
      <c r="A296" s="60">
        <v>3011</v>
      </c>
      <c r="B296" s="60" t="s">
        <v>689</v>
      </c>
      <c r="C296" s="62" t="str">
        <f>SUBSTITUTE(SUBSTITUTE(B296, CHAR(8520),":"),CHAR(8521),":")</f>
        <v>Cowpeas, dry, raw</v>
      </c>
      <c r="D296" s="60" t="s">
        <v>654</v>
      </c>
      <c r="E296" s="60"/>
      <c r="F296" s="61">
        <v>1</v>
      </c>
      <c r="G296" s="61">
        <v>1320</v>
      </c>
      <c r="H296" s="61">
        <v>313</v>
      </c>
      <c r="I296" s="61">
        <v>12.4</v>
      </c>
      <c r="J296" s="61">
        <v>25.3</v>
      </c>
      <c r="K296" s="61">
        <v>1.1000000000000001</v>
      </c>
      <c r="L296" s="61">
        <v>43.3</v>
      </c>
      <c r="M296" s="61">
        <v>14.3</v>
      </c>
      <c r="N296" s="61">
        <v>3.6</v>
      </c>
      <c r="O296" s="61">
        <v>112</v>
      </c>
      <c r="P296" s="61">
        <v>5.97</v>
      </c>
      <c r="Q296" s="61">
        <v>322</v>
      </c>
      <c r="R296" s="61">
        <v>276</v>
      </c>
      <c r="S296" s="61">
        <v>1380</v>
      </c>
      <c r="T296" s="61">
        <v>22</v>
      </c>
      <c r="U296" s="61">
        <v>3.37</v>
      </c>
      <c r="V296" s="61" t="s">
        <v>690</v>
      </c>
      <c r="W296" s="61">
        <v>2</v>
      </c>
      <c r="X296" s="61">
        <v>3</v>
      </c>
      <c r="Y296" s="61">
        <v>0</v>
      </c>
      <c r="Z296" s="61">
        <v>19</v>
      </c>
      <c r="AA296" s="61">
        <v>0.9</v>
      </c>
      <c r="AB296" s="61">
        <v>0.15</v>
      </c>
      <c r="AC296" s="61">
        <v>2.4</v>
      </c>
      <c r="AD296" s="61">
        <v>439</v>
      </c>
      <c r="AE296" s="61">
        <v>439</v>
      </c>
      <c r="AF296" s="61">
        <v>0</v>
      </c>
      <c r="AG296" s="61">
        <v>1.5</v>
      </c>
      <c r="AH296" t="str" cm="1">
        <f t="array" ref="AH296">_xlfn.SWITCH(D296,group!$C$3,group!$A$3,group!$C$14,group!$A$3,group!$C$5,group!$A$6,group!$C$9,group!$A$6,group!$C$8,group!$A$2,group!$C$10,group!$A$8,group!$C$16,group!$A$5,group!$C$6,group!$A$5,group!$C$4,group!$A$9,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6" t="str">
        <f t="shared" si="4"/>
        <v xml:space="preserve">Legumes and nuts </v>
      </c>
    </row>
    <row r="297" spans="1:36">
      <c r="A297" s="60">
        <v>3045</v>
      </c>
      <c r="B297" s="60" t="s">
        <v>691</v>
      </c>
      <c r="C297" s="62" t="str">
        <f>SUBSTITUTE(SUBSTITUTE(B297, CHAR(8520),":"),CHAR(8521),":")</f>
        <v>Cowpeas, dry, unsoaked, boiled, drained (without salt)</v>
      </c>
      <c r="D297" s="60" t="s">
        <v>654</v>
      </c>
      <c r="E297" s="60"/>
      <c r="F297" s="61">
        <v>1</v>
      </c>
      <c r="G297" s="61">
        <v>495</v>
      </c>
      <c r="H297" s="61">
        <v>117</v>
      </c>
      <c r="I297" s="61">
        <v>67.099999999999994</v>
      </c>
      <c r="J297" s="61">
        <v>9.5</v>
      </c>
      <c r="K297" s="61">
        <v>0.4</v>
      </c>
      <c r="L297" s="61">
        <v>16.2</v>
      </c>
      <c r="M297" s="61">
        <v>5.4</v>
      </c>
      <c r="N297" s="61">
        <v>1.4</v>
      </c>
      <c r="O297" s="61">
        <v>37</v>
      </c>
      <c r="P297" s="61">
        <v>1.9</v>
      </c>
      <c r="Q297" s="61">
        <v>103</v>
      </c>
      <c r="R297" s="61">
        <v>93</v>
      </c>
      <c r="S297" s="61">
        <v>389</v>
      </c>
      <c r="T297" s="61">
        <v>8</v>
      </c>
      <c r="U297" s="61">
        <v>1.1399999999999999</v>
      </c>
      <c r="V297" s="61">
        <v>0</v>
      </c>
      <c r="W297" s="61">
        <v>1</v>
      </c>
      <c r="X297" s="61">
        <v>1</v>
      </c>
      <c r="Y297" s="61">
        <v>0</v>
      </c>
      <c r="Z297" s="61">
        <v>7</v>
      </c>
      <c r="AA297" s="61">
        <v>0.22</v>
      </c>
      <c r="AB297" s="61">
        <v>0.04</v>
      </c>
      <c r="AC297" s="61">
        <v>0.6</v>
      </c>
      <c r="AD297" s="61">
        <v>82</v>
      </c>
      <c r="AE297" s="61">
        <v>82</v>
      </c>
      <c r="AF297" s="61">
        <v>0</v>
      </c>
      <c r="AG297" s="61">
        <v>0</v>
      </c>
      <c r="AH297" t="str" cm="1">
        <f t="array" ref="AH297">_xlfn.SWITCH(D297,group!$C$3,group!$A$3,group!$C$14,group!$A$3,group!$C$5,group!$A$6,group!$C$9,group!$A$6,group!$C$8,group!$A$2,group!$C$10,group!$A$8,group!$C$16,group!$A$5,group!$C$6,group!$A$5,group!$C$4,group!$A$9,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7" t="str">
        <f t="shared" si="4"/>
        <v xml:space="preserve">Legumes and nuts </v>
      </c>
    </row>
    <row r="298" spans="1:36">
      <c r="A298" s="60">
        <v>3046</v>
      </c>
      <c r="B298" s="60" t="s">
        <v>692</v>
      </c>
      <c r="C298" s="62" t="str">
        <f>SUBSTITUTE(SUBSTITUTE(B298, CHAR(8520),":"),CHAR(8521),":")</f>
        <v>Cowpeas, unsoaked, boiled (without salt, water not discarded)</v>
      </c>
      <c r="D298" s="60" t="s">
        <v>654</v>
      </c>
      <c r="E298" s="60"/>
      <c r="F298" s="61">
        <v>1</v>
      </c>
      <c r="G298" s="61">
        <v>299</v>
      </c>
      <c r="H298" s="61">
        <v>71</v>
      </c>
      <c r="I298" s="61">
        <v>80.099999999999994</v>
      </c>
      <c r="J298" s="61">
        <v>5.7</v>
      </c>
      <c r="K298" s="61">
        <v>0.3</v>
      </c>
      <c r="L298" s="61">
        <v>9.8000000000000007</v>
      </c>
      <c r="M298" s="61">
        <v>3.2</v>
      </c>
      <c r="N298" s="61">
        <v>0.8</v>
      </c>
      <c r="O298" s="61">
        <v>27</v>
      </c>
      <c r="P298" s="61">
        <v>1.4</v>
      </c>
      <c r="Q298" s="61">
        <v>74</v>
      </c>
      <c r="R298" s="61">
        <v>62</v>
      </c>
      <c r="S298" s="61">
        <v>313</v>
      </c>
      <c r="T298" s="61">
        <v>7</v>
      </c>
      <c r="U298" s="61">
        <v>0.76</v>
      </c>
      <c r="V298" s="61">
        <v>0</v>
      </c>
      <c r="W298" s="61">
        <v>0</v>
      </c>
      <c r="X298" s="61">
        <v>1</v>
      </c>
      <c r="Y298" s="61">
        <v>0</v>
      </c>
      <c r="Z298" s="61">
        <v>4</v>
      </c>
      <c r="AA298" s="61">
        <v>0.16</v>
      </c>
      <c r="AB298" s="61">
        <v>0.03</v>
      </c>
      <c r="AC298" s="61">
        <v>0.4</v>
      </c>
      <c r="AD298" s="61">
        <v>60</v>
      </c>
      <c r="AE298" s="61">
        <v>60</v>
      </c>
      <c r="AF298" s="61">
        <v>0</v>
      </c>
      <c r="AG298" s="61">
        <v>0</v>
      </c>
      <c r="AH298" t="str" cm="1">
        <f t="array" ref="AH298">_xlfn.SWITCH(D298,group!$C$3,group!$A$3,group!$C$14,group!$A$3,group!$C$5,group!$A$6,group!$C$9,group!$A$6,group!$C$8,group!$A$2,group!$C$10,group!$A$8,group!$C$16,group!$A$5,group!$C$6,group!$A$5,group!$C$4,group!$A$9,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8" t="str">
        <f t="shared" si="4"/>
        <v xml:space="preserve">Legumes and nuts </v>
      </c>
    </row>
    <row r="299" spans="1:36">
      <c r="A299" s="60">
        <v>3047</v>
      </c>
      <c r="B299" s="60" t="s">
        <v>693</v>
      </c>
      <c r="C299" s="62" t="str">
        <f>SUBSTITUTE(SUBSTITUTE(B299, CHAR(8520),":"),CHAR(8521),":")</f>
        <v>Cowpeas, dry, water-soaked, boiled in different water, drained (without salt)</v>
      </c>
      <c r="D299" s="60" t="s">
        <v>654</v>
      </c>
      <c r="E299" s="60"/>
      <c r="F299" s="61">
        <v>1</v>
      </c>
      <c r="G299" s="61">
        <v>495</v>
      </c>
      <c r="H299" s="61">
        <v>117</v>
      </c>
      <c r="I299" s="61">
        <v>67.099999999999994</v>
      </c>
      <c r="J299" s="61">
        <v>9.5</v>
      </c>
      <c r="K299" s="61">
        <v>0.4</v>
      </c>
      <c r="L299" s="61">
        <v>16.2</v>
      </c>
      <c r="M299" s="61">
        <v>5.4</v>
      </c>
      <c r="N299" s="61">
        <v>1.4</v>
      </c>
      <c r="O299" s="61">
        <v>37</v>
      </c>
      <c r="P299" s="61">
        <v>1.9</v>
      </c>
      <c r="Q299" s="61">
        <v>103</v>
      </c>
      <c r="R299" s="61">
        <v>93</v>
      </c>
      <c r="S299" s="61">
        <v>389</v>
      </c>
      <c r="T299" s="61">
        <v>8</v>
      </c>
      <c r="U299" s="61">
        <v>1.1399999999999999</v>
      </c>
      <c r="V299" s="61">
        <v>0</v>
      </c>
      <c r="W299" s="61">
        <v>1</v>
      </c>
      <c r="X299" s="61">
        <v>1</v>
      </c>
      <c r="Y299" s="61">
        <v>0</v>
      </c>
      <c r="Z299" s="61">
        <v>7</v>
      </c>
      <c r="AA299" s="61">
        <v>0.22</v>
      </c>
      <c r="AB299" s="61">
        <v>0.04</v>
      </c>
      <c r="AC299" s="61">
        <v>0.6</v>
      </c>
      <c r="AD299" s="61">
        <v>82</v>
      </c>
      <c r="AE299" s="61">
        <v>82</v>
      </c>
      <c r="AF299" s="61">
        <v>0</v>
      </c>
      <c r="AG299" s="61">
        <v>0</v>
      </c>
      <c r="AH299" t="str" cm="1">
        <f t="array" ref="AH299">_xlfn.SWITCH(D299,group!$C$3,group!$A$3,group!$C$14,group!$A$3,group!$C$5,group!$A$6,group!$C$9,group!$A$6,group!$C$8,group!$A$2,group!$C$10,group!$A$8,group!$C$16,group!$A$5,group!$C$6,group!$A$5,group!$C$4,group!$A$9,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299" t="str">
        <f t="shared" si="4"/>
        <v xml:space="preserve">Legumes and nuts </v>
      </c>
    </row>
    <row r="300" spans="1:36">
      <c r="A300" s="60">
        <v>3048</v>
      </c>
      <c r="B300" s="60" t="s">
        <v>694</v>
      </c>
      <c r="C300" s="62" t="str">
        <f>SUBSTITUTE(SUBSTITUTE(B300, CHAR(8520),":"),CHAR(8521),":")</f>
        <v>Cowpeas, dry, water-soaked, boiled in different water (without salt, water not discarded)</v>
      </c>
      <c r="D300" s="60" t="s">
        <v>654</v>
      </c>
      <c r="E300" s="60"/>
      <c r="F300" s="61">
        <v>1</v>
      </c>
      <c r="G300" s="61">
        <v>299</v>
      </c>
      <c r="H300" s="61">
        <v>71</v>
      </c>
      <c r="I300" s="61">
        <v>80.099999999999994</v>
      </c>
      <c r="J300" s="61">
        <v>5.7</v>
      </c>
      <c r="K300" s="61">
        <v>0.3</v>
      </c>
      <c r="L300" s="61">
        <v>9.8000000000000007</v>
      </c>
      <c r="M300" s="61">
        <v>3.2</v>
      </c>
      <c r="N300" s="61">
        <v>0.8</v>
      </c>
      <c r="O300" s="61">
        <v>27</v>
      </c>
      <c r="P300" s="61">
        <v>1.4</v>
      </c>
      <c r="Q300" s="61">
        <v>74</v>
      </c>
      <c r="R300" s="61">
        <v>62</v>
      </c>
      <c r="S300" s="61">
        <v>313</v>
      </c>
      <c r="T300" s="61">
        <v>7</v>
      </c>
      <c r="U300" s="61">
        <v>0.76</v>
      </c>
      <c r="V300" s="61">
        <v>0</v>
      </c>
      <c r="W300" s="61">
        <v>0</v>
      </c>
      <c r="X300" s="61">
        <v>1</v>
      </c>
      <c r="Y300" s="61">
        <v>0</v>
      </c>
      <c r="Z300" s="61">
        <v>4</v>
      </c>
      <c r="AA300" s="61">
        <v>0.16</v>
      </c>
      <c r="AB300" s="61">
        <v>0.03</v>
      </c>
      <c r="AC300" s="61">
        <v>0.4</v>
      </c>
      <c r="AD300" s="61">
        <v>60</v>
      </c>
      <c r="AE300" s="61">
        <v>60</v>
      </c>
      <c r="AF300" s="61">
        <v>0</v>
      </c>
      <c r="AG300" s="61">
        <v>0</v>
      </c>
      <c r="AH300" t="str" cm="1">
        <f t="array" ref="AH300">_xlfn.SWITCH(D300,group!$C$3,group!$A$3,group!$C$14,group!$A$3,group!$C$5,group!$A$6,group!$C$9,group!$A$6,group!$C$8,group!$A$2,group!$C$10,group!$A$8,group!$C$16,group!$A$5,group!$C$6,group!$A$5,group!$C$4,group!$A$9,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0" t="str">
        <f t="shared" si="4"/>
        <v xml:space="preserve">Legumes and nuts </v>
      </c>
    </row>
    <row r="301" spans="1:36">
      <c r="A301" s="60">
        <v>3012</v>
      </c>
      <c r="B301" s="60" t="s">
        <v>695</v>
      </c>
      <c r="C301" s="62" t="str">
        <f>SUBSTITUTE(SUBSTITUTE(B301, CHAR(8520),":"),CHAR(8521),":")</f>
        <v>Cowpeas, fresh, raw</v>
      </c>
      <c r="D301" s="60" t="s">
        <v>654</v>
      </c>
      <c r="E301" s="60"/>
      <c r="F301" s="61">
        <v>1</v>
      </c>
      <c r="G301" s="61">
        <v>526</v>
      </c>
      <c r="H301" s="61">
        <v>125</v>
      </c>
      <c r="I301" s="61">
        <v>63.8</v>
      </c>
      <c r="J301" s="61">
        <v>4.5999999999999996</v>
      </c>
      <c r="K301" s="61">
        <v>0.6</v>
      </c>
      <c r="L301" s="61">
        <v>21.5</v>
      </c>
      <c r="M301" s="61">
        <v>8</v>
      </c>
      <c r="N301" s="61">
        <v>1.7</v>
      </c>
      <c r="O301" s="61">
        <v>200</v>
      </c>
      <c r="P301" s="61">
        <v>1.7</v>
      </c>
      <c r="Q301" s="61">
        <v>81</v>
      </c>
      <c r="R301" s="61">
        <v>84</v>
      </c>
      <c r="S301" s="61">
        <v>685</v>
      </c>
      <c r="T301" s="61">
        <v>6</v>
      </c>
      <c r="U301" s="61">
        <v>1.61</v>
      </c>
      <c r="V301" s="61">
        <v>4</v>
      </c>
      <c r="W301" s="61">
        <v>65</v>
      </c>
      <c r="X301" s="61">
        <v>130</v>
      </c>
      <c r="Y301" s="61">
        <v>0</v>
      </c>
      <c r="Z301" s="60"/>
      <c r="AA301" s="61">
        <v>0.14000000000000001</v>
      </c>
      <c r="AB301" s="61">
        <v>0.1</v>
      </c>
      <c r="AC301" s="61">
        <v>2.2999999999999998</v>
      </c>
      <c r="AD301" s="61">
        <v>267</v>
      </c>
      <c r="AE301" s="61">
        <v>267</v>
      </c>
      <c r="AF301" s="61">
        <v>0</v>
      </c>
      <c r="AG301" s="61">
        <v>4</v>
      </c>
      <c r="AH301" t="str" cm="1">
        <f t="array" ref="AH301">_xlfn.SWITCH(D301,group!$C$3,group!$A$3,group!$C$14,group!$A$3,group!$C$5,group!$A$6,group!$C$9,group!$A$6,group!$C$8,group!$A$2,group!$C$10,group!$A$8,group!$C$16,group!$A$5,group!$C$6,group!$A$5,group!$C$4,group!$A$9,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1" t="str">
        <f t="shared" si="4"/>
        <v xml:space="preserve">Legumes and nuts </v>
      </c>
    </row>
    <row r="302" spans="1:36">
      <c r="A302" s="60">
        <v>3049</v>
      </c>
      <c r="B302" s="60" t="s">
        <v>696</v>
      </c>
      <c r="C302" s="62" t="str">
        <f>SUBSTITUTE(SUBSTITUTE(B302, CHAR(8520),":"),CHAR(8521),":")</f>
        <v>Cowpeas, fresh, boiled, drained (without salt)</v>
      </c>
      <c r="D302" s="60" t="s">
        <v>654</v>
      </c>
      <c r="E302" s="60"/>
      <c r="F302" s="61">
        <v>1</v>
      </c>
      <c r="G302" s="61">
        <v>554</v>
      </c>
      <c r="H302" s="61">
        <v>132</v>
      </c>
      <c r="I302" s="61">
        <v>61.8</v>
      </c>
      <c r="J302" s="61">
        <v>4.8</v>
      </c>
      <c r="K302" s="61">
        <v>0.6</v>
      </c>
      <c r="L302" s="61">
        <v>22.6</v>
      </c>
      <c r="M302" s="61">
        <v>8.4</v>
      </c>
      <c r="N302" s="61">
        <v>1.8</v>
      </c>
      <c r="O302" s="61">
        <v>200</v>
      </c>
      <c r="P302" s="61">
        <v>1.4</v>
      </c>
      <c r="Q302" s="61">
        <v>51</v>
      </c>
      <c r="R302" s="61">
        <v>80</v>
      </c>
      <c r="S302" s="61">
        <v>361</v>
      </c>
      <c r="T302" s="61">
        <v>5</v>
      </c>
      <c r="U302" s="61">
        <v>1.27</v>
      </c>
      <c r="V302" s="61">
        <v>3</v>
      </c>
      <c r="W302" s="61">
        <v>62</v>
      </c>
      <c r="X302" s="61">
        <v>31</v>
      </c>
      <c r="Y302" s="61"/>
      <c r="Z302" s="61"/>
      <c r="AA302" s="61">
        <v>0.1</v>
      </c>
      <c r="AB302" s="61">
        <v>7.0000000000000007E-2</v>
      </c>
      <c r="AC302" s="61">
        <v>1.6</v>
      </c>
      <c r="AD302" s="61">
        <v>141</v>
      </c>
      <c r="AE302" s="61">
        <v>141</v>
      </c>
      <c r="AF302" s="61">
        <v>0</v>
      </c>
      <c r="AG302" s="61">
        <v>3</v>
      </c>
      <c r="AH302" t="str" cm="1">
        <f t="array" ref="AH302">_xlfn.SWITCH(D302,group!$C$3,group!$A$3,group!$C$14,group!$A$3,group!$C$5,group!$A$6,group!$C$9,group!$A$6,group!$C$8,group!$A$2,group!$C$10,group!$A$8,group!$C$16,group!$A$5,group!$C$6,group!$A$5,group!$C$4,group!$A$9,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2" t="str">
        <f t="shared" si="4"/>
        <v xml:space="preserve">Legumes and nuts </v>
      </c>
    </row>
    <row r="303" spans="1:36">
      <c r="A303" s="60">
        <v>3013</v>
      </c>
      <c r="B303" s="60" t="s">
        <v>697</v>
      </c>
      <c r="C303" s="62" t="str">
        <f>SUBSTITUTE(SUBSTITUTE(B303, CHAR(8520),":"),CHAR(8521),":")</f>
        <v>Flour, soya, full fat</v>
      </c>
      <c r="D303" s="60" t="s">
        <v>654</v>
      </c>
      <c r="E303" s="60"/>
      <c r="F303" s="61">
        <v>1</v>
      </c>
      <c r="G303" s="61">
        <v>1830</v>
      </c>
      <c r="H303" s="61">
        <v>437</v>
      </c>
      <c r="I303" s="61">
        <v>7</v>
      </c>
      <c r="J303" s="61">
        <v>37</v>
      </c>
      <c r="K303" s="61">
        <v>20.2</v>
      </c>
      <c r="L303" s="61">
        <v>22</v>
      </c>
      <c r="M303" s="61">
        <v>9.41</v>
      </c>
      <c r="N303" s="61">
        <v>4.37</v>
      </c>
      <c r="O303" s="61">
        <v>200</v>
      </c>
      <c r="P303" s="61">
        <v>6.25</v>
      </c>
      <c r="Q303" s="61">
        <v>421</v>
      </c>
      <c r="R303" s="61">
        <v>484</v>
      </c>
      <c r="S303" s="61">
        <v>2470</v>
      </c>
      <c r="T303" s="61">
        <v>12.7</v>
      </c>
      <c r="U303" s="61">
        <v>3.84</v>
      </c>
      <c r="V303" s="61">
        <v>7</v>
      </c>
      <c r="W303" s="61">
        <v>6</v>
      </c>
      <c r="X303" s="61">
        <v>12</v>
      </c>
      <c r="Y303" s="61">
        <v>0</v>
      </c>
      <c r="Z303" s="61">
        <v>71</v>
      </c>
      <c r="AA303" s="61">
        <v>0.8</v>
      </c>
      <c r="AB303" s="61">
        <v>0.3</v>
      </c>
      <c r="AC303" s="61">
        <v>4.2</v>
      </c>
      <c r="AD303" s="61">
        <v>338</v>
      </c>
      <c r="AE303" s="61">
        <v>338</v>
      </c>
      <c r="AF303" s="61">
        <v>0</v>
      </c>
      <c r="AG303" s="61">
        <v>0</v>
      </c>
      <c r="AH303" t="str" cm="1">
        <f t="array" ref="AH303">_xlfn.SWITCH(D303,group!$C$3,group!$A$3,group!$C$14,group!$A$3,group!$C$5,group!$A$6,group!$C$9,group!$A$6,group!$C$8,group!$A$2,group!$C$10,group!$A$8,group!$C$16,group!$A$5,group!$C$6,group!$A$5,group!$C$4,group!$A$9,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3" t="str">
        <f t="shared" si="4"/>
        <v xml:space="preserve">Legumes and nuts </v>
      </c>
    </row>
    <row r="304" spans="1:36">
      <c r="A304" s="60">
        <v>3014</v>
      </c>
      <c r="B304" s="60" t="s">
        <v>698</v>
      </c>
      <c r="C304" s="62" t="str">
        <f>SUBSTITUTE(SUBSTITUTE(B304, CHAR(8520),":"),CHAR(8521),":")</f>
        <v>Flour, soya, low fat</v>
      </c>
      <c r="D304" s="60" t="s">
        <v>654</v>
      </c>
      <c r="E304" s="60"/>
      <c r="F304" s="61">
        <v>1</v>
      </c>
      <c r="G304" s="61">
        <v>1510</v>
      </c>
      <c r="H304" s="61">
        <v>361</v>
      </c>
      <c r="I304" s="61">
        <v>7</v>
      </c>
      <c r="J304" s="61">
        <v>45</v>
      </c>
      <c r="K304" s="61">
        <v>8.68</v>
      </c>
      <c r="L304" s="61">
        <v>17.8</v>
      </c>
      <c r="M304" s="61">
        <v>15.6</v>
      </c>
      <c r="N304" s="61">
        <v>5.9</v>
      </c>
      <c r="O304" s="61">
        <v>240</v>
      </c>
      <c r="P304" s="61">
        <v>9.1</v>
      </c>
      <c r="Q304" s="61">
        <v>278</v>
      </c>
      <c r="R304" s="61">
        <v>658</v>
      </c>
      <c r="S304" s="61">
        <v>2040</v>
      </c>
      <c r="T304" s="61">
        <v>9</v>
      </c>
      <c r="U304" s="61">
        <v>4</v>
      </c>
      <c r="V304" s="61">
        <v>57</v>
      </c>
      <c r="W304" s="61">
        <v>2</v>
      </c>
      <c r="X304" s="61">
        <v>4</v>
      </c>
      <c r="Y304" s="61">
        <v>0</v>
      </c>
      <c r="Z304" s="61">
        <v>23</v>
      </c>
      <c r="AA304" s="61">
        <v>0.8</v>
      </c>
      <c r="AB304" s="61">
        <v>0.4</v>
      </c>
      <c r="AC304" s="61">
        <v>2.9</v>
      </c>
      <c r="AD304" s="61">
        <v>282</v>
      </c>
      <c r="AE304" s="61">
        <v>282</v>
      </c>
      <c r="AF304" s="61">
        <v>0</v>
      </c>
      <c r="AG304" s="61">
        <v>0</v>
      </c>
      <c r="AH304" t="str" cm="1">
        <f t="array" ref="AH304">_xlfn.SWITCH(D304,group!$C$3,group!$A$3,group!$C$14,group!$A$3,group!$C$5,group!$A$6,group!$C$9,group!$A$6,group!$C$8,group!$A$2,group!$C$10,group!$A$8,group!$C$16,group!$A$5,group!$C$6,group!$A$5,group!$C$4,group!$A$9,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4" t="str">
        <f t="shared" si="4"/>
        <v xml:space="preserve">Legumes and nuts </v>
      </c>
    </row>
    <row r="305" spans="1:36">
      <c r="A305" s="60">
        <v>3015</v>
      </c>
      <c r="B305" s="60" t="s">
        <v>699</v>
      </c>
      <c r="C305" s="62" t="str">
        <f>SUBSTITUTE(SUBSTITUTE(B305, CHAR(8520),":"),CHAR(8521),":")</f>
        <v>Garden peas, fresh, raw</v>
      </c>
      <c r="D305" s="60" t="s">
        <v>654</v>
      </c>
      <c r="E305" s="60"/>
      <c r="F305" s="61">
        <v>0.41</v>
      </c>
      <c r="G305" s="61">
        <v>392</v>
      </c>
      <c r="H305" s="61">
        <v>93</v>
      </c>
      <c r="I305" s="61">
        <v>72.5</v>
      </c>
      <c r="J305" s="61">
        <v>7.9</v>
      </c>
      <c r="K305" s="61">
        <v>0.7</v>
      </c>
      <c r="L305" s="61">
        <v>9.8000000000000007</v>
      </c>
      <c r="M305" s="61">
        <v>8</v>
      </c>
      <c r="N305" s="61">
        <v>1</v>
      </c>
      <c r="O305" s="61">
        <v>28.2</v>
      </c>
      <c r="P305" s="61">
        <v>2.63</v>
      </c>
      <c r="Q305" s="61">
        <v>30.15</v>
      </c>
      <c r="R305" s="61">
        <v>108</v>
      </c>
      <c r="S305" s="61">
        <v>249</v>
      </c>
      <c r="T305" s="61">
        <v>3.66</v>
      </c>
      <c r="U305" s="61">
        <v>4.6500000000000004</v>
      </c>
      <c r="V305" s="61">
        <v>2</v>
      </c>
      <c r="W305" s="61">
        <v>30</v>
      </c>
      <c r="X305" s="61">
        <v>60</v>
      </c>
      <c r="Y305" s="61">
        <v>0</v>
      </c>
      <c r="Z305" s="61">
        <v>363</v>
      </c>
      <c r="AA305" s="61">
        <v>0.28999999999999998</v>
      </c>
      <c r="AB305" s="61">
        <v>0.13</v>
      </c>
      <c r="AC305" s="61">
        <v>2.2999999999999998</v>
      </c>
      <c r="AD305" s="61">
        <v>216</v>
      </c>
      <c r="AE305" s="61">
        <v>216</v>
      </c>
      <c r="AF305" s="61">
        <v>0</v>
      </c>
      <c r="AG305" s="61">
        <v>38.4</v>
      </c>
      <c r="AH305" t="str" cm="1">
        <f t="array" ref="AH305">_xlfn.SWITCH(D305,group!$C$3,group!$A$3,group!$C$14,group!$A$3,group!$C$5,group!$A$6,group!$C$9,group!$A$6,group!$C$8,group!$A$2,group!$C$10,group!$A$8,group!$C$16,group!$A$5,group!$C$6,group!$A$5,group!$C$4,group!$A$9,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5" t="str">
        <f t="shared" si="4"/>
        <v xml:space="preserve">Legumes and nuts </v>
      </c>
    </row>
    <row r="306" spans="1:36">
      <c r="A306" s="60">
        <v>3050</v>
      </c>
      <c r="B306" s="60" t="s">
        <v>700</v>
      </c>
      <c r="C306" s="62" t="str">
        <f>SUBSTITUTE(SUBSTITUTE(B306, CHAR(8520),":"),CHAR(8521),":")</f>
        <v>Garden peas, fresh, boiled, drained (without salt)</v>
      </c>
      <c r="D306" s="60" t="s">
        <v>654</v>
      </c>
      <c r="E306" s="60"/>
      <c r="F306" s="61"/>
      <c r="G306" s="61">
        <v>413</v>
      </c>
      <c r="H306" s="61">
        <v>98</v>
      </c>
      <c r="I306" s="61">
        <v>71.099999999999994</v>
      </c>
      <c r="J306" s="61">
        <v>8.3000000000000007</v>
      </c>
      <c r="K306" s="61">
        <v>0.7</v>
      </c>
      <c r="L306" s="61">
        <v>10.4</v>
      </c>
      <c r="M306" s="61">
        <v>8.5</v>
      </c>
      <c r="N306" s="61">
        <v>1.1000000000000001</v>
      </c>
      <c r="O306" s="61">
        <v>28</v>
      </c>
      <c r="P306" s="61">
        <v>2.1</v>
      </c>
      <c r="Q306" s="61">
        <v>19</v>
      </c>
      <c r="R306" s="61">
        <v>102</v>
      </c>
      <c r="S306" s="61">
        <v>131</v>
      </c>
      <c r="T306" s="61">
        <v>3</v>
      </c>
      <c r="U306" s="61">
        <v>3.67</v>
      </c>
      <c r="V306" s="61">
        <v>2</v>
      </c>
      <c r="W306" s="61">
        <v>29</v>
      </c>
      <c r="X306" s="61">
        <v>57</v>
      </c>
      <c r="Y306" s="61">
        <v>0</v>
      </c>
      <c r="Z306" s="61">
        <v>343</v>
      </c>
      <c r="AA306" s="61">
        <v>0.2</v>
      </c>
      <c r="AB306" s="61">
        <v>0.09</v>
      </c>
      <c r="AC306" s="61">
        <v>1.6</v>
      </c>
      <c r="AD306" s="61">
        <v>113</v>
      </c>
      <c r="AE306" s="61">
        <v>113</v>
      </c>
      <c r="AF306" s="61">
        <v>0</v>
      </c>
      <c r="AG306" s="61">
        <v>26.3</v>
      </c>
      <c r="AH306" t="str" cm="1">
        <f t="array" ref="AH306">_xlfn.SWITCH(D306,group!$C$3,group!$A$3,group!$C$14,group!$A$3,group!$C$5,group!$A$6,group!$C$9,group!$A$6,group!$C$8,group!$A$2,group!$C$10,group!$A$8,group!$C$16,group!$A$5,group!$C$6,group!$A$5,group!$C$4,group!$A$9,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6" t="str">
        <f t="shared" si="4"/>
        <v xml:space="preserve">Legumes and nuts </v>
      </c>
    </row>
    <row r="307" spans="1:36">
      <c r="A307" s="60">
        <v>3016</v>
      </c>
      <c r="B307" s="60" t="s">
        <v>701</v>
      </c>
      <c r="C307" s="62" t="str">
        <f>SUBSTITUTE(SUBSTITUTE(B307, CHAR(8520),":"),CHAR(8521),":")</f>
        <v>Garden peas, dry, raw</v>
      </c>
      <c r="D307" s="60" t="s">
        <v>654</v>
      </c>
      <c r="E307" s="60"/>
      <c r="F307" s="61">
        <v>1</v>
      </c>
      <c r="G307" s="61">
        <v>1370</v>
      </c>
      <c r="H307" s="61">
        <v>324</v>
      </c>
      <c r="I307" s="61">
        <v>10.3</v>
      </c>
      <c r="J307" s="61">
        <v>20.399999999999999</v>
      </c>
      <c r="K307" s="61">
        <v>1.9</v>
      </c>
      <c r="L307" s="61">
        <v>47.8</v>
      </c>
      <c r="M307" s="61">
        <v>17</v>
      </c>
      <c r="N307" s="61">
        <v>2.5</v>
      </c>
      <c r="O307" s="61">
        <v>58</v>
      </c>
      <c r="P307" s="61">
        <v>4.8</v>
      </c>
      <c r="Q307" s="61">
        <v>117</v>
      </c>
      <c r="R307" s="61">
        <v>321</v>
      </c>
      <c r="S307" s="61">
        <v>933</v>
      </c>
      <c r="T307" s="61">
        <v>17</v>
      </c>
      <c r="U307" s="61">
        <v>3.21</v>
      </c>
      <c r="V307" s="61">
        <v>50</v>
      </c>
      <c r="W307" s="61">
        <v>5</v>
      </c>
      <c r="X307" s="61">
        <v>11</v>
      </c>
      <c r="Y307" s="61">
        <v>0</v>
      </c>
      <c r="Z307" s="61">
        <v>64</v>
      </c>
      <c r="AA307" s="61">
        <v>0.88</v>
      </c>
      <c r="AB307" s="61">
        <v>0.17</v>
      </c>
      <c r="AC307" s="61">
        <v>2.6</v>
      </c>
      <c r="AD307" s="61" t="s">
        <v>702</v>
      </c>
      <c r="AE307" s="61" t="s">
        <v>702</v>
      </c>
      <c r="AF307" s="61">
        <v>0</v>
      </c>
      <c r="AG307" s="61">
        <v>5</v>
      </c>
      <c r="AH307" t="str" cm="1">
        <f t="array" ref="AH307">_xlfn.SWITCH(D307,group!$C$3,group!$A$3,group!$C$14,group!$A$3,group!$C$5,group!$A$6,group!$C$9,group!$A$6,group!$C$8,group!$A$2,group!$C$10,group!$A$8,group!$C$16,group!$A$5,group!$C$6,group!$A$5,group!$C$4,group!$A$9,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7" t="str">
        <f t="shared" si="4"/>
        <v xml:space="preserve">Legumes and nuts </v>
      </c>
    </row>
    <row r="308" spans="1:36">
      <c r="A308" s="60">
        <v>3051</v>
      </c>
      <c r="B308" s="60" t="s">
        <v>703</v>
      </c>
      <c r="C308" s="62" t="str">
        <f>SUBSTITUTE(SUBSTITUTE(B308, CHAR(8520),":"),CHAR(8521),":")</f>
        <v>Garden peas, dry, unsoaked, boiled, drained (without salt)</v>
      </c>
      <c r="D308" s="60" t="s">
        <v>654</v>
      </c>
      <c r="E308" s="60"/>
      <c r="F308" s="61">
        <v>1</v>
      </c>
      <c r="G308" s="61">
        <v>506</v>
      </c>
      <c r="H308" s="61">
        <v>120</v>
      </c>
      <c r="I308" s="61">
        <v>66.8</v>
      </c>
      <c r="J308" s="61">
        <v>7.6</v>
      </c>
      <c r="K308" s="61">
        <v>0.7</v>
      </c>
      <c r="L308" s="61">
        <v>17.7</v>
      </c>
      <c r="M308" s="61">
        <v>6.3</v>
      </c>
      <c r="N308" s="61">
        <v>1</v>
      </c>
      <c r="O308" s="61">
        <v>20</v>
      </c>
      <c r="P308" s="61">
        <v>1.5</v>
      </c>
      <c r="Q308" s="61">
        <v>38</v>
      </c>
      <c r="R308" s="61">
        <v>107</v>
      </c>
      <c r="S308" s="61">
        <v>259</v>
      </c>
      <c r="T308" s="61">
        <v>7</v>
      </c>
      <c r="U308" s="61">
        <v>1.07</v>
      </c>
      <c r="V308" s="61">
        <v>19</v>
      </c>
      <c r="W308" s="61">
        <v>2</v>
      </c>
      <c r="X308" s="61">
        <v>4</v>
      </c>
      <c r="Y308" s="61">
        <v>0</v>
      </c>
      <c r="Z308" s="61">
        <v>24</v>
      </c>
      <c r="AA308" s="61">
        <v>0.21</v>
      </c>
      <c r="AB308" s="61">
        <v>0.05</v>
      </c>
      <c r="AC308" s="61">
        <v>0.6</v>
      </c>
      <c r="AD308" s="61">
        <v>20</v>
      </c>
      <c r="AE308" s="61">
        <v>20</v>
      </c>
      <c r="AF308" s="61">
        <v>0</v>
      </c>
      <c r="AG308" s="61">
        <v>1</v>
      </c>
      <c r="AH308" t="str" cm="1">
        <f t="array" ref="AH308">_xlfn.SWITCH(D308,group!$C$3,group!$A$3,group!$C$14,group!$A$3,group!$C$5,group!$A$6,group!$C$9,group!$A$6,group!$C$8,group!$A$2,group!$C$10,group!$A$8,group!$C$16,group!$A$5,group!$C$6,group!$A$5,group!$C$4,group!$A$9,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8" t="str">
        <f t="shared" si="4"/>
        <v xml:space="preserve">Legumes and nuts </v>
      </c>
    </row>
    <row r="309" spans="1:36">
      <c r="A309" s="60">
        <v>3052</v>
      </c>
      <c r="B309" s="60" t="s">
        <v>704</v>
      </c>
      <c r="C309" s="62" t="str">
        <f>SUBSTITUTE(SUBSTITUTE(B309, CHAR(8520),":"),CHAR(8521),":")</f>
        <v>Garden peas, unsoaked, boiled (without salt, water not discarded)</v>
      </c>
      <c r="D309" s="60" t="s">
        <v>654</v>
      </c>
      <c r="E309" s="60"/>
      <c r="F309" s="61">
        <v>1</v>
      </c>
      <c r="G309" s="61">
        <v>321</v>
      </c>
      <c r="H309" s="61">
        <v>76</v>
      </c>
      <c r="I309" s="61">
        <v>78.900000000000006</v>
      </c>
      <c r="J309" s="61">
        <v>4.8</v>
      </c>
      <c r="K309" s="61">
        <v>0.4</v>
      </c>
      <c r="L309" s="61">
        <v>11.2</v>
      </c>
      <c r="M309" s="61">
        <v>4</v>
      </c>
      <c r="N309" s="61">
        <v>0.6</v>
      </c>
      <c r="O309" s="61">
        <v>16</v>
      </c>
      <c r="P309" s="61">
        <v>1.1000000000000001</v>
      </c>
      <c r="Q309" s="61">
        <v>28</v>
      </c>
      <c r="R309" s="61">
        <v>76</v>
      </c>
      <c r="S309" s="61">
        <v>220</v>
      </c>
      <c r="T309" s="61">
        <v>6</v>
      </c>
      <c r="U309" s="61">
        <v>0.75</v>
      </c>
      <c r="V309" s="61">
        <v>12</v>
      </c>
      <c r="W309" s="61">
        <v>1</v>
      </c>
      <c r="X309" s="61">
        <v>3</v>
      </c>
      <c r="Y309" s="61">
        <v>0</v>
      </c>
      <c r="Z309" s="61">
        <v>15</v>
      </c>
      <c r="AA309" s="61">
        <v>0.17</v>
      </c>
      <c r="AB309" s="61">
        <v>0.04</v>
      </c>
      <c r="AC309" s="61">
        <v>0.5</v>
      </c>
      <c r="AD309" s="61">
        <v>16</v>
      </c>
      <c r="AE309" s="61">
        <v>16</v>
      </c>
      <c r="AF309" s="61">
        <v>0</v>
      </c>
      <c r="AG309" s="61">
        <v>1</v>
      </c>
      <c r="AH309" t="str" cm="1">
        <f t="array" ref="AH309">_xlfn.SWITCH(D309,group!$C$3,group!$A$3,group!$C$14,group!$A$3,group!$C$5,group!$A$6,group!$C$9,group!$A$6,group!$C$8,group!$A$2,group!$C$10,group!$A$8,group!$C$16,group!$A$5,group!$C$6,group!$A$5,group!$C$4,group!$A$9,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09" t="str">
        <f t="shared" si="4"/>
        <v xml:space="preserve">Legumes and nuts </v>
      </c>
    </row>
    <row r="310" spans="1:36">
      <c r="A310" s="60">
        <v>3053</v>
      </c>
      <c r="B310" s="60" t="s">
        <v>705</v>
      </c>
      <c r="C310" s="62" t="str">
        <f>SUBSTITUTE(SUBSTITUTE(B310, CHAR(8520),":"),CHAR(8521),":")</f>
        <v>Garden peas, dry, water-soaked, boiled in different water, drained (without salt)</v>
      </c>
      <c r="D310" s="60" t="s">
        <v>654</v>
      </c>
      <c r="E310" s="60"/>
      <c r="F310" s="61">
        <v>1</v>
      </c>
      <c r="G310" s="61">
        <v>506</v>
      </c>
      <c r="H310" s="61">
        <v>120</v>
      </c>
      <c r="I310" s="61">
        <v>66.8</v>
      </c>
      <c r="J310" s="61">
        <v>7.6</v>
      </c>
      <c r="K310" s="61">
        <v>0.7</v>
      </c>
      <c r="L310" s="61">
        <v>17.7</v>
      </c>
      <c r="M310" s="61">
        <v>6.3</v>
      </c>
      <c r="N310" s="61">
        <v>1</v>
      </c>
      <c r="O310" s="61">
        <v>20</v>
      </c>
      <c r="P310" s="61">
        <v>1.5</v>
      </c>
      <c r="Q310" s="61">
        <v>38</v>
      </c>
      <c r="R310" s="61">
        <v>107</v>
      </c>
      <c r="S310" s="61">
        <v>259</v>
      </c>
      <c r="T310" s="61">
        <v>7</v>
      </c>
      <c r="U310" s="61">
        <v>1.07</v>
      </c>
      <c r="V310" s="61">
        <v>19</v>
      </c>
      <c r="W310" s="61">
        <v>2</v>
      </c>
      <c r="X310" s="61">
        <v>4</v>
      </c>
      <c r="Y310" s="61">
        <v>0</v>
      </c>
      <c r="Z310" s="61">
        <v>24</v>
      </c>
      <c r="AA310" s="61">
        <v>0.21</v>
      </c>
      <c r="AB310" s="61">
        <v>0.05</v>
      </c>
      <c r="AC310" s="61">
        <v>0.6</v>
      </c>
      <c r="AD310" s="61">
        <v>20</v>
      </c>
      <c r="AE310" s="61">
        <v>20</v>
      </c>
      <c r="AF310" s="61">
        <v>0</v>
      </c>
      <c r="AG310" s="61">
        <v>1</v>
      </c>
      <c r="AH310" t="str" cm="1">
        <f t="array" ref="AH310">_xlfn.SWITCH(D310,group!$C$3,group!$A$3,group!$C$14,group!$A$3,group!$C$5,group!$A$6,group!$C$9,group!$A$6,group!$C$8,group!$A$2,group!$C$10,group!$A$8,group!$C$16,group!$A$5,group!$C$6,group!$A$5,group!$C$4,group!$A$9,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0" t="str">
        <f t="shared" si="4"/>
        <v xml:space="preserve">Legumes and nuts </v>
      </c>
    </row>
    <row r="311" spans="1:36">
      <c r="A311" s="60">
        <v>3054</v>
      </c>
      <c r="B311" s="60" t="s">
        <v>706</v>
      </c>
      <c r="C311" s="62" t="str">
        <f>SUBSTITUTE(SUBSTITUTE(B311, CHAR(8520),":"),CHAR(8521),":")</f>
        <v>Garden peas, dry, water-soaked, boiled in different water (without salt, water not discarded)</v>
      </c>
      <c r="D311" s="60" t="s">
        <v>654</v>
      </c>
      <c r="E311" s="60"/>
      <c r="F311" s="61">
        <v>1</v>
      </c>
      <c r="G311" s="61">
        <v>321</v>
      </c>
      <c r="H311" s="61">
        <v>76</v>
      </c>
      <c r="I311" s="61">
        <v>78.900000000000006</v>
      </c>
      <c r="J311" s="61">
        <v>4.8</v>
      </c>
      <c r="K311" s="61">
        <v>0.4</v>
      </c>
      <c r="L311" s="61">
        <v>11.2</v>
      </c>
      <c r="M311" s="61">
        <v>4</v>
      </c>
      <c r="N311" s="61">
        <v>0.6</v>
      </c>
      <c r="O311" s="61">
        <v>16</v>
      </c>
      <c r="P311" s="61">
        <v>1.1000000000000001</v>
      </c>
      <c r="Q311" s="61">
        <v>28</v>
      </c>
      <c r="R311" s="61">
        <v>76</v>
      </c>
      <c r="S311" s="61">
        <v>220</v>
      </c>
      <c r="T311" s="61">
        <v>6</v>
      </c>
      <c r="U311" s="61">
        <v>0.75</v>
      </c>
      <c r="V311" s="61">
        <v>12</v>
      </c>
      <c r="W311" s="61">
        <v>1</v>
      </c>
      <c r="X311" s="61">
        <v>3</v>
      </c>
      <c r="Y311" s="61">
        <v>0</v>
      </c>
      <c r="Z311" s="61">
        <v>15</v>
      </c>
      <c r="AA311" s="61">
        <v>0.17</v>
      </c>
      <c r="AB311" s="61">
        <v>0.04</v>
      </c>
      <c r="AC311" s="61">
        <v>0.5</v>
      </c>
      <c r="AD311" s="61">
        <v>16</v>
      </c>
      <c r="AE311" s="61">
        <v>16</v>
      </c>
      <c r="AF311" s="61">
        <v>0</v>
      </c>
      <c r="AG311" s="61">
        <v>1</v>
      </c>
      <c r="AH311" t="str" cm="1">
        <f t="array" ref="AH311">_xlfn.SWITCH(D311,group!$C$3,group!$A$3,group!$C$14,group!$A$3,group!$C$5,group!$A$6,group!$C$9,group!$A$6,group!$C$8,group!$A$2,group!$C$10,group!$A$8,group!$C$16,group!$A$5,group!$C$6,group!$A$5,group!$C$4,group!$A$9,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1" t="str">
        <f t="shared" si="4"/>
        <v xml:space="preserve">Legumes and nuts </v>
      </c>
    </row>
    <row r="312" spans="1:36">
      <c r="A312" s="60">
        <v>3017</v>
      </c>
      <c r="B312" s="60" t="s">
        <v>707</v>
      </c>
      <c r="C312" s="62" t="str">
        <f>SUBSTITUTE(SUBSTITUTE(B312, CHAR(8520),":"),CHAR(8521),":")</f>
        <v>Gram, black, dry, raw</v>
      </c>
      <c r="D312" s="60" t="s">
        <v>654</v>
      </c>
      <c r="E312" s="60"/>
      <c r="F312" s="61">
        <v>1</v>
      </c>
      <c r="G312" s="61">
        <v>1330</v>
      </c>
      <c r="H312" s="61">
        <v>316</v>
      </c>
      <c r="I312" s="61">
        <v>11.4</v>
      </c>
      <c r="J312" s="61">
        <v>24.6</v>
      </c>
      <c r="K312" s="61">
        <v>1.7</v>
      </c>
      <c r="L312" s="61">
        <v>42.5</v>
      </c>
      <c r="M312" s="61">
        <v>16.3</v>
      </c>
      <c r="N312" s="61">
        <v>3.51</v>
      </c>
      <c r="O312" s="61">
        <v>84</v>
      </c>
      <c r="P312" s="61">
        <v>6</v>
      </c>
      <c r="Q312" s="61">
        <v>113</v>
      </c>
      <c r="R312" s="61">
        <v>335</v>
      </c>
      <c r="S312" s="61">
        <v>718</v>
      </c>
      <c r="T312" s="61">
        <v>14</v>
      </c>
      <c r="U312" s="61">
        <v>2.33</v>
      </c>
      <c r="V312" s="61">
        <v>43</v>
      </c>
      <c r="W312" s="61">
        <v>12</v>
      </c>
      <c r="X312" s="61">
        <v>23</v>
      </c>
      <c r="Y312" s="61">
        <v>0</v>
      </c>
      <c r="Z312" s="61">
        <v>140</v>
      </c>
      <c r="AA312" s="61">
        <v>0.31</v>
      </c>
      <c r="AB312" s="61">
        <v>0.11</v>
      </c>
      <c r="AC312" s="61">
        <v>1.8</v>
      </c>
      <c r="AD312" s="61">
        <v>346</v>
      </c>
      <c r="AE312" s="61">
        <v>346</v>
      </c>
      <c r="AF312" s="61">
        <v>0</v>
      </c>
      <c r="AG312" s="61">
        <v>3</v>
      </c>
      <c r="AH312" t="str" cm="1">
        <f t="array" ref="AH312">_xlfn.SWITCH(D312,group!$C$3,group!$A$3,group!$C$14,group!$A$3,group!$C$5,group!$A$6,group!$C$9,group!$A$6,group!$C$8,group!$A$2,group!$C$10,group!$A$8,group!$C$16,group!$A$5,group!$C$6,group!$A$5,group!$C$4,group!$A$9,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2" t="str">
        <f t="shared" si="4"/>
        <v xml:space="preserve">Legumes and nuts </v>
      </c>
    </row>
    <row r="313" spans="1:36">
      <c r="A313" s="60">
        <v>3055</v>
      </c>
      <c r="B313" s="60" t="s">
        <v>708</v>
      </c>
      <c r="C313" s="62" t="str">
        <f>SUBSTITUTE(SUBSTITUTE(B313, CHAR(8520),":"),CHAR(8521),":")</f>
        <v>Gram, black, dry, unsoaked, boiled, drained (without salt)</v>
      </c>
      <c r="D313" s="60" t="s">
        <v>654</v>
      </c>
      <c r="E313" s="60"/>
      <c r="F313" s="61">
        <v>1</v>
      </c>
      <c r="G313" s="61">
        <v>433</v>
      </c>
      <c r="H313" s="61">
        <v>103</v>
      </c>
      <c r="I313" s="61">
        <v>71.2</v>
      </c>
      <c r="J313" s="61">
        <v>8</v>
      </c>
      <c r="K313" s="61">
        <v>0.6</v>
      </c>
      <c r="L313" s="61">
        <v>13.8</v>
      </c>
      <c r="M313" s="61">
        <v>5.3</v>
      </c>
      <c r="N313" s="61">
        <v>1.2</v>
      </c>
      <c r="O313" s="61">
        <v>25</v>
      </c>
      <c r="P313" s="61">
        <v>1.6</v>
      </c>
      <c r="Q313" s="61">
        <v>32</v>
      </c>
      <c r="R313" s="61">
        <v>98</v>
      </c>
      <c r="S313" s="61">
        <v>175</v>
      </c>
      <c r="T313" s="61">
        <v>5</v>
      </c>
      <c r="U313" s="61">
        <v>0.68</v>
      </c>
      <c r="V313" s="61">
        <v>14</v>
      </c>
      <c r="W313" s="61">
        <v>4</v>
      </c>
      <c r="X313" s="61">
        <v>8</v>
      </c>
      <c r="Y313" s="61">
        <v>0</v>
      </c>
      <c r="Z313" s="61">
        <v>46</v>
      </c>
      <c r="AA313" s="61">
        <v>7.0000000000000007E-2</v>
      </c>
      <c r="AB313" s="61">
        <v>0.03</v>
      </c>
      <c r="AC313" s="61">
        <v>0.4</v>
      </c>
      <c r="AD313" s="61">
        <v>56</v>
      </c>
      <c r="AE313" s="61">
        <v>56</v>
      </c>
      <c r="AF313" s="61">
        <v>0</v>
      </c>
      <c r="AG313" s="61">
        <v>1</v>
      </c>
      <c r="AH313" t="str" cm="1">
        <f t="array" ref="AH313">_xlfn.SWITCH(D313,group!$C$3,group!$A$3,group!$C$14,group!$A$3,group!$C$5,group!$A$6,group!$C$9,group!$A$6,group!$C$8,group!$A$2,group!$C$10,group!$A$8,group!$C$16,group!$A$5,group!$C$6,group!$A$5,group!$C$4,group!$A$9,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3" t="str">
        <f t="shared" si="4"/>
        <v xml:space="preserve">Legumes and nuts </v>
      </c>
    </row>
    <row r="314" spans="1:36">
      <c r="A314" s="60">
        <v>3056</v>
      </c>
      <c r="B314" s="60" t="s">
        <v>709</v>
      </c>
      <c r="C314" s="62" t="str">
        <f>SUBSTITUTE(SUBSTITUTE(B314, CHAR(8520),":"),CHAR(8521),":")</f>
        <v>Gram, black, dry, unsoaked, boiled (without salt, water not discarded)</v>
      </c>
      <c r="D314" s="60" t="s">
        <v>654</v>
      </c>
      <c r="E314" s="60"/>
      <c r="F314" s="61">
        <v>1</v>
      </c>
      <c r="G314" s="61">
        <v>290</v>
      </c>
      <c r="H314" s="61">
        <v>69</v>
      </c>
      <c r="I314" s="61">
        <v>80.7</v>
      </c>
      <c r="J314" s="61">
        <v>5.3</v>
      </c>
      <c r="K314" s="61">
        <v>0.4</v>
      </c>
      <c r="L314" s="61">
        <v>9.1999999999999993</v>
      </c>
      <c r="M314" s="61">
        <v>3.5</v>
      </c>
      <c r="N314" s="61">
        <v>0.8</v>
      </c>
      <c r="O314" s="61">
        <v>20</v>
      </c>
      <c r="P314" s="61">
        <v>1.3</v>
      </c>
      <c r="Q314" s="61">
        <v>25</v>
      </c>
      <c r="R314" s="61">
        <v>73</v>
      </c>
      <c r="S314" s="61">
        <v>157</v>
      </c>
      <c r="T314" s="61">
        <v>5</v>
      </c>
      <c r="U314" s="61">
        <v>0.51</v>
      </c>
      <c r="V314" s="61">
        <v>9</v>
      </c>
      <c r="W314" s="61">
        <v>3</v>
      </c>
      <c r="X314" s="61">
        <v>5</v>
      </c>
      <c r="Y314" s="61">
        <v>0</v>
      </c>
      <c r="Z314" s="61">
        <v>31</v>
      </c>
      <c r="AA314" s="61">
        <v>0.05</v>
      </c>
      <c r="AB314" s="61">
        <v>0.02</v>
      </c>
      <c r="AC314" s="61">
        <v>0.3</v>
      </c>
      <c r="AD314" s="61">
        <v>45</v>
      </c>
      <c r="AE314" s="61">
        <v>45</v>
      </c>
      <c r="AF314" s="61">
        <v>0</v>
      </c>
      <c r="AG314" s="61">
        <v>0</v>
      </c>
      <c r="AH314" t="str" cm="1">
        <f t="array" ref="AH314">_xlfn.SWITCH(D314,group!$C$3,group!$A$3,group!$C$14,group!$A$3,group!$C$5,group!$A$6,group!$C$9,group!$A$6,group!$C$8,group!$A$2,group!$C$10,group!$A$8,group!$C$16,group!$A$5,group!$C$6,group!$A$5,group!$C$4,group!$A$9,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4" t="str">
        <f t="shared" si="4"/>
        <v xml:space="preserve">Legumes and nuts </v>
      </c>
    </row>
    <row r="315" spans="1:36">
      <c r="A315" s="60">
        <v>3057</v>
      </c>
      <c r="B315" s="60" t="s">
        <v>710</v>
      </c>
      <c r="C315" s="62" t="str">
        <f>SUBSTITUTE(SUBSTITUTE(B315, CHAR(8520),":"),CHAR(8521),":")</f>
        <v>Gram, black, dry, water-soaked, boiled in different water, drained (without salt)</v>
      </c>
      <c r="D315" s="60" t="s">
        <v>654</v>
      </c>
      <c r="E315" s="60"/>
      <c r="F315" s="61">
        <v>1</v>
      </c>
      <c r="G315" s="61">
        <v>433</v>
      </c>
      <c r="H315" s="61">
        <v>103</v>
      </c>
      <c r="I315" s="61">
        <v>71.2</v>
      </c>
      <c r="J315" s="61">
        <v>8</v>
      </c>
      <c r="K315" s="61">
        <v>0.6</v>
      </c>
      <c r="L315" s="61">
        <v>13.8</v>
      </c>
      <c r="M315" s="61">
        <v>5.3</v>
      </c>
      <c r="N315" s="61">
        <v>1.2</v>
      </c>
      <c r="O315" s="61">
        <v>25</v>
      </c>
      <c r="P315" s="61">
        <v>1.6</v>
      </c>
      <c r="Q315" s="61">
        <v>32</v>
      </c>
      <c r="R315" s="61">
        <v>98</v>
      </c>
      <c r="S315" s="61">
        <v>175</v>
      </c>
      <c r="T315" s="61">
        <v>5</v>
      </c>
      <c r="U315" s="61">
        <v>0.68</v>
      </c>
      <c r="V315" s="61">
        <v>14</v>
      </c>
      <c r="W315" s="61">
        <v>4</v>
      </c>
      <c r="X315" s="61">
        <v>8</v>
      </c>
      <c r="Y315" s="61">
        <v>0</v>
      </c>
      <c r="Z315" s="61">
        <v>46</v>
      </c>
      <c r="AA315" s="61">
        <v>7.0000000000000007E-2</v>
      </c>
      <c r="AB315" s="61">
        <v>0.03</v>
      </c>
      <c r="AC315" s="61">
        <v>0.4</v>
      </c>
      <c r="AD315" s="61">
        <v>56</v>
      </c>
      <c r="AE315" s="61">
        <v>56</v>
      </c>
      <c r="AF315" s="61">
        <v>0</v>
      </c>
      <c r="AG315" s="61">
        <v>1</v>
      </c>
      <c r="AH315" t="str" cm="1">
        <f t="array" ref="AH315">_xlfn.SWITCH(D315,group!$C$3,group!$A$3,group!$C$14,group!$A$3,group!$C$5,group!$A$6,group!$C$9,group!$A$6,group!$C$8,group!$A$2,group!$C$10,group!$A$8,group!$C$16,group!$A$5,group!$C$6,group!$A$5,group!$C$4,group!$A$9,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5" t="str">
        <f t="shared" si="4"/>
        <v xml:space="preserve">Legumes and nuts </v>
      </c>
    </row>
    <row r="316" spans="1:36">
      <c r="A316" s="60">
        <v>3058</v>
      </c>
      <c r="B316" s="60" t="s">
        <v>711</v>
      </c>
      <c r="C316" s="62" t="str">
        <f>SUBSTITUTE(SUBSTITUTE(B316, CHAR(8520),":"),CHAR(8521),":")</f>
        <v>Gram, black, dry, water-soaked, boiled in different water (without salt, water not discarded)</v>
      </c>
      <c r="D316" s="60" t="s">
        <v>654</v>
      </c>
      <c r="E316" s="60"/>
      <c r="F316" s="61">
        <v>1</v>
      </c>
      <c r="G316" s="61">
        <v>290</v>
      </c>
      <c r="H316" s="61">
        <v>69</v>
      </c>
      <c r="I316" s="61">
        <v>80.7</v>
      </c>
      <c r="J316" s="61">
        <v>5.3</v>
      </c>
      <c r="K316" s="61">
        <v>0.4</v>
      </c>
      <c r="L316" s="61">
        <v>9.1999999999999993</v>
      </c>
      <c r="M316" s="61">
        <v>3.5</v>
      </c>
      <c r="N316" s="61">
        <v>0.8</v>
      </c>
      <c r="O316" s="61">
        <v>20</v>
      </c>
      <c r="P316" s="61">
        <v>1.3</v>
      </c>
      <c r="Q316" s="61">
        <v>25</v>
      </c>
      <c r="R316" s="61">
        <v>73</v>
      </c>
      <c r="S316" s="61">
        <v>157</v>
      </c>
      <c r="T316" s="61">
        <v>5</v>
      </c>
      <c r="U316" s="61">
        <v>0.51</v>
      </c>
      <c r="V316" s="61">
        <v>9</v>
      </c>
      <c r="W316" s="61">
        <v>3</v>
      </c>
      <c r="X316" s="61">
        <v>5</v>
      </c>
      <c r="Y316" s="61">
        <v>0</v>
      </c>
      <c r="Z316" s="61">
        <v>31</v>
      </c>
      <c r="AA316" s="61">
        <v>0.05</v>
      </c>
      <c r="AB316" s="61">
        <v>0.02</v>
      </c>
      <c r="AC316" s="61">
        <v>0.3</v>
      </c>
      <c r="AD316" s="61">
        <v>45</v>
      </c>
      <c r="AE316" s="61">
        <v>45</v>
      </c>
      <c r="AF316" s="61">
        <v>0</v>
      </c>
      <c r="AG316" s="61">
        <v>0</v>
      </c>
      <c r="AH316" t="str" cm="1">
        <f t="array" ref="AH316">_xlfn.SWITCH(D316,group!$C$3,group!$A$3,group!$C$14,group!$A$3,group!$C$5,group!$A$6,group!$C$9,group!$A$6,group!$C$8,group!$A$2,group!$C$10,group!$A$8,group!$C$16,group!$A$5,group!$C$6,group!$A$5,group!$C$4,group!$A$9,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6" t="str">
        <f t="shared" si="4"/>
        <v xml:space="preserve">Legumes and nuts </v>
      </c>
    </row>
    <row r="317" spans="1:36">
      <c r="A317" s="60">
        <v>3018</v>
      </c>
      <c r="B317" s="60" t="s">
        <v>712</v>
      </c>
      <c r="C317" s="62" t="str">
        <f>SUBSTITUTE(SUBSTITUTE(B317, CHAR(8520),":"),CHAR(8521),":")</f>
        <v>Gram, Flour</v>
      </c>
      <c r="D317" s="60" t="s">
        <v>654</v>
      </c>
      <c r="E317" s="60"/>
      <c r="F317" s="61">
        <v>1</v>
      </c>
      <c r="G317" s="61">
        <v>1490</v>
      </c>
      <c r="H317" s="61">
        <v>353</v>
      </c>
      <c r="I317" s="61">
        <v>9.6</v>
      </c>
      <c r="J317" s="61">
        <v>22.7</v>
      </c>
      <c r="K317" s="61">
        <v>5.4</v>
      </c>
      <c r="L317" s="61">
        <v>48.5</v>
      </c>
      <c r="M317" s="61">
        <v>10.1</v>
      </c>
      <c r="N317" s="61">
        <v>3.75</v>
      </c>
      <c r="O317" s="61">
        <v>58</v>
      </c>
      <c r="P317" s="61">
        <v>5.2</v>
      </c>
      <c r="Q317" s="61">
        <v>62</v>
      </c>
      <c r="R317" s="61">
        <v>170</v>
      </c>
      <c r="S317" s="61">
        <v>297</v>
      </c>
      <c r="T317" s="61">
        <v>2</v>
      </c>
      <c r="U317" s="61">
        <v>1.5</v>
      </c>
      <c r="V317" s="61">
        <v>4</v>
      </c>
      <c r="W317" s="61">
        <v>3</v>
      </c>
      <c r="X317" s="61">
        <v>5</v>
      </c>
      <c r="Y317" s="61">
        <v>0</v>
      </c>
      <c r="Z317" s="61">
        <v>32</v>
      </c>
      <c r="AA317" s="61">
        <v>0.45</v>
      </c>
      <c r="AB317" s="61">
        <v>0.17</v>
      </c>
      <c r="AC317" s="61">
        <v>1.9</v>
      </c>
      <c r="AD317" s="64">
        <v>193</v>
      </c>
      <c r="AE317" s="64">
        <v>193</v>
      </c>
      <c r="AF317" s="61">
        <v>0</v>
      </c>
      <c r="AG317" s="61">
        <v>0</v>
      </c>
      <c r="AH317" t="str" cm="1">
        <f t="array" ref="AH317">_xlfn.SWITCH(D317,group!$C$3,group!$A$3,group!$C$14,group!$A$3,group!$C$5,group!$A$6,group!$C$9,group!$A$6,group!$C$8,group!$A$2,group!$C$10,group!$A$8,group!$C$16,group!$A$5,group!$C$6,group!$A$5,group!$C$4,group!$A$9,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7" t="str">
        <f t="shared" si="4"/>
        <v xml:space="preserve">Legumes and nuts </v>
      </c>
    </row>
    <row r="318" spans="1:36">
      <c r="A318" s="60">
        <v>3019</v>
      </c>
      <c r="B318" s="60" t="s">
        <v>713</v>
      </c>
      <c r="C318" s="62" t="str">
        <f>SUBSTITUTE(SUBSTITUTE(B318, CHAR(8520),":"),CHAR(8521),":")</f>
        <v>Gram, green, dry, raw</v>
      </c>
      <c r="D318" s="60" t="s">
        <v>654</v>
      </c>
      <c r="E318" s="60"/>
      <c r="F318" s="61">
        <v>1</v>
      </c>
      <c r="G318" s="61">
        <v>1310</v>
      </c>
      <c r="H318" s="61">
        <v>311</v>
      </c>
      <c r="I318" s="61">
        <v>11.6</v>
      </c>
      <c r="J318" s="61">
        <v>27.2</v>
      </c>
      <c r="K318" s="61" t="s">
        <v>714</v>
      </c>
      <c r="L318" s="61">
        <v>38.4</v>
      </c>
      <c r="M318" s="61">
        <v>16.7</v>
      </c>
      <c r="N318" s="61">
        <v>4.4000000000000004</v>
      </c>
      <c r="O318" s="61">
        <v>151</v>
      </c>
      <c r="P318" s="61">
        <v>7.6</v>
      </c>
      <c r="Q318" s="61">
        <v>208</v>
      </c>
      <c r="R318" s="61">
        <v>280</v>
      </c>
      <c r="S318" s="61">
        <v>989</v>
      </c>
      <c r="T318" s="61">
        <v>26</v>
      </c>
      <c r="U318" s="61">
        <v>2.62</v>
      </c>
      <c r="V318" s="61">
        <v>23</v>
      </c>
      <c r="W318" s="61">
        <v>9</v>
      </c>
      <c r="X318" s="61">
        <v>18</v>
      </c>
      <c r="Y318" s="61">
        <v>0</v>
      </c>
      <c r="Z318" s="61">
        <v>111</v>
      </c>
      <c r="AA318" s="61">
        <v>0.52</v>
      </c>
      <c r="AB318" s="61">
        <v>0.2</v>
      </c>
      <c r="AC318" s="61">
        <v>2.2000000000000002</v>
      </c>
      <c r="AD318" s="61">
        <v>607</v>
      </c>
      <c r="AE318" s="61">
        <v>607</v>
      </c>
      <c r="AF318" s="61">
        <v>0</v>
      </c>
      <c r="AG318" s="61">
        <v>3</v>
      </c>
      <c r="AH318" t="str" cm="1">
        <f t="array" ref="AH318">_xlfn.SWITCH(D318,group!$C$3,group!$A$3,group!$C$14,group!$A$3,group!$C$5,group!$A$6,group!$C$9,group!$A$6,group!$C$8,group!$A$2,group!$C$10,group!$A$8,group!$C$16,group!$A$5,group!$C$6,group!$A$5,group!$C$4,group!$A$9,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8" t="str">
        <f t="shared" si="4"/>
        <v xml:space="preserve">Legumes and nuts </v>
      </c>
    </row>
    <row r="319" spans="1:36">
      <c r="A319" s="60">
        <v>3059</v>
      </c>
      <c r="B319" s="60" t="s">
        <v>715</v>
      </c>
      <c r="C319" s="62" t="str">
        <f>SUBSTITUTE(SUBSTITUTE(B319, CHAR(8520),":"),CHAR(8521),":")</f>
        <v>Gram, green, dry, unsoaked, boiled, drained (without salt)</v>
      </c>
      <c r="D319" s="60" t="s">
        <v>654</v>
      </c>
      <c r="E319" s="60"/>
      <c r="F319" s="61">
        <v>1</v>
      </c>
      <c r="G319" s="61">
        <v>487</v>
      </c>
      <c r="H319" s="61">
        <v>116</v>
      </c>
      <c r="I319" s="61">
        <v>67.099999999999994</v>
      </c>
      <c r="J319" s="61">
        <v>10.1</v>
      </c>
      <c r="K319" s="61">
        <v>0.6</v>
      </c>
      <c r="L319" s="61">
        <v>14.3</v>
      </c>
      <c r="M319" s="61">
        <v>6.2</v>
      </c>
      <c r="N319" s="61">
        <v>1.7</v>
      </c>
      <c r="O319" s="61">
        <v>49</v>
      </c>
      <c r="P319" s="61">
        <v>2.4</v>
      </c>
      <c r="Q319" s="61">
        <v>66</v>
      </c>
      <c r="R319" s="61">
        <v>94</v>
      </c>
      <c r="S319" s="61">
        <v>276</v>
      </c>
      <c r="T319" s="61">
        <v>9</v>
      </c>
      <c r="U319" s="61">
        <v>0.88</v>
      </c>
      <c r="V319" s="61">
        <v>9</v>
      </c>
      <c r="W319" s="61">
        <v>3</v>
      </c>
      <c r="X319" s="61">
        <v>7</v>
      </c>
      <c r="Y319" s="61">
        <v>0</v>
      </c>
      <c r="Z319" s="61">
        <v>41</v>
      </c>
      <c r="AA319" s="61">
        <v>0.13</v>
      </c>
      <c r="AB319" s="61">
        <v>0.06</v>
      </c>
      <c r="AC319" s="61">
        <v>0.5</v>
      </c>
      <c r="AD319" s="61">
        <v>113</v>
      </c>
      <c r="AE319" s="61">
        <v>113</v>
      </c>
      <c r="AF319" s="61">
        <v>0</v>
      </c>
      <c r="AG319" s="61">
        <v>1</v>
      </c>
      <c r="AH319" t="str" cm="1">
        <f t="array" ref="AH319">_xlfn.SWITCH(D319,group!$C$3,group!$A$3,group!$C$14,group!$A$3,group!$C$5,group!$A$6,group!$C$9,group!$A$6,group!$C$8,group!$A$2,group!$C$10,group!$A$8,group!$C$16,group!$A$5,group!$C$6,group!$A$5,group!$C$4,group!$A$9,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19" t="str">
        <f t="shared" si="4"/>
        <v xml:space="preserve">Legumes and nuts </v>
      </c>
    </row>
    <row r="320" spans="1:36">
      <c r="A320" s="60">
        <v>3060</v>
      </c>
      <c r="B320" s="60" t="s">
        <v>716</v>
      </c>
      <c r="C320" s="62" t="str">
        <f>SUBSTITUTE(SUBSTITUTE(B320, CHAR(8520),":"),CHAR(8521),":")</f>
        <v>Gram, green, dry, unsoaked, boiled (without salt, water not discarded)</v>
      </c>
      <c r="D320" s="60" t="s">
        <v>654</v>
      </c>
      <c r="E320" s="60"/>
      <c r="F320" s="61">
        <v>1</v>
      </c>
      <c r="G320" s="61">
        <v>309</v>
      </c>
      <c r="H320" s="61">
        <v>73</v>
      </c>
      <c r="I320" s="61">
        <v>79.2</v>
      </c>
      <c r="J320" s="61">
        <v>6.4</v>
      </c>
      <c r="K320" s="61">
        <v>0.4</v>
      </c>
      <c r="L320" s="61">
        <v>9</v>
      </c>
      <c r="M320" s="61">
        <v>3.9</v>
      </c>
      <c r="N320" s="61">
        <v>1.1000000000000001</v>
      </c>
      <c r="O320" s="61">
        <v>38</v>
      </c>
      <c r="P320" s="61">
        <v>1.8</v>
      </c>
      <c r="Q320" s="61">
        <v>50</v>
      </c>
      <c r="R320" s="61">
        <v>66</v>
      </c>
      <c r="S320" s="61">
        <v>233</v>
      </c>
      <c r="T320" s="61">
        <v>8</v>
      </c>
      <c r="U320" s="61">
        <v>0.62</v>
      </c>
      <c r="V320" s="61">
        <v>6</v>
      </c>
      <c r="W320" s="61">
        <v>2</v>
      </c>
      <c r="X320" s="61">
        <v>4</v>
      </c>
      <c r="Y320" s="61">
        <v>0</v>
      </c>
      <c r="Z320" s="61">
        <v>26</v>
      </c>
      <c r="AA320" s="61">
        <v>0.1</v>
      </c>
      <c r="AB320" s="61">
        <v>0.05</v>
      </c>
      <c r="AC320" s="61">
        <v>0.4</v>
      </c>
      <c r="AD320" s="61">
        <v>86</v>
      </c>
      <c r="AE320" s="61">
        <v>86</v>
      </c>
      <c r="AF320" s="61">
        <v>0</v>
      </c>
      <c r="AG320" s="61">
        <v>0</v>
      </c>
      <c r="AH320" t="str" cm="1">
        <f t="array" ref="AH320">_xlfn.SWITCH(D320,group!$C$3,group!$A$3,group!$C$14,group!$A$3,group!$C$5,group!$A$6,group!$C$9,group!$A$6,group!$C$8,group!$A$2,group!$C$10,group!$A$8,group!$C$16,group!$A$5,group!$C$6,group!$A$5,group!$C$4,group!$A$9,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0" t="str">
        <f t="shared" si="4"/>
        <v xml:space="preserve">Legumes and nuts </v>
      </c>
    </row>
    <row r="321" spans="1:36">
      <c r="A321" s="60">
        <v>3061</v>
      </c>
      <c r="B321" s="60" t="s">
        <v>717</v>
      </c>
      <c r="C321" s="62" t="str">
        <f>SUBSTITUTE(SUBSTITUTE(B321, CHAR(8520),":"),CHAR(8521),":")</f>
        <v>Gram, green, dry, water-soaked, boiled in different water, drained (without salt)</v>
      </c>
      <c r="D321" s="60" t="s">
        <v>654</v>
      </c>
      <c r="E321" s="60"/>
      <c r="F321" s="61">
        <v>1</v>
      </c>
      <c r="G321" s="61">
        <v>487</v>
      </c>
      <c r="H321" s="61">
        <v>116</v>
      </c>
      <c r="I321" s="61">
        <v>67.099999999999994</v>
      </c>
      <c r="J321" s="61">
        <v>10.1</v>
      </c>
      <c r="K321" s="61">
        <v>0.6</v>
      </c>
      <c r="L321" s="61">
        <v>14.3</v>
      </c>
      <c r="M321" s="61">
        <v>6.2</v>
      </c>
      <c r="N321" s="61">
        <v>1.7</v>
      </c>
      <c r="O321" s="61">
        <v>49</v>
      </c>
      <c r="P321" s="61">
        <v>2.4</v>
      </c>
      <c r="Q321" s="61">
        <v>66</v>
      </c>
      <c r="R321" s="61">
        <v>94</v>
      </c>
      <c r="S321" s="61">
        <v>276</v>
      </c>
      <c r="T321" s="61">
        <v>9</v>
      </c>
      <c r="U321" s="61">
        <v>0.88</v>
      </c>
      <c r="V321" s="61">
        <v>9</v>
      </c>
      <c r="W321" s="61">
        <v>3</v>
      </c>
      <c r="X321" s="61">
        <v>7</v>
      </c>
      <c r="Y321" s="61">
        <v>0</v>
      </c>
      <c r="Z321" s="61">
        <v>41</v>
      </c>
      <c r="AA321" s="61">
        <v>0.13</v>
      </c>
      <c r="AB321" s="61">
        <v>0.06</v>
      </c>
      <c r="AC321" s="61">
        <v>0.5</v>
      </c>
      <c r="AD321" s="61">
        <v>113</v>
      </c>
      <c r="AE321" s="61">
        <v>113</v>
      </c>
      <c r="AF321" s="61">
        <v>0</v>
      </c>
      <c r="AG321" s="61">
        <v>1</v>
      </c>
      <c r="AH321" t="str" cm="1">
        <f t="array" ref="AH321">_xlfn.SWITCH(D321,group!$C$3,group!$A$3,group!$C$14,group!$A$3,group!$C$5,group!$A$6,group!$C$9,group!$A$6,group!$C$8,group!$A$2,group!$C$10,group!$A$8,group!$C$16,group!$A$5,group!$C$6,group!$A$5,group!$C$4,group!$A$9,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1" t="str">
        <f t="shared" si="4"/>
        <v xml:space="preserve">Legumes and nuts </v>
      </c>
    </row>
    <row r="322" spans="1:36">
      <c r="A322" s="60">
        <v>3062</v>
      </c>
      <c r="B322" s="60" t="s">
        <v>718</v>
      </c>
      <c r="C322" s="62" t="str">
        <f>SUBSTITUTE(SUBSTITUTE(B322, CHAR(8520),":"),CHAR(8521),":")</f>
        <v>Gram, green, dry, water-soaked, boiled in different water (without salt, water not discarded)</v>
      </c>
      <c r="D322" s="60" t="s">
        <v>654</v>
      </c>
      <c r="E322" s="60"/>
      <c r="F322" s="61">
        <v>1</v>
      </c>
      <c r="G322" s="61">
        <v>309</v>
      </c>
      <c r="H322" s="61">
        <v>73</v>
      </c>
      <c r="I322" s="61">
        <v>79.2</v>
      </c>
      <c r="J322" s="61">
        <v>6.4</v>
      </c>
      <c r="K322" s="61">
        <v>0.4</v>
      </c>
      <c r="L322" s="61">
        <v>9</v>
      </c>
      <c r="M322" s="61">
        <v>3.9</v>
      </c>
      <c r="N322" s="61">
        <v>1.1000000000000001</v>
      </c>
      <c r="O322" s="61">
        <v>38</v>
      </c>
      <c r="P322" s="61">
        <v>1.8</v>
      </c>
      <c r="Q322" s="61">
        <v>50</v>
      </c>
      <c r="R322" s="61">
        <v>66</v>
      </c>
      <c r="S322" s="61">
        <v>233</v>
      </c>
      <c r="T322" s="61">
        <v>8</v>
      </c>
      <c r="U322" s="61">
        <v>0.62</v>
      </c>
      <c r="V322" s="61">
        <v>6</v>
      </c>
      <c r="W322" s="61">
        <v>2</v>
      </c>
      <c r="X322" s="61">
        <v>4</v>
      </c>
      <c r="Y322" s="61">
        <v>0</v>
      </c>
      <c r="Z322" s="61">
        <v>26</v>
      </c>
      <c r="AA322" s="61">
        <v>0.1</v>
      </c>
      <c r="AB322" s="61">
        <v>0.05</v>
      </c>
      <c r="AC322" s="61">
        <v>0.4</v>
      </c>
      <c r="AD322" s="61">
        <v>86</v>
      </c>
      <c r="AE322" s="61">
        <v>86</v>
      </c>
      <c r="AF322" s="61">
        <v>0</v>
      </c>
      <c r="AG322" s="61">
        <v>0</v>
      </c>
      <c r="AH322" t="str" cm="1">
        <f t="array" ref="AH322">_xlfn.SWITCH(D322,group!$C$3,group!$A$3,group!$C$14,group!$A$3,group!$C$5,group!$A$6,group!$C$9,group!$A$6,group!$C$8,group!$A$2,group!$C$10,group!$A$8,group!$C$16,group!$A$5,group!$C$6,group!$A$5,group!$C$4,group!$A$9,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2" t="str">
        <f t="shared" si="4"/>
        <v xml:space="preserve">Legumes and nuts </v>
      </c>
    </row>
    <row r="323" spans="1:36">
      <c r="A323" s="60">
        <v>3020</v>
      </c>
      <c r="B323" s="60" t="s">
        <v>719</v>
      </c>
      <c r="C323" s="62" t="str">
        <f>SUBSTITUTE(SUBSTITUTE(B323, CHAR(8520),":"),CHAR(8521),":")</f>
        <v>Lentils, whole, dry, raw</v>
      </c>
      <c r="D323" s="60" t="s">
        <v>654</v>
      </c>
      <c r="E323" s="60"/>
      <c r="F323" s="61">
        <v>1</v>
      </c>
      <c r="G323" s="61">
        <v>1340</v>
      </c>
      <c r="H323" s="61">
        <v>318</v>
      </c>
      <c r="I323" s="61">
        <v>9.9499999999999993</v>
      </c>
      <c r="J323" s="61">
        <v>28.4</v>
      </c>
      <c r="K323" s="61">
        <v>0.6</v>
      </c>
      <c r="L323" s="61">
        <v>41.3</v>
      </c>
      <c r="M323" s="61">
        <v>16.8</v>
      </c>
      <c r="N323" s="61">
        <v>3</v>
      </c>
      <c r="O323" s="61">
        <v>83</v>
      </c>
      <c r="P323" s="61">
        <v>7.4</v>
      </c>
      <c r="Q323" s="61">
        <v>101</v>
      </c>
      <c r="R323" s="61">
        <v>308</v>
      </c>
      <c r="S323" s="61">
        <v>629</v>
      </c>
      <c r="T323" s="61">
        <v>11</v>
      </c>
      <c r="U323" s="61">
        <v>4</v>
      </c>
      <c r="V323" s="61">
        <v>33</v>
      </c>
      <c r="W323" s="61">
        <v>1</v>
      </c>
      <c r="X323" s="61">
        <v>2</v>
      </c>
      <c r="Y323" s="61">
        <v>0</v>
      </c>
      <c r="Z323" s="61">
        <v>10</v>
      </c>
      <c r="AA323" s="61">
        <v>0.4</v>
      </c>
      <c r="AB323" s="61">
        <v>0.19</v>
      </c>
      <c r="AC323" s="61">
        <v>2.54</v>
      </c>
      <c r="AD323" s="61" t="s">
        <v>720</v>
      </c>
      <c r="AE323" s="61" t="s">
        <v>720</v>
      </c>
      <c r="AF323" s="61">
        <v>0</v>
      </c>
      <c r="AG323" s="61">
        <v>6.8</v>
      </c>
      <c r="AH323" t="str" cm="1">
        <f t="array" ref="AH323">_xlfn.SWITCH(D323,group!$C$3,group!$A$3,group!$C$14,group!$A$3,group!$C$5,group!$A$6,group!$C$9,group!$A$6,group!$C$8,group!$A$2,group!$C$10,group!$A$8,group!$C$16,group!$A$5,group!$C$6,group!$A$5,group!$C$4,group!$A$9,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3" t="str">
        <f t="shared" ref="AJ323:AJ386" si="5">IF(AI323&lt;&gt;"",AI323,AH323)</f>
        <v xml:space="preserve">Legumes and nuts </v>
      </c>
    </row>
    <row r="324" spans="1:36">
      <c r="A324" s="60">
        <v>3063</v>
      </c>
      <c r="B324" s="60" t="s">
        <v>721</v>
      </c>
      <c r="C324" s="62" t="str">
        <f>SUBSTITUTE(SUBSTITUTE(B324, CHAR(8520),":"),CHAR(8521),":")</f>
        <v>Lentils, whole, dry, unsoaked, boiled, drained (without salt)</v>
      </c>
      <c r="D324" s="60" t="s">
        <v>654</v>
      </c>
      <c r="E324" s="60"/>
      <c r="F324" s="61">
        <v>1</v>
      </c>
      <c r="G324" s="61">
        <v>506</v>
      </c>
      <c r="H324" s="61">
        <v>120</v>
      </c>
      <c r="I324" s="61">
        <v>66</v>
      </c>
      <c r="J324" s="61">
        <v>10.7</v>
      </c>
      <c r="K324" s="61">
        <v>0.2</v>
      </c>
      <c r="L324" s="61">
        <v>15.6</v>
      </c>
      <c r="M324" s="61">
        <v>6.3</v>
      </c>
      <c r="N324" s="61">
        <v>1.1000000000000001</v>
      </c>
      <c r="O324" s="61">
        <v>28</v>
      </c>
      <c r="P324" s="61">
        <v>2.4</v>
      </c>
      <c r="Q324" s="61">
        <v>33</v>
      </c>
      <c r="R324" s="61">
        <v>104</v>
      </c>
      <c r="S324" s="61">
        <v>178</v>
      </c>
      <c r="T324" s="61">
        <v>5</v>
      </c>
      <c r="U324" s="61">
        <v>1.22</v>
      </c>
      <c r="V324" s="61">
        <v>13</v>
      </c>
      <c r="W324" s="61">
        <v>0</v>
      </c>
      <c r="X324" s="61">
        <v>1</v>
      </c>
      <c r="Y324" s="61">
        <v>0</v>
      </c>
      <c r="Z324" s="61">
        <v>4</v>
      </c>
      <c r="AA324" s="61">
        <v>0.1</v>
      </c>
      <c r="AB324" s="61">
        <v>0.05</v>
      </c>
      <c r="AC324" s="61">
        <v>0.6</v>
      </c>
      <c r="AD324" s="61">
        <v>25</v>
      </c>
      <c r="AE324" s="61">
        <v>25</v>
      </c>
      <c r="AF324" s="61">
        <v>0</v>
      </c>
      <c r="AG324" s="61">
        <v>2</v>
      </c>
      <c r="AH324" t="str" cm="1">
        <f t="array" ref="AH324">_xlfn.SWITCH(D324,group!$C$3,group!$A$3,group!$C$14,group!$A$3,group!$C$5,group!$A$6,group!$C$9,group!$A$6,group!$C$8,group!$A$2,group!$C$10,group!$A$8,group!$C$16,group!$A$5,group!$C$6,group!$A$5,group!$C$4,group!$A$9,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4" t="str">
        <f t="shared" si="5"/>
        <v xml:space="preserve">Legumes and nuts </v>
      </c>
    </row>
    <row r="325" spans="1:36">
      <c r="A325" s="60">
        <v>3064</v>
      </c>
      <c r="B325" s="60" t="s">
        <v>722</v>
      </c>
      <c r="C325" s="62" t="str">
        <f>SUBSTITUTE(SUBSTITUTE(B325, CHAR(8520),":"),CHAR(8521),":")</f>
        <v>Lentils, whole, unsoaked, boiled (without salt, water not discarded)</v>
      </c>
      <c r="D325" s="60" t="s">
        <v>654</v>
      </c>
      <c r="E325" s="60"/>
      <c r="F325" s="61">
        <v>1</v>
      </c>
      <c r="G325" s="61">
        <v>316</v>
      </c>
      <c r="H325" s="61">
        <v>75</v>
      </c>
      <c r="I325" s="61">
        <v>78.8</v>
      </c>
      <c r="J325" s="61">
        <v>6.7</v>
      </c>
      <c r="K325" s="61">
        <v>0.2</v>
      </c>
      <c r="L325" s="61">
        <v>9.6999999999999993</v>
      </c>
      <c r="M325" s="61">
        <v>4</v>
      </c>
      <c r="N325" s="61">
        <v>0.7</v>
      </c>
      <c r="O325" s="61">
        <v>21</v>
      </c>
      <c r="P325" s="61">
        <v>1.7</v>
      </c>
      <c r="Q325" s="61">
        <v>24</v>
      </c>
      <c r="R325" s="61">
        <v>72</v>
      </c>
      <c r="S325" s="61">
        <v>148</v>
      </c>
      <c r="T325" s="61">
        <v>5</v>
      </c>
      <c r="U325" s="61">
        <v>0.85</v>
      </c>
      <c r="V325" s="61">
        <v>8</v>
      </c>
      <c r="W325" s="61">
        <v>0</v>
      </c>
      <c r="X325" s="61">
        <v>0</v>
      </c>
      <c r="Y325" s="61">
        <v>0</v>
      </c>
      <c r="Z325" s="61">
        <v>2</v>
      </c>
      <c r="AA325" s="61">
        <v>0.08</v>
      </c>
      <c r="AB325" s="61">
        <v>0.04</v>
      </c>
      <c r="AC325" s="61">
        <v>0.5</v>
      </c>
      <c r="AD325" s="61">
        <v>19</v>
      </c>
      <c r="AE325" s="61">
        <v>19</v>
      </c>
      <c r="AF325" s="61">
        <v>0</v>
      </c>
      <c r="AG325" s="61">
        <v>1</v>
      </c>
      <c r="AH325" t="str" cm="1">
        <f t="array" ref="AH325">_xlfn.SWITCH(D325,group!$C$3,group!$A$3,group!$C$14,group!$A$3,group!$C$5,group!$A$6,group!$C$9,group!$A$6,group!$C$8,group!$A$2,group!$C$10,group!$A$8,group!$C$16,group!$A$5,group!$C$6,group!$A$5,group!$C$4,group!$A$9,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5" t="str">
        <f t="shared" si="5"/>
        <v xml:space="preserve">Legumes and nuts </v>
      </c>
    </row>
    <row r="326" spans="1:36">
      <c r="A326" s="60">
        <v>3065</v>
      </c>
      <c r="B326" s="60" t="s">
        <v>723</v>
      </c>
      <c r="C326" s="62" t="str">
        <f>SUBSTITUTE(SUBSTITUTE(B326, CHAR(8520),":"),CHAR(8521),":")</f>
        <v>Lentils, whole, dry, water-soaked, boiled in different water, drained (without salt)</v>
      </c>
      <c r="D326" s="60" t="s">
        <v>654</v>
      </c>
      <c r="E326" s="60"/>
      <c r="F326" s="61">
        <v>1</v>
      </c>
      <c r="G326" s="61">
        <v>506</v>
      </c>
      <c r="H326" s="61">
        <v>120</v>
      </c>
      <c r="I326" s="61">
        <v>66</v>
      </c>
      <c r="J326" s="61">
        <v>10.7</v>
      </c>
      <c r="K326" s="61">
        <v>0.2</v>
      </c>
      <c r="L326" s="61">
        <v>15.6</v>
      </c>
      <c r="M326" s="61">
        <v>6.3</v>
      </c>
      <c r="N326" s="61">
        <v>1.1000000000000001</v>
      </c>
      <c r="O326" s="61">
        <v>21</v>
      </c>
      <c r="P326" s="61">
        <v>1.7</v>
      </c>
      <c r="Q326" s="61">
        <v>24</v>
      </c>
      <c r="R326" s="61">
        <v>72</v>
      </c>
      <c r="S326" s="61">
        <v>148</v>
      </c>
      <c r="T326" s="61">
        <v>5</v>
      </c>
      <c r="U326" s="61">
        <v>0.85</v>
      </c>
      <c r="V326" s="61">
        <v>8</v>
      </c>
      <c r="W326" s="61">
        <v>0</v>
      </c>
      <c r="X326" s="61">
        <v>1</v>
      </c>
      <c r="Y326" s="61">
        <v>0</v>
      </c>
      <c r="Z326" s="61">
        <v>4</v>
      </c>
      <c r="AA326" s="61">
        <v>0.1</v>
      </c>
      <c r="AB326" s="61">
        <v>0.05</v>
      </c>
      <c r="AC326" s="61">
        <v>0.6</v>
      </c>
      <c r="AD326" s="61">
        <v>25</v>
      </c>
      <c r="AE326" s="61">
        <v>25</v>
      </c>
      <c r="AF326" s="61">
        <v>0</v>
      </c>
      <c r="AG326" s="61">
        <v>2</v>
      </c>
      <c r="AH326" t="str" cm="1">
        <f t="array" ref="AH326">_xlfn.SWITCH(D326,group!$C$3,group!$A$3,group!$C$14,group!$A$3,group!$C$5,group!$A$6,group!$C$9,group!$A$6,group!$C$8,group!$A$2,group!$C$10,group!$A$8,group!$C$16,group!$A$5,group!$C$6,group!$A$5,group!$C$4,group!$A$9,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6" t="str">
        <f t="shared" si="5"/>
        <v xml:space="preserve">Legumes and nuts </v>
      </c>
    </row>
    <row r="327" spans="1:36">
      <c r="A327" s="60">
        <v>3066</v>
      </c>
      <c r="B327" s="60" t="s">
        <v>724</v>
      </c>
      <c r="C327" s="62" t="str">
        <f>SUBSTITUTE(SUBSTITUTE(B327, CHAR(8520),":"),CHAR(8521),":")</f>
        <v>Lentils, whole, dry, water-soaked, boiled in different water (without salt, water not discarded)</v>
      </c>
      <c r="D327" s="60" t="s">
        <v>654</v>
      </c>
      <c r="E327" s="60"/>
      <c r="F327" s="61">
        <v>1</v>
      </c>
      <c r="G327" s="61">
        <v>316</v>
      </c>
      <c r="H327" s="61">
        <v>75</v>
      </c>
      <c r="I327" s="61">
        <v>78.8</v>
      </c>
      <c r="J327" s="61">
        <v>6.7</v>
      </c>
      <c r="K327" s="61">
        <v>0.2</v>
      </c>
      <c r="L327" s="61">
        <v>9.6999999999999993</v>
      </c>
      <c r="M327" s="61">
        <v>4</v>
      </c>
      <c r="N327" s="61">
        <v>0.7</v>
      </c>
      <c r="O327" s="61">
        <v>21</v>
      </c>
      <c r="P327" s="61">
        <v>1.7</v>
      </c>
      <c r="Q327" s="61">
        <v>24</v>
      </c>
      <c r="R327" s="61">
        <v>72</v>
      </c>
      <c r="S327" s="61">
        <v>148</v>
      </c>
      <c r="T327" s="61">
        <v>5</v>
      </c>
      <c r="U327" s="61">
        <v>0.85</v>
      </c>
      <c r="V327" s="61">
        <v>8</v>
      </c>
      <c r="W327" s="61">
        <v>0</v>
      </c>
      <c r="X327" s="61">
        <v>0</v>
      </c>
      <c r="Y327" s="61">
        <v>0</v>
      </c>
      <c r="Z327" s="61">
        <v>2</v>
      </c>
      <c r="AA327" s="61">
        <v>0.08</v>
      </c>
      <c r="AB327" s="61">
        <v>0.04</v>
      </c>
      <c r="AC327" s="61">
        <v>0.5</v>
      </c>
      <c r="AD327" s="61">
        <v>19</v>
      </c>
      <c r="AE327" s="61">
        <v>19</v>
      </c>
      <c r="AF327" s="61">
        <v>0</v>
      </c>
      <c r="AG327" s="61">
        <v>1</v>
      </c>
      <c r="AH327" t="str" cm="1">
        <f t="array" ref="AH327">_xlfn.SWITCH(D327,group!$C$3,group!$A$3,group!$C$14,group!$A$3,group!$C$5,group!$A$6,group!$C$9,group!$A$6,group!$C$8,group!$A$2,group!$C$10,group!$A$8,group!$C$16,group!$A$5,group!$C$6,group!$A$5,group!$C$4,group!$A$9,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7" t="str">
        <f t="shared" si="5"/>
        <v xml:space="preserve">Legumes and nuts </v>
      </c>
    </row>
    <row r="328" spans="1:36">
      <c r="A328" s="60">
        <v>3021</v>
      </c>
      <c r="B328" s="60" t="s">
        <v>725</v>
      </c>
      <c r="C328" s="62" t="str">
        <f>SUBSTITUTE(SUBSTITUTE(B328, CHAR(8520),":"),CHAR(8521),":")</f>
        <v>Pigeon peas, dry, raw</v>
      </c>
      <c r="D328" s="60" t="s">
        <v>654</v>
      </c>
      <c r="E328" s="60"/>
      <c r="F328" s="61">
        <v>1</v>
      </c>
      <c r="G328" s="61">
        <v>1272</v>
      </c>
      <c r="H328" s="61">
        <v>303</v>
      </c>
      <c r="I328" s="61">
        <v>12.1</v>
      </c>
      <c r="J328" s="61">
        <v>20.9</v>
      </c>
      <c r="K328" s="61" t="s">
        <v>726</v>
      </c>
      <c r="L328" s="61">
        <v>38.9</v>
      </c>
      <c r="M328" s="61">
        <v>22.1</v>
      </c>
      <c r="N328" s="61">
        <v>3.8</v>
      </c>
      <c r="O328" s="61">
        <v>172</v>
      </c>
      <c r="P328" s="61">
        <v>5.4</v>
      </c>
      <c r="Q328" s="61">
        <v>128</v>
      </c>
      <c r="R328" s="61">
        <v>272</v>
      </c>
      <c r="S328" s="61">
        <v>1200</v>
      </c>
      <c r="T328" s="61">
        <v>21</v>
      </c>
      <c r="U328" s="61">
        <v>2.9</v>
      </c>
      <c r="V328" s="61">
        <v>15</v>
      </c>
      <c r="W328" s="61">
        <v>19</v>
      </c>
      <c r="X328" s="61">
        <v>38</v>
      </c>
      <c r="Y328" s="61">
        <v>0</v>
      </c>
      <c r="Z328" s="61">
        <v>230</v>
      </c>
      <c r="AA328" s="61">
        <v>0.72</v>
      </c>
      <c r="AB328" s="61">
        <v>0.14000000000000001</v>
      </c>
      <c r="AC328" s="61">
        <v>2.34</v>
      </c>
      <c r="AD328" s="61">
        <v>340</v>
      </c>
      <c r="AE328" s="61">
        <v>340</v>
      </c>
      <c r="AF328" s="61">
        <v>0</v>
      </c>
      <c r="AG328" s="61">
        <v>1.5</v>
      </c>
      <c r="AH328" t="str" cm="1">
        <f t="array" ref="AH328">_xlfn.SWITCH(D328,group!$C$3,group!$A$3,group!$C$14,group!$A$3,group!$C$5,group!$A$6,group!$C$9,group!$A$6,group!$C$8,group!$A$2,group!$C$10,group!$A$8,group!$C$16,group!$A$5,group!$C$6,group!$A$5,group!$C$4,group!$A$9,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8" t="str">
        <f t="shared" si="5"/>
        <v xml:space="preserve">Legumes and nuts </v>
      </c>
    </row>
    <row r="329" spans="1:36">
      <c r="A329" s="60">
        <v>3067</v>
      </c>
      <c r="B329" s="60" t="s">
        <v>727</v>
      </c>
      <c r="C329" s="62" t="str">
        <f>SUBSTITUTE(SUBSTITUTE(B329, CHAR(8520),":"),CHAR(8521),":")</f>
        <v>Pigeon peas, dry, unsoaked, boiled, drained (without salt)</v>
      </c>
      <c r="D329" s="60" t="s">
        <v>654</v>
      </c>
      <c r="E329" s="60"/>
      <c r="F329" s="61">
        <v>1</v>
      </c>
      <c r="G329" s="61">
        <v>553</v>
      </c>
      <c r="H329" s="61">
        <v>132</v>
      </c>
      <c r="I329" s="61">
        <v>61.8</v>
      </c>
      <c r="J329" s="61">
        <v>9.1</v>
      </c>
      <c r="K329" s="61">
        <v>0.9</v>
      </c>
      <c r="L329" s="61">
        <v>16.899999999999999</v>
      </c>
      <c r="M329" s="61">
        <v>9.6</v>
      </c>
      <c r="N329" s="61">
        <v>1.7</v>
      </c>
      <c r="O329" s="61">
        <v>65</v>
      </c>
      <c r="P329" s="61">
        <v>2</v>
      </c>
      <c r="Q329" s="61">
        <v>48</v>
      </c>
      <c r="R329" s="61">
        <v>106</v>
      </c>
      <c r="S329" s="61">
        <v>391</v>
      </c>
      <c r="T329" s="61">
        <v>8</v>
      </c>
      <c r="U329" s="61">
        <v>1.1299999999999999</v>
      </c>
      <c r="V329" s="61">
        <v>7</v>
      </c>
      <c r="W329" s="61">
        <v>8</v>
      </c>
      <c r="X329" s="61">
        <v>17</v>
      </c>
      <c r="Y329" s="61">
        <v>0</v>
      </c>
      <c r="Z329" s="61">
        <v>100</v>
      </c>
      <c r="AA329" s="61">
        <v>0.2</v>
      </c>
      <c r="AB329" s="61">
        <v>0.05</v>
      </c>
      <c r="AC329" s="61">
        <v>0.7</v>
      </c>
      <c r="AD329" s="61">
        <v>74</v>
      </c>
      <c r="AE329" s="61">
        <v>74</v>
      </c>
      <c r="AF329" s="61">
        <v>0</v>
      </c>
      <c r="AG329" s="61">
        <v>0</v>
      </c>
      <c r="AH329" t="str" cm="1">
        <f t="array" ref="AH329">_xlfn.SWITCH(D329,group!$C$3,group!$A$3,group!$C$14,group!$A$3,group!$C$5,group!$A$6,group!$C$9,group!$A$6,group!$C$8,group!$A$2,group!$C$10,group!$A$8,group!$C$16,group!$A$5,group!$C$6,group!$A$5,group!$C$4,group!$A$9,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29" t="str">
        <f t="shared" si="5"/>
        <v xml:space="preserve">Legumes and nuts </v>
      </c>
    </row>
    <row r="330" spans="1:36">
      <c r="A330" s="60">
        <v>3068</v>
      </c>
      <c r="B330" s="60" t="s">
        <v>728</v>
      </c>
      <c r="C330" s="62" t="str">
        <f>SUBSTITUTE(SUBSTITUTE(B330, CHAR(8520),":"),CHAR(8521),":")</f>
        <v>Pigeon peas, dry, unsoaked, boiled (without salt, water not discarded)</v>
      </c>
      <c r="D330" s="60" t="s">
        <v>654</v>
      </c>
      <c r="E330" s="60"/>
      <c r="F330" s="61">
        <v>1</v>
      </c>
      <c r="G330" s="61">
        <v>398</v>
      </c>
      <c r="H330" s="61">
        <v>95</v>
      </c>
      <c r="I330" s="61">
        <v>72.5</v>
      </c>
      <c r="J330" s="61">
        <v>6.5</v>
      </c>
      <c r="K330" s="61">
        <v>0.7</v>
      </c>
      <c r="L330" s="61">
        <v>12.1</v>
      </c>
      <c r="M330" s="61">
        <v>6.9</v>
      </c>
      <c r="N330" s="61">
        <v>1.2</v>
      </c>
      <c r="O330" s="61">
        <v>56</v>
      </c>
      <c r="P330" s="61">
        <v>1.7</v>
      </c>
      <c r="Q330" s="61">
        <v>41</v>
      </c>
      <c r="R330" s="61">
        <v>85</v>
      </c>
      <c r="S330" s="61">
        <v>375</v>
      </c>
      <c r="T330" s="61">
        <v>8</v>
      </c>
      <c r="U330" s="61">
        <v>0.91</v>
      </c>
      <c r="V330" s="61">
        <v>5</v>
      </c>
      <c r="W330" s="61">
        <v>6</v>
      </c>
      <c r="X330" s="61">
        <v>12</v>
      </c>
      <c r="Y330" s="61">
        <v>0</v>
      </c>
      <c r="Z330" s="61">
        <v>72</v>
      </c>
      <c r="AA330" s="61">
        <v>0.18</v>
      </c>
      <c r="AB330" s="61">
        <v>0.04</v>
      </c>
      <c r="AC330" s="61">
        <v>0.6</v>
      </c>
      <c r="AD330" s="61">
        <v>64</v>
      </c>
      <c r="AE330" s="61">
        <v>64</v>
      </c>
      <c r="AF330" s="61">
        <v>0</v>
      </c>
      <c r="AG330" s="61">
        <v>0</v>
      </c>
      <c r="AH330" t="str" cm="1">
        <f t="array" ref="AH330">_xlfn.SWITCH(D330,group!$C$3,group!$A$3,group!$C$14,group!$A$3,group!$C$5,group!$A$6,group!$C$9,group!$A$6,group!$C$8,group!$A$2,group!$C$10,group!$A$8,group!$C$16,group!$A$5,group!$C$6,group!$A$5,group!$C$4,group!$A$9,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30" t="str">
        <f t="shared" si="5"/>
        <v xml:space="preserve">Legumes and nuts </v>
      </c>
    </row>
    <row r="331" spans="1:36">
      <c r="A331" s="60">
        <v>3069</v>
      </c>
      <c r="B331" s="60" t="s">
        <v>729</v>
      </c>
      <c r="C331" s="62" t="str">
        <f>SUBSTITUTE(SUBSTITUTE(B331, CHAR(8520),":"),CHAR(8521),":")</f>
        <v>Pigeon peas, dry, water-soaked, boiled in different water, drained (without salt)</v>
      </c>
      <c r="D331" s="60" t="s">
        <v>654</v>
      </c>
      <c r="E331" s="60"/>
      <c r="F331" s="61">
        <v>1</v>
      </c>
      <c r="G331" s="61">
        <v>553</v>
      </c>
      <c r="H331" s="61">
        <v>132</v>
      </c>
      <c r="I331" s="61">
        <v>61.8</v>
      </c>
      <c r="J331" s="61">
        <v>9.1</v>
      </c>
      <c r="K331" s="61">
        <v>0.9</v>
      </c>
      <c r="L331" s="61">
        <v>16.899999999999999</v>
      </c>
      <c r="M331" s="61">
        <v>9.6</v>
      </c>
      <c r="N331" s="61">
        <v>1.7</v>
      </c>
      <c r="O331" s="61">
        <v>65</v>
      </c>
      <c r="P331" s="61">
        <v>2</v>
      </c>
      <c r="Q331" s="61">
        <v>48</v>
      </c>
      <c r="R331" s="61">
        <v>106</v>
      </c>
      <c r="S331" s="61">
        <v>391</v>
      </c>
      <c r="T331" s="61">
        <v>8</v>
      </c>
      <c r="U331" s="61">
        <v>1.1299999999999999</v>
      </c>
      <c r="V331" s="61">
        <v>7</v>
      </c>
      <c r="W331" s="61">
        <v>8</v>
      </c>
      <c r="X331" s="61">
        <v>17</v>
      </c>
      <c r="Y331" s="61">
        <v>0</v>
      </c>
      <c r="Z331" s="61">
        <v>100</v>
      </c>
      <c r="AA331" s="61">
        <v>0.2</v>
      </c>
      <c r="AB331" s="61">
        <v>0.05</v>
      </c>
      <c r="AC331" s="61">
        <v>0.7</v>
      </c>
      <c r="AD331" s="61">
        <v>74</v>
      </c>
      <c r="AE331" s="61">
        <v>74</v>
      </c>
      <c r="AF331" s="61">
        <v>0</v>
      </c>
      <c r="AG331" s="61">
        <v>0</v>
      </c>
      <c r="AH331" t="str" cm="1">
        <f t="array" ref="AH331">_xlfn.SWITCH(D331,group!$C$3,group!$A$3,group!$C$14,group!$A$3,group!$C$5,group!$A$6,group!$C$9,group!$A$6,group!$C$8,group!$A$2,group!$C$10,group!$A$8,group!$C$16,group!$A$5,group!$C$6,group!$A$5,group!$C$4,group!$A$9,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31" t="str">
        <f t="shared" si="5"/>
        <v xml:space="preserve">Legumes and nuts </v>
      </c>
    </row>
    <row r="332" spans="1:36">
      <c r="A332" s="60">
        <v>3070</v>
      </c>
      <c r="B332" s="60" t="s">
        <v>730</v>
      </c>
      <c r="C332" s="62" t="str">
        <f>SUBSTITUTE(SUBSTITUTE(B332, CHAR(8520),":"),CHAR(8521),":")</f>
        <v>Pigeon peas, dry, water-soaked, boiled in different water (without salt, water not discarded)</v>
      </c>
      <c r="D332" s="60" t="s">
        <v>654</v>
      </c>
      <c r="E332" s="60"/>
      <c r="F332" s="61">
        <v>1</v>
      </c>
      <c r="G332" s="61">
        <v>398</v>
      </c>
      <c r="H332" s="61">
        <v>95</v>
      </c>
      <c r="I332" s="61">
        <v>72.5</v>
      </c>
      <c r="J332" s="61">
        <v>6.5</v>
      </c>
      <c r="K332" s="61">
        <v>0.7</v>
      </c>
      <c r="L332" s="61">
        <v>12.1</v>
      </c>
      <c r="M332" s="61">
        <v>6.9</v>
      </c>
      <c r="N332" s="61">
        <v>1.2</v>
      </c>
      <c r="O332" s="61">
        <v>56</v>
      </c>
      <c r="P332" s="61">
        <v>1.7</v>
      </c>
      <c r="Q332" s="61">
        <v>41</v>
      </c>
      <c r="R332" s="61">
        <v>85</v>
      </c>
      <c r="S332" s="61">
        <v>375</v>
      </c>
      <c r="T332" s="61">
        <v>8</v>
      </c>
      <c r="U332" s="61">
        <v>0.91</v>
      </c>
      <c r="V332" s="61">
        <v>5</v>
      </c>
      <c r="W332" s="61">
        <v>6</v>
      </c>
      <c r="X332" s="61">
        <v>12</v>
      </c>
      <c r="Y332" s="61">
        <v>0</v>
      </c>
      <c r="Z332" s="61">
        <v>72</v>
      </c>
      <c r="AA332" s="61">
        <v>0.18</v>
      </c>
      <c r="AB332" s="61">
        <v>0.04</v>
      </c>
      <c r="AC332" s="61">
        <v>0.6</v>
      </c>
      <c r="AD332" s="61">
        <v>64</v>
      </c>
      <c r="AE332" s="61">
        <v>64</v>
      </c>
      <c r="AF332" s="61">
        <v>0</v>
      </c>
      <c r="AG332" s="61">
        <v>0</v>
      </c>
      <c r="AH332" t="str" cm="1">
        <f t="array" ref="AH332">_xlfn.SWITCH(D332,group!$C$3,group!$A$3,group!$C$14,group!$A$3,group!$C$5,group!$A$6,group!$C$9,group!$A$6,group!$C$8,group!$A$2,group!$C$10,group!$A$8,group!$C$16,group!$A$5,group!$C$6,group!$A$5,group!$C$4,group!$A$9,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32" t="str">
        <f t="shared" si="5"/>
        <v xml:space="preserve">Legumes and nuts </v>
      </c>
    </row>
    <row r="333" spans="1:36">
      <c r="A333" s="60">
        <v>3022</v>
      </c>
      <c r="B333" s="60" t="s">
        <v>731</v>
      </c>
      <c r="C333" s="62" t="str">
        <f>SUBSTITUTE(SUBSTITUTE(B333, CHAR(8520),":"),CHAR(8521),":")</f>
        <v>Soybean, dry, raw</v>
      </c>
      <c r="D333" s="60" t="s">
        <v>654</v>
      </c>
      <c r="E333" s="60"/>
      <c r="F333" s="61">
        <v>1</v>
      </c>
      <c r="G333" s="61">
        <v>1605</v>
      </c>
      <c r="H333" s="61">
        <v>386</v>
      </c>
      <c r="I333" s="61">
        <v>12.7</v>
      </c>
      <c r="J333" s="61">
        <v>34</v>
      </c>
      <c r="K333" s="61" t="s">
        <v>732</v>
      </c>
      <c r="L333" s="61">
        <v>9.6999999999999993</v>
      </c>
      <c r="M333" s="61">
        <v>19.3</v>
      </c>
      <c r="N333" s="61">
        <v>5.2</v>
      </c>
      <c r="O333" s="61">
        <v>228</v>
      </c>
      <c r="P333" s="61">
        <v>7.3</v>
      </c>
      <c r="Q333" s="61">
        <v>203</v>
      </c>
      <c r="R333" s="61">
        <v>384</v>
      </c>
      <c r="S333" s="61">
        <v>1730</v>
      </c>
      <c r="T333" s="61">
        <v>7</v>
      </c>
      <c r="U333" s="61">
        <v>3.83</v>
      </c>
      <c r="V333" s="61">
        <v>22</v>
      </c>
      <c r="W333" s="61">
        <v>0</v>
      </c>
      <c r="X333" s="61">
        <v>1</v>
      </c>
      <c r="Y333" s="61">
        <v>0</v>
      </c>
      <c r="Z333" s="61">
        <v>5</v>
      </c>
      <c r="AA333" s="61">
        <v>0.73</v>
      </c>
      <c r="AB333" s="61">
        <v>0.15</v>
      </c>
      <c r="AC333" s="61">
        <v>2.59</v>
      </c>
      <c r="AD333" s="61">
        <v>359</v>
      </c>
      <c r="AE333" s="61">
        <v>359</v>
      </c>
      <c r="AF333" s="61">
        <v>0</v>
      </c>
      <c r="AG333" s="61">
        <v>0</v>
      </c>
      <c r="AH333" t="str" cm="1">
        <f t="array" ref="AH333">_xlfn.SWITCH(D333,group!$C$3,group!$A$3,group!$C$14,group!$A$3,group!$C$5,group!$A$6,group!$C$9,group!$A$6,group!$C$8,group!$A$2,group!$C$10,group!$A$8,group!$C$16,group!$A$5,group!$C$6,group!$A$5,group!$C$4,group!$A$9,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33" t="str">
        <f t="shared" si="5"/>
        <v xml:space="preserve">Legumes and nuts </v>
      </c>
    </row>
    <row r="334" spans="1:36">
      <c r="A334" s="60">
        <v>3071</v>
      </c>
      <c r="B334" s="60" t="s">
        <v>733</v>
      </c>
      <c r="C334" s="62" t="str">
        <f>SUBSTITUTE(SUBSTITUTE(B334, CHAR(8520),":"),CHAR(8521),":")</f>
        <v>Soybean, dry, unsoaked, boiled, drained (without salt)</v>
      </c>
      <c r="D334" s="60" t="s">
        <v>654</v>
      </c>
      <c r="E334" s="60"/>
      <c r="F334" s="61">
        <v>1</v>
      </c>
      <c r="G334" s="61">
        <v>661</v>
      </c>
      <c r="H334" s="61">
        <v>159</v>
      </c>
      <c r="I334" s="61">
        <v>64</v>
      </c>
      <c r="J334" s="61">
        <v>14</v>
      </c>
      <c r="K334" s="61">
        <v>7.9</v>
      </c>
      <c r="L334" s="61">
        <v>4</v>
      </c>
      <c r="M334" s="61">
        <v>7.9</v>
      </c>
      <c r="N334" s="61">
        <v>2.2000000000000002</v>
      </c>
      <c r="O334" s="61">
        <v>81</v>
      </c>
      <c r="P334" s="61">
        <v>2.5</v>
      </c>
      <c r="Q334" s="61">
        <v>72</v>
      </c>
      <c r="R334" s="61">
        <v>142</v>
      </c>
      <c r="S334" s="61">
        <v>533</v>
      </c>
      <c r="T334" s="61">
        <v>4</v>
      </c>
      <c r="U334" s="61">
        <v>1.42</v>
      </c>
      <c r="V334" s="61">
        <v>9</v>
      </c>
      <c r="W334" s="61">
        <v>0</v>
      </c>
      <c r="X334" s="61">
        <v>0</v>
      </c>
      <c r="Y334" s="61">
        <v>0</v>
      </c>
      <c r="Z334" s="61">
        <v>2</v>
      </c>
      <c r="AA334" s="61">
        <v>0.19</v>
      </c>
      <c r="AB334" s="61">
        <v>0.05</v>
      </c>
      <c r="AC334" s="61">
        <v>0.7</v>
      </c>
      <c r="AD334" s="61">
        <v>74</v>
      </c>
      <c r="AE334" s="61">
        <v>74</v>
      </c>
      <c r="AF334" s="61">
        <v>0</v>
      </c>
      <c r="AG334" s="61">
        <v>0</v>
      </c>
      <c r="AH334" t="str" cm="1">
        <f t="array" ref="AH334">_xlfn.SWITCH(D334,group!$C$3,group!$A$3,group!$C$14,group!$A$3,group!$C$5,group!$A$6,group!$C$9,group!$A$6,group!$C$8,group!$A$2,group!$C$10,group!$A$8,group!$C$16,group!$A$5,group!$C$6,group!$A$5,group!$C$4,group!$A$9,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34" t="str">
        <f t="shared" si="5"/>
        <v xml:space="preserve">Legumes and nuts </v>
      </c>
    </row>
    <row r="335" spans="1:36">
      <c r="A335" s="60">
        <v>3072</v>
      </c>
      <c r="B335" s="60" t="s">
        <v>734</v>
      </c>
      <c r="C335" s="62" t="str">
        <f>SUBSTITUTE(SUBSTITUTE(B335, CHAR(8520),":"),CHAR(8521),":")</f>
        <v>Soybean, dry, water-soaked, boiled in different water, drained (without salt)</v>
      </c>
      <c r="D335" s="60" t="s">
        <v>654</v>
      </c>
      <c r="E335" s="60"/>
      <c r="F335" s="61">
        <v>1</v>
      </c>
      <c r="G335" s="61">
        <v>661</v>
      </c>
      <c r="H335" s="61">
        <v>159</v>
      </c>
      <c r="I335" s="61">
        <v>64</v>
      </c>
      <c r="J335" s="61">
        <v>14</v>
      </c>
      <c r="K335" s="61">
        <v>7.9</v>
      </c>
      <c r="L335" s="61">
        <v>4</v>
      </c>
      <c r="M335" s="61">
        <v>7.9</v>
      </c>
      <c r="N335" s="61">
        <v>2.2000000000000002</v>
      </c>
      <c r="O335" s="61">
        <v>81</v>
      </c>
      <c r="P335" s="61">
        <v>2.5</v>
      </c>
      <c r="Q335" s="61">
        <v>72</v>
      </c>
      <c r="R335" s="61">
        <v>142</v>
      </c>
      <c r="S335" s="61">
        <v>533</v>
      </c>
      <c r="T335" s="61">
        <v>4</v>
      </c>
      <c r="U335" s="61">
        <v>1.42</v>
      </c>
      <c r="V335" s="61">
        <v>9</v>
      </c>
      <c r="W335" s="61">
        <v>0</v>
      </c>
      <c r="X335" s="61">
        <v>0</v>
      </c>
      <c r="Y335" s="61">
        <v>0</v>
      </c>
      <c r="Z335" s="61">
        <v>2</v>
      </c>
      <c r="AA335" s="61">
        <v>0.19</v>
      </c>
      <c r="AB335" s="61">
        <v>0.05</v>
      </c>
      <c r="AC335" s="61">
        <v>0.7</v>
      </c>
      <c r="AD335" s="61">
        <v>74</v>
      </c>
      <c r="AE335" s="61">
        <v>74</v>
      </c>
      <c r="AF335" s="61">
        <v>0</v>
      </c>
      <c r="AG335" s="61">
        <v>0</v>
      </c>
      <c r="AH335" t="str" cm="1">
        <f t="array" ref="AH335">_xlfn.SWITCH(D335,group!$C$3,group!$A$3,group!$C$14,group!$A$3,group!$C$5,group!$A$6,group!$C$9,group!$A$6,group!$C$8,group!$A$2,group!$C$10,group!$A$8,group!$C$16,group!$A$5,group!$C$6,group!$A$5,group!$C$4,group!$A$9,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335" t="str">
        <f t="shared" si="5"/>
        <v xml:space="preserve">Legumes and nuts </v>
      </c>
    </row>
    <row r="336" spans="1:36">
      <c r="A336" s="60">
        <v>12001</v>
      </c>
      <c r="B336" s="60" t="s">
        <v>1099</v>
      </c>
      <c r="C336" s="62" t="str">
        <f>SUBSTITUTE(SUBSTITUTE(B336, CHAR(8520),":"),CHAR(8521),":")</f>
        <v>Beef, broth</v>
      </c>
      <c r="D336" s="60" t="s">
        <v>1098</v>
      </c>
      <c r="E336" s="60"/>
      <c r="F336" s="61">
        <v>1</v>
      </c>
      <c r="G336" s="61">
        <v>26</v>
      </c>
      <c r="H336" s="61">
        <v>6</v>
      </c>
      <c r="I336" s="61">
        <v>98.1</v>
      </c>
      <c r="J336" s="61">
        <v>0.9</v>
      </c>
      <c r="K336" s="61">
        <v>0.3</v>
      </c>
      <c r="L336" s="61">
        <v>0</v>
      </c>
      <c r="M336" s="61">
        <v>0</v>
      </c>
      <c r="N336" s="61">
        <v>0.7</v>
      </c>
      <c r="O336" s="61">
        <v>4</v>
      </c>
      <c r="P336" s="61">
        <v>0</v>
      </c>
      <c r="Q336" s="61">
        <v>4</v>
      </c>
      <c r="R336" s="61">
        <v>56</v>
      </c>
      <c r="S336" s="61">
        <v>144</v>
      </c>
      <c r="T336" s="61">
        <v>266</v>
      </c>
      <c r="U336" s="61">
        <v>0.03</v>
      </c>
      <c r="V336" s="61">
        <v>1</v>
      </c>
      <c r="W336" s="60">
        <v>1</v>
      </c>
      <c r="X336" s="60">
        <v>1</v>
      </c>
      <c r="Y336" s="60">
        <v>0.67</v>
      </c>
      <c r="Z336" s="60">
        <v>0</v>
      </c>
      <c r="AA336" s="60">
        <v>0.01</v>
      </c>
      <c r="AB336" s="60">
        <v>0.03</v>
      </c>
      <c r="AC336" s="60">
        <v>0.4</v>
      </c>
      <c r="AD336" s="60">
        <v>2</v>
      </c>
      <c r="AE336" s="60">
        <v>2</v>
      </c>
      <c r="AF336" s="60">
        <v>0</v>
      </c>
      <c r="AG336" s="62">
        <v>0</v>
      </c>
      <c r="AH336" t="str" cm="1">
        <f t="array" ref="AH336">_xlfn.SWITCH(D336,group!$C$3,group!$A$3,group!$C$14,group!$A$3,group!$C$5,group!$A$6,group!$C$9,group!$A$6,group!$C$8,group!$A$2,group!$C$10,group!$A$8,group!$C$16,group!$A$5,group!$C$6,group!$A$5,group!$C$4,group!$A$9,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36" t="str">
        <f t="shared" si="5"/>
        <v>non-category</v>
      </c>
    </row>
    <row r="337" spans="1:36">
      <c r="A337" s="60">
        <v>12002</v>
      </c>
      <c r="B337" s="60" t="s">
        <v>1100</v>
      </c>
      <c r="C337" s="62" t="str">
        <f>SUBSTITUTE(SUBSTITUTE(B337, CHAR(8520),":"),CHAR(8521),":")</f>
        <v>Coconut, fresh, water</v>
      </c>
      <c r="D337" s="60" t="s">
        <v>1098</v>
      </c>
      <c r="E337" s="60"/>
      <c r="F337" s="61">
        <v>1</v>
      </c>
      <c r="G337" s="61">
        <v>98</v>
      </c>
      <c r="H337" s="61">
        <v>23</v>
      </c>
      <c r="I337" s="61">
        <v>93.9</v>
      </c>
      <c r="J337" s="61">
        <v>0.8</v>
      </c>
      <c r="K337" s="61">
        <v>0.1</v>
      </c>
      <c r="L337" s="61">
        <v>4.8</v>
      </c>
      <c r="M337" s="61">
        <v>0</v>
      </c>
      <c r="N337" s="61">
        <v>0.4</v>
      </c>
      <c r="O337" s="61">
        <v>24</v>
      </c>
      <c r="P337" s="61">
        <v>0.2</v>
      </c>
      <c r="Q337" s="61">
        <v>11</v>
      </c>
      <c r="R337" s="61">
        <v>14</v>
      </c>
      <c r="S337" s="61">
        <v>130</v>
      </c>
      <c r="T337" s="61">
        <v>5</v>
      </c>
      <c r="U337" s="61">
        <v>0.13</v>
      </c>
      <c r="V337" s="61">
        <v>1</v>
      </c>
      <c r="W337" s="60">
        <v>0</v>
      </c>
      <c r="X337" s="60">
        <v>0</v>
      </c>
      <c r="Y337" s="60">
        <v>0</v>
      </c>
      <c r="Z337" s="60">
        <v>0</v>
      </c>
      <c r="AA337" s="60">
        <v>0.01</v>
      </c>
      <c r="AB337" s="60">
        <v>0.05</v>
      </c>
      <c r="AC337" s="60">
        <v>0.1</v>
      </c>
      <c r="AD337" s="60">
        <v>14</v>
      </c>
      <c r="AE337" s="60">
        <v>14</v>
      </c>
      <c r="AF337" s="60">
        <v>0</v>
      </c>
      <c r="AG337" s="60" t="s">
        <v>1101</v>
      </c>
      <c r="AH337" t="str" cm="1">
        <f t="array" ref="AH337">_xlfn.SWITCH(D337,group!$C$3,group!$A$3,group!$C$14,group!$A$3,group!$C$5,group!$A$6,group!$C$9,group!$A$6,group!$C$8,group!$A$2,group!$C$10,group!$A$8,group!$C$16,group!$A$5,group!$C$6,group!$A$5,group!$C$4,group!$A$9,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37" t="str">
        <f t="shared" si="5"/>
        <v>non-category</v>
      </c>
    </row>
    <row r="338" spans="1:36">
      <c r="A338" s="60">
        <v>12003</v>
      </c>
      <c r="B338" s="60" t="s">
        <v>1102</v>
      </c>
      <c r="C338" s="62" t="str">
        <f>SUBSTITUTE(SUBSTITUTE(B338, CHAR(8520),":"),CHAR(8521),":")</f>
        <v>Coffee, instant, dry powder or granules</v>
      </c>
      <c r="D338" s="60" t="s">
        <v>1098</v>
      </c>
      <c r="E338" s="60"/>
      <c r="F338" s="61">
        <v>1</v>
      </c>
      <c r="G338" s="61">
        <v>1310</v>
      </c>
      <c r="H338" s="61">
        <v>311</v>
      </c>
      <c r="I338" s="61">
        <v>3.1</v>
      </c>
      <c r="J338" s="61">
        <v>16.100000000000001</v>
      </c>
      <c r="K338" s="61">
        <v>1</v>
      </c>
      <c r="L338" s="61">
        <v>50.4</v>
      </c>
      <c r="M338" s="61">
        <v>20</v>
      </c>
      <c r="N338" s="61">
        <v>9.9</v>
      </c>
      <c r="O338" s="61">
        <v>145</v>
      </c>
      <c r="P338" s="61">
        <v>3.9</v>
      </c>
      <c r="Q338" s="61">
        <v>350</v>
      </c>
      <c r="R338" s="61">
        <v>320</v>
      </c>
      <c r="S338" s="61">
        <v>3690</v>
      </c>
      <c r="T338" s="61">
        <v>83</v>
      </c>
      <c r="U338" s="61">
        <v>0.71</v>
      </c>
      <c r="V338" s="61">
        <v>9</v>
      </c>
      <c r="W338" s="60">
        <v>0</v>
      </c>
      <c r="X338" s="60">
        <v>0</v>
      </c>
      <c r="Y338" s="60">
        <v>0</v>
      </c>
      <c r="Z338" s="60">
        <v>0</v>
      </c>
      <c r="AA338" s="60">
        <v>0</v>
      </c>
      <c r="AB338" s="60">
        <v>1</v>
      </c>
      <c r="AC338" s="60">
        <v>42.9</v>
      </c>
      <c r="AD338" s="60">
        <v>13</v>
      </c>
      <c r="AE338" s="60">
        <v>13</v>
      </c>
      <c r="AF338" s="60">
        <v>0</v>
      </c>
      <c r="AG338" s="60">
        <v>2</v>
      </c>
      <c r="AH338" t="str" cm="1">
        <f t="array" ref="AH338">_xlfn.SWITCH(D338,group!$C$3,group!$A$3,group!$C$14,group!$A$3,group!$C$5,group!$A$6,group!$C$9,group!$A$6,group!$C$8,group!$A$2,group!$C$10,group!$A$8,group!$C$16,group!$A$5,group!$C$6,group!$A$5,group!$C$4,group!$A$9,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38" t="str">
        <f t="shared" si="5"/>
        <v>non-category</v>
      </c>
    </row>
    <row r="339" spans="1:36">
      <c r="A339" s="60">
        <v>12004</v>
      </c>
      <c r="B339" s="60" t="s">
        <v>1103</v>
      </c>
      <c r="C339" s="62" t="str">
        <f>SUBSTITUTE(SUBSTITUTE(B339, CHAR(8520),":"),CHAR(8521),":")</f>
        <v>Drinking chocolate, powder</v>
      </c>
      <c r="D339" s="60" t="s">
        <v>1098</v>
      </c>
      <c r="E339" s="60"/>
      <c r="F339" s="61">
        <v>1</v>
      </c>
      <c r="G339" s="61">
        <v>2260</v>
      </c>
      <c r="H339" s="61">
        <v>541</v>
      </c>
      <c r="I339" s="61">
        <v>1</v>
      </c>
      <c r="J339" s="61">
        <v>4.4000000000000004</v>
      </c>
      <c r="K339" s="61">
        <v>30.9</v>
      </c>
      <c r="L339" s="61">
        <v>60.4</v>
      </c>
      <c r="M339" s="61">
        <v>2</v>
      </c>
      <c r="N339" s="61">
        <v>1.4</v>
      </c>
      <c r="O339" s="61">
        <v>60</v>
      </c>
      <c r="P339" s="61">
        <v>2</v>
      </c>
      <c r="Q339" s="61">
        <v>98</v>
      </c>
      <c r="R339" s="61">
        <v>128</v>
      </c>
      <c r="S339" s="61">
        <v>591</v>
      </c>
      <c r="T339" s="61">
        <v>120</v>
      </c>
      <c r="U339" s="61">
        <v>1.55</v>
      </c>
      <c r="V339" s="61">
        <v>3</v>
      </c>
      <c r="W339" s="60">
        <v>61</v>
      </c>
      <c r="X339" s="60">
        <v>62</v>
      </c>
      <c r="Y339" s="60">
        <v>60</v>
      </c>
      <c r="Z339" s="60">
        <v>9</v>
      </c>
      <c r="AA339" s="60">
        <v>0.03</v>
      </c>
      <c r="AB339" s="60">
        <v>0.15</v>
      </c>
      <c r="AC339" s="60">
        <v>0.5</v>
      </c>
      <c r="AD339" s="60">
        <v>6</v>
      </c>
      <c r="AE339" s="60">
        <v>6</v>
      </c>
      <c r="AF339" s="60">
        <v>0</v>
      </c>
      <c r="AG339" s="60">
        <v>1</v>
      </c>
      <c r="AH339" t="str" cm="1">
        <f t="array" ref="AH339">_xlfn.SWITCH(D339,group!$C$3,group!$A$3,group!$C$14,group!$A$3,group!$C$5,group!$A$6,group!$C$9,group!$A$6,group!$C$8,group!$A$2,group!$C$10,group!$A$8,group!$C$16,group!$A$5,group!$C$6,group!$A$5,group!$C$4,group!$A$9,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39" t="str">
        <f t="shared" si="5"/>
        <v>non-category</v>
      </c>
    </row>
    <row r="340" spans="1:36">
      <c r="A340" s="60">
        <v>12005</v>
      </c>
      <c r="B340" s="60" t="s">
        <v>1104</v>
      </c>
      <c r="C340" s="62" t="str">
        <f>SUBSTITUTE(SUBSTITUTE(B340, CHAR(8520),":"),CHAR(8521),":")</f>
        <v>Tea, chai, instant dry powder</v>
      </c>
      <c r="D340" s="60" t="s">
        <v>1098</v>
      </c>
      <c r="E340" s="60"/>
      <c r="F340" s="61">
        <v>1</v>
      </c>
      <c r="G340" s="61">
        <v>1270</v>
      </c>
      <c r="H340" s="61">
        <v>299</v>
      </c>
      <c r="I340" s="61">
        <v>5.0999999999999996</v>
      </c>
      <c r="J340" s="61">
        <v>20.2</v>
      </c>
      <c r="K340" s="61">
        <v>0</v>
      </c>
      <c r="L340" s="61">
        <v>50.2</v>
      </c>
      <c r="M340" s="61">
        <v>8.5</v>
      </c>
      <c r="N340" s="61">
        <v>16</v>
      </c>
      <c r="O340" s="61">
        <v>118</v>
      </c>
      <c r="P340" s="61">
        <v>2.2999999999999998</v>
      </c>
      <c r="Q340" s="61">
        <v>272</v>
      </c>
      <c r="R340" s="61">
        <v>239</v>
      </c>
      <c r="S340" s="61">
        <v>6040</v>
      </c>
      <c r="T340" s="61">
        <v>72</v>
      </c>
      <c r="U340" s="61">
        <v>1.7</v>
      </c>
      <c r="V340" s="61">
        <v>15</v>
      </c>
      <c r="W340" s="60">
        <v>0</v>
      </c>
      <c r="X340" s="60">
        <v>0</v>
      </c>
      <c r="Y340" s="60">
        <v>0</v>
      </c>
      <c r="Z340" s="60">
        <v>1</v>
      </c>
      <c r="AA340" s="60">
        <v>0</v>
      </c>
      <c r="AB340" s="60">
        <v>0.99</v>
      </c>
      <c r="AC340" s="60">
        <v>10.8</v>
      </c>
      <c r="AD340" s="60">
        <v>103</v>
      </c>
      <c r="AE340" s="60">
        <v>103</v>
      </c>
      <c r="AF340" s="60">
        <v>0</v>
      </c>
      <c r="AG340" s="62">
        <v>0</v>
      </c>
      <c r="AH340" t="str" cm="1">
        <f t="array" ref="AH340">_xlfn.SWITCH(D340,group!$C$3,group!$A$3,group!$C$14,group!$A$3,group!$C$5,group!$A$6,group!$C$9,group!$A$6,group!$C$8,group!$A$2,group!$C$10,group!$A$8,group!$C$16,group!$A$5,group!$C$6,group!$A$5,group!$C$4,group!$A$9,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0" t="str">
        <f t="shared" si="5"/>
        <v>non-category</v>
      </c>
    </row>
    <row r="341" spans="1:36">
      <c r="A341" s="60">
        <v>12006</v>
      </c>
      <c r="B341" s="60" t="s">
        <v>1105</v>
      </c>
      <c r="C341" s="62" t="str">
        <f>SUBSTITUTE(SUBSTITUTE(B341, CHAR(8520),":"),CHAR(8521),":")</f>
        <v>Water, tap</v>
      </c>
      <c r="D341" s="60" t="s">
        <v>1098</v>
      </c>
      <c r="E341" s="60"/>
      <c r="F341" s="61">
        <v>1</v>
      </c>
      <c r="G341" s="61">
        <v>0</v>
      </c>
      <c r="H341" s="61">
        <v>0</v>
      </c>
      <c r="I341" s="61">
        <v>99.95</v>
      </c>
      <c r="J341" s="61">
        <v>0</v>
      </c>
      <c r="K341" s="61">
        <v>0</v>
      </c>
      <c r="L341" s="61">
        <v>0</v>
      </c>
      <c r="M341" s="61">
        <v>0</v>
      </c>
      <c r="N341" s="61">
        <v>0.05</v>
      </c>
      <c r="O341" s="61">
        <v>3</v>
      </c>
      <c r="P341" s="61">
        <v>0</v>
      </c>
      <c r="Q341" s="61">
        <v>1</v>
      </c>
      <c r="R341" s="61">
        <v>0</v>
      </c>
      <c r="S341" s="61">
        <v>1</v>
      </c>
      <c r="T341" s="61">
        <v>3</v>
      </c>
      <c r="U341" s="61">
        <v>0</v>
      </c>
      <c r="V341" s="61">
        <v>0.2</v>
      </c>
      <c r="W341" s="60">
        <v>0</v>
      </c>
      <c r="X341" s="60">
        <v>0</v>
      </c>
      <c r="Y341" s="60">
        <v>0</v>
      </c>
      <c r="Z341" s="60">
        <v>0</v>
      </c>
      <c r="AA341" s="60">
        <v>0</v>
      </c>
      <c r="AB341" s="60">
        <v>0</v>
      </c>
      <c r="AC341" s="60">
        <v>0</v>
      </c>
      <c r="AD341" s="60">
        <v>0</v>
      </c>
      <c r="AE341" s="60">
        <v>0</v>
      </c>
      <c r="AF341" s="60">
        <v>0</v>
      </c>
      <c r="AG341" s="60">
        <v>0</v>
      </c>
      <c r="AH341" t="str" cm="1">
        <f t="array" ref="AH341">_xlfn.SWITCH(D341,group!$C$3,group!$A$3,group!$C$14,group!$A$3,group!$C$5,group!$A$6,group!$C$9,group!$A$6,group!$C$8,group!$A$2,group!$C$10,group!$A$8,group!$C$16,group!$A$5,group!$C$6,group!$A$5,group!$C$4,group!$A$9,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1" t="str">
        <f t="shared" si="5"/>
        <v>non-category</v>
      </c>
    </row>
    <row r="342" spans="1:36">
      <c r="A342" s="63">
        <v>12007</v>
      </c>
      <c r="B342" s="60" t="s">
        <v>1106</v>
      </c>
      <c r="C342" s="62" t="str">
        <f>SUBSTITUTE(SUBSTITUTE(B342, CHAR(8520),":"),CHAR(8521),":")</f>
        <v>Wine, Red</v>
      </c>
      <c r="D342" s="60" t="s">
        <v>1098</v>
      </c>
      <c r="E342" s="60"/>
      <c r="F342" s="61">
        <v>1</v>
      </c>
      <c r="G342" s="61">
        <v>306</v>
      </c>
      <c r="H342" s="61">
        <v>74</v>
      </c>
      <c r="I342" s="61">
        <v>88.4</v>
      </c>
      <c r="J342" s="61">
        <v>0.2</v>
      </c>
      <c r="K342" s="61">
        <v>0</v>
      </c>
      <c r="L342" s="61">
        <v>1.8</v>
      </c>
      <c r="M342" s="61">
        <v>0</v>
      </c>
      <c r="N342" s="61">
        <v>0.3</v>
      </c>
      <c r="O342" s="61">
        <v>8</v>
      </c>
      <c r="P342" s="61">
        <v>0.3</v>
      </c>
      <c r="Q342" s="61">
        <v>11</v>
      </c>
      <c r="R342" s="61">
        <v>16</v>
      </c>
      <c r="S342" s="61">
        <v>89</v>
      </c>
      <c r="T342" s="61">
        <v>10</v>
      </c>
      <c r="U342" s="61">
        <v>7.0000000000000007E-2</v>
      </c>
      <c r="V342" s="61">
        <v>1</v>
      </c>
      <c r="W342" s="60">
        <v>0</v>
      </c>
      <c r="X342" s="60">
        <v>0</v>
      </c>
      <c r="Y342" s="60">
        <v>0</v>
      </c>
      <c r="Z342" s="60">
        <v>0</v>
      </c>
      <c r="AA342" s="60">
        <v>0</v>
      </c>
      <c r="AB342" s="60">
        <v>0</v>
      </c>
      <c r="AC342" s="60">
        <v>0.3</v>
      </c>
      <c r="AD342" s="60">
        <v>1</v>
      </c>
      <c r="AE342" s="60">
        <v>1</v>
      </c>
      <c r="AF342" s="60">
        <v>0</v>
      </c>
      <c r="AG342" s="60">
        <v>0</v>
      </c>
      <c r="AH342" t="str" cm="1">
        <f t="array" ref="AH342">_xlfn.SWITCH(D342,group!$C$3,group!$A$3,group!$C$14,group!$A$3,group!$C$5,group!$A$6,group!$C$9,group!$A$6,group!$C$8,group!$A$2,group!$C$10,group!$A$8,group!$C$16,group!$A$5,group!$C$6,group!$A$5,group!$C$4,group!$A$9,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2" t="str">
        <f t="shared" si="5"/>
        <v>non-category</v>
      </c>
    </row>
    <row r="343" spans="1:36">
      <c r="A343" s="60">
        <v>12008</v>
      </c>
      <c r="B343" s="60" t="s">
        <v>1107</v>
      </c>
      <c r="C343" s="62" t="str">
        <f>SUBSTITUTE(SUBSTITUTE(B343, CHAR(8520),":"),CHAR(8521),":")</f>
        <v>Wine, White, Dry</v>
      </c>
      <c r="D343" s="60" t="s">
        <v>1098</v>
      </c>
      <c r="E343" s="60"/>
      <c r="F343" s="61">
        <v>1</v>
      </c>
      <c r="G343" s="61">
        <v>313</v>
      </c>
      <c r="H343" s="61">
        <v>76</v>
      </c>
      <c r="I343" s="61">
        <v>88.7</v>
      </c>
      <c r="J343" s="61">
        <v>0.1</v>
      </c>
      <c r="K343" s="61">
        <v>0</v>
      </c>
      <c r="L343" s="61">
        <v>0.7</v>
      </c>
      <c r="M343" s="61">
        <v>0</v>
      </c>
      <c r="N343" s="61">
        <v>0.2</v>
      </c>
      <c r="O343" s="61">
        <v>8</v>
      </c>
      <c r="P343" s="61">
        <v>0.5</v>
      </c>
      <c r="Q343" s="61">
        <v>8</v>
      </c>
      <c r="R343" s="61">
        <v>12</v>
      </c>
      <c r="S343" s="61">
        <v>54</v>
      </c>
      <c r="T343" s="61">
        <v>14</v>
      </c>
      <c r="U343" s="61">
        <v>0.08</v>
      </c>
      <c r="V343" s="61">
        <v>1</v>
      </c>
      <c r="W343" s="60">
        <v>0</v>
      </c>
      <c r="X343" s="60">
        <v>0</v>
      </c>
      <c r="Y343" s="60">
        <v>0</v>
      </c>
      <c r="Z343" s="60">
        <v>0</v>
      </c>
      <c r="AA343" s="60">
        <v>0</v>
      </c>
      <c r="AB343" s="60">
        <v>0</v>
      </c>
      <c r="AC343" s="60">
        <v>0.1</v>
      </c>
      <c r="AD343" s="60">
        <v>0</v>
      </c>
      <c r="AE343" s="60">
        <v>0</v>
      </c>
      <c r="AF343" s="60">
        <v>0</v>
      </c>
      <c r="AG343" s="60">
        <v>2</v>
      </c>
      <c r="AH343" t="str" cm="1">
        <f t="array" ref="AH343">_xlfn.SWITCH(D343,group!$C$3,group!$A$3,group!$C$14,group!$A$3,group!$C$5,group!$A$6,group!$C$9,group!$A$6,group!$C$8,group!$A$2,group!$C$10,group!$A$8,group!$C$16,group!$A$5,group!$C$6,group!$A$5,group!$C$4,group!$A$9,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3" t="str">
        <f t="shared" si="5"/>
        <v>non-category</v>
      </c>
    </row>
    <row r="344" spans="1:36">
      <c r="A344" s="60">
        <v>12009</v>
      </c>
      <c r="B344" s="60" t="s">
        <v>1108</v>
      </c>
      <c r="C344" s="62" t="str">
        <f>SUBSTITUTE(SUBSTITUTE(B344, CHAR(8520),":"),CHAR(8521),":")</f>
        <v>Wine, White, Sweet</v>
      </c>
      <c r="D344" s="60" t="s">
        <v>1098</v>
      </c>
      <c r="E344" s="60"/>
      <c r="F344" s="61">
        <v>1</v>
      </c>
      <c r="G344" s="61">
        <v>391</v>
      </c>
      <c r="H344" s="61">
        <v>94</v>
      </c>
      <c r="I344" s="61">
        <v>84</v>
      </c>
      <c r="J344" s="61">
        <v>0.2</v>
      </c>
      <c r="K344" s="61">
        <v>0</v>
      </c>
      <c r="L344" s="61">
        <v>5.4</v>
      </c>
      <c r="M344" s="61">
        <v>0</v>
      </c>
      <c r="N344" s="61">
        <v>0.2</v>
      </c>
      <c r="O344" s="61">
        <v>10</v>
      </c>
      <c r="P344" s="61">
        <v>0.6</v>
      </c>
      <c r="Q344" s="61">
        <v>9</v>
      </c>
      <c r="R344" s="61">
        <v>16</v>
      </c>
      <c r="S344" s="61">
        <v>81</v>
      </c>
      <c r="T344" s="61">
        <v>20</v>
      </c>
      <c r="U344" s="61">
        <v>0.08</v>
      </c>
      <c r="V344" s="61">
        <v>1</v>
      </c>
      <c r="W344" s="60">
        <v>0</v>
      </c>
      <c r="X344" s="60">
        <v>0</v>
      </c>
      <c r="Y344" s="60">
        <v>0</v>
      </c>
      <c r="Z344" s="60">
        <v>0</v>
      </c>
      <c r="AA344" s="60">
        <v>0</v>
      </c>
      <c r="AB344" s="60">
        <v>0</v>
      </c>
      <c r="AC344" s="60">
        <v>0.1</v>
      </c>
      <c r="AD344" s="60">
        <v>0</v>
      </c>
      <c r="AE344" s="60">
        <v>0</v>
      </c>
      <c r="AF344" s="60">
        <v>0</v>
      </c>
      <c r="AG344" s="60">
        <v>1.5</v>
      </c>
      <c r="AH344" t="str" cm="1">
        <f t="array" ref="AH344">_xlfn.SWITCH(D344,group!$C$3,group!$A$3,group!$C$14,group!$A$3,group!$C$5,group!$A$6,group!$C$9,group!$A$6,group!$C$8,group!$A$2,group!$C$10,group!$A$8,group!$C$16,group!$A$5,group!$C$6,group!$A$5,group!$C$4,group!$A$9,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4" t="str">
        <f t="shared" si="5"/>
        <v>non-category</v>
      </c>
    </row>
    <row r="345" spans="1:36">
      <c r="A345" s="60">
        <v>14001</v>
      </c>
      <c r="B345" s="60" t="s">
        <v>1154</v>
      </c>
      <c r="C345" s="62" t="str">
        <f>SUBSTITUTE(SUBSTITUTE(B345, CHAR(8520),":"),CHAR(8521),":")</f>
        <v>Grasshopper, Brown, Fresh, Raw</v>
      </c>
      <c r="D345" s="60" t="s">
        <v>1153</v>
      </c>
      <c r="E345" s="60"/>
      <c r="F345" s="61">
        <v>1</v>
      </c>
      <c r="G345" s="61">
        <v>708</v>
      </c>
      <c r="H345" s="61">
        <v>170</v>
      </c>
      <c r="I345" s="61">
        <v>71.900000000000006</v>
      </c>
      <c r="J345" s="61" t="s">
        <v>1155</v>
      </c>
      <c r="K345" s="61" t="s">
        <v>1155</v>
      </c>
      <c r="L345" s="61">
        <v>0.3</v>
      </c>
      <c r="M345" s="61">
        <v>1.41</v>
      </c>
      <c r="N345" s="61">
        <v>0.7</v>
      </c>
      <c r="O345" s="61">
        <v>7</v>
      </c>
      <c r="P345" s="61">
        <v>3.7</v>
      </c>
      <c r="Q345" s="61">
        <v>10</v>
      </c>
      <c r="R345" s="61">
        <v>35</v>
      </c>
      <c r="S345" s="61">
        <v>75</v>
      </c>
      <c r="T345" s="61">
        <v>66</v>
      </c>
      <c r="U345" s="61">
        <v>3.57</v>
      </c>
      <c r="V345" s="61" t="s">
        <v>690</v>
      </c>
      <c r="W345" s="61">
        <v>174</v>
      </c>
      <c r="X345" s="61">
        <v>174</v>
      </c>
      <c r="Y345" s="61">
        <v>174</v>
      </c>
      <c r="Z345" s="61" t="s">
        <v>545</v>
      </c>
      <c r="AA345" s="61" t="s">
        <v>690</v>
      </c>
      <c r="AB345" s="61">
        <v>1.04</v>
      </c>
      <c r="AC345" s="61">
        <v>0.2</v>
      </c>
      <c r="AD345" s="61">
        <v>1</v>
      </c>
      <c r="AE345" s="61">
        <v>1</v>
      </c>
      <c r="AF345" s="61" t="s">
        <v>690</v>
      </c>
      <c r="AG345" s="61">
        <v>3.2</v>
      </c>
      <c r="AH345" t="str" cm="1">
        <f t="array" ref="AH345">_xlfn.SWITCH(D345,group!$C$3,group!$A$3,group!$C$14,group!$A$3,group!$C$5,group!$A$6,group!$C$9,group!$A$6,group!$C$8,group!$A$2,group!$C$10,group!$A$8,group!$C$16,group!$A$5,group!$C$6,group!$A$5,group!$C$4,group!$A$9,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5" t="str">
        <f t="shared" si="5"/>
        <v>non-category</v>
      </c>
    </row>
    <row r="346" spans="1:36">
      <c r="A346" s="60">
        <v>14002</v>
      </c>
      <c r="B346" s="60" t="s">
        <v>1156</v>
      </c>
      <c r="C346" s="62" t="str">
        <f>SUBSTITUTE(SUBSTITUTE(B346, CHAR(8520),":"),CHAR(8521),":")</f>
        <v>Grasshopper, Green, Fresh, Raw</v>
      </c>
      <c r="D346" s="60" t="s">
        <v>1153</v>
      </c>
      <c r="E346" s="60"/>
      <c r="F346" s="61">
        <v>1</v>
      </c>
      <c r="G346" s="61">
        <v>872</v>
      </c>
      <c r="H346" s="61">
        <v>210</v>
      </c>
      <c r="I346" s="61">
        <v>66.3</v>
      </c>
      <c r="J346" s="61" t="s">
        <v>1157</v>
      </c>
      <c r="K346" s="61" t="s">
        <v>993</v>
      </c>
      <c r="L346" s="61">
        <v>0.7</v>
      </c>
      <c r="M346" s="61">
        <v>1.3</v>
      </c>
      <c r="N346" s="61">
        <v>0.9</v>
      </c>
      <c r="O346" s="61">
        <v>9</v>
      </c>
      <c r="P346" s="61">
        <v>5.6</v>
      </c>
      <c r="Q346" s="61">
        <v>11</v>
      </c>
      <c r="R346" s="61">
        <v>47</v>
      </c>
      <c r="S346" s="61">
        <v>125</v>
      </c>
      <c r="T346" s="61">
        <v>121</v>
      </c>
      <c r="U346" s="61">
        <v>5.81</v>
      </c>
      <c r="V346" s="61" t="s">
        <v>690</v>
      </c>
      <c r="W346" s="61">
        <v>94</v>
      </c>
      <c r="X346" s="61">
        <v>94</v>
      </c>
      <c r="Y346" s="61">
        <v>94</v>
      </c>
      <c r="Z346" s="61" t="s">
        <v>545</v>
      </c>
      <c r="AA346" s="61" t="s">
        <v>690</v>
      </c>
      <c r="AB346" s="61">
        <v>0.93</v>
      </c>
      <c r="AC346" s="61">
        <v>3.6</v>
      </c>
      <c r="AD346" s="61">
        <v>1</v>
      </c>
      <c r="AE346" s="61">
        <v>1</v>
      </c>
      <c r="AF346" s="61" t="s">
        <v>690</v>
      </c>
      <c r="AG346" s="61" t="s">
        <v>644</v>
      </c>
      <c r="AH346" t="str" cm="1">
        <f t="array" ref="AH346">_xlfn.SWITCH(D346,group!$C$3,group!$A$3,group!$C$14,group!$A$3,group!$C$5,group!$A$6,group!$C$9,group!$A$6,group!$C$8,group!$A$2,group!$C$10,group!$A$8,group!$C$16,group!$A$5,group!$C$6,group!$A$5,group!$C$4,group!$A$9,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6" t="str">
        <f t="shared" si="5"/>
        <v>non-category</v>
      </c>
    </row>
    <row r="347" spans="1:36">
      <c r="A347" s="60">
        <v>14003</v>
      </c>
      <c r="B347" s="60" t="s">
        <v>1158</v>
      </c>
      <c r="C347" s="62" t="str">
        <f>SUBSTITUTE(SUBSTITUTE(B347, CHAR(8520),":"),CHAR(8521),":")</f>
        <v xml:space="preserve">Termite, Dry, Raw   </v>
      </c>
      <c r="D347" s="60" t="s">
        <v>1153</v>
      </c>
      <c r="E347" s="60"/>
      <c r="F347" s="61">
        <v>1</v>
      </c>
      <c r="G347" s="61">
        <v>2310</v>
      </c>
      <c r="H347" s="61">
        <v>557</v>
      </c>
      <c r="I347" s="61">
        <v>7</v>
      </c>
      <c r="J347" s="61">
        <v>35</v>
      </c>
      <c r="K347" s="61" t="s">
        <v>1159</v>
      </c>
      <c r="L347" s="61">
        <v>3.4</v>
      </c>
      <c r="M347" s="61">
        <v>5.5</v>
      </c>
      <c r="N347" s="61">
        <v>5.4</v>
      </c>
      <c r="O347" s="61">
        <v>91</v>
      </c>
      <c r="P347" s="61">
        <v>35.200000000000003</v>
      </c>
      <c r="Q347" s="61">
        <v>5</v>
      </c>
      <c r="R347" s="61">
        <v>609</v>
      </c>
      <c r="S347" s="61">
        <v>388</v>
      </c>
      <c r="T347" s="61">
        <v>1969</v>
      </c>
      <c r="U347" s="61">
        <v>0.09</v>
      </c>
      <c r="V347" s="61">
        <v>4</v>
      </c>
      <c r="W347" s="61">
        <v>100</v>
      </c>
      <c r="X347" s="61">
        <v>100</v>
      </c>
      <c r="Y347" s="61">
        <v>100</v>
      </c>
      <c r="Z347" s="61" t="s">
        <v>545</v>
      </c>
      <c r="AA347" s="61">
        <v>0.08</v>
      </c>
      <c r="AB347" s="61">
        <v>3.56</v>
      </c>
      <c r="AC347" s="61">
        <v>3.9</v>
      </c>
      <c r="AD347" s="61">
        <v>0</v>
      </c>
      <c r="AE347" s="61">
        <v>0</v>
      </c>
      <c r="AF347" s="61" t="s">
        <v>690</v>
      </c>
      <c r="AG347" s="61" t="s">
        <v>792</v>
      </c>
      <c r="AH347" t="str" cm="1">
        <f t="array" ref="AH347">_xlfn.SWITCH(D347,group!$C$3,group!$A$3,group!$C$14,group!$A$3,group!$C$5,group!$A$6,group!$C$9,group!$A$6,group!$C$8,group!$A$2,group!$C$10,group!$A$8,group!$C$16,group!$A$5,group!$C$6,group!$A$5,group!$C$4,group!$A$9,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7" t="str">
        <f t="shared" si="5"/>
        <v>non-category</v>
      </c>
    </row>
    <row r="348" spans="1:36">
      <c r="A348" s="60">
        <v>14004</v>
      </c>
      <c r="B348" s="60" t="s">
        <v>1160</v>
      </c>
      <c r="C348" s="62" t="str">
        <f>SUBSTITUTE(SUBSTITUTE(B348, CHAR(8520),":"),CHAR(8521),":")</f>
        <v xml:space="preserve">Termite, Fresh, Raw   </v>
      </c>
      <c r="D348" s="60" t="s">
        <v>1153</v>
      </c>
      <c r="E348" s="60"/>
      <c r="F348" s="61">
        <v>1</v>
      </c>
      <c r="G348" s="61">
        <v>1530</v>
      </c>
      <c r="H348" s="61">
        <v>367</v>
      </c>
      <c r="I348" s="61">
        <v>36.799999999999997</v>
      </c>
      <c r="J348" s="61">
        <v>30.9</v>
      </c>
      <c r="K348" s="61">
        <v>27</v>
      </c>
      <c r="L348" s="61">
        <v>0</v>
      </c>
      <c r="M348" s="61">
        <v>2.7</v>
      </c>
      <c r="N348" s="61">
        <v>3.8</v>
      </c>
      <c r="O348" s="61">
        <v>1460</v>
      </c>
      <c r="P348" s="61">
        <v>8.3000000000000007</v>
      </c>
      <c r="Q348" s="61">
        <v>15</v>
      </c>
      <c r="R348" s="61">
        <v>780</v>
      </c>
      <c r="S348" s="61">
        <v>200</v>
      </c>
      <c r="T348" s="61">
        <v>4</v>
      </c>
      <c r="U348" s="61" t="s">
        <v>690</v>
      </c>
      <c r="V348" s="61" t="s">
        <v>690</v>
      </c>
      <c r="W348" s="61">
        <v>224</v>
      </c>
      <c r="X348" s="61">
        <v>224</v>
      </c>
      <c r="Y348" s="61">
        <v>224</v>
      </c>
      <c r="Z348" s="61" t="s">
        <v>545</v>
      </c>
      <c r="AA348" s="61" t="s">
        <v>690</v>
      </c>
      <c r="AB348" s="61">
        <v>4.18</v>
      </c>
      <c r="AC348" s="61">
        <v>2.8</v>
      </c>
      <c r="AD348" s="61">
        <v>0</v>
      </c>
      <c r="AE348" s="61">
        <v>0</v>
      </c>
      <c r="AF348" s="61" t="s">
        <v>690</v>
      </c>
      <c r="AG348" s="61" t="s">
        <v>811</v>
      </c>
      <c r="AH348" t="str" cm="1">
        <f t="array" ref="AH348">_xlfn.SWITCH(D348,group!$C$3,group!$A$3,group!$C$14,group!$A$3,group!$C$5,group!$A$6,group!$C$9,group!$A$6,group!$C$8,group!$A$2,group!$C$10,group!$A$8,group!$C$16,group!$A$5,group!$C$6,group!$A$5,group!$C$4,group!$A$9,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8" t="str">
        <f t="shared" si="5"/>
        <v>non-category</v>
      </c>
    </row>
    <row r="349" spans="1:36">
      <c r="A349" s="64">
        <v>15001</v>
      </c>
      <c r="B349" s="62" t="s">
        <v>1162</v>
      </c>
      <c r="C349" s="62" t="str">
        <f>SUBSTITUTE(SUBSTITUTE(B349, CHAR(8520),":"),CHAR(8521),":")</f>
        <v>Maize Porridge</v>
      </c>
      <c r="D349" s="60" t="s">
        <v>1161</v>
      </c>
      <c r="E349" s="60"/>
      <c r="F349" s="67"/>
      <c r="G349" s="61">
        <v>221</v>
      </c>
      <c r="H349" s="61">
        <v>52</v>
      </c>
      <c r="I349" s="61">
        <v>87.5</v>
      </c>
      <c r="J349" s="61">
        <v>1.5</v>
      </c>
      <c r="K349" s="61">
        <v>1.1000000000000001</v>
      </c>
      <c r="L349" s="61">
        <v>8.5</v>
      </c>
      <c r="M349" s="61">
        <v>1.1000000000000001</v>
      </c>
      <c r="N349" s="61">
        <v>0.3</v>
      </c>
      <c r="O349" s="61">
        <v>25</v>
      </c>
      <c r="P349" s="61">
        <v>0.3</v>
      </c>
      <c r="Q349" s="61">
        <v>12</v>
      </c>
      <c r="R349" s="61">
        <v>64</v>
      </c>
      <c r="S349" s="61">
        <v>50</v>
      </c>
      <c r="T349" s="61">
        <v>10</v>
      </c>
      <c r="U349" s="61">
        <v>0.33</v>
      </c>
      <c r="V349" s="61">
        <v>2</v>
      </c>
      <c r="W349" s="61">
        <v>7</v>
      </c>
      <c r="X349" s="61">
        <v>7</v>
      </c>
      <c r="Y349" s="61">
        <v>7</v>
      </c>
      <c r="Z349" s="61">
        <v>3</v>
      </c>
      <c r="AA349" s="61">
        <v>0.02</v>
      </c>
      <c r="AB349" s="61">
        <v>0.05</v>
      </c>
      <c r="AC349" s="61">
        <v>0.2</v>
      </c>
      <c r="AD349" s="61">
        <v>7</v>
      </c>
      <c r="AE349" s="61">
        <v>7</v>
      </c>
      <c r="AF349" s="61">
        <v>0.09</v>
      </c>
      <c r="AG349" s="61">
        <v>0</v>
      </c>
      <c r="AH349" t="str" cm="1">
        <f t="array" ref="AH349">_xlfn.SWITCH(D349,group!$C$3,group!$A$3,group!$C$14,group!$A$3,group!$C$5,group!$A$6,group!$C$9,group!$A$6,group!$C$8,group!$A$2,group!$C$10,group!$A$8,group!$C$16,group!$A$5,group!$C$6,group!$A$5,group!$C$4,group!$A$9,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49" t="str">
        <f t="shared" si="5"/>
        <v>non-category</v>
      </c>
    </row>
    <row r="350" spans="1:36">
      <c r="A350" s="64">
        <v>15002</v>
      </c>
      <c r="B350" s="62" t="s">
        <v>1163</v>
      </c>
      <c r="C350" s="62" t="str">
        <f>SUBSTITUTE(SUBSTITUTE(B350, CHAR(8520),":"),CHAR(8521),":")</f>
        <v>Sorghum, Finger Millet and Maize Porridge</v>
      </c>
      <c r="D350" s="60" t="s">
        <v>1161</v>
      </c>
      <c r="E350" s="60"/>
      <c r="F350" s="67"/>
      <c r="G350" s="61">
        <v>174</v>
      </c>
      <c r="H350" s="61">
        <v>41</v>
      </c>
      <c r="I350" s="61">
        <v>89.8</v>
      </c>
      <c r="J350" s="61">
        <v>1.3</v>
      </c>
      <c r="K350" s="61">
        <v>0.9</v>
      </c>
      <c r="L350" s="61">
        <v>6.3</v>
      </c>
      <c r="M350" s="61">
        <v>1.3</v>
      </c>
      <c r="N350" s="61">
        <v>0.4</v>
      </c>
      <c r="O350" s="61">
        <v>33</v>
      </c>
      <c r="P350" s="61">
        <v>0.5</v>
      </c>
      <c r="Q350" s="61">
        <v>14</v>
      </c>
      <c r="R350" s="61">
        <v>47</v>
      </c>
      <c r="S350" s="61">
        <v>57</v>
      </c>
      <c r="T350" s="61">
        <v>10</v>
      </c>
      <c r="U350" s="61">
        <v>0.27</v>
      </c>
      <c r="V350" s="61">
        <v>2</v>
      </c>
      <c r="W350" s="61">
        <v>7</v>
      </c>
      <c r="X350" s="61">
        <v>7</v>
      </c>
      <c r="Y350" s="61">
        <v>7</v>
      </c>
      <c r="Z350" s="61">
        <v>3</v>
      </c>
      <c r="AA350" s="61">
        <v>0.02</v>
      </c>
      <c r="AB350" s="61">
        <v>0.05</v>
      </c>
      <c r="AC350" s="61">
        <v>0.3</v>
      </c>
      <c r="AD350" s="61">
        <v>5</v>
      </c>
      <c r="AE350" s="61">
        <v>5</v>
      </c>
      <c r="AF350" s="61">
        <v>0.09</v>
      </c>
      <c r="AG350" s="61">
        <v>0</v>
      </c>
      <c r="AH350" t="str" cm="1">
        <f t="array" ref="AH350">_xlfn.SWITCH(D350,group!$C$3,group!$A$3,group!$C$14,group!$A$3,group!$C$5,group!$A$6,group!$C$9,group!$A$6,group!$C$8,group!$A$2,group!$C$10,group!$A$8,group!$C$16,group!$A$5,group!$C$6,group!$A$5,group!$C$4,group!$A$9,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0" t="str">
        <f t="shared" si="5"/>
        <v>non-category</v>
      </c>
    </row>
    <row r="351" spans="1:36">
      <c r="A351" s="64">
        <v>15003</v>
      </c>
      <c r="B351" s="62" t="s">
        <v>1164</v>
      </c>
      <c r="C351" s="62" t="str">
        <f>SUBSTITUTE(SUBSTITUTE(B351, CHAR(8520),":"),CHAR(8521),":")</f>
        <v>Kaimati (Fried Dumplings)</v>
      </c>
      <c r="D351" s="60" t="s">
        <v>1161</v>
      </c>
      <c r="E351" s="60"/>
      <c r="F351" s="67"/>
      <c r="G351" s="61">
        <v>1795</v>
      </c>
      <c r="H351" s="61">
        <v>429</v>
      </c>
      <c r="I351" s="61">
        <v>18.8</v>
      </c>
      <c r="J351" s="61">
        <v>4.5999999999999996</v>
      </c>
      <c r="K351" s="61">
        <v>21.8</v>
      </c>
      <c r="L351" s="61">
        <v>52.8</v>
      </c>
      <c r="M351" s="61">
        <v>1.6</v>
      </c>
      <c r="N351" s="61">
        <v>0.4</v>
      </c>
      <c r="O351" s="61">
        <v>17</v>
      </c>
      <c r="P351" s="61">
        <v>2.1</v>
      </c>
      <c r="Q351" s="61">
        <v>16</v>
      </c>
      <c r="R351" s="61">
        <v>93</v>
      </c>
      <c r="S351" s="61">
        <v>81</v>
      </c>
      <c r="T351" s="61">
        <v>4</v>
      </c>
      <c r="U351" s="61">
        <v>0.45</v>
      </c>
      <c r="V351" s="61">
        <v>0</v>
      </c>
      <c r="W351" s="61">
        <v>30</v>
      </c>
      <c r="X351" s="61">
        <v>30</v>
      </c>
      <c r="Y351" s="61">
        <v>30</v>
      </c>
      <c r="Z351" s="61">
        <v>1</v>
      </c>
      <c r="AA351" s="61">
        <v>0.33</v>
      </c>
      <c r="AB351" s="61">
        <v>0.25</v>
      </c>
      <c r="AC351" s="61">
        <v>2</v>
      </c>
      <c r="AD351" s="61" t="s">
        <v>1165</v>
      </c>
      <c r="AE351" s="61">
        <v>76</v>
      </c>
      <c r="AF351" s="61">
        <v>0.25</v>
      </c>
      <c r="AG351" s="61">
        <v>0</v>
      </c>
      <c r="AH351" t="str" cm="1">
        <f t="array" ref="AH351">_xlfn.SWITCH(D351,group!$C$3,group!$A$3,group!$C$14,group!$A$3,group!$C$5,group!$A$6,group!$C$9,group!$A$6,group!$C$8,group!$A$2,group!$C$10,group!$A$8,group!$C$16,group!$A$5,group!$C$6,group!$A$5,group!$C$4,group!$A$9,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1" t="str">
        <f t="shared" si="5"/>
        <v>non-category</v>
      </c>
    </row>
    <row r="352" spans="1:36">
      <c r="A352" s="64">
        <v>15004</v>
      </c>
      <c r="B352" s="62" t="s">
        <v>1166</v>
      </c>
      <c r="C352" s="62" t="str">
        <f>SUBSTITUTE(SUBSTITUTE(B352, CHAR(8520),":"),CHAR(8521),":")</f>
        <v>Mahamri (Swahili Doughnuts)</v>
      </c>
      <c r="D352" s="60" t="s">
        <v>1161</v>
      </c>
      <c r="E352" s="60"/>
      <c r="F352" s="67"/>
      <c r="G352" s="61">
        <v>1728</v>
      </c>
      <c r="H352" s="61">
        <v>413</v>
      </c>
      <c r="I352" s="61">
        <v>22.8</v>
      </c>
      <c r="J352" s="61">
        <v>6</v>
      </c>
      <c r="K352" s="61">
        <v>22.1</v>
      </c>
      <c r="L352" s="61">
        <v>46.6</v>
      </c>
      <c r="M352" s="61">
        <v>2.1</v>
      </c>
      <c r="N352" s="61">
        <v>0.4</v>
      </c>
      <c r="O352" s="61">
        <v>20</v>
      </c>
      <c r="P352" s="61">
        <v>2.8</v>
      </c>
      <c r="Q352" s="61">
        <v>19</v>
      </c>
      <c r="R352" s="61">
        <v>113</v>
      </c>
      <c r="S352" s="61">
        <v>101</v>
      </c>
      <c r="T352" s="61">
        <v>4</v>
      </c>
      <c r="U352" s="61">
        <v>0.56000000000000005</v>
      </c>
      <c r="V352" s="61">
        <v>0</v>
      </c>
      <c r="W352" s="61">
        <v>41</v>
      </c>
      <c r="X352" s="61">
        <v>42</v>
      </c>
      <c r="Y352" s="61">
        <v>41</v>
      </c>
      <c r="Z352" s="61">
        <v>1</v>
      </c>
      <c r="AA352" s="61">
        <v>0.43</v>
      </c>
      <c r="AB352" s="61">
        <v>0.3</v>
      </c>
      <c r="AC352" s="61">
        <v>2.7</v>
      </c>
      <c r="AD352" s="61" t="s">
        <v>1167</v>
      </c>
      <c r="AE352" s="61">
        <v>60</v>
      </c>
      <c r="AF352" s="61">
        <v>0.34</v>
      </c>
      <c r="AG352" s="61">
        <v>0.1</v>
      </c>
      <c r="AH352" t="str" cm="1">
        <f t="array" ref="AH352">_xlfn.SWITCH(D352,group!$C$3,group!$A$3,group!$C$14,group!$A$3,group!$C$5,group!$A$6,group!$C$9,group!$A$6,group!$C$8,group!$A$2,group!$C$10,group!$A$8,group!$C$16,group!$A$5,group!$C$6,group!$A$5,group!$C$4,group!$A$9,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2" t="str">
        <f t="shared" si="5"/>
        <v>non-category</v>
      </c>
    </row>
    <row r="353" spans="1:36">
      <c r="A353" s="64">
        <v>15005</v>
      </c>
      <c r="B353" s="62" t="s">
        <v>1168</v>
      </c>
      <c r="C353" s="62" t="str">
        <f>SUBSTITUTE(SUBSTITUTE(B353, CHAR(8520),":"),CHAR(8521),":")</f>
        <v>Whole Maize Flour Ugali</v>
      </c>
      <c r="D353" s="60" t="s">
        <v>1161</v>
      </c>
      <c r="E353" s="60"/>
      <c r="F353" s="60"/>
      <c r="G353" s="61">
        <v>596</v>
      </c>
      <c r="H353" s="61">
        <v>141</v>
      </c>
      <c r="I353" s="61">
        <v>64.5</v>
      </c>
      <c r="J353" s="61">
        <v>3.3</v>
      </c>
      <c r="K353" s="61">
        <v>1.8</v>
      </c>
      <c r="L353" s="61">
        <v>26</v>
      </c>
      <c r="M353" s="61">
        <v>3.8</v>
      </c>
      <c r="N353" s="61">
        <v>0.5</v>
      </c>
      <c r="O353" s="61">
        <v>12</v>
      </c>
      <c r="P353" s="61">
        <v>1.1000000000000001</v>
      </c>
      <c r="Q353" s="61">
        <v>31</v>
      </c>
      <c r="R353" s="61">
        <v>150</v>
      </c>
      <c r="S353" s="61">
        <v>93</v>
      </c>
      <c r="T353" s="61">
        <v>7</v>
      </c>
      <c r="U353" s="61">
        <v>0.77</v>
      </c>
      <c r="V353" s="61">
        <v>4</v>
      </c>
      <c r="W353" s="61">
        <v>0</v>
      </c>
      <c r="X353" s="61">
        <v>0</v>
      </c>
      <c r="Y353" s="61">
        <v>0</v>
      </c>
      <c r="Z353" s="61">
        <v>0</v>
      </c>
      <c r="AA353" s="61">
        <v>0.08</v>
      </c>
      <c r="AB353" s="61">
        <v>0.04</v>
      </c>
      <c r="AC353" s="61">
        <v>0.8</v>
      </c>
      <c r="AD353" s="61">
        <v>20</v>
      </c>
      <c r="AE353" s="61">
        <v>20</v>
      </c>
      <c r="AF353" s="61">
        <v>0</v>
      </c>
      <c r="AG353" s="61">
        <v>0</v>
      </c>
      <c r="AH353" t="str" cm="1">
        <f t="array" ref="AH353">_xlfn.SWITCH(D353,group!$C$3,group!$A$3,group!$C$14,group!$A$3,group!$C$5,group!$A$6,group!$C$9,group!$A$6,group!$C$8,group!$A$2,group!$C$10,group!$A$8,group!$C$16,group!$A$5,group!$C$6,group!$A$5,group!$C$4,group!$A$9,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3" t="str">
        <f t="shared" si="5"/>
        <v>non-category</v>
      </c>
    </row>
    <row r="354" spans="1:36">
      <c r="A354" s="64">
        <v>15006</v>
      </c>
      <c r="B354" s="62" t="s">
        <v>1169</v>
      </c>
      <c r="C354" s="62" t="str">
        <f>SUBSTITUTE(SUBSTITUTE(B354, CHAR(8520),":"),CHAR(8521),":")</f>
        <v>:Brown: Maize and Finger Millet Flour Ugali</v>
      </c>
      <c r="D354" s="60" t="s">
        <v>1161</v>
      </c>
      <c r="E354" s="60"/>
      <c r="F354" s="60"/>
      <c r="G354" s="61">
        <v>562</v>
      </c>
      <c r="H354" s="61">
        <v>133</v>
      </c>
      <c r="I354" s="61">
        <v>64</v>
      </c>
      <c r="J354" s="61">
        <v>3.1</v>
      </c>
      <c r="K354" s="61">
        <v>1.3</v>
      </c>
      <c r="L354" s="61">
        <v>24</v>
      </c>
      <c r="M354" s="61">
        <v>6.6</v>
      </c>
      <c r="N354" s="61">
        <v>1</v>
      </c>
      <c r="O354" s="61">
        <v>79</v>
      </c>
      <c r="P354" s="61">
        <v>2.9</v>
      </c>
      <c r="Q354" s="61">
        <v>48</v>
      </c>
      <c r="R354" s="61">
        <v>112</v>
      </c>
      <c r="S354" s="61">
        <v>158</v>
      </c>
      <c r="T354" s="61">
        <v>6</v>
      </c>
      <c r="U354" s="61">
        <v>0.73</v>
      </c>
      <c r="V354" s="61">
        <v>5</v>
      </c>
      <c r="W354" s="61">
        <v>0</v>
      </c>
      <c r="X354" s="61">
        <v>0</v>
      </c>
      <c r="Y354" s="61">
        <v>0</v>
      </c>
      <c r="Z354" s="61">
        <v>0</v>
      </c>
      <c r="AA354" s="61">
        <v>7.0000000000000007E-2</v>
      </c>
      <c r="AB354" s="61">
        <v>0.02</v>
      </c>
      <c r="AC354" s="61">
        <v>1.2</v>
      </c>
      <c r="AD354" s="61">
        <v>24</v>
      </c>
      <c r="AE354" s="61">
        <v>24</v>
      </c>
      <c r="AF354" s="61">
        <v>0</v>
      </c>
      <c r="AG354" s="61">
        <v>0</v>
      </c>
      <c r="AH354" t="str" cm="1">
        <f t="array" ref="AH354">_xlfn.SWITCH(D354,group!$C$3,group!$A$3,group!$C$14,group!$A$3,group!$C$5,group!$A$6,group!$C$9,group!$A$6,group!$C$8,group!$A$2,group!$C$10,group!$A$8,group!$C$16,group!$A$5,group!$C$6,group!$A$5,group!$C$4,group!$A$9,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4" t="str">
        <f t="shared" si="5"/>
        <v>non-category</v>
      </c>
    </row>
    <row r="355" spans="1:36">
      <c r="A355" s="64">
        <v>15007</v>
      </c>
      <c r="B355" s="62" t="s">
        <v>1170</v>
      </c>
      <c r="C355" s="62" t="str">
        <f>SUBSTITUTE(SUBSTITUTE(B355, CHAR(8520),":"),CHAR(8521),":")</f>
        <v>Maize, Red Sorghum and Finger Millet Ugali</v>
      </c>
      <c r="D355" s="60" t="s">
        <v>1161</v>
      </c>
      <c r="E355" s="60"/>
      <c r="F355" s="67"/>
      <c r="G355" s="61">
        <v>543</v>
      </c>
      <c r="H355" s="61">
        <v>129</v>
      </c>
      <c r="I355" s="61">
        <v>66.2</v>
      </c>
      <c r="J355" s="61">
        <v>3.1</v>
      </c>
      <c r="K355" s="61">
        <v>1.4</v>
      </c>
      <c r="L355" s="61">
        <v>23.3</v>
      </c>
      <c r="M355" s="61">
        <v>5.3</v>
      </c>
      <c r="N355" s="61">
        <v>0.8</v>
      </c>
      <c r="O355" s="61">
        <v>39</v>
      </c>
      <c r="P355" s="61">
        <v>1.9</v>
      </c>
      <c r="Q355" s="61">
        <v>44</v>
      </c>
      <c r="R355" s="61">
        <v>118</v>
      </c>
      <c r="S355" s="61">
        <v>131</v>
      </c>
      <c r="T355" s="61">
        <v>6</v>
      </c>
      <c r="U355" s="61">
        <v>0.72</v>
      </c>
      <c r="V355" s="61">
        <v>5</v>
      </c>
      <c r="W355" s="61">
        <v>0</v>
      </c>
      <c r="X355" s="61">
        <v>0</v>
      </c>
      <c r="Y355" s="61">
        <v>0</v>
      </c>
      <c r="Z355" s="61">
        <v>0</v>
      </c>
      <c r="AA355" s="61">
        <v>7.0000000000000007E-2</v>
      </c>
      <c r="AB355" s="61">
        <v>0.03</v>
      </c>
      <c r="AC355" s="61">
        <v>1</v>
      </c>
      <c r="AD355" s="61">
        <v>20</v>
      </c>
      <c r="AE355" s="61">
        <v>20</v>
      </c>
      <c r="AF355" s="61">
        <v>0</v>
      </c>
      <c r="AG355" s="61">
        <v>0</v>
      </c>
      <c r="AH355" t="str" cm="1">
        <f t="array" ref="AH355">_xlfn.SWITCH(D355,group!$C$3,group!$A$3,group!$C$14,group!$A$3,group!$C$5,group!$A$6,group!$C$9,group!$A$6,group!$C$8,group!$A$2,group!$C$10,group!$A$8,group!$C$16,group!$A$5,group!$C$6,group!$A$5,group!$C$4,group!$A$9,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5" t="str">
        <f t="shared" si="5"/>
        <v>non-category</v>
      </c>
    </row>
    <row r="356" spans="1:36">
      <c r="A356" s="64">
        <v>15008</v>
      </c>
      <c r="B356" s="62" t="s">
        <v>1171</v>
      </c>
      <c r="C356" s="62" t="str">
        <f>SUBSTITUTE(SUBSTITUTE(B356, CHAR(8520),":"),CHAR(8521),":")</f>
        <v>Cassava and Red Sorghum Ugali</v>
      </c>
      <c r="D356" s="60" t="s">
        <v>1161</v>
      </c>
      <c r="E356" s="60"/>
      <c r="F356" s="67"/>
      <c r="G356" s="61">
        <v>489</v>
      </c>
      <c r="H356" s="61">
        <v>116</v>
      </c>
      <c r="I356" s="61">
        <v>69.599999999999994</v>
      </c>
      <c r="J356" s="61">
        <v>2.1</v>
      </c>
      <c r="K356" s="61">
        <v>0.8</v>
      </c>
      <c r="L356" s="61">
        <v>23.4</v>
      </c>
      <c r="M356" s="61">
        <v>3.4</v>
      </c>
      <c r="N356" s="61">
        <v>0.7</v>
      </c>
      <c r="O356" s="61">
        <v>24</v>
      </c>
      <c r="P356" s="61">
        <v>0.9</v>
      </c>
      <c r="Q356" s="61">
        <v>38</v>
      </c>
      <c r="R356" s="61">
        <v>74</v>
      </c>
      <c r="S356" s="61">
        <v>163</v>
      </c>
      <c r="T356" s="61">
        <v>9</v>
      </c>
      <c r="U356" s="61">
        <v>0.5</v>
      </c>
      <c r="V356" s="61">
        <v>5</v>
      </c>
      <c r="W356" s="61">
        <v>0</v>
      </c>
      <c r="X356" s="61">
        <v>0</v>
      </c>
      <c r="Y356" s="61">
        <v>0</v>
      </c>
      <c r="Z356" s="61">
        <v>3</v>
      </c>
      <c r="AA356" s="61">
        <v>0.05</v>
      </c>
      <c r="AB356" s="61">
        <v>0.04</v>
      </c>
      <c r="AC356" s="61">
        <v>0.7</v>
      </c>
      <c r="AD356" s="61">
        <v>14</v>
      </c>
      <c r="AE356" s="61">
        <v>14</v>
      </c>
      <c r="AF356" s="61">
        <v>0</v>
      </c>
      <c r="AG356" s="61">
        <v>0.5</v>
      </c>
      <c r="AH356" t="str" cm="1">
        <f t="array" ref="AH356">_xlfn.SWITCH(D356,group!$C$3,group!$A$3,group!$C$14,group!$A$3,group!$C$5,group!$A$6,group!$C$9,group!$A$6,group!$C$8,group!$A$2,group!$C$10,group!$A$8,group!$C$16,group!$A$5,group!$C$6,group!$A$5,group!$C$4,group!$A$9,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6" t="str">
        <f t="shared" si="5"/>
        <v>non-category</v>
      </c>
    </row>
    <row r="357" spans="1:36">
      <c r="A357" s="64">
        <v>15009</v>
      </c>
      <c r="B357" s="62" t="s">
        <v>1172</v>
      </c>
      <c r="C357" s="62" t="str">
        <f>SUBSTITUTE(SUBSTITUTE(B357, CHAR(8520),":"),CHAR(8521),":")</f>
        <v>Refined Maize Flour Ugali</v>
      </c>
      <c r="D357" s="60" t="s">
        <v>1161</v>
      </c>
      <c r="E357" s="60"/>
      <c r="F357" s="67"/>
      <c r="G357" s="61">
        <v>626</v>
      </c>
      <c r="H357" s="61">
        <v>148</v>
      </c>
      <c r="I357" s="61">
        <v>62.8</v>
      </c>
      <c r="J357" s="61">
        <v>3.4</v>
      </c>
      <c r="K357" s="61">
        <v>1.9</v>
      </c>
      <c r="L357" s="61">
        <v>27.3</v>
      </c>
      <c r="M357" s="61">
        <v>4</v>
      </c>
      <c r="N357" s="61">
        <v>0.6</v>
      </c>
      <c r="O357" s="61">
        <v>12</v>
      </c>
      <c r="P357" s="61">
        <v>1.1000000000000001</v>
      </c>
      <c r="Q357" s="61">
        <v>33</v>
      </c>
      <c r="R357" s="61">
        <v>158</v>
      </c>
      <c r="S357" s="61">
        <v>97</v>
      </c>
      <c r="T357" s="61">
        <v>8</v>
      </c>
      <c r="U357" s="61">
        <v>0.81</v>
      </c>
      <c r="V357" s="61">
        <v>4</v>
      </c>
      <c r="W357" s="61">
        <v>0</v>
      </c>
      <c r="X357" s="61">
        <v>0</v>
      </c>
      <c r="Y357" s="61">
        <v>0</v>
      </c>
      <c r="Z357" s="61">
        <v>0</v>
      </c>
      <c r="AA357" s="61">
        <v>0.09</v>
      </c>
      <c r="AB357" s="61">
        <v>0.04</v>
      </c>
      <c r="AC357" s="61">
        <v>0.8</v>
      </c>
      <c r="AD357" s="61">
        <v>21</v>
      </c>
      <c r="AE357" s="61">
        <v>21</v>
      </c>
      <c r="AF357" s="61">
        <v>0</v>
      </c>
      <c r="AG357" s="61">
        <v>0</v>
      </c>
      <c r="AH357" t="str" cm="1">
        <f t="array" ref="AH357">_xlfn.SWITCH(D357,group!$C$3,group!$A$3,group!$C$14,group!$A$3,group!$C$5,group!$A$6,group!$C$9,group!$A$6,group!$C$8,group!$A$2,group!$C$10,group!$A$8,group!$C$16,group!$A$5,group!$C$6,group!$A$5,group!$C$4,group!$A$9,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7" t="str">
        <f t="shared" si="5"/>
        <v>non-category</v>
      </c>
    </row>
    <row r="358" spans="1:36">
      <c r="A358" s="64">
        <v>15010</v>
      </c>
      <c r="B358" s="62" t="s">
        <v>1173</v>
      </c>
      <c r="C358" s="62" t="str">
        <f>SUBSTITUTE(SUBSTITUTE(B358, CHAR(8520),":"),CHAR(8521),":")</f>
        <v>Red Sorghum, Maize flour &amp; Finger Millet Ugali</v>
      </c>
      <c r="D358" s="60" t="s">
        <v>1161</v>
      </c>
      <c r="E358" s="60"/>
      <c r="F358" s="67"/>
      <c r="G358" s="61">
        <v>634</v>
      </c>
      <c r="H358" s="61">
        <v>150</v>
      </c>
      <c r="I358" s="61">
        <v>61</v>
      </c>
      <c r="J358" s="61">
        <v>1.9</v>
      </c>
      <c r="K358" s="61">
        <v>0.7</v>
      </c>
      <c r="L358" s="61">
        <v>32.1</v>
      </c>
      <c r="M358" s="61">
        <v>3.6</v>
      </c>
      <c r="N358" s="61">
        <v>0.7</v>
      </c>
      <c r="O358" s="61">
        <v>26</v>
      </c>
      <c r="P358" s="61">
        <v>1.3</v>
      </c>
      <c r="Q358" s="61">
        <v>33</v>
      </c>
      <c r="R358" s="61">
        <v>61</v>
      </c>
      <c r="S358" s="61">
        <v>92</v>
      </c>
      <c r="T358" s="61">
        <v>5</v>
      </c>
      <c r="U358" s="61">
        <v>0.44</v>
      </c>
      <c r="V358" s="61">
        <v>5</v>
      </c>
      <c r="W358" s="61">
        <v>0</v>
      </c>
      <c r="X358" s="61">
        <v>0</v>
      </c>
      <c r="Y358" s="61">
        <v>0</v>
      </c>
      <c r="Z358" s="61">
        <v>1</v>
      </c>
      <c r="AA358" s="61">
        <v>0.04</v>
      </c>
      <c r="AB358" s="61">
        <v>0.02</v>
      </c>
      <c r="AC358" s="61">
        <v>0.7</v>
      </c>
      <c r="AD358" s="61">
        <v>11</v>
      </c>
      <c r="AE358" s="61">
        <v>11</v>
      </c>
      <c r="AF358" s="61">
        <v>0</v>
      </c>
      <c r="AG358" s="61">
        <v>0</v>
      </c>
      <c r="AH358" t="str" cm="1">
        <f t="array" ref="AH358">_xlfn.SWITCH(D358,group!$C$3,group!$A$3,group!$C$14,group!$A$3,group!$C$5,group!$A$6,group!$C$9,group!$A$6,group!$C$8,group!$A$2,group!$C$10,group!$A$8,group!$C$16,group!$A$5,group!$C$6,group!$A$5,group!$C$4,group!$A$9,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8" t="str">
        <f t="shared" si="5"/>
        <v>non-category</v>
      </c>
    </row>
    <row r="359" spans="1:36">
      <c r="A359" s="64">
        <v>15011</v>
      </c>
      <c r="B359" s="62" t="s">
        <v>1174</v>
      </c>
      <c r="C359" s="62" t="str">
        <f>SUBSTITUTE(SUBSTITUTE(B359, CHAR(8520),":"),CHAR(8521),":")</f>
        <v>Cassava Ugali</v>
      </c>
      <c r="D359" s="60" t="s">
        <v>1161</v>
      </c>
      <c r="E359" s="60"/>
      <c r="F359" s="67"/>
      <c r="G359" s="61">
        <v>788</v>
      </c>
      <c r="H359" s="61">
        <v>186</v>
      </c>
      <c r="I359" s="61">
        <v>51.6</v>
      </c>
      <c r="J359" s="61">
        <v>1.1000000000000001</v>
      </c>
      <c r="K359" s="61">
        <v>0.3</v>
      </c>
      <c r="L359" s="61">
        <v>43.7</v>
      </c>
      <c r="M359" s="61">
        <v>2.2000000000000002</v>
      </c>
      <c r="N359" s="61">
        <v>1.3</v>
      </c>
      <c r="O359" s="61">
        <v>79</v>
      </c>
      <c r="P359" s="61">
        <v>0.8</v>
      </c>
      <c r="Q359" s="61">
        <v>26</v>
      </c>
      <c r="R359" s="61">
        <v>57</v>
      </c>
      <c r="S359" s="61">
        <v>326</v>
      </c>
      <c r="T359" s="61">
        <v>20</v>
      </c>
      <c r="U359" s="61">
        <v>0.41</v>
      </c>
      <c r="V359" s="61">
        <v>1</v>
      </c>
      <c r="W359" s="61">
        <v>1</v>
      </c>
      <c r="X359" s="61">
        <v>1</v>
      </c>
      <c r="Y359" s="61">
        <v>0</v>
      </c>
      <c r="Z359" s="61">
        <v>7</v>
      </c>
      <c r="AA359" s="61">
        <v>0.03</v>
      </c>
      <c r="AB359" s="61">
        <v>0.05</v>
      </c>
      <c r="AC359" s="61">
        <v>0.6</v>
      </c>
      <c r="AD359" s="61">
        <v>18</v>
      </c>
      <c r="AE359" s="61">
        <v>18</v>
      </c>
      <c r="AF359" s="61">
        <v>0</v>
      </c>
      <c r="AG359" s="61">
        <v>1.8</v>
      </c>
      <c r="AH359" t="str" cm="1">
        <f t="array" ref="AH359">_xlfn.SWITCH(D359,group!$C$3,group!$A$3,group!$C$14,group!$A$3,group!$C$5,group!$A$6,group!$C$9,group!$A$6,group!$C$8,group!$A$2,group!$C$10,group!$A$8,group!$C$16,group!$A$5,group!$C$6,group!$A$5,group!$C$4,group!$A$9,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59" t="str">
        <f t="shared" si="5"/>
        <v>non-category</v>
      </c>
    </row>
    <row r="360" spans="1:36">
      <c r="A360" s="64">
        <v>15012</v>
      </c>
      <c r="B360" s="62" t="s">
        <v>1175</v>
      </c>
      <c r="C360" s="62" t="str">
        <f>SUBSTITUTE(SUBSTITUTE(B360, CHAR(8520),":"),CHAR(8521),":")</f>
        <v>Cassava, Millet &amp; Sorghum Porridge</v>
      </c>
      <c r="D360" s="60" t="s">
        <v>1161</v>
      </c>
      <c r="E360" s="60"/>
      <c r="F360" s="67"/>
      <c r="G360" s="61">
        <v>194</v>
      </c>
      <c r="H360" s="61">
        <v>46</v>
      </c>
      <c r="I360" s="61">
        <v>87.9</v>
      </c>
      <c r="J360" s="61">
        <v>0.5</v>
      </c>
      <c r="K360" s="61">
        <v>0.1</v>
      </c>
      <c r="L360" s="61">
        <v>10.199999999999999</v>
      </c>
      <c r="M360" s="61">
        <v>1</v>
      </c>
      <c r="N360" s="61">
        <v>0.3</v>
      </c>
      <c r="O360" s="61">
        <v>18</v>
      </c>
      <c r="P360" s="61">
        <v>0.4</v>
      </c>
      <c r="Q360" s="61">
        <v>10</v>
      </c>
      <c r="R360" s="61">
        <v>15</v>
      </c>
      <c r="S360" s="61">
        <v>47</v>
      </c>
      <c r="T360" s="61">
        <v>6</v>
      </c>
      <c r="U360" s="61">
        <v>0.12</v>
      </c>
      <c r="V360" s="61">
        <v>1</v>
      </c>
      <c r="W360" s="61">
        <v>0</v>
      </c>
      <c r="X360" s="61">
        <v>0</v>
      </c>
      <c r="Y360" s="61">
        <v>0</v>
      </c>
      <c r="Z360" s="61">
        <v>1</v>
      </c>
      <c r="AA360" s="61">
        <v>0.01</v>
      </c>
      <c r="AB360" s="61">
        <v>0.01</v>
      </c>
      <c r="AC360" s="61">
        <v>0.2</v>
      </c>
      <c r="AD360" s="61">
        <v>4</v>
      </c>
      <c r="AE360" s="61">
        <v>4</v>
      </c>
      <c r="AF360" s="61">
        <v>0</v>
      </c>
      <c r="AG360" s="61">
        <v>0.1</v>
      </c>
      <c r="AH360" t="str" cm="1">
        <f t="array" ref="AH360">_xlfn.SWITCH(D360,group!$C$3,group!$A$3,group!$C$14,group!$A$3,group!$C$5,group!$A$6,group!$C$9,group!$A$6,group!$C$8,group!$A$2,group!$C$10,group!$A$8,group!$C$16,group!$A$5,group!$C$6,group!$A$5,group!$C$4,group!$A$9,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0" t="str">
        <f t="shared" si="5"/>
        <v>non-category</v>
      </c>
    </row>
    <row r="361" spans="1:36">
      <c r="A361" s="64">
        <v>15013</v>
      </c>
      <c r="B361" s="62" t="s">
        <v>1176</v>
      </c>
      <c r="C361" s="62" t="str">
        <f>SUBSTITUTE(SUBSTITUTE(B361, CHAR(8520),":"),CHAR(8521),":")</f>
        <v>Cassava Porridge (Uji wa Muhogo)</v>
      </c>
      <c r="D361" s="60" t="s">
        <v>1161</v>
      </c>
      <c r="E361" s="60"/>
      <c r="F361" s="67"/>
      <c r="G361" s="61">
        <v>121</v>
      </c>
      <c r="H361" s="61">
        <v>28</v>
      </c>
      <c r="I361" s="61">
        <v>92.6</v>
      </c>
      <c r="J361" s="61">
        <v>0.1</v>
      </c>
      <c r="K361" s="61">
        <v>0</v>
      </c>
      <c r="L361" s="61">
        <v>6.8</v>
      </c>
      <c r="M361" s="61">
        <v>0.3</v>
      </c>
      <c r="N361" s="61">
        <v>0.2</v>
      </c>
      <c r="O361" s="61">
        <v>12</v>
      </c>
      <c r="P361" s="61">
        <v>0.1</v>
      </c>
      <c r="Q361" s="61">
        <v>4</v>
      </c>
      <c r="R361" s="61">
        <v>7</v>
      </c>
      <c r="S361" s="61">
        <v>39</v>
      </c>
      <c r="T361" s="61">
        <v>5</v>
      </c>
      <c r="U361" s="61">
        <v>0.05</v>
      </c>
      <c r="V361" s="61">
        <v>0</v>
      </c>
      <c r="W361" s="61">
        <v>0</v>
      </c>
      <c r="X361" s="61">
        <v>0</v>
      </c>
      <c r="Y361" s="61">
        <v>0</v>
      </c>
      <c r="Z361" s="61">
        <v>1</v>
      </c>
      <c r="AA361" s="61">
        <v>0</v>
      </c>
      <c r="AB361" s="61">
        <v>0.01</v>
      </c>
      <c r="AC361" s="61">
        <v>0.1</v>
      </c>
      <c r="AD361" s="61">
        <v>2</v>
      </c>
      <c r="AE361" s="61">
        <v>2</v>
      </c>
      <c r="AF361" s="61">
        <v>0</v>
      </c>
      <c r="AG361" s="61">
        <v>0.2</v>
      </c>
      <c r="AH361" t="str" cm="1">
        <f t="array" ref="AH361">_xlfn.SWITCH(D361,group!$C$3,group!$A$3,group!$C$14,group!$A$3,group!$C$5,group!$A$6,group!$C$9,group!$A$6,group!$C$8,group!$A$2,group!$C$10,group!$A$8,group!$C$16,group!$A$5,group!$C$6,group!$A$5,group!$C$4,group!$A$9,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1" t="str">
        <f t="shared" si="5"/>
        <v>non-category</v>
      </c>
    </row>
    <row r="362" spans="1:36">
      <c r="A362" s="64">
        <v>15014</v>
      </c>
      <c r="B362" s="62" t="s">
        <v>1177</v>
      </c>
      <c r="C362" s="62" t="str">
        <f>SUBSTITUTE(SUBSTITUTE(B362, CHAR(8520),":"),CHAR(8521),":")</f>
        <v>Finger Millet Porridge (Uji wa Wimbi)</v>
      </c>
      <c r="D362" s="60" t="s">
        <v>1161</v>
      </c>
      <c r="E362" s="60"/>
      <c r="F362" s="67"/>
      <c r="G362" s="61">
        <v>168</v>
      </c>
      <c r="H362" s="61">
        <v>40</v>
      </c>
      <c r="I362" s="61">
        <v>88.8</v>
      </c>
      <c r="J362" s="61">
        <v>0.7</v>
      </c>
      <c r="K362" s="61">
        <v>0.2</v>
      </c>
      <c r="L362" s="61">
        <v>7.8</v>
      </c>
      <c r="M362" s="61">
        <v>2.1</v>
      </c>
      <c r="N362" s="61">
        <v>0.4</v>
      </c>
      <c r="O362" s="61">
        <v>35</v>
      </c>
      <c r="P362" s="61">
        <v>1.1000000000000001</v>
      </c>
      <c r="Q362" s="61">
        <v>16</v>
      </c>
      <c r="R362" s="61">
        <v>17</v>
      </c>
      <c r="S362" s="61">
        <v>52</v>
      </c>
      <c r="T362" s="61">
        <v>4</v>
      </c>
      <c r="U362" s="61">
        <v>0.16</v>
      </c>
      <c r="V362" s="61">
        <v>2</v>
      </c>
      <c r="W362" s="61">
        <v>0</v>
      </c>
      <c r="X362" s="61">
        <v>0</v>
      </c>
      <c r="Y362" s="61">
        <v>0</v>
      </c>
      <c r="Z362" s="61">
        <v>0</v>
      </c>
      <c r="AA362" s="61">
        <v>0.01</v>
      </c>
      <c r="AB362" s="61">
        <v>0</v>
      </c>
      <c r="AC362" s="61">
        <v>0.4</v>
      </c>
      <c r="AD362" s="61">
        <v>6</v>
      </c>
      <c r="AE362" s="61">
        <v>6</v>
      </c>
      <c r="AF362" s="61">
        <v>0</v>
      </c>
      <c r="AG362" s="61">
        <v>0</v>
      </c>
      <c r="AH362" t="str" cm="1">
        <f t="array" ref="AH362">_xlfn.SWITCH(D362,group!$C$3,group!$A$3,group!$C$14,group!$A$3,group!$C$5,group!$A$6,group!$C$9,group!$A$6,group!$C$8,group!$A$2,group!$C$10,group!$A$8,group!$C$16,group!$A$5,group!$C$6,group!$A$5,group!$C$4,group!$A$9,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2" t="str">
        <f t="shared" si="5"/>
        <v>non-category</v>
      </c>
    </row>
    <row r="363" spans="1:36">
      <c r="A363" s="64">
        <v>15015</v>
      </c>
      <c r="B363" s="62" t="s">
        <v>1178</v>
      </c>
      <c r="C363" s="62" t="str">
        <f>SUBSTITUTE(SUBSTITUTE(B363, CHAR(8520),":"),CHAR(8521),":")</f>
        <v>Bulrush Millet Porridge (Uji wa Mawele)</v>
      </c>
      <c r="D363" s="60" t="s">
        <v>1161</v>
      </c>
      <c r="E363" s="60"/>
      <c r="F363" s="67"/>
      <c r="G363" s="61">
        <v>350</v>
      </c>
      <c r="H363" s="61">
        <v>83</v>
      </c>
      <c r="I363" s="61">
        <v>79.2</v>
      </c>
      <c r="J363" s="61">
        <v>2</v>
      </c>
      <c r="K363" s="61">
        <v>1</v>
      </c>
      <c r="L363" s="61">
        <v>15.7</v>
      </c>
      <c r="M363" s="61">
        <v>1.6</v>
      </c>
      <c r="N363" s="61">
        <v>0.6</v>
      </c>
      <c r="O363" s="61">
        <v>9</v>
      </c>
      <c r="P363" s="61">
        <v>6</v>
      </c>
      <c r="Q363" s="61">
        <v>17</v>
      </c>
      <c r="R363" s="61">
        <v>49</v>
      </c>
      <c r="S363" s="61">
        <v>55</v>
      </c>
      <c r="T363" s="61">
        <v>5</v>
      </c>
      <c r="U363" s="61">
        <v>0.77</v>
      </c>
      <c r="V363" s="61">
        <v>7</v>
      </c>
      <c r="W363" s="61">
        <v>0</v>
      </c>
      <c r="X363" s="61">
        <v>0</v>
      </c>
      <c r="Y363" s="61">
        <v>0</v>
      </c>
      <c r="Z363" s="61">
        <v>0</v>
      </c>
      <c r="AA363" s="61">
        <v>0.04</v>
      </c>
      <c r="AB363" s="61">
        <v>0.03</v>
      </c>
      <c r="AC363" s="61">
        <v>0.3</v>
      </c>
      <c r="AD363" s="61">
        <v>21</v>
      </c>
      <c r="AE363" s="61">
        <v>21</v>
      </c>
      <c r="AF363" s="61">
        <v>0</v>
      </c>
      <c r="AG363" s="61">
        <v>0.4</v>
      </c>
      <c r="AH363" t="str" cm="1">
        <f t="array" ref="AH363">_xlfn.SWITCH(D363,group!$C$3,group!$A$3,group!$C$14,group!$A$3,group!$C$5,group!$A$6,group!$C$9,group!$A$6,group!$C$8,group!$A$2,group!$C$10,group!$A$8,group!$C$16,group!$A$5,group!$C$6,group!$A$5,group!$C$4,group!$A$9,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3" t="str">
        <f t="shared" si="5"/>
        <v>non-category</v>
      </c>
    </row>
    <row r="364" spans="1:36">
      <c r="A364" s="64">
        <v>15016</v>
      </c>
      <c r="B364" s="62" t="s">
        <v>1179</v>
      </c>
      <c r="C364" s="62" t="str">
        <f>SUBSTITUTE(SUBSTITUTE(B364, CHAR(8520),":"),CHAR(8521),":")</f>
        <v>Rice Flour Porridge (Uji wa Mchele)</v>
      </c>
      <c r="D364" s="60" t="s">
        <v>1161</v>
      </c>
      <c r="E364" s="60"/>
      <c r="F364" s="67"/>
      <c r="G364" s="61">
        <v>235</v>
      </c>
      <c r="H364" s="61">
        <v>56</v>
      </c>
      <c r="I364" s="61">
        <v>87.5</v>
      </c>
      <c r="J364" s="61">
        <v>0.6</v>
      </c>
      <c r="K364" s="61">
        <v>1.3</v>
      </c>
      <c r="L364" s="61">
        <v>10.199999999999999</v>
      </c>
      <c r="M364" s="61">
        <v>0.2</v>
      </c>
      <c r="N364" s="61">
        <v>0.1</v>
      </c>
      <c r="O364" s="61">
        <v>4</v>
      </c>
      <c r="P364" s="61">
        <v>0.1</v>
      </c>
      <c r="Q364" s="61">
        <v>5</v>
      </c>
      <c r="R364" s="61">
        <v>17</v>
      </c>
      <c r="S364" s="61">
        <v>26</v>
      </c>
      <c r="T364" s="61">
        <v>5</v>
      </c>
      <c r="U364" s="61">
        <v>0.11</v>
      </c>
      <c r="V364" s="61">
        <v>1</v>
      </c>
      <c r="W364" s="61">
        <v>0</v>
      </c>
      <c r="X364" s="61">
        <v>0</v>
      </c>
      <c r="Y364" s="61">
        <v>0</v>
      </c>
      <c r="Z364" s="61">
        <v>0</v>
      </c>
      <c r="AA364" s="61">
        <v>0.01</v>
      </c>
      <c r="AB364" s="61">
        <v>0</v>
      </c>
      <c r="AC364" s="61">
        <v>0.2</v>
      </c>
      <c r="AD364" s="61">
        <v>1</v>
      </c>
      <c r="AE364" s="61">
        <v>1</v>
      </c>
      <c r="AF364" s="61">
        <v>0</v>
      </c>
      <c r="AG364" s="61">
        <v>0.1</v>
      </c>
      <c r="AH364" t="str" cm="1">
        <f t="array" ref="AH364">_xlfn.SWITCH(D364,group!$C$3,group!$A$3,group!$C$14,group!$A$3,group!$C$5,group!$A$6,group!$C$9,group!$A$6,group!$C$8,group!$A$2,group!$C$10,group!$A$8,group!$C$16,group!$A$5,group!$C$6,group!$A$5,group!$C$4,group!$A$9,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4" t="str">
        <f t="shared" si="5"/>
        <v>non-category</v>
      </c>
    </row>
    <row r="365" spans="1:36">
      <c r="A365" s="64">
        <v>15017</v>
      </c>
      <c r="B365" s="62" t="s">
        <v>1180</v>
      </c>
      <c r="C365" s="62" t="str">
        <f>SUBSTITUTE(SUBSTITUTE(B365, CHAR(8520),":"),CHAR(8521),":")</f>
        <v>:Omena: (Silver Sardine Stew)</v>
      </c>
      <c r="D365" s="60" t="s">
        <v>1161</v>
      </c>
      <c r="E365" s="60"/>
      <c r="F365" s="67"/>
      <c r="G365" s="61">
        <v>747</v>
      </c>
      <c r="H365" s="61">
        <v>180</v>
      </c>
      <c r="I365" s="61">
        <v>68.5</v>
      </c>
      <c r="J365" s="61">
        <v>8.8000000000000007</v>
      </c>
      <c r="K365" s="61">
        <v>13.3</v>
      </c>
      <c r="L365" s="61">
        <v>6</v>
      </c>
      <c r="M365" s="61">
        <v>0.7</v>
      </c>
      <c r="N365" s="61">
        <v>2.7</v>
      </c>
      <c r="O365" s="61">
        <v>378</v>
      </c>
      <c r="P365" s="61">
        <v>1</v>
      </c>
      <c r="Q365" s="61">
        <v>20</v>
      </c>
      <c r="R365" s="61">
        <v>333</v>
      </c>
      <c r="S365" s="61">
        <v>188</v>
      </c>
      <c r="T365" s="61">
        <v>449</v>
      </c>
      <c r="U365" s="61">
        <v>2.2599999999999998</v>
      </c>
      <c r="V365" s="61">
        <v>4</v>
      </c>
      <c r="W365" s="61">
        <v>52</v>
      </c>
      <c r="X365" s="61">
        <v>60</v>
      </c>
      <c r="Y365" s="61">
        <v>44</v>
      </c>
      <c r="Z365" s="61">
        <v>94</v>
      </c>
      <c r="AA365" s="61">
        <v>0.04</v>
      </c>
      <c r="AB365" s="61">
        <v>0.18</v>
      </c>
      <c r="AC365" s="61">
        <v>1.6</v>
      </c>
      <c r="AD365" s="61">
        <v>12</v>
      </c>
      <c r="AE365" s="61">
        <v>12</v>
      </c>
      <c r="AF365" s="61">
        <v>5.61</v>
      </c>
      <c r="AG365" s="61">
        <v>6.4</v>
      </c>
      <c r="AH365" t="str" cm="1">
        <f t="array" ref="AH365">_xlfn.SWITCH(D365,group!$C$3,group!$A$3,group!$C$14,group!$A$3,group!$C$5,group!$A$6,group!$C$9,group!$A$6,group!$C$8,group!$A$2,group!$C$10,group!$A$8,group!$C$16,group!$A$5,group!$C$6,group!$A$5,group!$C$4,group!$A$9,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5" t="str">
        <f t="shared" si="5"/>
        <v>non-category</v>
      </c>
    </row>
    <row r="366" spans="1:36">
      <c r="A366" s="64">
        <v>15018</v>
      </c>
      <c r="B366" s="62" t="s">
        <v>1181</v>
      </c>
      <c r="C366" s="62" t="str">
        <f>SUBSTITUTE(SUBSTITUTE(B366, CHAR(8520),":"),CHAR(8521),":")</f>
        <v>:Busara: (Whole Maize and Finger Millet Porridge)</v>
      </c>
      <c r="D366" s="60" t="s">
        <v>1161</v>
      </c>
      <c r="E366" s="60"/>
      <c r="F366" s="67"/>
      <c r="G366" s="61">
        <v>170</v>
      </c>
      <c r="H366" s="61">
        <v>40</v>
      </c>
      <c r="I366" s="61">
        <v>88.6</v>
      </c>
      <c r="J366" s="61">
        <v>1</v>
      </c>
      <c r="K366" s="61">
        <v>0.3</v>
      </c>
      <c r="L366" s="61">
        <v>7.3</v>
      </c>
      <c r="M366" s="61">
        <v>2.5</v>
      </c>
      <c r="N366" s="61">
        <v>0.4</v>
      </c>
      <c r="O366" s="61">
        <v>60</v>
      </c>
      <c r="P366" s="61">
        <v>1.9</v>
      </c>
      <c r="Q366" s="61">
        <v>20</v>
      </c>
      <c r="R366" s="61">
        <v>32</v>
      </c>
      <c r="S366" s="61">
        <v>41</v>
      </c>
      <c r="T366" s="61">
        <v>4</v>
      </c>
      <c r="U366" s="61">
        <v>0.22</v>
      </c>
      <c r="V366" s="61">
        <v>2</v>
      </c>
      <c r="W366" s="61">
        <v>0</v>
      </c>
      <c r="X366" s="61">
        <v>0</v>
      </c>
      <c r="Y366" s="61">
        <v>0</v>
      </c>
      <c r="Z366" s="61">
        <v>0</v>
      </c>
      <c r="AA366" s="61">
        <v>0.02</v>
      </c>
      <c r="AB366" s="61">
        <v>0.01</v>
      </c>
      <c r="AC366" s="61">
        <v>0.5</v>
      </c>
      <c r="AD366" s="61">
        <v>8</v>
      </c>
      <c r="AE366" s="61">
        <v>8</v>
      </c>
      <c r="AF366" s="61">
        <v>0</v>
      </c>
      <c r="AG366" s="61">
        <v>0</v>
      </c>
      <c r="AH366" t="str" cm="1">
        <f t="array" ref="AH366">_xlfn.SWITCH(D366,group!$C$3,group!$A$3,group!$C$14,group!$A$3,group!$C$5,group!$A$6,group!$C$9,group!$A$6,group!$C$8,group!$A$2,group!$C$10,group!$A$8,group!$C$16,group!$A$5,group!$C$6,group!$A$5,group!$C$4,group!$A$9,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6" t="str">
        <f t="shared" si="5"/>
        <v>non-category</v>
      </c>
    </row>
    <row r="367" spans="1:36">
      <c r="A367" s="64">
        <v>15019</v>
      </c>
      <c r="B367" s="62" t="s">
        <v>1182</v>
      </c>
      <c r="C367" s="62" t="str">
        <f>SUBSTITUTE(SUBSTITUTE(B367, CHAR(8520),":"),CHAR(8521),":")</f>
        <v>White Chapati</v>
      </c>
      <c r="D367" s="60" t="s">
        <v>1161</v>
      </c>
      <c r="E367" s="60"/>
      <c r="F367" s="67"/>
      <c r="G367" s="61">
        <v>1774</v>
      </c>
      <c r="H367" s="61">
        <v>424</v>
      </c>
      <c r="I367" s="61">
        <v>18.399999999999999</v>
      </c>
      <c r="J367" s="61">
        <v>7.8</v>
      </c>
      <c r="K367" s="61">
        <v>21.1</v>
      </c>
      <c r="L367" s="61">
        <v>49.6</v>
      </c>
      <c r="M367" s="61">
        <v>2.5</v>
      </c>
      <c r="N367" s="61">
        <v>0.7</v>
      </c>
      <c r="O367" s="61">
        <v>25</v>
      </c>
      <c r="P367" s="61">
        <v>3.9</v>
      </c>
      <c r="Q367" s="61">
        <v>22</v>
      </c>
      <c r="R367" s="61">
        <v>126</v>
      </c>
      <c r="S367" s="61">
        <v>90</v>
      </c>
      <c r="T367" s="61">
        <v>100</v>
      </c>
      <c r="U367" s="61">
        <v>0.61</v>
      </c>
      <c r="V367" s="61">
        <v>0</v>
      </c>
      <c r="W367" s="61">
        <v>59</v>
      </c>
      <c r="X367" s="61">
        <v>59</v>
      </c>
      <c r="Y367" s="61">
        <v>58</v>
      </c>
      <c r="Z367" s="61">
        <v>1</v>
      </c>
      <c r="AA367" s="61">
        <v>0.56000000000000005</v>
      </c>
      <c r="AB367" s="61">
        <v>0.36</v>
      </c>
      <c r="AC367" s="61">
        <v>3.6</v>
      </c>
      <c r="AD367" s="61">
        <v>280</v>
      </c>
      <c r="AE367" s="61">
        <v>20</v>
      </c>
      <c r="AF367" s="61">
        <v>0.48</v>
      </c>
      <c r="AG367" s="61">
        <v>0</v>
      </c>
      <c r="AH367" t="str" cm="1">
        <f t="array" ref="AH367">_xlfn.SWITCH(D367,group!$C$3,group!$A$3,group!$C$14,group!$A$3,group!$C$5,group!$A$6,group!$C$9,group!$A$6,group!$C$8,group!$A$2,group!$C$10,group!$A$8,group!$C$16,group!$A$5,group!$C$6,group!$A$5,group!$C$4,group!$A$9,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7" t="str">
        <f t="shared" si="5"/>
        <v>non-category</v>
      </c>
    </row>
    <row r="368" spans="1:36">
      <c r="A368" s="64">
        <v>15020</v>
      </c>
      <c r="B368" s="62" t="s">
        <v>1183</v>
      </c>
      <c r="C368" s="62" t="str">
        <f>SUBSTITUTE(SUBSTITUTE(B368, CHAR(8520),":"),CHAR(8521),":")</f>
        <v>Brown Chapati</v>
      </c>
      <c r="D368" s="60" t="s">
        <v>1161</v>
      </c>
      <c r="E368" s="60"/>
      <c r="F368" s="67"/>
      <c r="G368" s="61">
        <v>1723</v>
      </c>
      <c r="H368" s="61">
        <v>413</v>
      </c>
      <c r="I368" s="61">
        <v>20.5</v>
      </c>
      <c r="J368" s="61">
        <v>7.3</v>
      </c>
      <c r="K368" s="61">
        <v>22.9</v>
      </c>
      <c r="L368" s="61">
        <v>40.9</v>
      </c>
      <c r="M368" s="61">
        <v>7.2</v>
      </c>
      <c r="N368" s="61">
        <v>1.2</v>
      </c>
      <c r="O368" s="61">
        <v>23</v>
      </c>
      <c r="P368" s="61">
        <v>2.4</v>
      </c>
      <c r="Q368" s="61">
        <v>76</v>
      </c>
      <c r="R368" s="61">
        <v>182</v>
      </c>
      <c r="S368" s="61">
        <v>213</v>
      </c>
      <c r="T368" s="61">
        <v>120</v>
      </c>
      <c r="U368" s="61">
        <v>1.5</v>
      </c>
      <c r="V368" s="61">
        <v>25</v>
      </c>
      <c r="W368" s="61">
        <v>1</v>
      </c>
      <c r="X368" s="61">
        <v>1</v>
      </c>
      <c r="Y368" s="61">
        <v>1</v>
      </c>
      <c r="Z368" s="61">
        <v>1</v>
      </c>
      <c r="AA368" s="61">
        <v>0.28999999999999998</v>
      </c>
      <c r="AB368" s="61">
        <v>0.08</v>
      </c>
      <c r="AC368" s="61">
        <v>2</v>
      </c>
      <c r="AD368" s="61" t="s">
        <v>1184</v>
      </c>
      <c r="AE368" s="61">
        <v>0</v>
      </c>
      <c r="AF368" s="61">
        <v>0</v>
      </c>
      <c r="AG368" s="61">
        <v>0</v>
      </c>
      <c r="AH368" t="str" cm="1">
        <f t="array" ref="AH368">_xlfn.SWITCH(D368,group!$C$3,group!$A$3,group!$C$14,group!$A$3,group!$C$5,group!$A$6,group!$C$9,group!$A$6,group!$C$8,group!$A$2,group!$C$10,group!$A$8,group!$C$16,group!$A$5,group!$C$6,group!$A$5,group!$C$4,group!$A$9,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8" t="str">
        <f t="shared" si="5"/>
        <v>non-category</v>
      </c>
    </row>
    <row r="369" spans="1:36">
      <c r="A369" s="64">
        <v>15021</v>
      </c>
      <c r="B369" s="62" t="s">
        <v>1185</v>
      </c>
      <c r="C369" s="62" t="str">
        <f>SUBSTITUTE(SUBSTITUTE(B369, CHAR(8520),":"),CHAR(8521),":")</f>
        <v>Hard boiled eggs</v>
      </c>
      <c r="D369" s="60" t="s">
        <v>1161</v>
      </c>
      <c r="E369" s="60"/>
      <c r="F369" s="67"/>
      <c r="G369" s="61">
        <v>569</v>
      </c>
      <c r="H369" s="61">
        <v>136</v>
      </c>
      <c r="I369" s="61">
        <v>75.400000000000006</v>
      </c>
      <c r="J369" s="61">
        <v>12.9</v>
      </c>
      <c r="K369" s="61">
        <v>8.3000000000000007</v>
      </c>
      <c r="L369" s="61">
        <v>2.5</v>
      </c>
      <c r="M369" s="61">
        <v>0</v>
      </c>
      <c r="N369" s="61">
        <v>0.9</v>
      </c>
      <c r="O369" s="61">
        <v>52</v>
      </c>
      <c r="P369" s="61">
        <v>1.7</v>
      </c>
      <c r="Q369" s="61">
        <v>13</v>
      </c>
      <c r="R369" s="61">
        <v>174</v>
      </c>
      <c r="S369" s="61">
        <v>122</v>
      </c>
      <c r="T369" s="61">
        <v>150</v>
      </c>
      <c r="U369" s="61">
        <v>1.0900000000000001</v>
      </c>
      <c r="V369" s="61">
        <v>22</v>
      </c>
      <c r="W369" s="61">
        <v>180</v>
      </c>
      <c r="X369" s="61">
        <v>180</v>
      </c>
      <c r="Y369" s="61">
        <v>180</v>
      </c>
      <c r="Z369" s="61">
        <v>0</v>
      </c>
      <c r="AA369" s="61">
        <v>0.09</v>
      </c>
      <c r="AB369" s="61">
        <v>0.42</v>
      </c>
      <c r="AC369" s="61">
        <v>0</v>
      </c>
      <c r="AD369" s="61">
        <v>68</v>
      </c>
      <c r="AE369" s="61">
        <v>68</v>
      </c>
      <c r="AF369" s="61">
        <v>1.38</v>
      </c>
      <c r="AG369" s="61">
        <v>0</v>
      </c>
      <c r="AH369" t="str" cm="1">
        <f t="array" ref="AH369">_xlfn.SWITCH(D369,group!$C$3,group!$A$3,group!$C$14,group!$A$3,group!$C$5,group!$A$6,group!$C$9,group!$A$6,group!$C$8,group!$A$2,group!$C$10,group!$A$8,group!$C$16,group!$A$5,group!$C$6,group!$A$5,group!$C$4,group!$A$9,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69" t="str">
        <f t="shared" si="5"/>
        <v>non-category</v>
      </c>
    </row>
    <row r="370" spans="1:36">
      <c r="A370" s="64">
        <v>15022</v>
      </c>
      <c r="B370" s="62" t="s">
        <v>1186</v>
      </c>
      <c r="C370" s="62" t="str">
        <f>SUBSTITUTE(SUBSTITUTE(B370, CHAR(8520),":"),CHAR(8521),":")</f>
        <v>Fried Egg</v>
      </c>
      <c r="D370" s="60" t="s">
        <v>1161</v>
      </c>
      <c r="E370" s="60"/>
      <c r="F370" s="67"/>
      <c r="G370" s="61">
        <v>926</v>
      </c>
      <c r="H370" s="61">
        <v>223</v>
      </c>
      <c r="I370" s="61">
        <v>64.2</v>
      </c>
      <c r="J370" s="61">
        <v>13.1</v>
      </c>
      <c r="K370" s="61">
        <v>17.899999999999999</v>
      </c>
      <c r="L370" s="61">
        <v>2.5</v>
      </c>
      <c r="M370" s="61">
        <v>0</v>
      </c>
      <c r="N370" s="61">
        <v>2.4</v>
      </c>
      <c r="O370" s="61">
        <v>56</v>
      </c>
      <c r="P370" s="61">
        <v>1.8</v>
      </c>
      <c r="Q370" s="61">
        <v>14</v>
      </c>
      <c r="R370" s="61">
        <v>186</v>
      </c>
      <c r="S370" s="61">
        <v>132</v>
      </c>
      <c r="T370" s="61">
        <v>717</v>
      </c>
      <c r="U370" s="61">
        <v>1.1599999999999999</v>
      </c>
      <c r="V370" s="61">
        <v>23</v>
      </c>
      <c r="W370" s="61">
        <v>192</v>
      </c>
      <c r="X370" s="61">
        <v>192</v>
      </c>
      <c r="Y370" s="61">
        <v>192</v>
      </c>
      <c r="Z370" s="61">
        <v>0</v>
      </c>
      <c r="AA370" s="61">
        <v>0.11</v>
      </c>
      <c r="AB370" s="61">
        <v>0.5</v>
      </c>
      <c r="AC370" s="61">
        <v>0</v>
      </c>
      <c r="AD370" s="61">
        <v>60</v>
      </c>
      <c r="AE370" s="61">
        <v>60</v>
      </c>
      <c r="AF370" s="61">
        <v>1.66</v>
      </c>
      <c r="AG370" s="61">
        <v>0</v>
      </c>
      <c r="AH370" t="str" cm="1">
        <f t="array" ref="AH370">_xlfn.SWITCH(D370,group!$C$3,group!$A$3,group!$C$14,group!$A$3,group!$C$5,group!$A$6,group!$C$9,group!$A$6,group!$C$8,group!$A$2,group!$C$10,group!$A$8,group!$C$16,group!$A$5,group!$C$6,group!$A$5,group!$C$4,group!$A$9,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0" t="str">
        <f t="shared" si="5"/>
        <v>non-category</v>
      </c>
    </row>
    <row r="371" spans="1:36">
      <c r="A371" s="64">
        <v>15023</v>
      </c>
      <c r="B371" s="62" t="s">
        <v>1187</v>
      </c>
      <c r="C371" s="62" t="str">
        <f>SUBSTITUTE(SUBSTITUTE(B371, CHAR(8520),":"),CHAR(8521),":")</f>
        <v>Omelette</v>
      </c>
      <c r="D371" s="60" t="s">
        <v>1161</v>
      </c>
      <c r="E371" s="60"/>
      <c r="F371" s="67"/>
      <c r="G371" s="61">
        <v>502</v>
      </c>
      <c r="H371" s="61">
        <v>121</v>
      </c>
      <c r="I371" s="61">
        <v>77.599999999999994</v>
      </c>
      <c r="J371" s="61">
        <v>6.6</v>
      </c>
      <c r="K371" s="61">
        <v>7.8</v>
      </c>
      <c r="L371" s="61">
        <v>5.3</v>
      </c>
      <c r="M371" s="61">
        <v>1.5</v>
      </c>
      <c r="N371" s="61">
        <v>1.2</v>
      </c>
      <c r="O371" s="61">
        <v>36</v>
      </c>
      <c r="P371" s="61">
        <v>1.5</v>
      </c>
      <c r="Q371" s="61">
        <v>17</v>
      </c>
      <c r="R371" s="61">
        <v>105</v>
      </c>
      <c r="S371" s="61">
        <v>169</v>
      </c>
      <c r="T371" s="61">
        <v>189</v>
      </c>
      <c r="U371" s="61">
        <v>0.75</v>
      </c>
      <c r="V371" s="61">
        <v>10</v>
      </c>
      <c r="W371" s="61">
        <v>95</v>
      </c>
      <c r="X371" s="61">
        <v>109</v>
      </c>
      <c r="Y371" s="61">
        <v>81</v>
      </c>
      <c r="Z371" s="61">
        <v>165</v>
      </c>
      <c r="AA371" s="61">
        <v>0.08</v>
      </c>
      <c r="AB371" s="61">
        <v>0.25</v>
      </c>
      <c r="AC371" s="61">
        <v>0.4</v>
      </c>
      <c r="AD371" s="61">
        <v>38</v>
      </c>
      <c r="AE371" s="61">
        <v>38</v>
      </c>
      <c r="AF371" s="61">
        <v>0.7</v>
      </c>
      <c r="AG371" s="61">
        <v>13.4</v>
      </c>
      <c r="AH371" t="str" cm="1">
        <f t="array" ref="AH371">_xlfn.SWITCH(D371,group!$C$3,group!$A$3,group!$C$14,group!$A$3,group!$C$5,group!$A$6,group!$C$9,group!$A$6,group!$C$8,group!$A$2,group!$C$10,group!$A$8,group!$C$16,group!$A$5,group!$C$6,group!$A$5,group!$C$4,group!$A$9,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1" t="str">
        <f t="shared" si="5"/>
        <v>non-category</v>
      </c>
    </row>
    <row r="372" spans="1:36">
      <c r="A372" s="64">
        <v>15024</v>
      </c>
      <c r="B372" s="62" t="s">
        <v>1188</v>
      </c>
      <c r="C372" s="62" t="str">
        <f>SUBSTITUTE(SUBSTITUTE(B372, CHAR(8520),":"),CHAR(8521),":")</f>
        <v>Spanish Omelette</v>
      </c>
      <c r="D372" s="60" t="s">
        <v>1161</v>
      </c>
      <c r="E372" s="60"/>
      <c r="F372" s="67"/>
      <c r="G372" s="61">
        <v>667</v>
      </c>
      <c r="H372" s="61">
        <v>161</v>
      </c>
      <c r="I372" s="61">
        <v>74</v>
      </c>
      <c r="J372" s="61">
        <v>7.5</v>
      </c>
      <c r="K372" s="61">
        <v>12.9</v>
      </c>
      <c r="L372" s="61">
        <v>3.2</v>
      </c>
      <c r="M372" s="61">
        <v>0.8</v>
      </c>
      <c r="N372" s="61">
        <v>1.6</v>
      </c>
      <c r="O372" s="61">
        <v>35</v>
      </c>
      <c r="P372" s="61">
        <v>1.3</v>
      </c>
      <c r="Q372" s="61">
        <v>13</v>
      </c>
      <c r="R372" s="61">
        <v>112</v>
      </c>
      <c r="S372" s="61">
        <v>135</v>
      </c>
      <c r="T372" s="61">
        <v>409</v>
      </c>
      <c r="U372" s="61">
        <v>0.75</v>
      </c>
      <c r="V372" s="61">
        <v>12</v>
      </c>
      <c r="W372" s="61">
        <v>110</v>
      </c>
      <c r="X372" s="61">
        <v>119</v>
      </c>
      <c r="Y372" s="61">
        <v>102</v>
      </c>
      <c r="Z372" s="61">
        <v>102</v>
      </c>
      <c r="AA372" s="61">
        <v>0.08</v>
      </c>
      <c r="AB372" s="61">
        <v>0.28000000000000003</v>
      </c>
      <c r="AC372" s="61">
        <v>0.2</v>
      </c>
      <c r="AD372" s="61">
        <v>40</v>
      </c>
      <c r="AE372" s="61">
        <v>40</v>
      </c>
      <c r="AF372" s="61">
        <v>0.88</v>
      </c>
      <c r="AG372" s="61">
        <v>20.3</v>
      </c>
      <c r="AH372" t="str" cm="1">
        <f t="array" ref="AH372">_xlfn.SWITCH(D372,group!$C$3,group!$A$3,group!$C$14,group!$A$3,group!$C$5,group!$A$6,group!$C$9,group!$A$6,group!$C$8,group!$A$2,group!$C$10,group!$A$8,group!$C$16,group!$A$5,group!$C$6,group!$A$5,group!$C$4,group!$A$9,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2" t="str">
        <f t="shared" si="5"/>
        <v>non-category</v>
      </c>
    </row>
    <row r="373" spans="1:36">
      <c r="A373" s="64">
        <v>15025</v>
      </c>
      <c r="B373" s="62" t="s">
        <v>1189</v>
      </c>
      <c r="C373" s="62" t="str">
        <f>SUBSTITUTE(SUBSTITUTE(B373, CHAR(8520),":"),CHAR(8521),":")</f>
        <v>Meat Samosa</v>
      </c>
      <c r="D373" s="60" t="s">
        <v>1161</v>
      </c>
      <c r="E373" s="60"/>
      <c r="F373" s="67"/>
      <c r="G373" s="61">
        <v>1854</v>
      </c>
      <c r="H373" s="61">
        <v>443</v>
      </c>
      <c r="I373" s="61">
        <v>13.9</v>
      </c>
      <c r="J373" s="61">
        <v>18.8</v>
      </c>
      <c r="K373" s="61">
        <v>22.2</v>
      </c>
      <c r="L373" s="61">
        <v>40.5</v>
      </c>
      <c r="M373" s="61">
        <v>3.1</v>
      </c>
      <c r="N373" s="61">
        <v>1.6</v>
      </c>
      <c r="O373" s="61">
        <v>51</v>
      </c>
      <c r="P373" s="61">
        <v>11.5</v>
      </c>
      <c r="Q373" s="61">
        <v>37</v>
      </c>
      <c r="R373" s="61">
        <v>288</v>
      </c>
      <c r="S373" s="61">
        <v>302</v>
      </c>
      <c r="T373" s="61">
        <v>175</v>
      </c>
      <c r="U373" s="61">
        <v>2.99</v>
      </c>
      <c r="V373" s="61">
        <v>13</v>
      </c>
      <c r="W373" s="61">
        <v>66</v>
      </c>
      <c r="X373" s="61">
        <v>85</v>
      </c>
      <c r="Y373" s="61">
        <v>48</v>
      </c>
      <c r="Z373" s="61">
        <v>223</v>
      </c>
      <c r="AA373" s="61">
        <v>0.47</v>
      </c>
      <c r="AB373" s="61">
        <v>0.42</v>
      </c>
      <c r="AC373" s="61">
        <v>5.0999999999999996</v>
      </c>
      <c r="AD373" s="61" t="s">
        <v>1190</v>
      </c>
      <c r="AE373" s="61">
        <v>32</v>
      </c>
      <c r="AF373" s="61">
        <v>1.19</v>
      </c>
      <c r="AG373" s="61">
        <v>7.4</v>
      </c>
      <c r="AH373" t="str" cm="1">
        <f t="array" ref="AH373">_xlfn.SWITCH(D373,group!$C$3,group!$A$3,group!$C$14,group!$A$3,group!$C$5,group!$A$6,group!$C$9,group!$A$6,group!$C$8,group!$A$2,group!$C$10,group!$A$8,group!$C$16,group!$A$5,group!$C$6,group!$A$5,group!$C$4,group!$A$9,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3" t="str">
        <f t="shared" si="5"/>
        <v>non-category</v>
      </c>
    </row>
    <row r="374" spans="1:36">
      <c r="A374" s="64">
        <v>15026</v>
      </c>
      <c r="B374" s="62" t="s">
        <v>1191</v>
      </c>
      <c r="C374" s="62" t="str">
        <f>SUBSTITUTE(SUBSTITUTE(B374, CHAR(8520),":"),CHAR(8521),":")</f>
        <v>Vegetable Samosa</v>
      </c>
      <c r="D374" s="60" t="s">
        <v>1161</v>
      </c>
      <c r="E374" s="60"/>
      <c r="F374" s="67"/>
      <c r="G374" s="61">
        <v>1361</v>
      </c>
      <c r="H374" s="61">
        <v>325</v>
      </c>
      <c r="I374" s="61">
        <v>30.2</v>
      </c>
      <c r="J374" s="61">
        <v>8.5</v>
      </c>
      <c r="K374" s="61">
        <v>13.1</v>
      </c>
      <c r="L374" s="61">
        <v>40.200000000000003</v>
      </c>
      <c r="M374" s="61">
        <v>6.2</v>
      </c>
      <c r="N374" s="61">
        <v>1.7</v>
      </c>
      <c r="O374" s="61">
        <v>55</v>
      </c>
      <c r="P374" s="61">
        <v>3.8</v>
      </c>
      <c r="Q374" s="61">
        <v>35</v>
      </c>
      <c r="R374" s="61">
        <v>144</v>
      </c>
      <c r="S374" s="61">
        <v>333</v>
      </c>
      <c r="T374" s="61">
        <v>243</v>
      </c>
      <c r="U374" s="61">
        <v>1.76</v>
      </c>
      <c r="V374" s="61">
        <v>1</v>
      </c>
      <c r="W374" s="61">
        <v>138</v>
      </c>
      <c r="X374" s="61">
        <v>237</v>
      </c>
      <c r="Y374" s="61">
        <v>39</v>
      </c>
      <c r="Z374" s="61">
        <v>1185</v>
      </c>
      <c r="AA374" s="61">
        <v>0.46</v>
      </c>
      <c r="AB374" s="61">
        <v>0.31</v>
      </c>
      <c r="AC374" s="61">
        <v>3.2</v>
      </c>
      <c r="AD374" s="61" t="s">
        <v>1192</v>
      </c>
      <c r="AE374" s="61">
        <v>52</v>
      </c>
      <c r="AF374" s="61">
        <v>0.33</v>
      </c>
      <c r="AG374" s="61">
        <v>23.7</v>
      </c>
      <c r="AH374" t="str" cm="1">
        <f t="array" ref="AH374">_xlfn.SWITCH(D374,group!$C$3,group!$A$3,group!$C$14,group!$A$3,group!$C$5,group!$A$6,group!$C$9,group!$A$6,group!$C$8,group!$A$2,group!$C$10,group!$A$8,group!$C$16,group!$A$5,group!$C$6,group!$A$5,group!$C$4,group!$A$9,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4" t="str">
        <f t="shared" si="5"/>
        <v>non-category</v>
      </c>
    </row>
    <row r="375" spans="1:36">
      <c r="A375" s="64">
        <v>15027</v>
      </c>
      <c r="B375" s="62" t="s">
        <v>1193</v>
      </c>
      <c r="C375" s="62" t="str">
        <f>SUBSTITUTE(SUBSTITUTE(B375, CHAR(8520),":"),CHAR(8521),":")</f>
        <v>Pancakes</v>
      </c>
      <c r="D375" s="60" t="s">
        <v>1161</v>
      </c>
      <c r="E375" s="60"/>
      <c r="F375" s="67"/>
      <c r="G375" s="61">
        <v>1136</v>
      </c>
      <c r="H375" s="61">
        <v>270</v>
      </c>
      <c r="I375" s="61">
        <v>41.5</v>
      </c>
      <c r="J375" s="61">
        <v>8.3000000000000007</v>
      </c>
      <c r="K375" s="61">
        <v>8.5</v>
      </c>
      <c r="L375" s="61">
        <v>39.200000000000003</v>
      </c>
      <c r="M375" s="61">
        <v>1.7</v>
      </c>
      <c r="N375" s="61">
        <v>0.8</v>
      </c>
      <c r="O375" s="61">
        <v>77</v>
      </c>
      <c r="P375" s="61">
        <v>2.9</v>
      </c>
      <c r="Q375" s="61">
        <v>22</v>
      </c>
      <c r="R375" s="61">
        <v>163</v>
      </c>
      <c r="S375" s="61">
        <v>138</v>
      </c>
      <c r="T375" s="61">
        <v>37</v>
      </c>
      <c r="U375" s="61">
        <v>0.83</v>
      </c>
      <c r="V375" s="61">
        <v>4</v>
      </c>
      <c r="W375" s="61">
        <v>77</v>
      </c>
      <c r="X375" s="61">
        <v>78</v>
      </c>
      <c r="Y375" s="61">
        <v>76</v>
      </c>
      <c r="Z375" s="61">
        <v>8</v>
      </c>
      <c r="AA375" s="61">
        <v>0.4</v>
      </c>
      <c r="AB375" s="61">
        <v>0.4</v>
      </c>
      <c r="AC375" s="61">
        <v>2.5</v>
      </c>
      <c r="AD375" s="61" t="s">
        <v>1194</v>
      </c>
      <c r="AE375" s="61">
        <v>24</v>
      </c>
      <c r="AF375" s="61">
        <v>0.77</v>
      </c>
      <c r="AG375" s="61">
        <v>0</v>
      </c>
      <c r="AH375" t="str" cm="1">
        <f t="array" ref="AH375">_xlfn.SWITCH(D375,group!$C$3,group!$A$3,group!$C$14,group!$A$3,group!$C$5,group!$A$6,group!$C$9,group!$A$6,group!$C$8,group!$A$2,group!$C$10,group!$A$8,group!$C$16,group!$A$5,group!$C$6,group!$A$5,group!$C$4,group!$A$9,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5" t="str">
        <f t="shared" si="5"/>
        <v>non-category</v>
      </c>
    </row>
    <row r="376" spans="1:36">
      <c r="A376" s="64">
        <v>15028</v>
      </c>
      <c r="B376" s="62" t="s">
        <v>1195</v>
      </c>
      <c r="C376" s="62" t="str">
        <f>SUBSTITUTE(SUBSTITUTE(B376, CHAR(8520),":"),CHAR(8521),":")</f>
        <v>Egg Toast</v>
      </c>
      <c r="D376" s="60" t="s">
        <v>1161</v>
      </c>
      <c r="E376" s="60"/>
      <c r="F376" s="67"/>
      <c r="G376" s="61">
        <v>1175</v>
      </c>
      <c r="H376" s="61">
        <v>280</v>
      </c>
      <c r="I376" s="61">
        <v>40.299999999999997</v>
      </c>
      <c r="J376" s="61">
        <v>12.5</v>
      </c>
      <c r="K376" s="61">
        <v>10.7</v>
      </c>
      <c r="L376" s="61">
        <v>32.4</v>
      </c>
      <c r="M376" s="61">
        <v>1.9</v>
      </c>
      <c r="N376" s="61">
        <v>2.1</v>
      </c>
      <c r="O376" s="61">
        <v>56</v>
      </c>
      <c r="P376" s="61">
        <v>2.1</v>
      </c>
      <c r="Q376" s="61">
        <v>25</v>
      </c>
      <c r="R376" s="61">
        <v>167</v>
      </c>
      <c r="S376" s="61">
        <v>152</v>
      </c>
      <c r="T376" s="61">
        <v>587</v>
      </c>
      <c r="U376" s="61">
        <v>1.2</v>
      </c>
      <c r="V376" s="61">
        <v>20</v>
      </c>
      <c r="W376" s="61">
        <v>106</v>
      </c>
      <c r="X376" s="61">
        <v>106</v>
      </c>
      <c r="Y376" s="61">
        <v>106</v>
      </c>
      <c r="Z376" s="61">
        <v>0</v>
      </c>
      <c r="AA376" s="61">
        <v>0.14000000000000001</v>
      </c>
      <c r="AB376" s="61">
        <v>0.28999999999999998</v>
      </c>
      <c r="AC376" s="61">
        <v>2.2000000000000002</v>
      </c>
      <c r="AD376" s="61">
        <v>47</v>
      </c>
      <c r="AE376" s="61">
        <v>47</v>
      </c>
      <c r="AF376" s="61">
        <v>1</v>
      </c>
      <c r="AG376" s="61">
        <v>0</v>
      </c>
      <c r="AH376" t="str" cm="1">
        <f t="array" ref="AH376">_xlfn.SWITCH(D376,group!$C$3,group!$A$3,group!$C$14,group!$A$3,group!$C$5,group!$A$6,group!$C$9,group!$A$6,group!$C$8,group!$A$2,group!$C$10,group!$A$8,group!$C$16,group!$A$5,group!$C$6,group!$A$5,group!$C$4,group!$A$9,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6" t="str">
        <f t="shared" si="5"/>
        <v>non-category</v>
      </c>
    </row>
    <row r="377" spans="1:36" ht="20" customHeight="1">
      <c r="A377" s="62">
        <v>15029</v>
      </c>
      <c r="B377" s="62" t="s">
        <v>1196</v>
      </c>
      <c r="C377" s="62" t="str">
        <f>SUBSTITUTE(SUBSTITUTE(B377, CHAR(8520),":"),CHAR(8521),":")</f>
        <v>Drop Scones</v>
      </c>
      <c r="D377" s="60" t="s">
        <v>1161</v>
      </c>
      <c r="E377" s="60"/>
      <c r="F377" s="68"/>
      <c r="G377" s="61">
        <v>1870</v>
      </c>
      <c r="H377" s="61">
        <v>449</v>
      </c>
      <c r="I377" s="61">
        <v>23.5</v>
      </c>
      <c r="J377" s="61">
        <v>7.1</v>
      </c>
      <c r="K377" s="61">
        <v>29.8</v>
      </c>
      <c r="L377" s="61">
        <v>37.4</v>
      </c>
      <c r="M377" s="61">
        <v>1.4</v>
      </c>
      <c r="N377" s="61">
        <v>0.9</v>
      </c>
      <c r="O377" s="61">
        <v>61</v>
      </c>
      <c r="P377" s="61">
        <v>2.4</v>
      </c>
      <c r="Q377" s="61">
        <v>18</v>
      </c>
      <c r="R377" s="61">
        <v>135</v>
      </c>
      <c r="S377" s="61">
        <v>112</v>
      </c>
      <c r="T377" s="61">
        <v>116</v>
      </c>
      <c r="U377" s="61">
        <v>0.69</v>
      </c>
      <c r="V377" s="61">
        <v>4</v>
      </c>
      <c r="W377" s="61">
        <v>88</v>
      </c>
      <c r="X377" s="61">
        <v>89</v>
      </c>
      <c r="Y377" s="61">
        <v>86</v>
      </c>
      <c r="Z377" s="61">
        <v>21</v>
      </c>
      <c r="AA377" s="61">
        <v>0.33</v>
      </c>
      <c r="AB377" s="61">
        <v>0.33</v>
      </c>
      <c r="AC377" s="61">
        <v>2</v>
      </c>
      <c r="AD377" s="61" t="s">
        <v>1197</v>
      </c>
      <c r="AE377" s="61">
        <v>21</v>
      </c>
      <c r="AF377" s="61">
        <v>0.66</v>
      </c>
      <c r="AG377" s="61">
        <v>0</v>
      </c>
      <c r="AH377" t="str" cm="1">
        <f t="array" ref="AH377">_xlfn.SWITCH(D377,group!$C$3,group!$A$3,group!$C$14,group!$A$3,group!$C$5,group!$A$6,group!$C$9,group!$A$6,group!$C$8,group!$A$2,group!$C$10,group!$A$8,group!$C$16,group!$A$5,group!$C$6,group!$A$5,group!$C$4,group!$A$9,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7" t="str">
        <f t="shared" si="5"/>
        <v>non-category</v>
      </c>
    </row>
    <row r="378" spans="1:36" ht="20" customHeight="1">
      <c r="A378" s="62">
        <v>15030</v>
      </c>
      <c r="B378" s="62" t="s">
        <v>1198</v>
      </c>
      <c r="C378" s="62" t="str">
        <f>SUBSTITUTE(SUBSTITUTE(B378, CHAR(8520),":"),CHAR(8521),":")</f>
        <v>:Terere: (Amaranth)</v>
      </c>
      <c r="D378" s="60" t="s">
        <v>1161</v>
      </c>
      <c r="E378" s="60"/>
      <c r="F378" s="68"/>
      <c r="G378" s="61">
        <v>342</v>
      </c>
      <c r="H378" s="61">
        <v>83</v>
      </c>
      <c r="I378" s="61">
        <v>80.599999999999994</v>
      </c>
      <c r="J378" s="61">
        <v>3</v>
      </c>
      <c r="K378" s="61">
        <v>5.3</v>
      </c>
      <c r="L378" s="61">
        <v>2.9</v>
      </c>
      <c r="M378" s="61">
        <v>5.5</v>
      </c>
      <c r="N378" s="61">
        <v>2.7</v>
      </c>
      <c r="O378" s="61">
        <v>192</v>
      </c>
      <c r="P378" s="61">
        <v>4.9000000000000004</v>
      </c>
      <c r="Q378" s="61">
        <v>87</v>
      </c>
      <c r="R378" s="61">
        <v>72</v>
      </c>
      <c r="S378" s="61">
        <v>442</v>
      </c>
      <c r="T378" s="61">
        <v>161</v>
      </c>
      <c r="U378" s="61">
        <v>0.75</v>
      </c>
      <c r="V378" s="61">
        <v>14</v>
      </c>
      <c r="W378" s="61">
        <v>209</v>
      </c>
      <c r="X378" s="61">
        <v>418</v>
      </c>
      <c r="Y378" s="61">
        <v>0</v>
      </c>
      <c r="Z378" s="61">
        <v>2510</v>
      </c>
      <c r="AA378" s="61">
        <v>0.03</v>
      </c>
      <c r="AB378" s="61">
        <v>0.16</v>
      </c>
      <c r="AC378" s="61">
        <v>0.6</v>
      </c>
      <c r="AD378" s="61">
        <v>37</v>
      </c>
      <c r="AE378" s="61">
        <v>37</v>
      </c>
      <c r="AF378" s="61">
        <v>0</v>
      </c>
      <c r="AG378" s="61">
        <v>49.3</v>
      </c>
      <c r="AH378" t="str" cm="1">
        <f t="array" ref="AH378">_xlfn.SWITCH(D378,group!$C$3,group!$A$3,group!$C$14,group!$A$3,group!$C$5,group!$A$6,group!$C$9,group!$A$6,group!$C$8,group!$A$2,group!$C$10,group!$A$8,group!$C$16,group!$A$5,group!$C$6,group!$A$5,group!$C$4,group!$A$9,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8" t="str">
        <f t="shared" si="5"/>
        <v>non-category</v>
      </c>
    </row>
    <row r="379" spans="1:36" ht="20" customHeight="1">
      <c r="A379" s="62">
        <v>15031</v>
      </c>
      <c r="B379" s="62" t="s">
        <v>1199</v>
      </c>
      <c r="C379" s="62" t="str">
        <f>SUBSTITUTE(SUBSTITUTE(B379, CHAR(8520),":"),CHAR(8521),":")</f>
        <v>Sukumawiki</v>
      </c>
      <c r="D379" s="60" t="s">
        <v>1161</v>
      </c>
      <c r="E379" s="60"/>
      <c r="F379" s="68"/>
      <c r="G379" s="61">
        <v>225</v>
      </c>
      <c r="H379" s="61">
        <v>54</v>
      </c>
      <c r="I379" s="61">
        <v>87</v>
      </c>
      <c r="J379" s="61">
        <v>2.5</v>
      </c>
      <c r="K379" s="61">
        <v>3.2</v>
      </c>
      <c r="L379" s="61">
        <v>2.1</v>
      </c>
      <c r="M379" s="61">
        <v>3.8</v>
      </c>
      <c r="N379" s="61">
        <v>1.5</v>
      </c>
      <c r="O379" s="61">
        <v>291</v>
      </c>
      <c r="P379" s="61">
        <v>2.2999999999999998</v>
      </c>
      <c r="Q379" s="61">
        <v>33</v>
      </c>
      <c r="R379" s="61">
        <v>56</v>
      </c>
      <c r="S379" s="61">
        <v>198</v>
      </c>
      <c r="T379" s="61">
        <v>123</v>
      </c>
      <c r="U379" s="61">
        <v>0.42</v>
      </c>
      <c r="V379" s="61">
        <v>0</v>
      </c>
      <c r="W379" s="61">
        <v>122</v>
      </c>
      <c r="X379" s="61">
        <v>243</v>
      </c>
      <c r="Y379" s="61">
        <v>0</v>
      </c>
      <c r="Z379" s="61">
        <v>1460</v>
      </c>
      <c r="AA379" s="61">
        <v>0.08</v>
      </c>
      <c r="AB379" s="61">
        <v>0.1</v>
      </c>
      <c r="AC379" s="61">
        <v>0.8</v>
      </c>
      <c r="AD379" s="61">
        <v>35</v>
      </c>
      <c r="AE379" s="61">
        <v>35</v>
      </c>
      <c r="AF379" s="61">
        <v>0</v>
      </c>
      <c r="AG379" s="61">
        <v>82.1</v>
      </c>
      <c r="AH379" t="str" cm="1">
        <f t="array" ref="AH379">_xlfn.SWITCH(D379,group!$C$3,group!$A$3,group!$C$14,group!$A$3,group!$C$5,group!$A$6,group!$C$9,group!$A$6,group!$C$8,group!$A$2,group!$C$10,group!$A$8,group!$C$16,group!$A$5,group!$C$6,group!$A$5,group!$C$4,group!$A$9,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79" t="str">
        <f t="shared" si="5"/>
        <v>non-category</v>
      </c>
    </row>
    <row r="380" spans="1:36" ht="20" customHeight="1">
      <c r="A380" s="62">
        <v>15032</v>
      </c>
      <c r="B380" s="62" t="s">
        <v>1200</v>
      </c>
      <c r="C380" s="62" t="str">
        <f>SUBSTITUTE(SUBSTITUTE(B380, CHAR(8520),":"),CHAR(8521),":")</f>
        <v>Stir-fried Cabbage</v>
      </c>
      <c r="D380" s="60" t="s">
        <v>1161</v>
      </c>
      <c r="E380" s="60"/>
      <c r="F380" s="68"/>
      <c r="G380" s="61">
        <v>411</v>
      </c>
      <c r="H380" s="61">
        <v>100</v>
      </c>
      <c r="I380" s="61">
        <v>82.7</v>
      </c>
      <c r="J380" s="61">
        <v>1.2</v>
      </c>
      <c r="K380" s="61">
        <v>8.6</v>
      </c>
      <c r="L380" s="61">
        <v>3.1</v>
      </c>
      <c r="M380" s="61">
        <v>2.4</v>
      </c>
      <c r="N380" s="61">
        <v>1.9</v>
      </c>
      <c r="O380" s="61">
        <v>48</v>
      </c>
      <c r="P380" s="61">
        <v>0.6</v>
      </c>
      <c r="Q380" s="61">
        <v>11</v>
      </c>
      <c r="R380" s="61">
        <v>43</v>
      </c>
      <c r="S380" s="61">
        <v>305</v>
      </c>
      <c r="T380" s="61">
        <v>510</v>
      </c>
      <c r="U380" s="61">
        <v>0.24</v>
      </c>
      <c r="V380" s="61">
        <v>1</v>
      </c>
      <c r="W380" s="61">
        <v>0</v>
      </c>
      <c r="X380" s="61">
        <v>0</v>
      </c>
      <c r="Y380" s="61">
        <v>0</v>
      </c>
      <c r="Z380" s="61">
        <v>1</v>
      </c>
      <c r="AA380" s="61">
        <v>0.04</v>
      </c>
      <c r="AB380" s="61">
        <v>0.04</v>
      </c>
      <c r="AC380" s="61">
        <v>0.4</v>
      </c>
      <c r="AD380" s="61">
        <v>11</v>
      </c>
      <c r="AE380" s="61">
        <v>11</v>
      </c>
      <c r="AF380" s="61">
        <v>0</v>
      </c>
      <c r="AG380" s="61">
        <v>38.6</v>
      </c>
      <c r="AH380" t="str" cm="1">
        <f t="array" ref="AH380">_xlfn.SWITCH(D380,group!$C$3,group!$A$3,group!$C$14,group!$A$3,group!$C$5,group!$A$6,group!$C$9,group!$A$6,group!$C$8,group!$A$2,group!$C$10,group!$A$8,group!$C$16,group!$A$5,group!$C$6,group!$A$5,group!$C$4,group!$A$9,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0" t="str">
        <f t="shared" si="5"/>
        <v>non-category</v>
      </c>
    </row>
    <row r="381" spans="1:36" ht="20" customHeight="1">
      <c r="A381" s="62">
        <v>15033</v>
      </c>
      <c r="B381" s="62" t="s">
        <v>1201</v>
      </c>
      <c r="C381" s="62" t="str">
        <f>SUBSTITUTE(SUBSTITUTE(B381, CHAR(8520),":"),CHAR(8521),":")</f>
        <v>Jute Mallow (Mrenda) &amp; Pumpkin Leaves</v>
      </c>
      <c r="D381" s="60" t="s">
        <v>1161</v>
      </c>
      <c r="E381" s="60"/>
      <c r="F381" s="68"/>
      <c r="G381" s="61">
        <v>249</v>
      </c>
      <c r="H381" s="61">
        <v>59</v>
      </c>
      <c r="I381" s="61">
        <v>85.3</v>
      </c>
      <c r="J381" s="61">
        <v>3.4</v>
      </c>
      <c r="K381" s="61">
        <v>2.2999999999999998</v>
      </c>
      <c r="L381" s="61">
        <v>5.4</v>
      </c>
      <c r="M381" s="61">
        <v>2</v>
      </c>
      <c r="N381" s="61">
        <v>1.6</v>
      </c>
      <c r="O381" s="61">
        <v>141</v>
      </c>
      <c r="P381" s="61">
        <v>1.8</v>
      </c>
      <c r="Q381" s="61">
        <v>26</v>
      </c>
      <c r="R381" s="61">
        <v>105</v>
      </c>
      <c r="S381" s="61">
        <v>197</v>
      </c>
      <c r="T381" s="61">
        <v>180</v>
      </c>
      <c r="U381" s="61">
        <v>0.62</v>
      </c>
      <c r="V381" s="61">
        <v>2</v>
      </c>
      <c r="W381" s="61">
        <v>72</v>
      </c>
      <c r="X381" s="61">
        <v>121</v>
      </c>
      <c r="Y381" s="61">
        <v>24</v>
      </c>
      <c r="Z381" s="61">
        <v>580</v>
      </c>
      <c r="AA381" s="61">
        <v>0.03</v>
      </c>
      <c r="AB381" s="61">
        <v>0.22</v>
      </c>
      <c r="AC381" s="61">
        <v>0.3</v>
      </c>
      <c r="AD381" s="61">
        <v>21</v>
      </c>
      <c r="AE381" s="61">
        <v>21</v>
      </c>
      <c r="AF381" s="61">
        <v>0.31</v>
      </c>
      <c r="AG381" s="61">
        <v>9.19</v>
      </c>
      <c r="AH381" t="str" cm="1">
        <f t="array" ref="AH381">_xlfn.SWITCH(D381,group!$C$3,group!$A$3,group!$C$14,group!$A$3,group!$C$5,group!$A$6,group!$C$9,group!$A$6,group!$C$8,group!$A$2,group!$C$10,group!$A$8,group!$C$16,group!$A$5,group!$C$6,group!$A$5,group!$C$4,group!$A$9,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1" t="str">
        <f t="shared" si="5"/>
        <v>non-category</v>
      </c>
    </row>
    <row r="382" spans="1:36" ht="20" customHeight="1">
      <c r="A382" s="62">
        <v>15034</v>
      </c>
      <c r="B382" s="62" t="s">
        <v>1202</v>
      </c>
      <c r="C382" s="62" t="str">
        <f>SUBSTITUTE(SUBSTITUTE(B382, CHAR(8520),":"),CHAR(8521),":")</f>
        <v>Pumpkin Leaves</v>
      </c>
      <c r="D382" s="60" t="s">
        <v>1161</v>
      </c>
      <c r="E382" s="60"/>
      <c r="F382" s="68"/>
      <c r="G382" s="61">
        <v>410</v>
      </c>
      <c r="H382" s="61">
        <v>99</v>
      </c>
      <c r="I382" s="61">
        <v>80.8</v>
      </c>
      <c r="J382" s="61">
        <v>3.2</v>
      </c>
      <c r="K382" s="61">
        <v>6.7</v>
      </c>
      <c r="L382" s="61">
        <v>5.5</v>
      </c>
      <c r="M382" s="61">
        <v>1.5</v>
      </c>
      <c r="N382" s="61">
        <v>2.2999999999999998</v>
      </c>
      <c r="O382" s="61">
        <v>166</v>
      </c>
      <c r="P382" s="61">
        <v>2</v>
      </c>
      <c r="Q382" s="61">
        <v>51</v>
      </c>
      <c r="R382" s="61">
        <v>101</v>
      </c>
      <c r="S382" s="61">
        <v>236</v>
      </c>
      <c r="T382" s="61">
        <v>332</v>
      </c>
      <c r="U382" s="61">
        <v>0.67</v>
      </c>
      <c r="V382" s="61">
        <v>2</v>
      </c>
      <c r="W382" s="61">
        <v>61</v>
      </c>
      <c r="X382" s="61">
        <v>107</v>
      </c>
      <c r="Y382" s="61">
        <v>16</v>
      </c>
      <c r="Z382" s="61">
        <v>548</v>
      </c>
      <c r="AA382" s="61">
        <v>0.03</v>
      </c>
      <c r="AB382" s="61">
        <v>0.16</v>
      </c>
      <c r="AC382" s="61">
        <v>0.6</v>
      </c>
      <c r="AD382" s="61">
        <v>17</v>
      </c>
      <c r="AE382" s="61">
        <v>17</v>
      </c>
      <c r="AF382" s="61">
        <v>0.24</v>
      </c>
      <c r="AG382" s="61">
        <v>10.7</v>
      </c>
      <c r="AH382" t="str" cm="1">
        <f t="array" ref="AH382">_xlfn.SWITCH(D382,group!$C$3,group!$A$3,group!$C$14,group!$A$3,group!$C$5,group!$A$6,group!$C$9,group!$A$6,group!$C$8,group!$A$2,group!$C$10,group!$A$8,group!$C$16,group!$A$5,group!$C$6,group!$A$5,group!$C$4,group!$A$9,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2" t="str">
        <f t="shared" si="5"/>
        <v>non-category</v>
      </c>
    </row>
    <row r="383" spans="1:36" ht="20" customHeight="1">
      <c r="A383" s="62">
        <v>15035</v>
      </c>
      <c r="B383" s="62" t="s">
        <v>1203</v>
      </c>
      <c r="C383" s="62" t="str">
        <f>SUBSTITUTE(SUBSTITUTE(B383, CHAR(8520),":"),CHAR(8521),":")</f>
        <v>Saget, Terere &amp; Managu (Spider plant, Amaranth &amp; African Nightshade)</v>
      </c>
      <c r="D383" s="60" t="s">
        <v>1161</v>
      </c>
      <c r="E383" s="60"/>
      <c r="F383" s="68"/>
      <c r="G383" s="61">
        <v>251</v>
      </c>
      <c r="H383" s="61">
        <v>60</v>
      </c>
      <c r="I383" s="61">
        <v>83</v>
      </c>
      <c r="J383" s="61">
        <v>4.3</v>
      </c>
      <c r="K383" s="61">
        <v>1.9</v>
      </c>
      <c r="L383" s="61">
        <v>4.5</v>
      </c>
      <c r="M383" s="61">
        <v>3.8</v>
      </c>
      <c r="N383" s="61">
        <v>2.5</v>
      </c>
      <c r="O383" s="61">
        <v>184</v>
      </c>
      <c r="P383" s="61">
        <v>3.3</v>
      </c>
      <c r="Q383" s="61">
        <v>39</v>
      </c>
      <c r="R383" s="61">
        <v>104</v>
      </c>
      <c r="S383" s="61">
        <v>244</v>
      </c>
      <c r="T383" s="61">
        <v>174</v>
      </c>
      <c r="U383" s="61">
        <v>0.7</v>
      </c>
      <c r="V383" s="61">
        <v>8</v>
      </c>
      <c r="W383" s="61">
        <v>132</v>
      </c>
      <c r="X383" s="61">
        <v>244</v>
      </c>
      <c r="Y383" s="61">
        <v>19</v>
      </c>
      <c r="Z383" s="61">
        <v>1350</v>
      </c>
      <c r="AA383" s="61">
        <v>0.02</v>
      </c>
      <c r="AB383" s="61">
        <v>0.22</v>
      </c>
      <c r="AC383" s="61">
        <v>0.4</v>
      </c>
      <c r="AD383" s="61">
        <v>80</v>
      </c>
      <c r="AE383" s="61">
        <v>80</v>
      </c>
      <c r="AF383" s="61">
        <v>0.25</v>
      </c>
      <c r="AG383" s="61">
        <v>16.100000000000001</v>
      </c>
      <c r="AH383" t="str" cm="1">
        <f t="array" ref="AH383">_xlfn.SWITCH(D383,group!$C$3,group!$A$3,group!$C$14,group!$A$3,group!$C$5,group!$A$6,group!$C$9,group!$A$6,group!$C$8,group!$A$2,group!$C$10,group!$A$8,group!$C$16,group!$A$5,group!$C$6,group!$A$5,group!$C$4,group!$A$9,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3" t="str">
        <f t="shared" si="5"/>
        <v>non-category</v>
      </c>
    </row>
    <row r="384" spans="1:36" ht="20" customHeight="1">
      <c r="A384" s="62">
        <v>15036</v>
      </c>
      <c r="B384" s="62" t="s">
        <v>1204</v>
      </c>
      <c r="C384" s="62" t="str">
        <f>SUBSTITUTE(SUBSTITUTE(B384, CHAR(8520),":"),CHAR(8521),":")</f>
        <v>Pilau</v>
      </c>
      <c r="D384" s="60" t="s">
        <v>1161</v>
      </c>
      <c r="E384" s="60"/>
      <c r="F384" s="68"/>
      <c r="G384" s="61">
        <v>895</v>
      </c>
      <c r="H384" s="61">
        <v>213</v>
      </c>
      <c r="I384" s="61">
        <v>56.3</v>
      </c>
      <c r="J384" s="61">
        <v>6.9</v>
      </c>
      <c r="K384" s="61">
        <v>9.4</v>
      </c>
      <c r="L384" s="61">
        <v>24.8</v>
      </c>
      <c r="M384" s="61">
        <v>1.1000000000000001</v>
      </c>
      <c r="N384" s="61">
        <v>1.5</v>
      </c>
      <c r="O384" s="61">
        <v>19</v>
      </c>
      <c r="P384" s="61">
        <v>1.3</v>
      </c>
      <c r="Q384" s="61">
        <v>20</v>
      </c>
      <c r="R384" s="61">
        <v>138</v>
      </c>
      <c r="S384" s="61">
        <v>285</v>
      </c>
      <c r="T384" s="61">
        <v>349</v>
      </c>
      <c r="U384" s="61">
        <v>1.24</v>
      </c>
      <c r="V384" s="61">
        <v>3</v>
      </c>
      <c r="W384" s="61">
        <v>5</v>
      </c>
      <c r="X384" s="61">
        <v>8</v>
      </c>
      <c r="Y384" s="61">
        <v>2</v>
      </c>
      <c r="Z384" s="61">
        <v>39</v>
      </c>
      <c r="AA384" s="61">
        <v>0.04</v>
      </c>
      <c r="AB384" s="61">
        <v>0.1</v>
      </c>
      <c r="AC384" s="61">
        <v>1.5</v>
      </c>
      <c r="AD384" s="61">
        <v>12</v>
      </c>
      <c r="AE384" s="61">
        <v>12</v>
      </c>
      <c r="AF384" s="61">
        <v>0.4</v>
      </c>
      <c r="AG384" s="61">
        <v>5.9</v>
      </c>
      <c r="AH384" t="str" cm="1">
        <f t="array" ref="AH384">_xlfn.SWITCH(D384,group!$C$3,group!$A$3,group!$C$14,group!$A$3,group!$C$5,group!$A$6,group!$C$9,group!$A$6,group!$C$8,group!$A$2,group!$C$10,group!$A$8,group!$C$16,group!$A$5,group!$C$6,group!$A$5,group!$C$4,group!$A$9,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4" t="str">
        <f t="shared" si="5"/>
        <v>non-category</v>
      </c>
    </row>
    <row r="385" spans="1:36" ht="20" customHeight="1">
      <c r="A385" s="62">
        <v>15037</v>
      </c>
      <c r="B385" s="62" t="s">
        <v>1205</v>
      </c>
      <c r="C385" s="62" t="str">
        <f>SUBSTITUTE(SUBSTITUTE(B385, CHAR(8520),":"),CHAR(8521),":")</f>
        <v>Mseto wa Ndengu</v>
      </c>
      <c r="D385" s="60" t="s">
        <v>1161</v>
      </c>
      <c r="E385" s="60"/>
      <c r="F385" s="68"/>
      <c r="G385" s="61">
        <v>433</v>
      </c>
      <c r="H385" s="61">
        <v>103</v>
      </c>
      <c r="I385" s="61">
        <v>74.5</v>
      </c>
      <c r="J385" s="61">
        <v>3.7</v>
      </c>
      <c r="K385" s="61">
        <v>1.3</v>
      </c>
      <c r="L385" s="61">
        <v>18.399999999999999</v>
      </c>
      <c r="M385" s="61">
        <v>1.5</v>
      </c>
      <c r="N385" s="61">
        <v>0.6</v>
      </c>
      <c r="O385" s="61">
        <v>19</v>
      </c>
      <c r="P385" s="61">
        <v>0.8</v>
      </c>
      <c r="Q385" s="61">
        <v>23</v>
      </c>
      <c r="R385" s="61">
        <v>53</v>
      </c>
      <c r="S385" s="61">
        <v>101</v>
      </c>
      <c r="T385" s="61">
        <v>59</v>
      </c>
      <c r="U385" s="61">
        <v>0.48</v>
      </c>
      <c r="V385" s="61">
        <v>2</v>
      </c>
      <c r="W385" s="61">
        <v>1</v>
      </c>
      <c r="X385" s="61">
        <v>1</v>
      </c>
      <c r="Y385" s="61">
        <v>0</v>
      </c>
      <c r="Z385" s="61">
        <v>9</v>
      </c>
      <c r="AA385" s="61">
        <v>0.04</v>
      </c>
      <c r="AB385" s="61">
        <v>0.04</v>
      </c>
      <c r="AC385" s="61">
        <v>0.3</v>
      </c>
      <c r="AD385" s="61">
        <v>30</v>
      </c>
      <c r="AE385" s="61">
        <v>30</v>
      </c>
      <c r="AF385" s="61">
        <v>0</v>
      </c>
      <c r="AG385" s="61">
        <v>0.3</v>
      </c>
      <c r="AH385" t="str" cm="1">
        <f t="array" ref="AH385">_xlfn.SWITCH(D385,group!$C$3,group!$A$3,group!$C$14,group!$A$3,group!$C$5,group!$A$6,group!$C$9,group!$A$6,group!$C$8,group!$A$2,group!$C$10,group!$A$8,group!$C$16,group!$A$5,group!$C$6,group!$A$5,group!$C$4,group!$A$9,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5" t="str">
        <f t="shared" si="5"/>
        <v>non-category</v>
      </c>
    </row>
    <row r="386" spans="1:36" ht="20" customHeight="1">
      <c r="A386" s="62">
        <v>15038</v>
      </c>
      <c r="B386" s="62" t="s">
        <v>1206</v>
      </c>
      <c r="C386" s="62" t="str">
        <f>SUBSTITUTE(SUBSTITUTE(B386, CHAR(8520),":"),CHAR(8521),":")</f>
        <v>Mseto wa Maharagwe</v>
      </c>
      <c r="D386" s="60" t="s">
        <v>1161</v>
      </c>
      <c r="E386" s="60"/>
      <c r="F386" s="68"/>
      <c r="G386" s="61">
        <v>807</v>
      </c>
      <c r="H386" s="61">
        <v>193</v>
      </c>
      <c r="I386" s="61">
        <v>58.2</v>
      </c>
      <c r="J386" s="61">
        <v>5</v>
      </c>
      <c r="K386" s="61">
        <v>7.9</v>
      </c>
      <c r="L386" s="61">
        <v>23.5</v>
      </c>
      <c r="M386" s="61">
        <v>3.8</v>
      </c>
      <c r="N386" s="61">
        <v>1.7</v>
      </c>
      <c r="O386" s="61">
        <v>27</v>
      </c>
      <c r="P386" s="61">
        <v>1.3</v>
      </c>
      <c r="Q386" s="61">
        <v>24</v>
      </c>
      <c r="R386" s="61">
        <v>129</v>
      </c>
      <c r="S386" s="61">
        <v>172</v>
      </c>
      <c r="T386" s="61">
        <v>356</v>
      </c>
      <c r="U386" s="61">
        <v>0.76</v>
      </c>
      <c r="V386" s="61">
        <v>1</v>
      </c>
      <c r="W386" s="61">
        <v>3</v>
      </c>
      <c r="X386" s="61">
        <v>5</v>
      </c>
      <c r="Y386" s="61">
        <v>0</v>
      </c>
      <c r="Z386" s="61">
        <v>27</v>
      </c>
      <c r="AA386" s="61">
        <v>0.06</v>
      </c>
      <c r="AB386" s="61">
        <v>0.06</v>
      </c>
      <c r="AC386" s="61">
        <v>0.6</v>
      </c>
      <c r="AD386" s="61">
        <v>29</v>
      </c>
      <c r="AE386" s="61">
        <v>29</v>
      </c>
      <c r="AF386" s="61">
        <v>0</v>
      </c>
      <c r="AG386" s="61">
        <v>2.2999999999999998</v>
      </c>
      <c r="AH386" t="str" cm="1">
        <f t="array" ref="AH386">_xlfn.SWITCH(D386,group!$C$3,group!$A$3,group!$C$14,group!$A$3,group!$C$5,group!$A$6,group!$C$9,group!$A$6,group!$C$8,group!$A$2,group!$C$10,group!$A$8,group!$C$16,group!$A$5,group!$C$6,group!$A$5,group!$C$4,group!$A$9,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6" t="str">
        <f t="shared" si="5"/>
        <v>non-category</v>
      </c>
    </row>
    <row r="387" spans="1:36">
      <c r="A387" s="62">
        <v>15039</v>
      </c>
      <c r="B387" s="62" t="s">
        <v>1207</v>
      </c>
      <c r="C387" s="62" t="str">
        <f>SUBSTITUTE(SUBSTITUTE(B387, CHAR(8520),":"),CHAR(8521),":")</f>
        <v>Vine spinach</v>
      </c>
      <c r="D387" s="60" t="s">
        <v>1161</v>
      </c>
      <c r="E387" s="60"/>
      <c r="F387" s="68"/>
      <c r="G387" s="61">
        <v>299</v>
      </c>
      <c r="H387" s="61">
        <v>72</v>
      </c>
      <c r="I387" s="61">
        <v>84.7</v>
      </c>
      <c r="J387" s="61">
        <v>3.2</v>
      </c>
      <c r="K387" s="61">
        <v>5.2</v>
      </c>
      <c r="L387" s="61">
        <v>1.4</v>
      </c>
      <c r="M387" s="61">
        <v>3.5</v>
      </c>
      <c r="N387" s="61">
        <v>1.9</v>
      </c>
      <c r="O387" s="61">
        <v>233</v>
      </c>
      <c r="P387" s="61">
        <v>9.5</v>
      </c>
      <c r="Q387" s="61">
        <v>37</v>
      </c>
      <c r="R387" s="61">
        <v>55</v>
      </c>
      <c r="S387" s="61">
        <v>389</v>
      </c>
      <c r="T387" s="61">
        <v>170</v>
      </c>
      <c r="U387" s="61">
        <v>0.41</v>
      </c>
      <c r="V387" s="61">
        <v>0</v>
      </c>
      <c r="W387" s="61">
        <v>166</v>
      </c>
      <c r="X387" s="61">
        <v>313</v>
      </c>
      <c r="Y387" s="61">
        <v>20</v>
      </c>
      <c r="Z387" s="61">
        <v>1759</v>
      </c>
      <c r="AA387" s="61">
        <v>0.05</v>
      </c>
      <c r="AB387" s="61">
        <v>0.17</v>
      </c>
      <c r="AC387" s="61">
        <v>0.8</v>
      </c>
      <c r="AD387" s="61">
        <v>44</v>
      </c>
      <c r="AE387" s="61">
        <v>44</v>
      </c>
      <c r="AF387" s="61">
        <v>0</v>
      </c>
      <c r="AG387" s="61">
        <v>56.7</v>
      </c>
      <c r="AH387" t="str" cm="1">
        <f t="array" ref="AH387">_xlfn.SWITCH(D387,group!$C$3,group!$A$3,group!$C$14,group!$A$3,group!$C$5,group!$A$6,group!$C$9,group!$A$6,group!$C$8,group!$A$2,group!$C$10,group!$A$8,group!$C$16,group!$A$5,group!$C$6,group!$A$5,group!$C$4,group!$A$9,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7" t="str">
        <f t="shared" ref="AJ387:AJ450" si="6">IF(AI387&lt;&gt;"",AI387,AH387)</f>
        <v>non-category</v>
      </c>
    </row>
    <row r="388" spans="1:36">
      <c r="A388" s="62">
        <v>15040</v>
      </c>
      <c r="B388" s="62" t="s">
        <v>1208</v>
      </c>
      <c r="C388" s="62" t="str">
        <f>SUBSTITUTE(SUBSTITUTE(B388, CHAR(8520),":"),CHAR(8521),":")</f>
        <v>Fiqe (Red Sorghum, Beans and Teff Flour)</v>
      </c>
      <c r="D388" s="60" t="s">
        <v>1161</v>
      </c>
      <c r="E388" s="60"/>
      <c r="F388" s="68"/>
      <c r="G388" s="61">
        <v>807</v>
      </c>
      <c r="H388" s="61">
        <v>192</v>
      </c>
      <c r="I388" s="61">
        <v>52.5</v>
      </c>
      <c r="J388" s="61">
        <v>7.2</v>
      </c>
      <c r="K388" s="61">
        <v>5.8</v>
      </c>
      <c r="L388" s="61">
        <v>24.2</v>
      </c>
      <c r="M388" s="61">
        <v>7.4</v>
      </c>
      <c r="N388" s="61">
        <v>2.9</v>
      </c>
      <c r="O388" s="61">
        <v>170</v>
      </c>
      <c r="P388" s="61">
        <v>3.5</v>
      </c>
      <c r="Q388" s="61">
        <v>77</v>
      </c>
      <c r="R388" s="61">
        <v>214</v>
      </c>
      <c r="S388" s="61">
        <v>315</v>
      </c>
      <c r="T388" s="61">
        <v>495</v>
      </c>
      <c r="U388" s="61">
        <v>1.4</v>
      </c>
      <c r="V388" s="61">
        <v>4</v>
      </c>
      <c r="W388" s="61">
        <v>82</v>
      </c>
      <c r="X388" s="61">
        <v>131</v>
      </c>
      <c r="Y388" s="61">
        <v>34</v>
      </c>
      <c r="Z388" s="61">
        <v>584</v>
      </c>
      <c r="AA388" s="61">
        <v>0.15</v>
      </c>
      <c r="AB388" s="61">
        <v>0.12</v>
      </c>
      <c r="AC388" s="61">
        <v>1.4</v>
      </c>
      <c r="AD388" s="61">
        <v>62</v>
      </c>
      <c r="AE388" s="61">
        <v>62</v>
      </c>
      <c r="AF388" s="61">
        <v>0</v>
      </c>
      <c r="AG388" s="61">
        <v>24</v>
      </c>
      <c r="AH388" t="str" cm="1">
        <f t="array" ref="AH388">_xlfn.SWITCH(D388,group!$C$3,group!$A$3,group!$C$14,group!$A$3,group!$C$5,group!$A$6,group!$C$9,group!$A$6,group!$C$8,group!$A$2,group!$C$10,group!$A$8,group!$C$16,group!$A$5,group!$C$6,group!$A$5,group!$C$4,group!$A$9,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8" t="str">
        <f t="shared" si="6"/>
        <v>non-category</v>
      </c>
    </row>
    <row r="389" spans="1:36">
      <c r="A389" s="62">
        <v>15041</v>
      </c>
      <c r="B389" s="62" t="s">
        <v>1209</v>
      </c>
      <c r="C389" s="62" t="str">
        <f>SUBSTITUTE(SUBSTITUTE(B389, CHAR(8520),":"),CHAR(8521),":")</f>
        <v>Qanchibelo (Beef, Maize &amp; Wheat Flour)</v>
      </c>
      <c r="D389" s="60" t="s">
        <v>1161</v>
      </c>
      <c r="E389" s="60"/>
      <c r="F389" s="68"/>
      <c r="G389" s="61">
        <v>560</v>
      </c>
      <c r="H389" s="61">
        <v>133</v>
      </c>
      <c r="I389" s="61">
        <v>68.599999999999994</v>
      </c>
      <c r="J389" s="61">
        <v>9.6</v>
      </c>
      <c r="K389" s="61">
        <v>3.1</v>
      </c>
      <c r="L389" s="61">
        <v>15.7</v>
      </c>
      <c r="M389" s="61">
        <v>1.7</v>
      </c>
      <c r="N389" s="61">
        <v>1.3</v>
      </c>
      <c r="O389" s="61">
        <v>62</v>
      </c>
      <c r="P389" s="61">
        <v>5.9</v>
      </c>
      <c r="Q389" s="61">
        <v>24</v>
      </c>
      <c r="R389" s="61">
        <v>156</v>
      </c>
      <c r="S389" s="61">
        <v>169</v>
      </c>
      <c r="T389" s="61">
        <v>225</v>
      </c>
      <c r="U389" s="61">
        <v>1.97</v>
      </c>
      <c r="V389" s="61">
        <v>8</v>
      </c>
      <c r="W389" s="61">
        <v>40</v>
      </c>
      <c r="X389" s="61">
        <v>63</v>
      </c>
      <c r="Y389" s="61">
        <v>18</v>
      </c>
      <c r="Z389" s="61">
        <v>270</v>
      </c>
      <c r="AA389" s="61">
        <v>0.14000000000000001</v>
      </c>
      <c r="AB389" s="61">
        <v>0.18</v>
      </c>
      <c r="AC389" s="61">
        <v>2.4</v>
      </c>
      <c r="AD389" s="61" t="s">
        <v>1210</v>
      </c>
      <c r="AE389" s="61">
        <v>13</v>
      </c>
      <c r="AF389" s="61">
        <v>0.56000000000000005</v>
      </c>
      <c r="AG389" s="61">
        <v>19.3</v>
      </c>
      <c r="AH389" t="str" cm="1">
        <f t="array" ref="AH389">_xlfn.SWITCH(D389,group!$C$3,group!$A$3,group!$C$14,group!$A$3,group!$C$5,group!$A$6,group!$C$9,group!$A$6,group!$C$8,group!$A$2,group!$C$10,group!$A$8,group!$C$16,group!$A$5,group!$C$6,group!$A$5,group!$C$4,group!$A$9,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89" t="str">
        <f t="shared" si="6"/>
        <v>non-category</v>
      </c>
    </row>
    <row r="390" spans="1:36">
      <c r="A390" s="62">
        <v>15042</v>
      </c>
      <c r="B390" s="62" t="s">
        <v>1211</v>
      </c>
      <c r="C390" s="62" t="str">
        <f>SUBSTITUTE(SUBSTITUTE(B390, CHAR(8520),":"),CHAR(8521),":")</f>
        <v>Qita  "Maize &amp; wheat flour pancake"</v>
      </c>
      <c r="D390" s="60" t="s">
        <v>1161</v>
      </c>
      <c r="E390" s="60"/>
      <c r="F390" s="68"/>
      <c r="G390" s="61">
        <v>1020</v>
      </c>
      <c r="H390" s="61">
        <v>241</v>
      </c>
      <c r="I390" s="61">
        <v>44.3</v>
      </c>
      <c r="J390" s="61">
        <v>5.0999999999999996</v>
      </c>
      <c r="K390" s="61">
        <v>5.6</v>
      </c>
      <c r="L390" s="61">
        <v>41.2</v>
      </c>
      <c r="M390" s="61">
        <v>2.8</v>
      </c>
      <c r="N390" s="61">
        <v>0.9</v>
      </c>
      <c r="O390" s="61">
        <v>24</v>
      </c>
      <c r="P390" s="61">
        <v>2.8</v>
      </c>
      <c r="Q390" s="61">
        <v>28</v>
      </c>
      <c r="R390" s="61">
        <v>131</v>
      </c>
      <c r="S390" s="61">
        <v>105</v>
      </c>
      <c r="T390" s="61">
        <v>158</v>
      </c>
      <c r="U390" s="61">
        <v>1.81</v>
      </c>
      <c r="V390" s="61">
        <v>0</v>
      </c>
      <c r="W390" s="61">
        <v>62</v>
      </c>
      <c r="X390" s="61">
        <v>63</v>
      </c>
      <c r="Y390" s="61">
        <v>61</v>
      </c>
      <c r="Z390" s="61">
        <v>10</v>
      </c>
      <c r="AA390" s="61">
        <v>0.35</v>
      </c>
      <c r="AB390" s="61">
        <v>0.23</v>
      </c>
      <c r="AC390" s="61">
        <v>2.4</v>
      </c>
      <c r="AD390" s="61" t="s">
        <v>1212</v>
      </c>
      <c r="AE390" s="61">
        <v>28</v>
      </c>
      <c r="AF390" s="61">
        <v>0.15</v>
      </c>
      <c r="AG390" s="61">
        <v>0.2</v>
      </c>
      <c r="AH390" t="str" cm="1">
        <f t="array" ref="AH390">_xlfn.SWITCH(D390,group!$C$3,group!$A$3,group!$C$14,group!$A$3,group!$C$5,group!$A$6,group!$C$9,group!$A$6,group!$C$8,group!$A$2,group!$C$10,group!$A$8,group!$C$16,group!$A$5,group!$C$6,group!$A$5,group!$C$4,group!$A$9,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0" t="str">
        <f t="shared" si="6"/>
        <v>non-category</v>
      </c>
    </row>
    <row r="391" spans="1:36">
      <c r="A391" s="62">
        <v>15043</v>
      </c>
      <c r="B391" s="62" t="s">
        <v>1213</v>
      </c>
      <c r="C391" s="62" t="str">
        <f>SUBSTITUTE(SUBSTITUTE(B391, CHAR(8520),":"),CHAR(8521),":")</f>
        <v>Gurdo, Marqa (Ugali in Sour Milk)</v>
      </c>
      <c r="D391" s="60" t="s">
        <v>1161</v>
      </c>
      <c r="E391" s="60"/>
      <c r="F391" s="68"/>
      <c r="G391" s="61">
        <v>1020</v>
      </c>
      <c r="H391" s="61">
        <v>242</v>
      </c>
      <c r="I391" s="61">
        <v>46.9</v>
      </c>
      <c r="J391" s="61">
        <v>6.6</v>
      </c>
      <c r="K391" s="61">
        <v>9.6</v>
      </c>
      <c r="L391" s="61">
        <v>29.7</v>
      </c>
      <c r="M391" s="61">
        <v>5.0999999999999996</v>
      </c>
      <c r="N391" s="61">
        <v>2</v>
      </c>
      <c r="O391" s="61">
        <v>103</v>
      </c>
      <c r="P391" s="61">
        <v>2.2000000000000002</v>
      </c>
      <c r="Q391" s="61">
        <v>78</v>
      </c>
      <c r="R391" s="61">
        <v>246</v>
      </c>
      <c r="S391" s="61">
        <v>264</v>
      </c>
      <c r="T391" s="61">
        <v>268</v>
      </c>
      <c r="U391" s="61">
        <v>1.36</v>
      </c>
      <c r="V391" s="61">
        <v>9</v>
      </c>
      <c r="W391" s="61">
        <v>65</v>
      </c>
      <c r="X391" s="61">
        <v>67</v>
      </c>
      <c r="Y391" s="61">
        <v>63</v>
      </c>
      <c r="Z391" s="61">
        <v>24</v>
      </c>
      <c r="AA391" s="61">
        <v>0.1</v>
      </c>
      <c r="AB391" s="61">
        <v>0.2</v>
      </c>
      <c r="AC391" s="61">
        <v>1.3</v>
      </c>
      <c r="AD391" s="61">
        <v>31</v>
      </c>
      <c r="AE391" s="61">
        <v>31</v>
      </c>
      <c r="AF391" s="61">
        <v>0.15</v>
      </c>
      <c r="AG391" s="61">
        <v>0.4</v>
      </c>
      <c r="AH391" t="str" cm="1">
        <f t="array" ref="AH391">_xlfn.SWITCH(D391,group!$C$3,group!$A$3,group!$C$14,group!$A$3,group!$C$5,group!$A$6,group!$C$9,group!$A$6,group!$C$8,group!$A$2,group!$C$10,group!$A$8,group!$C$16,group!$A$5,group!$C$6,group!$A$5,group!$C$4,group!$A$9,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1" t="str">
        <f t="shared" si="6"/>
        <v>non-category</v>
      </c>
    </row>
    <row r="392" spans="1:36">
      <c r="A392" s="62">
        <v>15044</v>
      </c>
      <c r="B392" s="62" t="s">
        <v>1214</v>
      </c>
      <c r="C392" s="62" t="str">
        <f>SUBSTITUTE(SUBSTITUTE(B392, CHAR(8520),":"),CHAR(8521),":")</f>
        <v>Green Gram Stew</v>
      </c>
      <c r="D392" s="60" t="s">
        <v>1161</v>
      </c>
      <c r="E392" s="60"/>
      <c r="F392" s="68"/>
      <c r="G392" s="61">
        <v>454</v>
      </c>
      <c r="H392" s="61">
        <v>109</v>
      </c>
      <c r="I392" s="61">
        <v>74.400000000000006</v>
      </c>
      <c r="J392" s="61">
        <v>6.3</v>
      </c>
      <c r="K392" s="61">
        <v>4.2</v>
      </c>
      <c r="L392" s="61">
        <v>9.3000000000000007</v>
      </c>
      <c r="M392" s="61">
        <v>4</v>
      </c>
      <c r="N392" s="61">
        <v>1.7</v>
      </c>
      <c r="O392" s="61">
        <v>33</v>
      </c>
      <c r="P392" s="61">
        <v>1.6</v>
      </c>
      <c r="Q392" s="61">
        <v>43</v>
      </c>
      <c r="R392" s="61">
        <v>61</v>
      </c>
      <c r="S392" s="61">
        <v>184</v>
      </c>
      <c r="T392" s="61">
        <v>243</v>
      </c>
      <c r="U392" s="61">
        <v>0.56999999999999995</v>
      </c>
      <c r="V392" s="61">
        <v>5</v>
      </c>
      <c r="W392" s="61">
        <v>4</v>
      </c>
      <c r="X392" s="61">
        <v>8</v>
      </c>
      <c r="Y392" s="61">
        <v>0</v>
      </c>
      <c r="Z392" s="61">
        <v>46</v>
      </c>
      <c r="AA392" s="61">
        <v>0.08</v>
      </c>
      <c r="AB392" s="61">
        <v>0.04</v>
      </c>
      <c r="AC392" s="61">
        <v>0.4</v>
      </c>
      <c r="AD392" s="61">
        <v>71</v>
      </c>
      <c r="AE392" s="61">
        <v>71</v>
      </c>
      <c r="AF392" s="61">
        <v>0</v>
      </c>
      <c r="AG392" s="61">
        <v>2.1</v>
      </c>
      <c r="AH392" t="str" cm="1">
        <f t="array" ref="AH392">_xlfn.SWITCH(D392,group!$C$3,group!$A$3,group!$C$14,group!$A$3,group!$C$5,group!$A$6,group!$C$9,group!$A$6,group!$C$8,group!$A$2,group!$C$10,group!$A$8,group!$C$16,group!$A$5,group!$C$6,group!$A$5,group!$C$4,group!$A$9,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2" t="str">
        <f t="shared" si="6"/>
        <v>non-category</v>
      </c>
    </row>
    <row r="393" spans="1:36">
      <c r="A393" s="62">
        <v>15045</v>
      </c>
      <c r="B393" s="62" t="s">
        <v>1215</v>
      </c>
      <c r="C393" s="62" t="str">
        <f>SUBSTITUTE(SUBSTITUTE(B393, CHAR(8520),":"),CHAR(8521),":")</f>
        <v>Bean Stew</v>
      </c>
      <c r="D393" s="60" t="s">
        <v>1161</v>
      </c>
      <c r="E393" s="60"/>
      <c r="F393" s="68"/>
      <c r="G393" s="61">
        <v>263</v>
      </c>
      <c r="H393" s="61">
        <v>63</v>
      </c>
      <c r="I393" s="61">
        <v>83.1</v>
      </c>
      <c r="J393" s="61">
        <v>3.5</v>
      </c>
      <c r="K393" s="61">
        <v>1.4</v>
      </c>
      <c r="L393" s="61">
        <v>7.2</v>
      </c>
      <c r="M393" s="61">
        <v>3.7</v>
      </c>
      <c r="N393" s="61">
        <v>1.1000000000000001</v>
      </c>
      <c r="O393" s="61">
        <v>20</v>
      </c>
      <c r="P393" s="61">
        <v>1</v>
      </c>
      <c r="Q393" s="61">
        <v>17</v>
      </c>
      <c r="R393" s="61">
        <v>92</v>
      </c>
      <c r="S393" s="61">
        <v>125</v>
      </c>
      <c r="T393" s="61">
        <v>165</v>
      </c>
      <c r="U393" s="61">
        <v>0.44</v>
      </c>
      <c r="V393" s="61">
        <v>1</v>
      </c>
      <c r="W393" s="61">
        <v>4</v>
      </c>
      <c r="X393" s="61">
        <v>8</v>
      </c>
      <c r="Y393" s="61">
        <v>0</v>
      </c>
      <c r="Z393" s="61">
        <v>50</v>
      </c>
      <c r="AA393" s="61">
        <v>0.04</v>
      </c>
      <c r="AB393" s="61">
        <v>0.03</v>
      </c>
      <c r="AC393" s="61">
        <v>0.3</v>
      </c>
      <c r="AD393" s="61">
        <v>24</v>
      </c>
      <c r="AE393" s="61">
        <v>24</v>
      </c>
      <c r="AF393" s="61">
        <v>0</v>
      </c>
      <c r="AG393" s="61">
        <v>1.5</v>
      </c>
      <c r="AH393" t="str" cm="1">
        <f t="array" ref="AH393">_xlfn.SWITCH(D393,group!$C$3,group!$A$3,group!$C$14,group!$A$3,group!$C$5,group!$A$6,group!$C$9,group!$A$6,group!$C$8,group!$A$2,group!$C$10,group!$A$8,group!$C$16,group!$A$5,group!$C$6,group!$A$5,group!$C$4,group!$A$9,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3" t="str">
        <f t="shared" si="6"/>
        <v>non-category</v>
      </c>
    </row>
    <row r="394" spans="1:36">
      <c r="A394" s="62">
        <v>15046</v>
      </c>
      <c r="B394" s="62" t="s">
        <v>1216</v>
      </c>
      <c r="C394" s="62" t="str">
        <f>SUBSTITUTE(SUBSTITUTE(B394, CHAR(8520),":"),CHAR(8521),":")</f>
        <v>Lentil Stew</v>
      </c>
      <c r="D394" s="60" t="s">
        <v>1161</v>
      </c>
      <c r="E394" s="60"/>
      <c r="F394" s="68"/>
      <c r="G394" s="61">
        <v>455</v>
      </c>
      <c r="H394" s="61">
        <v>108</v>
      </c>
      <c r="I394" s="61">
        <v>72.8</v>
      </c>
      <c r="J394" s="61">
        <v>7.1</v>
      </c>
      <c r="K394" s="61">
        <v>3</v>
      </c>
      <c r="L394" s="61">
        <v>11.1</v>
      </c>
      <c r="M394" s="61">
        <v>4.5</v>
      </c>
      <c r="N394" s="61">
        <v>1.6</v>
      </c>
      <c r="O394" s="61">
        <v>26</v>
      </c>
      <c r="P394" s="61">
        <v>2</v>
      </c>
      <c r="Q394" s="61">
        <v>28</v>
      </c>
      <c r="R394" s="61">
        <v>81</v>
      </c>
      <c r="S394" s="61">
        <v>183</v>
      </c>
      <c r="T394" s="61">
        <v>275</v>
      </c>
      <c r="U394" s="61">
        <v>0.93</v>
      </c>
      <c r="V394" s="61">
        <v>8</v>
      </c>
      <c r="W394" s="61">
        <v>3</v>
      </c>
      <c r="X394" s="61">
        <v>7</v>
      </c>
      <c r="Y394" s="61">
        <v>0</v>
      </c>
      <c r="Z394" s="61">
        <v>40</v>
      </c>
      <c r="AA394" s="61">
        <v>0.08</v>
      </c>
      <c r="AB394" s="61">
        <v>0.05</v>
      </c>
      <c r="AC394" s="61">
        <v>0.6</v>
      </c>
      <c r="AD394" s="61">
        <v>22</v>
      </c>
      <c r="AE394" s="61">
        <v>22</v>
      </c>
      <c r="AF394" s="61">
        <v>0</v>
      </c>
      <c r="AG394" s="61">
        <v>4.3</v>
      </c>
      <c r="AH394" t="str" cm="1">
        <f t="array" ref="AH394">_xlfn.SWITCH(D394,group!$C$3,group!$A$3,group!$C$14,group!$A$3,group!$C$5,group!$A$6,group!$C$9,group!$A$6,group!$C$8,group!$A$2,group!$C$10,group!$A$8,group!$C$16,group!$A$5,group!$C$6,group!$A$5,group!$C$4,group!$A$9,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4" t="str">
        <f t="shared" si="6"/>
        <v>non-category</v>
      </c>
    </row>
    <row r="395" spans="1:36">
      <c r="A395" s="62">
        <v>15047</v>
      </c>
      <c r="B395" s="62" t="s">
        <v>1217</v>
      </c>
      <c r="C395" s="62" t="str">
        <f>SUBSTITUTE(SUBSTITUTE(B395, CHAR(8520),":"),CHAR(8521),":")</f>
        <v>Camel Meat (Nyirinyiri)</v>
      </c>
      <c r="D395" s="60" t="s">
        <v>1161</v>
      </c>
      <c r="E395" s="60"/>
      <c r="F395" s="68"/>
      <c r="G395" s="61">
        <v>2170</v>
      </c>
      <c r="H395" s="61">
        <v>521</v>
      </c>
      <c r="I395" s="61">
        <v>8.5</v>
      </c>
      <c r="J395" s="61">
        <v>34.6</v>
      </c>
      <c r="K395" s="61">
        <v>33.6</v>
      </c>
      <c r="L395" s="61">
        <v>20</v>
      </c>
      <c r="M395" s="61">
        <v>0</v>
      </c>
      <c r="N395" s="61">
        <v>3.3</v>
      </c>
      <c r="O395" s="61">
        <v>7</v>
      </c>
      <c r="P395" s="61">
        <v>6.9</v>
      </c>
      <c r="Q395" s="61">
        <v>21</v>
      </c>
      <c r="R395" s="61">
        <v>213</v>
      </c>
      <c r="S395" s="61">
        <v>407</v>
      </c>
      <c r="T395" s="61">
        <v>346</v>
      </c>
      <c r="U395" s="61">
        <v>3.62</v>
      </c>
      <c r="V395" s="61">
        <v>17</v>
      </c>
      <c r="W395" s="61">
        <v>1</v>
      </c>
      <c r="X395" s="61">
        <v>3</v>
      </c>
      <c r="Y395" s="61">
        <v>0</v>
      </c>
      <c r="Z395" s="61">
        <v>15</v>
      </c>
      <c r="AA395" s="61">
        <v>0.04</v>
      </c>
      <c r="AB395" s="61">
        <v>0.31</v>
      </c>
      <c r="AC395" s="61">
        <v>8.3000000000000007</v>
      </c>
      <c r="AD395" s="61">
        <v>12</v>
      </c>
      <c r="AE395" s="61">
        <v>12</v>
      </c>
      <c r="AF395" s="61">
        <v>2.31</v>
      </c>
      <c r="AG395" s="61">
        <v>0</v>
      </c>
      <c r="AH395" t="str" cm="1">
        <f t="array" ref="AH395">_xlfn.SWITCH(D395,group!$C$3,group!$A$3,group!$C$14,group!$A$3,group!$C$5,group!$A$6,group!$C$9,group!$A$6,group!$C$8,group!$A$2,group!$C$10,group!$A$8,group!$C$16,group!$A$5,group!$C$6,group!$A$5,group!$C$4,group!$A$9,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5" t="str">
        <f t="shared" si="6"/>
        <v>non-category</v>
      </c>
    </row>
    <row r="396" spans="1:36">
      <c r="A396" s="62">
        <v>15048</v>
      </c>
      <c r="B396" s="62" t="s">
        <v>1218</v>
      </c>
      <c r="C396" s="62" t="str">
        <f>SUBSTITUTE(SUBSTITUTE(B396, CHAR(8520),":"),CHAR(8521),":")</f>
        <v>Mbuboyi (Blood Cooked in Fresh Milk)</v>
      </c>
      <c r="D396" s="60" t="s">
        <v>1161</v>
      </c>
      <c r="E396" s="60"/>
      <c r="F396" s="68"/>
      <c r="G396" s="61">
        <v>410</v>
      </c>
      <c r="H396" s="61">
        <v>97</v>
      </c>
      <c r="I396" s="61">
        <v>76.2</v>
      </c>
      <c r="J396" s="61">
        <v>11.5</v>
      </c>
      <c r="K396" s="61">
        <v>2</v>
      </c>
      <c r="L396" s="61">
        <v>8.3000000000000007</v>
      </c>
      <c r="M396" s="61">
        <v>0</v>
      </c>
      <c r="N396" s="61">
        <v>2</v>
      </c>
      <c r="O396" s="61">
        <v>57</v>
      </c>
      <c r="P396" s="61">
        <v>13.9</v>
      </c>
      <c r="Q396" s="61">
        <v>8</v>
      </c>
      <c r="R396" s="61">
        <v>62</v>
      </c>
      <c r="S396" s="61">
        <v>199</v>
      </c>
      <c r="T396" s="61">
        <v>361</v>
      </c>
      <c r="U396" s="61">
        <v>1.08</v>
      </c>
      <c r="V396" s="61">
        <v>17</v>
      </c>
      <c r="W396" s="60"/>
      <c r="X396" s="60"/>
      <c r="Y396" s="61">
        <v>65</v>
      </c>
      <c r="Z396" s="60"/>
      <c r="AA396" s="61">
        <v>0.05</v>
      </c>
      <c r="AB396" s="61">
        <v>0.17</v>
      </c>
      <c r="AC396" s="61">
        <v>0.2</v>
      </c>
      <c r="AD396" s="60"/>
      <c r="AE396" s="60"/>
      <c r="AF396" s="60"/>
      <c r="AG396" s="60"/>
      <c r="AH396" t="str" cm="1">
        <f t="array" ref="AH396">_xlfn.SWITCH(D396,group!$C$3,group!$A$3,group!$C$14,group!$A$3,group!$C$5,group!$A$6,group!$C$9,group!$A$6,group!$C$8,group!$A$2,group!$C$10,group!$A$8,group!$C$16,group!$A$5,group!$C$6,group!$A$5,group!$C$4,group!$A$9,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6" t="str">
        <f t="shared" si="6"/>
        <v>non-category</v>
      </c>
    </row>
    <row r="397" spans="1:36">
      <c r="A397" s="62">
        <v>15049</v>
      </c>
      <c r="B397" s="62" t="s">
        <v>1219</v>
      </c>
      <c r="C397" s="62" t="str">
        <f>SUBSTITUTE(SUBSTITUTE(B397, CHAR(8520),":"),CHAR(8521),":")</f>
        <v>Ashir</v>
      </c>
      <c r="D397" s="60" t="s">
        <v>1161</v>
      </c>
      <c r="E397" s="60"/>
      <c r="F397" s="68"/>
      <c r="G397" s="61">
        <v>529</v>
      </c>
      <c r="H397" s="61">
        <v>125</v>
      </c>
      <c r="I397" s="61">
        <v>68.2</v>
      </c>
      <c r="J397" s="61">
        <v>2.7</v>
      </c>
      <c r="K397" s="61">
        <v>0.9</v>
      </c>
      <c r="L397" s="61">
        <v>25.8</v>
      </c>
      <c r="M397" s="61">
        <v>1.2</v>
      </c>
      <c r="N397" s="61">
        <v>1.2</v>
      </c>
      <c r="O397" s="61">
        <v>18</v>
      </c>
      <c r="P397" s="61">
        <v>0.2</v>
      </c>
      <c r="Q397" s="61">
        <v>9</v>
      </c>
      <c r="R397" s="61">
        <v>29</v>
      </c>
      <c r="S397" s="61">
        <v>39</v>
      </c>
      <c r="T397" s="61">
        <v>128</v>
      </c>
      <c r="U397" s="61">
        <v>0.21</v>
      </c>
      <c r="V397" s="61">
        <v>1</v>
      </c>
      <c r="W397" s="61">
        <v>5</v>
      </c>
      <c r="X397" s="61">
        <v>5</v>
      </c>
      <c r="Y397" s="61">
        <v>5</v>
      </c>
      <c r="Z397" s="61">
        <v>2</v>
      </c>
      <c r="AA397" s="61">
        <v>0.02</v>
      </c>
      <c r="AB397" s="61">
        <v>0.03</v>
      </c>
      <c r="AC397" s="61">
        <v>0.1</v>
      </c>
      <c r="AD397" s="61">
        <v>3</v>
      </c>
      <c r="AE397" s="61">
        <v>3</v>
      </c>
      <c r="AF397" s="61">
        <v>0.06</v>
      </c>
      <c r="AG397" s="61">
        <v>0</v>
      </c>
      <c r="AH397" t="str" cm="1">
        <f t="array" ref="AH397">_xlfn.SWITCH(D397,group!$C$3,group!$A$3,group!$C$14,group!$A$3,group!$C$5,group!$A$6,group!$C$9,group!$A$6,group!$C$8,group!$A$2,group!$C$10,group!$A$8,group!$C$16,group!$A$5,group!$C$6,group!$A$5,group!$C$4,group!$A$9,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7" t="str">
        <f t="shared" si="6"/>
        <v>non-category</v>
      </c>
    </row>
    <row r="398" spans="1:36">
      <c r="A398" s="62">
        <v>15051</v>
      </c>
      <c r="B398" s="62" t="s">
        <v>1220</v>
      </c>
      <c r="C398" s="62" t="str">
        <f>SUBSTITUTE(SUBSTITUTE(B398, CHAR(8520),":"),CHAR(8521),":")</f>
        <v>Ugali (Cassava, finger millet &amp; sorghum flour)</v>
      </c>
      <c r="D398" s="60" t="s">
        <v>1161</v>
      </c>
      <c r="E398" s="60"/>
      <c r="F398" s="68"/>
      <c r="G398" s="61">
        <v>613</v>
      </c>
      <c r="H398" s="61">
        <v>145</v>
      </c>
      <c r="I398" s="61">
        <v>61.3</v>
      </c>
      <c r="J398" s="61">
        <v>2</v>
      </c>
      <c r="K398" s="61">
        <v>0.6</v>
      </c>
      <c r="L398" s="61">
        <v>30.7</v>
      </c>
      <c r="M398" s="61">
        <v>4.3</v>
      </c>
      <c r="N398" s="61">
        <v>1.1000000000000001</v>
      </c>
      <c r="O398" s="61">
        <v>69</v>
      </c>
      <c r="P398" s="61">
        <v>1.7</v>
      </c>
      <c r="Q398" s="61">
        <v>40</v>
      </c>
      <c r="R398" s="61">
        <v>70</v>
      </c>
      <c r="S398" s="61">
        <v>236</v>
      </c>
      <c r="T398" s="61">
        <v>11</v>
      </c>
      <c r="U398" s="61">
        <v>0.53</v>
      </c>
      <c r="V398" s="61">
        <v>4</v>
      </c>
      <c r="W398" s="61">
        <v>0</v>
      </c>
      <c r="X398" s="61">
        <v>1</v>
      </c>
      <c r="Y398" s="61">
        <v>0</v>
      </c>
      <c r="Z398" s="61">
        <v>4</v>
      </c>
      <c r="AA398" s="61">
        <v>0.05</v>
      </c>
      <c r="AB398" s="61">
        <v>0.04</v>
      </c>
      <c r="AC398" s="61">
        <v>0.9</v>
      </c>
      <c r="AD398" s="61">
        <v>18</v>
      </c>
      <c r="AE398" s="61">
        <v>18</v>
      </c>
      <c r="AF398" s="61">
        <v>0</v>
      </c>
      <c r="AG398" s="61">
        <v>0.8</v>
      </c>
      <c r="AH398" t="str" cm="1">
        <f t="array" ref="AH398">_xlfn.SWITCH(D398,group!$C$3,group!$A$3,group!$C$14,group!$A$3,group!$C$5,group!$A$6,group!$C$9,group!$A$6,group!$C$8,group!$A$2,group!$C$10,group!$A$8,group!$C$16,group!$A$5,group!$C$6,group!$A$5,group!$C$4,group!$A$9,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8" t="str">
        <f t="shared" si="6"/>
        <v>non-category</v>
      </c>
    </row>
    <row r="399" spans="1:36">
      <c r="A399" s="62">
        <v>15052</v>
      </c>
      <c r="B399" s="62" t="s">
        <v>1221</v>
      </c>
      <c r="C399" s="62" t="str">
        <f>SUBSTITUTE(SUBSTITUTE(B399, CHAR(8520),":"),CHAR(8521),":")</f>
        <v>Yam Stew</v>
      </c>
      <c r="D399" s="60" t="s">
        <v>1161</v>
      </c>
      <c r="E399" s="60"/>
      <c r="F399" s="68"/>
      <c r="G399" s="61">
        <v>394</v>
      </c>
      <c r="H399" s="61">
        <v>94</v>
      </c>
      <c r="I399" s="61">
        <v>76.7</v>
      </c>
      <c r="J399" s="61">
        <v>1.5</v>
      </c>
      <c r="K399" s="61">
        <v>2.4</v>
      </c>
      <c r="L399" s="61">
        <v>15.3</v>
      </c>
      <c r="M399" s="61">
        <v>2.5</v>
      </c>
      <c r="N399" s="61">
        <v>1.6</v>
      </c>
      <c r="O399" s="61">
        <v>13</v>
      </c>
      <c r="P399" s="61">
        <v>0.7</v>
      </c>
      <c r="Q399" s="61">
        <v>14</v>
      </c>
      <c r="R399" s="61">
        <v>46</v>
      </c>
      <c r="S399" s="61">
        <v>279</v>
      </c>
      <c r="T399" s="61">
        <v>347</v>
      </c>
      <c r="U399" s="61">
        <v>0.21</v>
      </c>
      <c r="V399" s="61">
        <v>0</v>
      </c>
      <c r="W399" s="61">
        <v>34</v>
      </c>
      <c r="X399" s="61">
        <v>67</v>
      </c>
      <c r="Y399" s="61">
        <v>0</v>
      </c>
      <c r="Z399" s="61">
        <v>404</v>
      </c>
      <c r="AA399" s="61">
        <v>0.06</v>
      </c>
      <c r="AB399" s="61">
        <v>0.02</v>
      </c>
      <c r="AC399" s="61">
        <v>0.4</v>
      </c>
      <c r="AD399" s="61">
        <v>15</v>
      </c>
      <c r="AE399" s="61">
        <v>15</v>
      </c>
      <c r="AF399" s="61">
        <v>0</v>
      </c>
      <c r="AG399" s="61">
        <v>5.2</v>
      </c>
      <c r="AH399" t="str" cm="1">
        <f t="array" ref="AH399">_xlfn.SWITCH(D399,group!$C$3,group!$A$3,group!$C$14,group!$A$3,group!$C$5,group!$A$6,group!$C$9,group!$A$6,group!$C$8,group!$A$2,group!$C$10,group!$A$8,group!$C$16,group!$A$5,group!$C$6,group!$A$5,group!$C$4,group!$A$9,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399" t="str">
        <f t="shared" si="6"/>
        <v>non-category</v>
      </c>
    </row>
    <row r="400" spans="1:36">
      <c r="A400" s="62">
        <v>15053</v>
      </c>
      <c r="B400" s="62" t="s">
        <v>1222</v>
      </c>
      <c r="C400" s="62" t="str">
        <f>SUBSTITUTE(SUBSTITUTE(B400, CHAR(8520),":"),CHAR(8521),":")</f>
        <v>Githeri (stewed Maize &amp; Beans)</v>
      </c>
      <c r="D400" s="60" t="s">
        <v>1161</v>
      </c>
      <c r="E400" s="60"/>
      <c r="F400" s="68"/>
      <c r="G400" s="61">
        <v>661</v>
      </c>
      <c r="H400" s="61">
        <v>157</v>
      </c>
      <c r="I400" s="61">
        <v>60.4</v>
      </c>
      <c r="J400" s="61">
        <v>6.7</v>
      </c>
      <c r="K400" s="61">
        <v>4.2</v>
      </c>
      <c r="L400" s="61">
        <v>19.7</v>
      </c>
      <c r="M400" s="61">
        <v>7.2</v>
      </c>
      <c r="N400" s="61">
        <v>1.8</v>
      </c>
      <c r="O400" s="61">
        <v>39</v>
      </c>
      <c r="P400" s="61">
        <v>2.2000000000000002</v>
      </c>
      <c r="Q400" s="61">
        <v>41</v>
      </c>
      <c r="R400" s="61">
        <v>214</v>
      </c>
      <c r="S400" s="61">
        <v>281</v>
      </c>
      <c r="T400" s="61">
        <v>233</v>
      </c>
      <c r="U400" s="61">
        <v>1.01</v>
      </c>
      <c r="V400" s="61">
        <v>2</v>
      </c>
      <c r="W400" s="61">
        <v>0</v>
      </c>
      <c r="X400" s="61">
        <v>1</v>
      </c>
      <c r="Y400" s="61">
        <v>0</v>
      </c>
      <c r="Z400" s="61">
        <v>2</v>
      </c>
      <c r="AA400" s="61">
        <v>0.1</v>
      </c>
      <c r="AB400" s="61">
        <v>0.06</v>
      </c>
      <c r="AC400" s="61">
        <v>0.8</v>
      </c>
      <c r="AD400" s="61">
        <v>52</v>
      </c>
      <c r="AE400" s="61">
        <v>52</v>
      </c>
      <c r="AF400" s="61">
        <v>0</v>
      </c>
      <c r="AG400" s="61">
        <v>0.5</v>
      </c>
      <c r="AH400" t="str" cm="1">
        <f t="array" ref="AH400">_xlfn.SWITCH(D400,group!$C$3,group!$A$3,group!$C$14,group!$A$3,group!$C$5,group!$A$6,group!$C$9,group!$A$6,group!$C$8,group!$A$2,group!$C$10,group!$A$8,group!$C$16,group!$A$5,group!$C$6,group!$A$5,group!$C$4,group!$A$9,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0" t="str">
        <f t="shared" si="6"/>
        <v>non-category</v>
      </c>
    </row>
    <row r="401" spans="1:36">
      <c r="A401" s="62">
        <v>15054</v>
      </c>
      <c r="B401" s="62" t="s">
        <v>1223</v>
      </c>
      <c r="C401" s="62" t="str">
        <f>SUBSTITUTE(SUBSTITUTE(B401, CHAR(8520),":"),CHAR(8521),":")</f>
        <v>Mukimo (Maize, Beans, Potatoes &amp; Pumpkin Leaves)</v>
      </c>
      <c r="D401" s="60" t="s">
        <v>1161</v>
      </c>
      <c r="E401" s="60"/>
      <c r="F401" s="68"/>
      <c r="G401" s="61">
        <v>498</v>
      </c>
      <c r="H401" s="61">
        <v>118</v>
      </c>
      <c r="I401" s="61">
        <v>67.099999999999994</v>
      </c>
      <c r="J401" s="61">
        <v>5</v>
      </c>
      <c r="K401" s="61">
        <v>0.7</v>
      </c>
      <c r="L401" s="61">
        <v>20.5</v>
      </c>
      <c r="M401" s="61">
        <v>4.8</v>
      </c>
      <c r="N401" s="61">
        <v>1.9</v>
      </c>
      <c r="O401" s="61">
        <v>38</v>
      </c>
      <c r="P401" s="61">
        <v>2</v>
      </c>
      <c r="Q401" s="61">
        <v>36</v>
      </c>
      <c r="R401" s="61">
        <v>159</v>
      </c>
      <c r="S401" s="61">
        <v>436</v>
      </c>
      <c r="T401" s="61">
        <v>266</v>
      </c>
      <c r="U401" s="61">
        <v>0.74</v>
      </c>
      <c r="V401" s="61">
        <v>2</v>
      </c>
      <c r="W401" s="61">
        <v>4</v>
      </c>
      <c r="X401" s="61">
        <v>9</v>
      </c>
      <c r="Y401" s="61">
        <v>0</v>
      </c>
      <c r="Z401" s="61">
        <v>52</v>
      </c>
      <c r="AA401" s="61">
        <v>0.08</v>
      </c>
      <c r="AB401" s="61">
        <v>0.05</v>
      </c>
      <c r="AC401" s="61">
        <v>0.9</v>
      </c>
      <c r="AD401" s="61">
        <v>48</v>
      </c>
      <c r="AE401" s="61">
        <v>48</v>
      </c>
      <c r="AF401" s="61">
        <v>0</v>
      </c>
      <c r="AG401" s="61">
        <v>2.7</v>
      </c>
      <c r="AH401" t="str" cm="1">
        <f t="array" ref="AH401">_xlfn.SWITCH(D401,group!$C$3,group!$A$3,group!$C$14,group!$A$3,group!$C$5,group!$A$6,group!$C$9,group!$A$6,group!$C$8,group!$A$2,group!$C$10,group!$A$8,group!$C$16,group!$A$5,group!$C$6,group!$A$5,group!$C$4,group!$A$9,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1" t="str">
        <f t="shared" si="6"/>
        <v>non-category</v>
      </c>
    </row>
    <row r="402" spans="1:36">
      <c r="A402" s="62">
        <v>15055</v>
      </c>
      <c r="B402" s="62" t="s">
        <v>1224</v>
      </c>
      <c r="C402" s="62" t="str">
        <f>SUBSTITUTE(SUBSTITUTE(B402, CHAR(8520),":"),CHAR(8521),":")</f>
        <v>Githeri (Fresh Maize &amp; Beans)</v>
      </c>
      <c r="D402" s="60" t="s">
        <v>1161</v>
      </c>
      <c r="E402" s="60"/>
      <c r="F402" s="68"/>
      <c r="G402" s="61">
        <v>773</v>
      </c>
      <c r="H402" s="61">
        <v>185</v>
      </c>
      <c r="I402" s="61">
        <v>55.3</v>
      </c>
      <c r="J402" s="61">
        <v>6.9</v>
      </c>
      <c r="K402" s="61">
        <v>7.2</v>
      </c>
      <c r="L402" s="61">
        <v>17.8</v>
      </c>
      <c r="M402" s="61">
        <v>10.5</v>
      </c>
      <c r="N402" s="61">
        <v>2.2000000000000002</v>
      </c>
      <c r="O402" s="61">
        <v>41</v>
      </c>
      <c r="P402" s="61">
        <v>2.2000000000000002</v>
      </c>
      <c r="Q402" s="61">
        <v>43</v>
      </c>
      <c r="R402" s="61">
        <v>222</v>
      </c>
      <c r="S402" s="61">
        <v>308</v>
      </c>
      <c r="T402" s="61">
        <v>335</v>
      </c>
      <c r="U402" s="61">
        <v>1.32</v>
      </c>
      <c r="V402" s="61">
        <v>3</v>
      </c>
      <c r="W402" s="61">
        <v>2</v>
      </c>
      <c r="X402" s="61">
        <v>5</v>
      </c>
      <c r="Y402" s="61">
        <v>0</v>
      </c>
      <c r="Z402" s="61">
        <v>27</v>
      </c>
      <c r="AA402" s="61">
        <v>0.12</v>
      </c>
      <c r="AB402" s="61">
        <v>0.08</v>
      </c>
      <c r="AC402" s="61">
        <v>1</v>
      </c>
      <c r="AD402" s="61">
        <v>57</v>
      </c>
      <c r="AE402" s="61">
        <v>57</v>
      </c>
      <c r="AF402" s="61">
        <v>0</v>
      </c>
      <c r="AG402" s="61">
        <v>0.8</v>
      </c>
      <c r="AH402" t="str" cm="1">
        <f t="array" ref="AH402">_xlfn.SWITCH(D402,group!$C$3,group!$A$3,group!$C$14,group!$A$3,group!$C$5,group!$A$6,group!$C$9,group!$A$6,group!$C$8,group!$A$2,group!$C$10,group!$A$8,group!$C$16,group!$A$5,group!$C$6,group!$A$5,group!$C$4,group!$A$9,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2" t="str">
        <f t="shared" si="6"/>
        <v>non-category</v>
      </c>
    </row>
    <row r="403" spans="1:36" ht="20" customHeight="1">
      <c r="A403" s="62">
        <v>15056</v>
      </c>
      <c r="B403" s="62" t="s">
        <v>1225</v>
      </c>
      <c r="C403" s="62" t="str">
        <f>SUBSTITUTE(SUBSTITUTE(B403, CHAR(8520),":"),CHAR(8521),":")</f>
        <v>Matoke (Stewed Green Bananas &amp; Meat)</v>
      </c>
      <c r="D403" s="60" t="s">
        <v>1161</v>
      </c>
      <c r="E403" s="60"/>
      <c r="F403" s="67"/>
      <c r="G403" s="61">
        <v>494</v>
      </c>
      <c r="H403" s="61">
        <v>118</v>
      </c>
      <c r="I403" s="61">
        <v>72.900000000000006</v>
      </c>
      <c r="J403" s="61">
        <v>6</v>
      </c>
      <c r="K403" s="61">
        <v>4.0999999999999996</v>
      </c>
      <c r="L403" s="61">
        <v>13.3</v>
      </c>
      <c r="M403" s="61">
        <v>1.8</v>
      </c>
      <c r="N403" s="61">
        <v>1.9</v>
      </c>
      <c r="O403" s="61">
        <v>16</v>
      </c>
      <c r="P403" s="61">
        <v>3.9</v>
      </c>
      <c r="Q403" s="61">
        <v>22</v>
      </c>
      <c r="R403" s="61">
        <v>105</v>
      </c>
      <c r="S403" s="61">
        <v>380</v>
      </c>
      <c r="T403" s="61">
        <v>381</v>
      </c>
      <c r="U403" s="61">
        <v>1.1200000000000001</v>
      </c>
      <c r="V403" s="61">
        <v>5</v>
      </c>
      <c r="W403" s="61">
        <v>19</v>
      </c>
      <c r="X403" s="61">
        <v>36</v>
      </c>
      <c r="Y403" s="61">
        <v>2</v>
      </c>
      <c r="Z403" s="61">
        <v>208</v>
      </c>
      <c r="AA403" s="61">
        <v>0.05</v>
      </c>
      <c r="AB403" s="61">
        <v>0.08</v>
      </c>
      <c r="AC403" s="61">
        <v>1.4</v>
      </c>
      <c r="AD403" s="61">
        <v>22</v>
      </c>
      <c r="AE403" s="61">
        <v>22</v>
      </c>
      <c r="AF403" s="61">
        <v>0.34</v>
      </c>
      <c r="AG403" s="61">
        <v>9.8000000000000007</v>
      </c>
      <c r="AH403" t="str" cm="1">
        <f t="array" ref="AH403">_xlfn.SWITCH(D403,group!$C$3,group!$A$3,group!$C$14,group!$A$3,group!$C$5,group!$A$6,group!$C$9,group!$A$6,group!$C$8,group!$A$2,group!$C$10,group!$A$8,group!$C$16,group!$A$5,group!$C$6,group!$A$5,group!$C$4,group!$A$9,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3" t="str">
        <f t="shared" si="6"/>
        <v>non-category</v>
      </c>
    </row>
    <row r="404" spans="1:36">
      <c r="A404" s="62">
        <v>15057</v>
      </c>
      <c r="B404" s="62" t="s">
        <v>1226</v>
      </c>
      <c r="C404" s="62" t="str">
        <f>SUBSTITUTE(SUBSTITUTE(B404, CHAR(8520),":"),CHAR(8521),":")</f>
        <v>Mukimo (Fresh Maize, Potato &amp; Pumpkin Leaves)</v>
      </c>
      <c r="D404" s="60" t="s">
        <v>1161</v>
      </c>
      <c r="E404" s="60"/>
      <c r="F404" s="68"/>
      <c r="G404" s="61">
        <v>457</v>
      </c>
      <c r="H404" s="61">
        <v>109</v>
      </c>
      <c r="I404" s="61">
        <v>68.8</v>
      </c>
      <c r="J404" s="61">
        <v>3</v>
      </c>
      <c r="K404" s="61">
        <v>1</v>
      </c>
      <c r="L404" s="61">
        <v>18.5</v>
      </c>
      <c r="M404" s="61">
        <v>6.8</v>
      </c>
      <c r="N404" s="61">
        <v>1.9</v>
      </c>
      <c r="O404" s="61">
        <v>44</v>
      </c>
      <c r="P404" s="61">
        <v>1.6</v>
      </c>
      <c r="Q404" s="61">
        <v>35</v>
      </c>
      <c r="R404" s="61">
        <v>116</v>
      </c>
      <c r="S404" s="61">
        <v>404</v>
      </c>
      <c r="T404" s="61">
        <v>336</v>
      </c>
      <c r="U404" s="61">
        <v>0.93</v>
      </c>
      <c r="V404" s="61">
        <v>2</v>
      </c>
      <c r="W404" s="61">
        <v>14</v>
      </c>
      <c r="X404" s="61">
        <v>27</v>
      </c>
      <c r="Y404" s="61">
        <v>0</v>
      </c>
      <c r="Z404" s="61">
        <v>163</v>
      </c>
      <c r="AA404" s="61">
        <v>0.09</v>
      </c>
      <c r="AB404" s="61">
        <v>0.06</v>
      </c>
      <c r="AC404" s="61">
        <v>1.2</v>
      </c>
      <c r="AD404" s="61">
        <v>36</v>
      </c>
      <c r="AE404" s="61">
        <v>36</v>
      </c>
      <c r="AF404" s="61">
        <v>0</v>
      </c>
      <c r="AG404" s="61">
        <v>3.7</v>
      </c>
      <c r="AH404" t="str" cm="1">
        <f t="array" ref="AH404">_xlfn.SWITCH(D404,group!$C$3,group!$A$3,group!$C$14,group!$A$3,group!$C$5,group!$A$6,group!$C$9,group!$A$6,group!$C$8,group!$A$2,group!$C$10,group!$A$8,group!$C$16,group!$A$5,group!$C$6,group!$A$5,group!$C$4,group!$A$9,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4" t="str">
        <f t="shared" si="6"/>
        <v>non-category</v>
      </c>
    </row>
    <row r="405" spans="1:36">
      <c r="A405" s="62">
        <v>15058</v>
      </c>
      <c r="B405" s="62" t="s">
        <v>1227</v>
      </c>
      <c r="C405" s="62" t="str">
        <f>SUBSTITUTE(SUBSTITUTE(B405, CHAR(8520),":"),CHAR(8521),":")</f>
        <v>Stewed Potatoes &amp; Arrowroots</v>
      </c>
      <c r="D405" s="60" t="s">
        <v>1161</v>
      </c>
      <c r="E405" s="60"/>
      <c r="F405" s="68"/>
      <c r="G405" s="61">
        <v>380</v>
      </c>
      <c r="H405" s="61">
        <v>90</v>
      </c>
      <c r="I405" s="61">
        <v>78</v>
      </c>
      <c r="J405" s="61">
        <v>1.9</v>
      </c>
      <c r="K405" s="61">
        <v>2.1</v>
      </c>
      <c r="L405" s="61">
        <v>15</v>
      </c>
      <c r="M405" s="61">
        <v>1.8</v>
      </c>
      <c r="N405" s="61">
        <v>1.2</v>
      </c>
      <c r="O405" s="61">
        <v>8</v>
      </c>
      <c r="P405" s="61">
        <v>0.9</v>
      </c>
      <c r="Q405" s="61">
        <v>17</v>
      </c>
      <c r="R405" s="61">
        <v>38</v>
      </c>
      <c r="S405" s="61">
        <v>401</v>
      </c>
      <c r="T405" s="61">
        <v>173</v>
      </c>
      <c r="U405" s="61">
        <v>0.44</v>
      </c>
      <c r="V405" s="61">
        <v>1</v>
      </c>
      <c r="W405" s="61">
        <v>3</v>
      </c>
      <c r="X405" s="61">
        <v>7</v>
      </c>
      <c r="Y405" s="61">
        <v>0</v>
      </c>
      <c r="Z405" s="61">
        <v>40</v>
      </c>
      <c r="AA405" s="61">
        <v>0.08</v>
      </c>
      <c r="AB405" s="61">
        <v>0.05</v>
      </c>
      <c r="AC405" s="61">
        <v>1</v>
      </c>
      <c r="AD405" s="61">
        <v>12</v>
      </c>
      <c r="AE405" s="61">
        <v>12</v>
      </c>
      <c r="AF405" s="61">
        <v>0</v>
      </c>
      <c r="AG405" s="61">
        <v>7.1</v>
      </c>
      <c r="AH405" t="str" cm="1">
        <f t="array" ref="AH405">_xlfn.SWITCH(D405,group!$C$3,group!$A$3,group!$C$14,group!$A$3,group!$C$5,group!$A$6,group!$C$9,group!$A$6,group!$C$8,group!$A$2,group!$C$10,group!$A$8,group!$C$16,group!$A$5,group!$C$6,group!$A$5,group!$C$4,group!$A$9,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5" t="str">
        <f t="shared" si="6"/>
        <v>non-category</v>
      </c>
    </row>
    <row r="406" spans="1:36">
      <c r="A406" s="62">
        <v>15059</v>
      </c>
      <c r="B406" s="62" t="s">
        <v>1228</v>
      </c>
      <c r="C406" s="62" t="str">
        <f>SUBSTITUTE(SUBSTITUTE(B406, CHAR(8520),":"),CHAR(8521),":")</f>
        <v>Mukimo wa Njahi (Black Beans, Green Bananas &amp; Potatoes)</v>
      </c>
      <c r="D406" s="60" t="s">
        <v>1161</v>
      </c>
      <c r="E406" s="60"/>
      <c r="F406" s="68"/>
      <c r="G406" s="61">
        <v>693</v>
      </c>
      <c r="H406" s="61">
        <v>164</v>
      </c>
      <c r="I406" s="61">
        <v>53.7</v>
      </c>
      <c r="J406" s="61">
        <v>9.5</v>
      </c>
      <c r="K406" s="61">
        <v>0.6</v>
      </c>
      <c r="L406" s="61">
        <v>26.5</v>
      </c>
      <c r="M406" s="61">
        <v>7.2</v>
      </c>
      <c r="N406" s="61">
        <v>2.4</v>
      </c>
      <c r="O406" s="61">
        <v>31</v>
      </c>
      <c r="P406" s="61">
        <v>3.2</v>
      </c>
      <c r="Q406" s="61">
        <v>65</v>
      </c>
      <c r="R406" s="61">
        <v>152</v>
      </c>
      <c r="S406" s="61">
        <v>606</v>
      </c>
      <c r="T406" s="61">
        <v>273</v>
      </c>
      <c r="U406" s="61">
        <v>1.06</v>
      </c>
      <c r="V406" s="61">
        <v>4</v>
      </c>
      <c r="W406" s="61">
        <v>0</v>
      </c>
      <c r="X406" s="61">
        <v>0</v>
      </c>
      <c r="Y406" s="61">
        <v>0</v>
      </c>
      <c r="Z406" s="61">
        <v>2</v>
      </c>
      <c r="AA406" s="61">
        <v>0.2</v>
      </c>
      <c r="AB406" s="61">
        <v>0.08</v>
      </c>
      <c r="AC406" s="61">
        <v>1.2</v>
      </c>
      <c r="AD406" s="61">
        <v>19</v>
      </c>
      <c r="AE406" s="61">
        <v>19</v>
      </c>
      <c r="AF406" s="61">
        <v>0</v>
      </c>
      <c r="AG406" s="61">
        <v>4.2</v>
      </c>
      <c r="AH406" t="str" cm="1">
        <f t="array" ref="AH406">_xlfn.SWITCH(D406,group!$C$3,group!$A$3,group!$C$14,group!$A$3,group!$C$5,group!$A$6,group!$C$9,group!$A$6,group!$C$8,group!$A$2,group!$C$10,group!$A$8,group!$C$16,group!$A$5,group!$C$6,group!$A$5,group!$C$4,group!$A$9,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6" t="str">
        <f t="shared" si="6"/>
        <v>non-category</v>
      </c>
    </row>
    <row r="407" spans="1:36">
      <c r="A407" s="62">
        <v>15060</v>
      </c>
      <c r="B407" s="62" t="s">
        <v>1229</v>
      </c>
      <c r="C407" s="62" t="str">
        <f>SUBSTITUTE(SUBSTITUTE(B407, CHAR(8520),":"),CHAR(8521),":")</f>
        <v>Githeri (Fresh beans and Maize)</v>
      </c>
      <c r="D407" s="60" t="s">
        <v>1161</v>
      </c>
      <c r="E407" s="60"/>
      <c r="F407" s="68"/>
      <c r="G407" s="61">
        <v>751</v>
      </c>
      <c r="H407" s="61">
        <v>180</v>
      </c>
      <c r="I407" s="61">
        <v>57</v>
      </c>
      <c r="J407" s="61">
        <v>7.8</v>
      </c>
      <c r="K407" s="61">
        <v>7.6</v>
      </c>
      <c r="L407" s="61">
        <v>15.1</v>
      </c>
      <c r="M407" s="61">
        <v>10.4</v>
      </c>
      <c r="N407" s="61">
        <v>2.2000000000000002</v>
      </c>
      <c r="O407" s="61">
        <v>17</v>
      </c>
      <c r="P407" s="61">
        <v>1.7</v>
      </c>
      <c r="Q407" s="61">
        <v>24</v>
      </c>
      <c r="R407" s="61">
        <v>119</v>
      </c>
      <c r="S407" s="61">
        <v>319</v>
      </c>
      <c r="T407" s="61">
        <v>433</v>
      </c>
      <c r="U407" s="61">
        <v>1.21</v>
      </c>
      <c r="V407" s="61">
        <v>3</v>
      </c>
      <c r="W407" s="61">
        <v>6</v>
      </c>
      <c r="X407" s="61">
        <v>13</v>
      </c>
      <c r="Y407" s="61">
        <v>0</v>
      </c>
      <c r="Z407" s="61">
        <v>76</v>
      </c>
      <c r="AA407" s="61">
        <v>0.13</v>
      </c>
      <c r="AB407" s="61">
        <v>0.09</v>
      </c>
      <c r="AC407" s="61">
        <v>1.4</v>
      </c>
      <c r="AD407" s="61">
        <v>54</v>
      </c>
      <c r="AE407" s="61">
        <v>54</v>
      </c>
      <c r="AF407" s="61">
        <v>0</v>
      </c>
      <c r="AG407" s="61">
        <v>9.1999999999999993</v>
      </c>
      <c r="AH407" t="str" cm="1">
        <f t="array" ref="AH407">_xlfn.SWITCH(D407,group!$C$3,group!$A$3,group!$C$14,group!$A$3,group!$C$5,group!$A$6,group!$C$9,group!$A$6,group!$C$8,group!$A$2,group!$C$10,group!$A$8,group!$C$16,group!$A$5,group!$C$6,group!$A$5,group!$C$4,group!$A$9,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7" t="str">
        <f t="shared" si="6"/>
        <v>non-category</v>
      </c>
    </row>
    <row r="408" spans="1:36">
      <c r="A408" s="62">
        <v>15061</v>
      </c>
      <c r="B408" s="62" t="s">
        <v>1230</v>
      </c>
      <c r="C408" s="62" t="str">
        <f>SUBSTITUTE(SUBSTITUTE(B408, CHAR(8520),":"),CHAR(8521),":")</f>
        <v>Mashed Potato and Bananas</v>
      </c>
      <c r="D408" s="60" t="s">
        <v>1161</v>
      </c>
      <c r="E408" s="60"/>
      <c r="F408" s="68"/>
      <c r="G408" s="61">
        <v>750</v>
      </c>
      <c r="H408" s="61">
        <v>179</v>
      </c>
      <c r="I408" s="61">
        <v>62.1</v>
      </c>
      <c r="J408" s="61">
        <v>2.2999999999999998</v>
      </c>
      <c r="K408" s="61">
        <v>8.5</v>
      </c>
      <c r="L408" s="61">
        <v>22.1</v>
      </c>
      <c r="M408" s="61">
        <v>2.6</v>
      </c>
      <c r="N408" s="61">
        <v>2.4</v>
      </c>
      <c r="O408" s="61">
        <v>12</v>
      </c>
      <c r="P408" s="61">
        <v>1.4</v>
      </c>
      <c r="Q408" s="61">
        <v>23</v>
      </c>
      <c r="R408" s="61">
        <v>70</v>
      </c>
      <c r="S408" s="61">
        <v>551</v>
      </c>
      <c r="T408" s="61">
        <v>544</v>
      </c>
      <c r="U408" s="61">
        <v>0.36</v>
      </c>
      <c r="V408" s="61">
        <v>1</v>
      </c>
      <c r="W408" s="61">
        <v>4</v>
      </c>
      <c r="X408" s="61">
        <v>8</v>
      </c>
      <c r="Y408" s="61">
        <v>0</v>
      </c>
      <c r="Z408" s="61">
        <v>49</v>
      </c>
      <c r="AA408" s="61">
        <v>0.06</v>
      </c>
      <c r="AB408" s="61">
        <v>0.04</v>
      </c>
      <c r="AC408" s="61">
        <v>0.9</v>
      </c>
      <c r="AD408" s="61">
        <v>35</v>
      </c>
      <c r="AE408" s="61">
        <v>35</v>
      </c>
      <c r="AF408" s="61">
        <v>0</v>
      </c>
      <c r="AG408" s="61">
        <v>12.6</v>
      </c>
      <c r="AH408" t="str" cm="1">
        <f t="array" ref="AH408">_xlfn.SWITCH(D408,group!$C$3,group!$A$3,group!$C$14,group!$A$3,group!$C$5,group!$A$6,group!$C$9,group!$A$6,group!$C$8,group!$A$2,group!$C$10,group!$A$8,group!$C$16,group!$A$5,group!$C$6,group!$A$5,group!$C$4,group!$A$9,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8" t="str">
        <f t="shared" si="6"/>
        <v>non-category</v>
      </c>
    </row>
    <row r="409" spans="1:36">
      <c r="A409" s="62">
        <v>15062</v>
      </c>
      <c r="B409" s="62" t="s">
        <v>1231</v>
      </c>
      <c r="C409" s="62" t="str">
        <f>SUBSTITUTE(SUBSTITUTE(B409, CHAR(8520),":"),CHAR(8521),":")</f>
        <v>Mukimo wa Njahi (Raw &amp; Ripe Bananas)</v>
      </c>
      <c r="D409" s="60" t="s">
        <v>1161</v>
      </c>
      <c r="E409" s="60"/>
      <c r="F409" s="68"/>
      <c r="G409" s="61">
        <v>636</v>
      </c>
      <c r="H409" s="61">
        <v>151</v>
      </c>
      <c r="I409" s="61">
        <v>57.7</v>
      </c>
      <c r="J409" s="61">
        <v>6.4</v>
      </c>
      <c r="K409" s="61">
        <v>0.6</v>
      </c>
      <c r="L409" s="61">
        <v>26.6</v>
      </c>
      <c r="M409" s="61">
        <v>6.5</v>
      </c>
      <c r="N409" s="61">
        <v>2.2000000000000002</v>
      </c>
      <c r="O409" s="61">
        <v>24</v>
      </c>
      <c r="P409" s="61">
        <v>2.2000000000000002</v>
      </c>
      <c r="Q409" s="61">
        <v>54</v>
      </c>
      <c r="R409" s="61">
        <v>103</v>
      </c>
      <c r="S409" s="61">
        <v>437</v>
      </c>
      <c r="T409" s="61">
        <v>229</v>
      </c>
      <c r="U409" s="61">
        <v>0.79</v>
      </c>
      <c r="V409" s="61">
        <v>3</v>
      </c>
      <c r="W409" s="61">
        <v>1</v>
      </c>
      <c r="X409" s="61">
        <v>2</v>
      </c>
      <c r="Y409" s="61">
        <v>0</v>
      </c>
      <c r="Z409" s="61">
        <v>12</v>
      </c>
      <c r="AA409" s="61">
        <v>0.15</v>
      </c>
      <c r="AB409" s="61">
        <v>7.0000000000000007E-2</v>
      </c>
      <c r="AC409" s="61">
        <v>0.8</v>
      </c>
      <c r="AD409" s="61">
        <v>14</v>
      </c>
      <c r="AE409" s="61">
        <v>14</v>
      </c>
      <c r="AF409" s="61">
        <v>0</v>
      </c>
      <c r="AG409" s="61">
        <v>9.8000000000000007</v>
      </c>
      <c r="AH409" t="str" cm="1">
        <f t="array" ref="AH409">_xlfn.SWITCH(D409,group!$C$3,group!$A$3,group!$C$14,group!$A$3,group!$C$5,group!$A$6,group!$C$9,group!$A$6,group!$C$8,group!$A$2,group!$C$10,group!$A$8,group!$C$16,group!$A$5,group!$C$6,group!$A$5,group!$C$4,group!$A$9,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09" t="str">
        <f t="shared" si="6"/>
        <v>non-category</v>
      </c>
    </row>
    <row r="410" spans="1:36">
      <c r="A410" s="62">
        <v>15063</v>
      </c>
      <c r="B410" s="62" t="s">
        <v>1232</v>
      </c>
      <c r="C410" s="62" t="str">
        <f>SUBSTITUTE(SUBSTITUTE(B410, CHAR(8520),":"),CHAR(8521),":")</f>
        <v>Groundnut Sauce</v>
      </c>
      <c r="D410" s="60" t="s">
        <v>1161</v>
      </c>
      <c r="E410" s="60"/>
      <c r="F410" s="68"/>
      <c r="G410" s="61">
        <v>1240</v>
      </c>
      <c r="H410" s="61">
        <v>298</v>
      </c>
      <c r="I410" s="61">
        <v>50.2</v>
      </c>
      <c r="J410" s="61">
        <v>10.6</v>
      </c>
      <c r="K410" s="61">
        <v>23.4</v>
      </c>
      <c r="L410" s="61">
        <v>9.6</v>
      </c>
      <c r="M410" s="61">
        <v>3.5</v>
      </c>
      <c r="N410" s="61">
        <v>2.7</v>
      </c>
      <c r="O410" s="61">
        <v>132</v>
      </c>
      <c r="P410" s="61">
        <v>2.2999999999999998</v>
      </c>
      <c r="Q410" s="61">
        <v>101</v>
      </c>
      <c r="R410" s="61">
        <v>209</v>
      </c>
      <c r="S410" s="61">
        <v>366</v>
      </c>
      <c r="T410" s="61">
        <v>492</v>
      </c>
      <c r="U410" s="61">
        <v>1.2</v>
      </c>
      <c r="V410" s="61">
        <v>7</v>
      </c>
      <c r="W410" s="61">
        <v>28</v>
      </c>
      <c r="X410" s="61">
        <v>28</v>
      </c>
      <c r="Y410" s="61">
        <v>28</v>
      </c>
      <c r="Z410" s="61">
        <v>2</v>
      </c>
      <c r="AA410" s="61">
        <v>0.28000000000000003</v>
      </c>
      <c r="AB410" s="61">
        <v>0.21</v>
      </c>
      <c r="AC410" s="61">
        <v>5</v>
      </c>
      <c r="AD410" s="61">
        <v>27</v>
      </c>
      <c r="AE410" s="61">
        <v>27</v>
      </c>
      <c r="AF410" s="61">
        <v>0.17</v>
      </c>
      <c r="AG410" s="61">
        <v>0</v>
      </c>
      <c r="AH410" t="str" cm="1">
        <f t="array" ref="AH410">_xlfn.SWITCH(D410,group!$C$3,group!$A$3,group!$C$14,group!$A$3,group!$C$5,group!$A$6,group!$C$9,group!$A$6,group!$C$8,group!$A$2,group!$C$10,group!$A$8,group!$C$16,group!$A$5,group!$C$6,group!$A$5,group!$C$4,group!$A$9,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0" t="str">
        <f t="shared" si="6"/>
        <v>non-category</v>
      </c>
    </row>
    <row r="411" spans="1:36">
      <c r="A411" s="62">
        <v>15064</v>
      </c>
      <c r="B411" s="62" t="s">
        <v>1233</v>
      </c>
      <c r="C411" s="62" t="str">
        <f>SUBSTITUTE(SUBSTITUTE(B411, CHAR(8520),":"),CHAR(8521),":")</f>
        <v>Vimumunya vya Chumvi (Pumpkin &amp; Coconut Milk)</v>
      </c>
      <c r="D411" s="60" t="s">
        <v>1161</v>
      </c>
      <c r="E411" s="60"/>
      <c r="F411" s="68"/>
      <c r="G411" s="61">
        <v>297</v>
      </c>
      <c r="H411" s="61">
        <v>72</v>
      </c>
      <c r="I411" s="61">
        <v>85.8</v>
      </c>
      <c r="J411" s="61">
        <v>1.3</v>
      </c>
      <c r="K411" s="61">
        <v>4.9000000000000004</v>
      </c>
      <c r="L411" s="61">
        <v>4.5999999999999996</v>
      </c>
      <c r="M411" s="61">
        <v>1.9</v>
      </c>
      <c r="N411" s="61">
        <v>1.5</v>
      </c>
      <c r="O411" s="61">
        <v>16</v>
      </c>
      <c r="P411" s="61">
        <v>0.3</v>
      </c>
      <c r="Q411" s="61">
        <v>13</v>
      </c>
      <c r="R411" s="61">
        <v>39</v>
      </c>
      <c r="S411" s="61">
        <v>183</v>
      </c>
      <c r="T411" s="61">
        <v>325</v>
      </c>
      <c r="U411" s="61">
        <v>0.25</v>
      </c>
      <c r="V411" s="61">
        <v>1</v>
      </c>
      <c r="W411" s="61">
        <v>88</v>
      </c>
      <c r="X411" s="61">
        <v>176</v>
      </c>
      <c r="Y411" s="61">
        <v>0</v>
      </c>
      <c r="Z411" s="61">
        <v>1060</v>
      </c>
      <c r="AA411" s="61">
        <v>0.05</v>
      </c>
      <c r="AB411" s="61">
        <v>0.05</v>
      </c>
      <c r="AC411" s="61">
        <v>0.6</v>
      </c>
      <c r="AD411" s="61">
        <v>22</v>
      </c>
      <c r="AE411" s="61">
        <v>22</v>
      </c>
      <c r="AF411" s="61">
        <v>0</v>
      </c>
      <c r="AG411" s="61">
        <v>5.5</v>
      </c>
      <c r="AH411" t="str" cm="1">
        <f t="array" ref="AH411">_xlfn.SWITCH(D411,group!$C$3,group!$A$3,group!$C$14,group!$A$3,group!$C$5,group!$A$6,group!$C$9,group!$A$6,group!$C$8,group!$A$2,group!$C$10,group!$A$8,group!$C$16,group!$A$5,group!$C$6,group!$A$5,group!$C$4,group!$A$9,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1" t="str">
        <f t="shared" si="6"/>
        <v>non-category</v>
      </c>
    </row>
    <row r="412" spans="1:36">
      <c r="A412" s="62">
        <v>15065</v>
      </c>
      <c r="B412" s="62" t="s">
        <v>1234</v>
      </c>
      <c r="C412" s="62" t="str">
        <f>SUBSTITUTE(SUBSTITUTE(B412, CHAR(8520),":"),CHAR(8521),":")</f>
        <v>Vinolo (Banana and Maize Flour Ugali)</v>
      </c>
      <c r="D412" s="60" t="s">
        <v>1161</v>
      </c>
      <c r="E412" s="60"/>
      <c r="F412" s="68"/>
      <c r="G412" s="61">
        <v>524</v>
      </c>
      <c r="H412" s="61">
        <v>124</v>
      </c>
      <c r="I412" s="61">
        <v>68.400000000000006</v>
      </c>
      <c r="J412" s="61">
        <v>2.2000000000000002</v>
      </c>
      <c r="K412" s="61">
        <v>0.9</v>
      </c>
      <c r="L412" s="61">
        <v>25.5</v>
      </c>
      <c r="M412" s="61">
        <v>2.5</v>
      </c>
      <c r="N412" s="61">
        <v>0.6</v>
      </c>
      <c r="O412" s="61">
        <v>9</v>
      </c>
      <c r="P412" s="61">
        <v>1.2</v>
      </c>
      <c r="Q412" s="61">
        <v>22</v>
      </c>
      <c r="R412" s="61">
        <v>68</v>
      </c>
      <c r="S412" s="61">
        <v>147</v>
      </c>
      <c r="T412" s="61">
        <v>9</v>
      </c>
      <c r="U412" s="61">
        <v>1.1599999999999999</v>
      </c>
      <c r="V412" s="61">
        <v>0</v>
      </c>
      <c r="W412" s="61">
        <v>16</v>
      </c>
      <c r="X412" s="61">
        <v>16</v>
      </c>
      <c r="Y412" s="61">
        <v>16</v>
      </c>
      <c r="Z412" s="61">
        <v>1</v>
      </c>
      <c r="AA412" s="61">
        <v>0.12</v>
      </c>
      <c r="AB412" s="61">
        <v>0.08</v>
      </c>
      <c r="AC412" s="61">
        <v>0.9</v>
      </c>
      <c r="AD412" s="61">
        <v>96</v>
      </c>
      <c r="AE412" s="61">
        <v>8</v>
      </c>
      <c r="AF412" s="61">
        <v>0</v>
      </c>
      <c r="AG412" s="61">
        <v>6.2</v>
      </c>
      <c r="AH412" t="str" cm="1">
        <f t="array" ref="AH412">_xlfn.SWITCH(D412,group!$C$3,group!$A$3,group!$C$14,group!$A$3,group!$C$5,group!$A$6,group!$C$9,group!$A$6,group!$C$8,group!$A$2,group!$C$10,group!$A$8,group!$C$16,group!$A$5,group!$C$6,group!$A$5,group!$C$4,group!$A$9,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2" t="str">
        <f t="shared" si="6"/>
        <v>non-category</v>
      </c>
    </row>
    <row r="413" spans="1:36" ht="20" customHeight="1">
      <c r="A413" s="62">
        <v>15067</v>
      </c>
      <c r="B413" s="62" t="s">
        <v>1235</v>
      </c>
      <c r="C413" s="62" t="str">
        <f>SUBSTITUTE(SUBSTITUTE(B413, CHAR(8520),":"),CHAR(8521),":")</f>
        <v>Vimumunya vya Sukari (Sweetened Pumpkin &amp; Coconut Milk)</v>
      </c>
      <c r="D413" s="60" t="s">
        <v>1161</v>
      </c>
      <c r="E413" s="60"/>
      <c r="F413" s="68"/>
      <c r="G413" s="61">
        <v>390</v>
      </c>
      <c r="H413" s="61">
        <v>93</v>
      </c>
      <c r="I413" s="61">
        <v>79</v>
      </c>
      <c r="J413" s="61">
        <v>1.1000000000000001</v>
      </c>
      <c r="K413" s="61">
        <v>3</v>
      </c>
      <c r="L413" s="61">
        <v>14.5</v>
      </c>
      <c r="M413" s="61">
        <v>1.8</v>
      </c>
      <c r="N413" s="61">
        <v>0.6</v>
      </c>
      <c r="O413" s="61">
        <v>14</v>
      </c>
      <c r="P413" s="61">
        <v>0.3</v>
      </c>
      <c r="Q413" s="61">
        <v>11</v>
      </c>
      <c r="R413" s="61">
        <v>31</v>
      </c>
      <c r="S413" s="61">
        <v>155</v>
      </c>
      <c r="T413" s="61">
        <v>15</v>
      </c>
      <c r="U413" s="61">
        <v>0.21</v>
      </c>
      <c r="V413" s="61">
        <v>1</v>
      </c>
      <c r="W413" s="61">
        <v>81</v>
      </c>
      <c r="X413" s="61">
        <v>162</v>
      </c>
      <c r="Y413" s="61">
        <v>0</v>
      </c>
      <c r="Z413" s="61">
        <v>973</v>
      </c>
      <c r="AA413" s="61">
        <v>0.05</v>
      </c>
      <c r="AB413" s="61">
        <v>0.04</v>
      </c>
      <c r="AC413" s="61">
        <v>0.5</v>
      </c>
      <c r="AD413" s="61">
        <v>19</v>
      </c>
      <c r="AE413" s="61">
        <v>19</v>
      </c>
      <c r="AF413" s="61">
        <v>0</v>
      </c>
      <c r="AG413" s="61">
        <v>5</v>
      </c>
      <c r="AH413" t="str" cm="1">
        <f t="array" ref="AH413">_xlfn.SWITCH(D413,group!$C$3,group!$A$3,group!$C$14,group!$A$3,group!$C$5,group!$A$6,group!$C$9,group!$A$6,group!$C$8,group!$A$2,group!$C$10,group!$A$8,group!$C$16,group!$A$5,group!$C$6,group!$A$5,group!$C$4,group!$A$9,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3" t="str">
        <f t="shared" si="6"/>
        <v>non-category</v>
      </c>
    </row>
    <row r="414" spans="1:36">
      <c r="A414" s="62">
        <v>15068</v>
      </c>
      <c r="B414" s="62" t="s">
        <v>1236</v>
      </c>
      <c r="C414" s="62" t="str">
        <f>SUBSTITUTE(SUBSTITUTE(B414, CHAR(8520),":"),CHAR(8521),":")</f>
        <v>Wukunu (sweet potatoes &amp;dehulled black beans</v>
      </c>
      <c r="D414" s="60" t="s">
        <v>1161</v>
      </c>
      <c r="E414" s="60"/>
      <c r="F414" s="68"/>
      <c r="G414" s="61">
        <v>396</v>
      </c>
      <c r="H414" s="61">
        <v>94</v>
      </c>
      <c r="I414" s="61">
        <v>73</v>
      </c>
      <c r="J414" s="61">
        <v>4.0999999999999996</v>
      </c>
      <c r="K414" s="61">
        <v>0.6</v>
      </c>
      <c r="L414" s="61">
        <v>15.8</v>
      </c>
      <c r="M414" s="61">
        <v>4.5999999999999996</v>
      </c>
      <c r="N414" s="61">
        <v>1.9</v>
      </c>
      <c r="O414" s="61">
        <v>21</v>
      </c>
      <c r="P414" s="61">
        <v>1.5</v>
      </c>
      <c r="Q414" s="61">
        <v>33</v>
      </c>
      <c r="R414" s="61">
        <v>82</v>
      </c>
      <c r="S414" s="61">
        <v>288</v>
      </c>
      <c r="T414" s="61">
        <v>229</v>
      </c>
      <c r="U414" s="61">
        <v>0.41</v>
      </c>
      <c r="V414" s="61">
        <v>1</v>
      </c>
      <c r="W414" s="61">
        <v>1</v>
      </c>
      <c r="X414" s="61">
        <v>1</v>
      </c>
      <c r="Y414" s="61">
        <v>0</v>
      </c>
      <c r="Z414" s="61">
        <v>8</v>
      </c>
      <c r="AA414" s="61">
        <v>0.1</v>
      </c>
      <c r="AB414" s="61">
        <v>0.04</v>
      </c>
      <c r="AC414" s="61">
        <v>0.7</v>
      </c>
      <c r="AD414" s="61">
        <v>9</v>
      </c>
      <c r="AE414" s="61">
        <v>9</v>
      </c>
      <c r="AF414" s="61">
        <v>0</v>
      </c>
      <c r="AG414" s="61">
        <v>12.6</v>
      </c>
      <c r="AH414" t="str" cm="1">
        <f t="array" ref="AH414">_xlfn.SWITCH(D414,group!$C$3,group!$A$3,group!$C$14,group!$A$3,group!$C$5,group!$A$6,group!$C$9,group!$A$6,group!$C$8,group!$A$2,group!$C$10,group!$A$8,group!$C$16,group!$A$5,group!$C$6,group!$A$5,group!$C$4,group!$A$9,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4" t="str">
        <f t="shared" si="6"/>
        <v>non-category</v>
      </c>
    </row>
    <row r="415" spans="1:36">
      <c r="A415" s="62">
        <v>15069</v>
      </c>
      <c r="B415" s="62" t="s">
        <v>1237</v>
      </c>
      <c r="C415" s="62" t="str">
        <f>SUBSTITUTE(SUBSTITUTE(B415, CHAR(8520),":"),CHAR(8521),":")</f>
        <v>Mushenye (Green Maize and Sweet Potatoes)</v>
      </c>
      <c r="D415" s="60" t="s">
        <v>1161</v>
      </c>
      <c r="E415" s="60"/>
      <c r="F415" s="68"/>
      <c r="G415" s="61">
        <v>641</v>
      </c>
      <c r="H415" s="61">
        <v>153</v>
      </c>
      <c r="I415" s="61">
        <v>60.4</v>
      </c>
      <c r="J415" s="61">
        <v>7.1</v>
      </c>
      <c r="K415" s="61">
        <v>4.0999999999999996</v>
      </c>
      <c r="L415" s="61">
        <v>17.600000000000001</v>
      </c>
      <c r="M415" s="61">
        <v>8.6</v>
      </c>
      <c r="N415" s="61">
        <v>2.1</v>
      </c>
      <c r="O415" s="61">
        <v>44</v>
      </c>
      <c r="P415" s="61">
        <v>2.2999999999999998</v>
      </c>
      <c r="Q415" s="61">
        <v>51</v>
      </c>
      <c r="R415" s="61">
        <v>196</v>
      </c>
      <c r="S415" s="61">
        <v>340</v>
      </c>
      <c r="T415" s="61">
        <v>242</v>
      </c>
      <c r="U415" s="61">
        <v>1.07</v>
      </c>
      <c r="V415" s="61">
        <v>3</v>
      </c>
      <c r="W415" s="61">
        <v>1</v>
      </c>
      <c r="X415" s="61">
        <v>3</v>
      </c>
      <c r="Y415" s="61">
        <v>0</v>
      </c>
      <c r="Z415" s="61">
        <v>16</v>
      </c>
      <c r="AA415" s="61">
        <v>0.15</v>
      </c>
      <c r="AB415" s="61">
        <v>7.0000000000000007E-2</v>
      </c>
      <c r="AC415" s="61">
        <v>1.6</v>
      </c>
      <c r="AD415" s="61">
        <v>50</v>
      </c>
      <c r="AE415" s="61">
        <v>50</v>
      </c>
      <c r="AF415" s="61">
        <v>0</v>
      </c>
      <c r="AG415" s="61">
        <v>5.9</v>
      </c>
      <c r="AH415" t="str" cm="1">
        <f t="array" ref="AH415">_xlfn.SWITCH(D415,group!$C$3,group!$A$3,group!$C$14,group!$A$3,group!$C$5,group!$A$6,group!$C$9,group!$A$6,group!$C$8,group!$A$2,group!$C$10,group!$A$8,group!$C$16,group!$A$5,group!$C$6,group!$A$5,group!$C$4,group!$A$9,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5" t="str">
        <f t="shared" si="6"/>
        <v>non-category</v>
      </c>
    </row>
    <row r="416" spans="1:36">
      <c r="A416" s="62">
        <v>15070</v>
      </c>
      <c r="B416" s="62" t="s">
        <v>1238</v>
      </c>
      <c r="C416" s="62" t="str">
        <f>SUBSTITUTE(SUBSTITUTE(B416, CHAR(8520),":"),CHAR(8521),":")</f>
        <v>Ingokho (Stewed Chicken)</v>
      </c>
      <c r="D416" s="60" t="s">
        <v>1161</v>
      </c>
      <c r="E416" s="60"/>
      <c r="F416" s="68"/>
      <c r="G416" s="61">
        <v>883</v>
      </c>
      <c r="H416" s="61">
        <v>211</v>
      </c>
      <c r="I416" s="61">
        <v>59.7</v>
      </c>
      <c r="J416" s="61">
        <v>18.3</v>
      </c>
      <c r="K416" s="61">
        <v>12.3</v>
      </c>
      <c r="L416" s="61">
        <v>6.4</v>
      </c>
      <c r="M416" s="61">
        <v>1.1000000000000001</v>
      </c>
      <c r="N416" s="61">
        <v>2.2999999999999998</v>
      </c>
      <c r="O416" s="61">
        <v>21</v>
      </c>
      <c r="P416" s="61">
        <v>2.7</v>
      </c>
      <c r="Q416" s="61">
        <v>23</v>
      </c>
      <c r="R416" s="61">
        <v>211</v>
      </c>
      <c r="S416" s="61">
        <v>210</v>
      </c>
      <c r="T416" s="61">
        <v>482</v>
      </c>
      <c r="U416" s="61">
        <v>1.01</v>
      </c>
      <c r="V416" s="61">
        <v>16</v>
      </c>
      <c r="W416" s="61">
        <v>63</v>
      </c>
      <c r="X416" s="61">
        <v>74</v>
      </c>
      <c r="Y416" s="61">
        <v>53</v>
      </c>
      <c r="Z416" s="61">
        <v>125</v>
      </c>
      <c r="AA416" s="61">
        <v>0.11</v>
      </c>
      <c r="AB416" s="61">
        <v>0.13</v>
      </c>
      <c r="AC416" s="61">
        <v>5.0999999999999996</v>
      </c>
      <c r="AD416" s="61">
        <v>14</v>
      </c>
      <c r="AE416" s="61">
        <v>14</v>
      </c>
      <c r="AF416" s="61">
        <v>0.38</v>
      </c>
      <c r="AG416" s="61">
        <v>18.399999999999999</v>
      </c>
      <c r="AH416" t="str" cm="1">
        <f t="array" ref="AH416">_xlfn.SWITCH(D416,group!$C$3,group!$A$3,group!$C$14,group!$A$3,group!$C$5,group!$A$6,group!$C$9,group!$A$6,group!$C$8,group!$A$2,group!$C$10,group!$A$8,group!$C$16,group!$A$5,group!$C$6,group!$A$5,group!$C$4,group!$A$9,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6" t="str">
        <f t="shared" si="6"/>
        <v>non-category</v>
      </c>
    </row>
    <row r="417" spans="1:36">
      <c r="A417" s="62">
        <v>15071</v>
      </c>
      <c r="B417" s="62" t="s">
        <v>1239</v>
      </c>
      <c r="C417" s="62" t="str">
        <f>SUBSTITUTE(SUBSTITUTE(B417, CHAR(8520),":"),CHAR(8521),":")</f>
        <v>Malesele (Cow Blood with Sour Milk) (Check)</v>
      </c>
      <c r="D417" s="60" t="s">
        <v>1161</v>
      </c>
      <c r="E417" s="60"/>
      <c r="F417" s="68"/>
      <c r="G417" s="61">
        <v>1400</v>
      </c>
      <c r="H417" s="61">
        <v>335</v>
      </c>
      <c r="I417" s="61">
        <v>37.5</v>
      </c>
      <c r="J417" s="61">
        <v>20</v>
      </c>
      <c r="K417" s="61">
        <v>21.2</v>
      </c>
      <c r="L417" s="61">
        <v>15.4</v>
      </c>
      <c r="M417" s="61">
        <v>1</v>
      </c>
      <c r="N417" s="61">
        <v>4.9000000000000004</v>
      </c>
      <c r="O417" s="61">
        <v>85</v>
      </c>
      <c r="P417" s="61">
        <v>24.8</v>
      </c>
      <c r="Q417" s="61">
        <v>19</v>
      </c>
      <c r="R417" s="61">
        <v>123</v>
      </c>
      <c r="S417" s="61">
        <v>831</v>
      </c>
      <c r="T417" s="61">
        <v>1070</v>
      </c>
      <c r="U417" s="61">
        <v>1.85</v>
      </c>
      <c r="V417" s="61">
        <v>29</v>
      </c>
      <c r="W417" s="60"/>
      <c r="X417" s="60"/>
      <c r="Y417" s="61">
        <v>106</v>
      </c>
      <c r="Z417" s="60"/>
      <c r="AA417" s="61">
        <v>0.1</v>
      </c>
      <c r="AB417" s="61">
        <v>0.25</v>
      </c>
      <c r="AC417" s="61">
        <v>0.7</v>
      </c>
      <c r="AD417" s="60"/>
      <c r="AE417" s="60"/>
      <c r="AF417" s="60"/>
      <c r="AG417" s="60"/>
      <c r="AH417" t="str" cm="1">
        <f t="array" ref="AH417">_xlfn.SWITCH(D417,group!$C$3,group!$A$3,group!$C$14,group!$A$3,group!$C$5,group!$A$6,group!$C$9,group!$A$6,group!$C$8,group!$A$2,group!$C$10,group!$A$8,group!$C$16,group!$A$5,group!$C$6,group!$A$5,group!$C$4,group!$A$9,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7" t="str">
        <f t="shared" si="6"/>
        <v>non-category</v>
      </c>
    </row>
    <row r="418" spans="1:36">
      <c r="A418" s="62">
        <v>15072</v>
      </c>
      <c r="B418" s="62" t="s">
        <v>1240</v>
      </c>
      <c r="C418" s="62" t="str">
        <f>SUBSTITUTE(SUBSTITUTE(B418, CHAR(8520),":"),CHAR(8521),":")</f>
        <v>Tsiswa (Termites)</v>
      </c>
      <c r="D418" s="60" t="s">
        <v>1161</v>
      </c>
      <c r="E418" s="60"/>
      <c r="F418" s="68"/>
      <c r="G418" s="61">
        <v>2140</v>
      </c>
      <c r="H418" s="61">
        <v>515</v>
      </c>
      <c r="I418" s="61">
        <v>10.5</v>
      </c>
      <c r="J418" s="61">
        <v>31.6</v>
      </c>
      <c r="K418" s="61">
        <v>38.799999999999997</v>
      </c>
      <c r="L418" s="61">
        <v>7.3</v>
      </c>
      <c r="M418" s="61">
        <v>5.0999999999999996</v>
      </c>
      <c r="N418" s="61">
        <v>6.8</v>
      </c>
      <c r="O418" s="61">
        <v>137</v>
      </c>
      <c r="P418" s="61">
        <v>29.8</v>
      </c>
      <c r="Q418" s="61">
        <v>13</v>
      </c>
      <c r="R418" s="61">
        <v>584</v>
      </c>
      <c r="S418" s="61">
        <v>412</v>
      </c>
      <c r="T418" s="61">
        <v>2280</v>
      </c>
      <c r="U418" s="61">
        <v>0.41</v>
      </c>
      <c r="V418" s="61">
        <v>5</v>
      </c>
      <c r="W418" s="61">
        <v>95</v>
      </c>
      <c r="X418" s="61">
        <v>96</v>
      </c>
      <c r="Y418" s="61">
        <v>94</v>
      </c>
      <c r="Z418" s="61">
        <v>10</v>
      </c>
      <c r="AA418" s="61">
        <v>0.05</v>
      </c>
      <c r="AB418" s="61">
        <v>3.15</v>
      </c>
      <c r="AC418" s="61">
        <v>2.9</v>
      </c>
      <c r="AD418" s="61">
        <v>4</v>
      </c>
      <c r="AE418" s="61">
        <v>4</v>
      </c>
      <c r="AF418" s="61">
        <v>0.25</v>
      </c>
      <c r="AG418" s="61">
        <v>1.3</v>
      </c>
      <c r="AH418" t="str" cm="1">
        <f t="array" ref="AH418">_xlfn.SWITCH(D418,group!$C$3,group!$A$3,group!$C$14,group!$A$3,group!$C$5,group!$A$6,group!$C$9,group!$A$6,group!$C$8,group!$A$2,group!$C$10,group!$A$8,group!$C$16,group!$A$5,group!$C$6,group!$A$5,group!$C$4,group!$A$9,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8" t="str">
        <f t="shared" si="6"/>
        <v>non-category</v>
      </c>
    </row>
    <row r="419" spans="1:36">
      <c r="A419" s="62">
        <v>15073</v>
      </c>
      <c r="B419" s="62" t="s">
        <v>1241</v>
      </c>
      <c r="C419" s="62" t="str">
        <f>SUBSTITUTE(SUBSTITUTE(B419, CHAR(8520),":"),CHAR(8521),":")</f>
        <v>Ingokho (Fried Chicken)</v>
      </c>
      <c r="D419" s="60" t="s">
        <v>1161</v>
      </c>
      <c r="E419" s="60"/>
      <c r="F419" s="68"/>
      <c r="G419" s="61">
        <v>2220</v>
      </c>
      <c r="H419" s="61">
        <v>532</v>
      </c>
      <c r="I419" s="61">
        <v>6.8</v>
      </c>
      <c r="J419" s="61">
        <v>44.6</v>
      </c>
      <c r="K419" s="61">
        <v>35.299999999999997</v>
      </c>
      <c r="L419" s="61">
        <v>9.1</v>
      </c>
      <c r="M419" s="61">
        <v>0</v>
      </c>
      <c r="N419" s="61">
        <v>4.3</v>
      </c>
      <c r="O419" s="61">
        <v>31</v>
      </c>
      <c r="P419" s="61">
        <v>5.6</v>
      </c>
      <c r="Q419" s="61">
        <v>38</v>
      </c>
      <c r="R419" s="61">
        <v>492</v>
      </c>
      <c r="S419" s="61">
        <v>410</v>
      </c>
      <c r="T419" s="61">
        <v>932</v>
      </c>
      <c r="U419" s="61">
        <v>2.13</v>
      </c>
      <c r="V419" s="61">
        <v>39</v>
      </c>
      <c r="W419" s="61">
        <v>134</v>
      </c>
      <c r="X419" s="61">
        <v>134</v>
      </c>
      <c r="Y419" s="61">
        <v>134</v>
      </c>
      <c r="Z419" s="61">
        <v>0</v>
      </c>
      <c r="AA419" s="61">
        <v>0.18</v>
      </c>
      <c r="AB419" s="61">
        <v>0.25</v>
      </c>
      <c r="AC419" s="61">
        <v>12.3</v>
      </c>
      <c r="AD419" s="61">
        <v>13</v>
      </c>
      <c r="AE419" s="61">
        <v>13</v>
      </c>
      <c r="AF419" s="61">
        <v>0.97</v>
      </c>
      <c r="AG419" s="61">
        <v>2.2999999999999998</v>
      </c>
      <c r="AH419" t="str" cm="1">
        <f t="array" ref="AH419">_xlfn.SWITCH(D419,group!$C$3,group!$A$3,group!$C$14,group!$A$3,group!$C$5,group!$A$6,group!$C$9,group!$A$6,group!$C$8,group!$A$2,group!$C$10,group!$A$8,group!$C$16,group!$A$5,group!$C$6,group!$A$5,group!$C$4,group!$A$9,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19" t="str">
        <f t="shared" si="6"/>
        <v>non-category</v>
      </c>
    </row>
    <row r="420" spans="1:36">
      <c r="A420" s="62">
        <v>15074</v>
      </c>
      <c r="B420" s="62" t="s">
        <v>1242</v>
      </c>
      <c r="C420" s="62" t="str">
        <f>SUBSTITUTE(SUBSTITUTE(B420, CHAR(8520),":"),CHAR(8521),":")</f>
        <v>Boiled Rice</v>
      </c>
      <c r="D420" s="60" t="s">
        <v>1161</v>
      </c>
      <c r="E420" s="60"/>
      <c r="F420" s="68"/>
      <c r="G420" s="61">
        <v>584</v>
      </c>
      <c r="H420" s="61">
        <v>138</v>
      </c>
      <c r="I420" s="61">
        <v>67.099999999999994</v>
      </c>
      <c r="J420" s="61">
        <v>2.7</v>
      </c>
      <c r="K420" s="61">
        <v>2</v>
      </c>
      <c r="L420" s="61">
        <v>27.2</v>
      </c>
      <c r="M420" s="61">
        <v>0.2</v>
      </c>
      <c r="N420" s="61">
        <v>0.7</v>
      </c>
      <c r="O420" s="61">
        <v>9</v>
      </c>
      <c r="P420" s="61">
        <v>0.3</v>
      </c>
      <c r="Q420" s="61">
        <v>9</v>
      </c>
      <c r="R420" s="61">
        <v>50</v>
      </c>
      <c r="S420" s="61">
        <v>21</v>
      </c>
      <c r="T420" s="61">
        <v>216</v>
      </c>
      <c r="U420" s="61">
        <v>0.46</v>
      </c>
      <c r="V420" s="61">
        <v>0</v>
      </c>
      <c r="W420" s="61">
        <v>0</v>
      </c>
      <c r="X420" s="61">
        <v>0</v>
      </c>
      <c r="Y420" s="61">
        <v>0</v>
      </c>
      <c r="Z420" s="61">
        <v>0</v>
      </c>
      <c r="AA420" s="61">
        <v>0.02</v>
      </c>
      <c r="AB420" s="61">
        <v>0.04</v>
      </c>
      <c r="AC420" s="61">
        <v>0.4</v>
      </c>
      <c r="AD420" s="61">
        <v>3</v>
      </c>
      <c r="AE420" s="61">
        <v>3</v>
      </c>
      <c r="AF420" s="61">
        <v>0</v>
      </c>
      <c r="AG420" s="61">
        <v>0</v>
      </c>
      <c r="AH420" t="str" cm="1">
        <f t="array" ref="AH420">_xlfn.SWITCH(D420,group!$C$3,group!$A$3,group!$C$14,group!$A$3,group!$C$5,group!$A$6,group!$C$9,group!$A$6,group!$C$8,group!$A$2,group!$C$10,group!$A$8,group!$C$16,group!$A$5,group!$C$6,group!$A$5,group!$C$4,group!$A$9,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0" t="str">
        <f t="shared" si="6"/>
        <v>non-category</v>
      </c>
    </row>
    <row r="421" spans="1:36" ht="20" customHeight="1">
      <c r="A421" s="62">
        <v>15075</v>
      </c>
      <c r="B421" s="62" t="s">
        <v>1243</v>
      </c>
      <c r="C421" s="62" t="str">
        <f>SUBSTITUTE(SUBSTITUTE(B421, CHAR(8520),":"),CHAR(8521),":")</f>
        <v>Onion Fried Rice (Wali wa Yasmin)</v>
      </c>
      <c r="D421" s="60" t="s">
        <v>1161</v>
      </c>
      <c r="E421" s="60"/>
      <c r="F421" s="67"/>
      <c r="G421" s="61">
        <v>779</v>
      </c>
      <c r="H421" s="61">
        <v>185</v>
      </c>
      <c r="I421" s="61">
        <v>58.9</v>
      </c>
      <c r="J421" s="61">
        <v>3.1</v>
      </c>
      <c r="K421" s="61">
        <v>5.0999999999999996</v>
      </c>
      <c r="L421" s="61">
        <v>31.2</v>
      </c>
      <c r="M421" s="61">
        <v>0.6</v>
      </c>
      <c r="N421" s="61">
        <v>1</v>
      </c>
      <c r="O421" s="61">
        <v>13</v>
      </c>
      <c r="P421" s="61">
        <v>0.5</v>
      </c>
      <c r="Q421" s="61">
        <v>12</v>
      </c>
      <c r="R421" s="61">
        <v>61</v>
      </c>
      <c r="S421" s="61">
        <v>46</v>
      </c>
      <c r="T421" s="61">
        <v>275</v>
      </c>
      <c r="U421" s="61">
        <v>0.53</v>
      </c>
      <c r="V421" s="61">
        <v>1</v>
      </c>
      <c r="W421" s="61">
        <v>0</v>
      </c>
      <c r="X421" s="61">
        <v>0</v>
      </c>
      <c r="Y421" s="61">
        <v>0</v>
      </c>
      <c r="Z421" s="61">
        <v>1</v>
      </c>
      <c r="AA421" s="61">
        <v>0.02</v>
      </c>
      <c r="AB421" s="61">
        <v>0.05</v>
      </c>
      <c r="AC421" s="61">
        <v>0.5</v>
      </c>
      <c r="AD421" s="61">
        <v>4</v>
      </c>
      <c r="AE421" s="61">
        <v>4</v>
      </c>
      <c r="AF421" s="61">
        <v>0</v>
      </c>
      <c r="AG421" s="61">
        <v>0.9</v>
      </c>
      <c r="AH421" t="str" cm="1">
        <f t="array" ref="AH421">_xlfn.SWITCH(D421,group!$C$3,group!$A$3,group!$C$14,group!$A$3,group!$C$5,group!$A$6,group!$C$9,group!$A$6,group!$C$8,group!$A$2,group!$C$10,group!$A$8,group!$C$16,group!$A$5,group!$C$6,group!$A$5,group!$C$4,group!$A$9,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1" t="str">
        <f t="shared" si="6"/>
        <v>non-category</v>
      </c>
    </row>
    <row r="422" spans="1:36" ht="20" customHeight="1">
      <c r="A422" s="62">
        <v>15076</v>
      </c>
      <c r="B422" s="62" t="s">
        <v>1244</v>
      </c>
      <c r="C422" s="62" t="str">
        <f>SUBSTITUTE(SUBSTITUTE(B422, CHAR(8520),":"),CHAR(8521),":")</f>
        <v>Stir-fried Spinach</v>
      </c>
      <c r="D422" s="60" t="s">
        <v>1161</v>
      </c>
      <c r="E422" s="60"/>
      <c r="F422" s="67"/>
      <c r="G422" s="61">
        <v>307</v>
      </c>
      <c r="H422" s="61">
        <v>74</v>
      </c>
      <c r="I422" s="61">
        <v>84.4</v>
      </c>
      <c r="J422" s="61">
        <v>2.8</v>
      </c>
      <c r="K422" s="61">
        <v>5.4</v>
      </c>
      <c r="L422" s="61">
        <v>2</v>
      </c>
      <c r="M422" s="61">
        <v>3.3</v>
      </c>
      <c r="N422" s="61">
        <v>2.1</v>
      </c>
      <c r="O422" s="61">
        <v>99</v>
      </c>
      <c r="P422" s="61">
        <v>3.7</v>
      </c>
      <c r="Q422" s="61">
        <v>66</v>
      </c>
      <c r="R422" s="61">
        <v>47</v>
      </c>
      <c r="S422" s="61">
        <v>299</v>
      </c>
      <c r="T422" s="61">
        <v>870</v>
      </c>
      <c r="U422" s="61">
        <v>0.62</v>
      </c>
      <c r="V422" s="61">
        <v>1</v>
      </c>
      <c r="W422" s="61">
        <v>142</v>
      </c>
      <c r="X422" s="61">
        <v>284</v>
      </c>
      <c r="Y422" s="61">
        <v>0</v>
      </c>
      <c r="Z422" s="61">
        <v>1701</v>
      </c>
      <c r="AA422" s="61">
        <v>0.02</v>
      </c>
      <c r="AB422" s="61">
        <v>0.08</v>
      </c>
      <c r="AC422" s="61">
        <v>0.5</v>
      </c>
      <c r="AD422" s="61">
        <v>70</v>
      </c>
      <c r="AE422" s="61">
        <v>70</v>
      </c>
      <c r="AF422" s="61">
        <v>0</v>
      </c>
      <c r="AG422" s="61">
        <v>16.899999999999999</v>
      </c>
      <c r="AH422" t="str" cm="1">
        <f t="array" ref="AH422">_xlfn.SWITCH(D422,group!$C$3,group!$A$3,group!$C$14,group!$A$3,group!$C$5,group!$A$6,group!$C$9,group!$A$6,group!$C$8,group!$A$2,group!$C$10,group!$A$8,group!$C$16,group!$A$5,group!$C$6,group!$A$5,group!$C$4,group!$A$9,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2" t="str">
        <f t="shared" si="6"/>
        <v>non-category</v>
      </c>
    </row>
    <row r="423" spans="1:36" ht="20" customHeight="1">
      <c r="A423" s="62">
        <v>15077</v>
      </c>
      <c r="B423" s="62" t="s">
        <v>1245</v>
      </c>
      <c r="C423" s="62" t="str">
        <f>SUBSTITUTE(SUBSTITUTE(B423, CHAR(8520),":"),CHAR(8521),":")</f>
        <v>Thabai / Thaa (Stinging Nettle)</v>
      </c>
      <c r="D423" s="60" t="s">
        <v>1161</v>
      </c>
      <c r="E423" s="60"/>
      <c r="F423" s="67"/>
      <c r="G423" s="61">
        <v>143</v>
      </c>
      <c r="H423" s="61">
        <v>34</v>
      </c>
      <c r="I423" s="61">
        <v>92.3</v>
      </c>
      <c r="J423" s="61">
        <v>1.2</v>
      </c>
      <c r="K423" s="61">
        <v>2.4</v>
      </c>
      <c r="L423" s="61">
        <v>1.9</v>
      </c>
      <c r="M423" s="61">
        <v>0.6</v>
      </c>
      <c r="N423" s="61">
        <v>1.8</v>
      </c>
      <c r="O423" s="61">
        <v>132</v>
      </c>
      <c r="P423" s="61">
        <v>1.4</v>
      </c>
      <c r="Q423" s="61">
        <v>28</v>
      </c>
      <c r="R423" s="61">
        <v>26</v>
      </c>
      <c r="S423" s="61">
        <v>113</v>
      </c>
      <c r="T423" s="61">
        <v>312</v>
      </c>
      <c r="U423" s="61">
        <v>0.14000000000000001</v>
      </c>
      <c r="V423" s="61">
        <v>1</v>
      </c>
      <c r="W423" s="61">
        <v>0</v>
      </c>
      <c r="X423" s="61">
        <v>1</v>
      </c>
      <c r="Y423" s="61">
        <v>0</v>
      </c>
      <c r="Z423" s="61">
        <v>4</v>
      </c>
      <c r="AA423" s="61">
        <v>0.01</v>
      </c>
      <c r="AB423" s="61">
        <v>0.06</v>
      </c>
      <c r="AC423" s="61">
        <v>0.2</v>
      </c>
      <c r="AD423" s="61">
        <v>62</v>
      </c>
      <c r="AE423" s="61">
        <v>62</v>
      </c>
      <c r="AF423" s="61">
        <v>0</v>
      </c>
      <c r="AG423" s="61">
        <v>1</v>
      </c>
      <c r="AH423" t="str" cm="1">
        <f t="array" ref="AH423">_xlfn.SWITCH(D423,group!$C$3,group!$A$3,group!$C$14,group!$A$3,group!$C$5,group!$A$6,group!$C$9,group!$A$6,group!$C$8,group!$A$2,group!$C$10,group!$A$8,group!$C$16,group!$A$5,group!$C$6,group!$A$5,group!$C$4,group!$A$9,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3" t="str">
        <f t="shared" si="6"/>
        <v>non-category</v>
      </c>
    </row>
    <row r="424" spans="1:36" ht="20" customHeight="1">
      <c r="A424" s="62">
        <v>15078</v>
      </c>
      <c r="B424" s="62" t="s">
        <v>1246</v>
      </c>
      <c r="C424" s="62" t="str">
        <f>SUBSTITUTE(SUBSTITUTE(B424, CHAR(8520),":"),CHAR(8521),":")</f>
        <v>Stewed Cowpea Leaves (Rhikhuvi)</v>
      </c>
      <c r="D424" s="60" t="s">
        <v>1161</v>
      </c>
      <c r="E424" s="60"/>
      <c r="F424" s="67"/>
      <c r="G424" s="61">
        <v>630</v>
      </c>
      <c r="H424" s="61">
        <v>152</v>
      </c>
      <c r="I424" s="61">
        <v>74.099999999999994</v>
      </c>
      <c r="J424" s="61">
        <v>3.2</v>
      </c>
      <c r="K424" s="61">
        <v>13.3</v>
      </c>
      <c r="L424" s="61">
        <v>3.5</v>
      </c>
      <c r="M424" s="61">
        <v>3.2</v>
      </c>
      <c r="N424" s="61">
        <v>2.8</v>
      </c>
      <c r="O424" s="61">
        <v>146</v>
      </c>
      <c r="P424" s="61">
        <v>1.3</v>
      </c>
      <c r="Q424" s="61">
        <v>23</v>
      </c>
      <c r="R424" s="61">
        <v>49</v>
      </c>
      <c r="S424" s="61">
        <v>202</v>
      </c>
      <c r="T424" s="61">
        <v>660</v>
      </c>
      <c r="U424" s="61">
        <v>0.53</v>
      </c>
      <c r="V424" s="61">
        <v>1</v>
      </c>
      <c r="W424" s="61">
        <v>32</v>
      </c>
      <c r="X424" s="61">
        <v>52</v>
      </c>
      <c r="Y424" s="61">
        <v>12</v>
      </c>
      <c r="Z424" s="61">
        <v>239</v>
      </c>
      <c r="AA424" s="61">
        <v>0.19</v>
      </c>
      <c r="AB424" s="61">
        <v>0.22</v>
      </c>
      <c r="AC424" s="61">
        <v>0.7</v>
      </c>
      <c r="AD424" s="61">
        <v>31</v>
      </c>
      <c r="AE424" s="61">
        <v>31</v>
      </c>
      <c r="AF424" s="61">
        <v>0.15</v>
      </c>
      <c r="AG424" s="61">
        <v>12.6</v>
      </c>
      <c r="AH424" t="str" cm="1">
        <f t="array" ref="AH424">_xlfn.SWITCH(D424,group!$C$3,group!$A$3,group!$C$14,group!$A$3,group!$C$5,group!$A$6,group!$C$9,group!$A$6,group!$C$8,group!$A$2,group!$C$10,group!$A$8,group!$C$16,group!$A$5,group!$C$6,group!$A$5,group!$C$4,group!$A$9,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4" t="str">
        <f t="shared" si="6"/>
        <v>non-category</v>
      </c>
    </row>
    <row r="425" spans="1:36" ht="20" customHeight="1">
      <c r="A425" s="62">
        <v>15079</v>
      </c>
      <c r="B425" s="62" t="s">
        <v>1247</v>
      </c>
      <c r="C425" s="62" t="str">
        <f>SUBSTITUTE(SUBSTITUTE(B425, CHAR(8520),":"),CHAR(8521),":")</f>
        <v>Stewed Kunde &amp; Mrenda (Cowpeas Leaves and Jute Mallow)</v>
      </c>
      <c r="D425" s="60" t="s">
        <v>1161</v>
      </c>
      <c r="E425" s="60"/>
      <c r="F425" s="67"/>
      <c r="G425" s="61">
        <v>238</v>
      </c>
      <c r="H425" s="61">
        <v>57</v>
      </c>
      <c r="I425" s="61">
        <v>83.5</v>
      </c>
      <c r="J425" s="61">
        <v>3.7</v>
      </c>
      <c r="K425" s="61">
        <v>2</v>
      </c>
      <c r="L425" s="61">
        <v>4.4000000000000004</v>
      </c>
      <c r="M425" s="61">
        <v>3.3</v>
      </c>
      <c r="N425" s="61">
        <v>3.1</v>
      </c>
      <c r="O425" s="61">
        <v>158</v>
      </c>
      <c r="P425" s="61">
        <v>2.4</v>
      </c>
      <c r="Q425" s="61">
        <v>23</v>
      </c>
      <c r="R425" s="61">
        <v>93</v>
      </c>
      <c r="S425" s="61">
        <v>244</v>
      </c>
      <c r="T425" s="61">
        <v>761</v>
      </c>
      <c r="U425" s="61">
        <v>0.64</v>
      </c>
      <c r="V425" s="61">
        <v>2</v>
      </c>
      <c r="W425" s="61">
        <v>84</v>
      </c>
      <c r="X425" s="61">
        <v>147</v>
      </c>
      <c r="Y425" s="61">
        <v>21</v>
      </c>
      <c r="Z425" s="61">
        <v>757</v>
      </c>
      <c r="AA425" s="61">
        <v>0.1</v>
      </c>
      <c r="AB425" s="61">
        <v>0.28999999999999998</v>
      </c>
      <c r="AC425" s="61">
        <v>0.4</v>
      </c>
      <c r="AD425" s="61">
        <v>38</v>
      </c>
      <c r="AE425" s="61">
        <v>38</v>
      </c>
      <c r="AF425" s="61">
        <v>0.28000000000000003</v>
      </c>
      <c r="AG425" s="61">
        <v>13.1</v>
      </c>
      <c r="AH425" t="str" cm="1">
        <f t="array" ref="AH425">_xlfn.SWITCH(D425,group!$C$3,group!$A$3,group!$C$14,group!$A$3,group!$C$5,group!$A$6,group!$C$9,group!$A$6,group!$C$8,group!$A$2,group!$C$10,group!$A$8,group!$C$16,group!$A$5,group!$C$6,group!$A$5,group!$C$4,group!$A$9,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5" t="str">
        <f t="shared" si="6"/>
        <v>non-category</v>
      </c>
    </row>
    <row r="426" spans="1:36" ht="20" customHeight="1">
      <c r="A426" s="62">
        <v>15080</v>
      </c>
      <c r="B426" s="62" t="s">
        <v>1248</v>
      </c>
      <c r="C426" s="62" t="str">
        <f>SUBSTITUTE(SUBSTITUTE(B426, CHAR(8520),":"),CHAR(8521),":")</f>
        <v>Stewed Mushrooms in Peanut Butter (Obwoba)</v>
      </c>
      <c r="D426" s="60" t="s">
        <v>1161</v>
      </c>
      <c r="E426" s="60"/>
      <c r="F426" s="67"/>
      <c r="G426" s="61">
        <v>487</v>
      </c>
      <c r="H426" s="61">
        <v>117</v>
      </c>
      <c r="I426" s="61">
        <v>73.3</v>
      </c>
      <c r="J426" s="61">
        <v>4.9000000000000004</v>
      </c>
      <c r="K426" s="61">
        <v>6.3</v>
      </c>
      <c r="L426" s="61">
        <v>8.3000000000000007</v>
      </c>
      <c r="M426" s="61">
        <v>3.8</v>
      </c>
      <c r="N426" s="61">
        <v>3.4</v>
      </c>
      <c r="O426" s="61">
        <v>38</v>
      </c>
      <c r="P426" s="61">
        <v>1.4</v>
      </c>
      <c r="Q426" s="61">
        <v>47</v>
      </c>
      <c r="R426" s="61">
        <v>130</v>
      </c>
      <c r="S426" s="61">
        <v>408</v>
      </c>
      <c r="T426" s="61">
        <v>822</v>
      </c>
      <c r="U426" s="61">
        <v>0.54</v>
      </c>
      <c r="V426" s="61">
        <v>15</v>
      </c>
      <c r="W426" s="61">
        <v>6</v>
      </c>
      <c r="X426" s="61">
        <v>12</v>
      </c>
      <c r="Y426" s="61">
        <v>0</v>
      </c>
      <c r="Z426" s="61">
        <v>69</v>
      </c>
      <c r="AA426" s="61">
        <v>0.17</v>
      </c>
      <c r="AB426" s="61">
        <v>0.35</v>
      </c>
      <c r="AC426" s="61">
        <v>2.2000000000000002</v>
      </c>
      <c r="AD426" s="61">
        <v>27</v>
      </c>
      <c r="AE426" s="61">
        <v>27</v>
      </c>
      <c r="AF426" s="61">
        <v>0</v>
      </c>
      <c r="AG426" s="61">
        <v>6.7</v>
      </c>
      <c r="AH426" t="str" cm="1">
        <f t="array" ref="AH426">_xlfn.SWITCH(D426,group!$C$3,group!$A$3,group!$C$14,group!$A$3,group!$C$5,group!$A$6,group!$C$9,group!$A$6,group!$C$8,group!$A$2,group!$C$10,group!$A$8,group!$C$16,group!$A$5,group!$C$6,group!$A$5,group!$C$4,group!$A$9,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6" t="str">
        <f t="shared" si="6"/>
        <v>non-category</v>
      </c>
    </row>
    <row r="427" spans="1:36" ht="20" customHeight="1">
      <c r="A427" s="62">
        <v>15081</v>
      </c>
      <c r="B427" s="62" t="s">
        <v>1249</v>
      </c>
      <c r="C427" s="62" t="str">
        <f>SUBSTITUTE(SUBSTITUTE(B427, CHAR(8520),":"),CHAR(8521),":")</f>
        <v>Chai ya Maziwa (Mixed Tea)</v>
      </c>
      <c r="D427" s="60" t="s">
        <v>1161</v>
      </c>
      <c r="E427" s="60"/>
      <c r="F427" s="67"/>
      <c r="G427" s="61">
        <v>153</v>
      </c>
      <c r="H427" s="61">
        <v>36</v>
      </c>
      <c r="I427" s="61">
        <v>92.1</v>
      </c>
      <c r="J427" s="61">
        <v>1.1000000000000001</v>
      </c>
      <c r="K427" s="61">
        <v>1.2</v>
      </c>
      <c r="L427" s="61">
        <v>5.4</v>
      </c>
      <c r="M427" s="61">
        <v>0</v>
      </c>
      <c r="N427" s="61">
        <v>0.3</v>
      </c>
      <c r="O427" s="61">
        <v>42</v>
      </c>
      <c r="P427" s="61">
        <v>0</v>
      </c>
      <c r="Q427" s="61">
        <v>5</v>
      </c>
      <c r="R427" s="61">
        <v>40</v>
      </c>
      <c r="S427" s="61">
        <v>45</v>
      </c>
      <c r="T427" s="61">
        <v>15</v>
      </c>
      <c r="U427" s="61">
        <v>0.21</v>
      </c>
      <c r="V427" s="61">
        <v>1</v>
      </c>
      <c r="W427" s="61">
        <v>14</v>
      </c>
      <c r="X427" s="61">
        <v>14</v>
      </c>
      <c r="Y427" s="61">
        <v>13</v>
      </c>
      <c r="Z427" s="61">
        <v>6</v>
      </c>
      <c r="AA427" s="61">
        <v>0</v>
      </c>
      <c r="AB427" s="61">
        <v>0</v>
      </c>
      <c r="AC427" s="61">
        <v>0</v>
      </c>
      <c r="AD427" s="61">
        <v>1</v>
      </c>
      <c r="AE427" s="61">
        <v>1</v>
      </c>
      <c r="AF427" s="61">
        <v>0.17</v>
      </c>
      <c r="AG427" s="61">
        <v>0</v>
      </c>
      <c r="AH427" t="str" cm="1">
        <f t="array" ref="AH427">_xlfn.SWITCH(D427,group!$C$3,group!$A$3,group!$C$14,group!$A$3,group!$C$5,group!$A$6,group!$C$9,group!$A$6,group!$C$8,group!$A$2,group!$C$10,group!$A$8,group!$C$16,group!$A$5,group!$C$6,group!$A$5,group!$C$4,group!$A$9,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7" t="str">
        <f t="shared" si="6"/>
        <v>non-category</v>
      </c>
    </row>
    <row r="428" spans="1:36" ht="20" customHeight="1">
      <c r="A428" s="62">
        <v>15082</v>
      </c>
      <c r="B428" s="62" t="s">
        <v>1250</v>
      </c>
      <c r="C428" s="62" t="str">
        <f>SUBSTITUTE(SUBSTITUTE(B428, CHAR(8520),":"),CHAR(8521),":")</f>
        <v>Stewed Dried Fish</v>
      </c>
      <c r="D428" s="60" t="s">
        <v>1161</v>
      </c>
      <c r="E428" s="60"/>
      <c r="F428" s="67"/>
      <c r="G428" s="61">
        <v>1380</v>
      </c>
      <c r="H428" s="61">
        <v>330</v>
      </c>
      <c r="I428" s="61">
        <v>42.7</v>
      </c>
      <c r="J428" s="61">
        <v>25.7</v>
      </c>
      <c r="K428" s="61">
        <v>23.2</v>
      </c>
      <c r="L428" s="61">
        <v>3.9</v>
      </c>
      <c r="M428" s="61">
        <v>1.4</v>
      </c>
      <c r="N428" s="61">
        <v>3</v>
      </c>
      <c r="O428" s="61">
        <v>189</v>
      </c>
      <c r="P428" s="61">
        <v>2.1</v>
      </c>
      <c r="Q428" s="61">
        <v>57</v>
      </c>
      <c r="R428" s="61">
        <v>395</v>
      </c>
      <c r="S428" s="61">
        <v>403</v>
      </c>
      <c r="T428" s="61">
        <v>572</v>
      </c>
      <c r="U428" s="61">
        <v>1.02</v>
      </c>
      <c r="V428" s="61">
        <v>29</v>
      </c>
      <c r="W428" s="61">
        <v>0</v>
      </c>
      <c r="X428" s="61">
        <v>0</v>
      </c>
      <c r="Y428" s="61">
        <v>57</v>
      </c>
      <c r="Z428" s="61">
        <v>124</v>
      </c>
      <c r="AA428" s="61">
        <v>0.05</v>
      </c>
      <c r="AB428" s="61">
        <v>0.03</v>
      </c>
      <c r="AC428" s="61">
        <v>3.3</v>
      </c>
      <c r="AD428" s="61">
        <v>0</v>
      </c>
      <c r="AE428" s="61">
        <v>19</v>
      </c>
      <c r="AF428" s="61">
        <v>1.52</v>
      </c>
      <c r="AG428" s="61">
        <v>10.4</v>
      </c>
      <c r="AH428" t="str" cm="1">
        <f t="array" ref="AH428">_xlfn.SWITCH(D428,group!$C$3,group!$A$3,group!$C$14,group!$A$3,group!$C$5,group!$A$6,group!$C$9,group!$A$6,group!$C$8,group!$A$2,group!$C$10,group!$A$8,group!$C$16,group!$A$5,group!$C$6,group!$A$5,group!$C$4,group!$A$9,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8" t="str">
        <f t="shared" si="6"/>
        <v>non-category</v>
      </c>
    </row>
    <row r="429" spans="1:36" ht="20" customHeight="1">
      <c r="A429" s="62">
        <v>15083</v>
      </c>
      <c r="B429" s="62" t="s">
        <v>1251</v>
      </c>
      <c r="C429" s="62" t="str">
        <f>SUBSTITUTE(SUBSTITUTE(B429, CHAR(8520),":"),CHAR(8521),":")</f>
        <v>Kimanga (Smoked Green Bananas and Kidney Beans)</v>
      </c>
      <c r="D429" s="60" t="s">
        <v>1161</v>
      </c>
      <c r="E429" s="60"/>
      <c r="F429" s="67"/>
      <c r="G429" s="61">
        <v>614</v>
      </c>
      <c r="H429" s="61">
        <v>146</v>
      </c>
      <c r="I429" s="61">
        <v>57.7</v>
      </c>
      <c r="J429" s="61">
        <v>6.5</v>
      </c>
      <c r="K429" s="61">
        <v>0.9</v>
      </c>
      <c r="L429" s="61">
        <v>24.1</v>
      </c>
      <c r="M429" s="61">
        <v>7.7</v>
      </c>
      <c r="N429" s="61">
        <v>3.1</v>
      </c>
      <c r="O429" s="61">
        <v>46</v>
      </c>
      <c r="P429" s="61">
        <v>2</v>
      </c>
      <c r="Q429" s="61">
        <v>43</v>
      </c>
      <c r="R429" s="61">
        <v>188</v>
      </c>
      <c r="S429" s="61">
        <v>401</v>
      </c>
      <c r="T429" s="61">
        <v>485</v>
      </c>
      <c r="U429" s="61">
        <v>0.89</v>
      </c>
      <c r="V429" s="61">
        <v>2</v>
      </c>
      <c r="W429" s="61">
        <v>2</v>
      </c>
      <c r="X429" s="61">
        <v>3</v>
      </c>
      <c r="Y429" s="61">
        <v>0</v>
      </c>
      <c r="Z429" s="61">
        <v>20</v>
      </c>
      <c r="AA429" s="61">
        <v>0.1</v>
      </c>
      <c r="AB429" s="61">
        <v>0.09</v>
      </c>
      <c r="AC429" s="61">
        <v>0.9</v>
      </c>
      <c r="AD429" s="61">
        <v>48</v>
      </c>
      <c r="AE429" s="61">
        <v>48</v>
      </c>
      <c r="AF429" s="61">
        <v>0</v>
      </c>
      <c r="AG429" s="61">
        <v>0.8</v>
      </c>
      <c r="AH429" t="str" cm="1">
        <f t="array" ref="AH429">_xlfn.SWITCH(D429,group!$C$3,group!$A$3,group!$C$14,group!$A$3,group!$C$5,group!$A$6,group!$C$9,group!$A$6,group!$C$8,group!$A$2,group!$C$10,group!$A$8,group!$C$16,group!$A$5,group!$C$6,group!$A$5,group!$C$4,group!$A$9,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29" t="str">
        <f t="shared" si="6"/>
        <v>non-category</v>
      </c>
    </row>
    <row r="430" spans="1:36" ht="20" customHeight="1">
      <c r="A430" s="62">
        <v>15084</v>
      </c>
      <c r="B430" s="62" t="s">
        <v>1252</v>
      </c>
      <c r="C430" s="62" t="str">
        <f>SUBSTITUTE(SUBSTITUTE(B430, CHAR(8520),":"),CHAR(8521),":")</f>
        <v>Mashed Cassava and Pigeon Peas</v>
      </c>
      <c r="D430" s="60" t="s">
        <v>1161</v>
      </c>
      <c r="E430" s="60"/>
      <c r="F430" s="67"/>
      <c r="G430" s="61">
        <v>823</v>
      </c>
      <c r="H430" s="61">
        <v>194</v>
      </c>
      <c r="I430" s="61">
        <v>46.8</v>
      </c>
      <c r="J430" s="61">
        <v>4.8</v>
      </c>
      <c r="K430" s="61">
        <v>0.6</v>
      </c>
      <c r="L430" s="61">
        <v>39.6</v>
      </c>
      <c r="M430" s="61">
        <v>5.8</v>
      </c>
      <c r="N430" s="61">
        <v>2.4</v>
      </c>
      <c r="O430" s="61">
        <v>94</v>
      </c>
      <c r="P430" s="61">
        <v>1.6</v>
      </c>
      <c r="Q430" s="61">
        <v>44</v>
      </c>
      <c r="R430" s="61">
        <v>93</v>
      </c>
      <c r="S430" s="61">
        <v>469</v>
      </c>
      <c r="T430" s="61">
        <v>303</v>
      </c>
      <c r="U430" s="61">
        <v>0.85</v>
      </c>
      <c r="V430" s="61">
        <v>4</v>
      </c>
      <c r="W430" s="61">
        <v>4</v>
      </c>
      <c r="X430" s="61">
        <v>8</v>
      </c>
      <c r="Y430" s="61">
        <v>0</v>
      </c>
      <c r="Z430" s="61">
        <v>49</v>
      </c>
      <c r="AA430" s="61">
        <v>0.13</v>
      </c>
      <c r="AB430" s="61">
        <v>7.0000000000000007E-2</v>
      </c>
      <c r="AC430" s="61">
        <v>0.8</v>
      </c>
      <c r="AD430" s="61">
        <v>52</v>
      </c>
      <c r="AE430" s="61">
        <v>52</v>
      </c>
      <c r="AF430" s="61">
        <v>0</v>
      </c>
      <c r="AG430" s="61">
        <v>1.5</v>
      </c>
      <c r="AH430" t="str" cm="1">
        <f t="array" ref="AH430">_xlfn.SWITCH(D430,group!$C$3,group!$A$3,group!$C$14,group!$A$3,group!$C$5,group!$A$6,group!$C$9,group!$A$6,group!$C$8,group!$A$2,group!$C$10,group!$A$8,group!$C$16,group!$A$5,group!$C$6,group!$A$5,group!$C$4,group!$A$9,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0" t="str">
        <f t="shared" si="6"/>
        <v>non-category</v>
      </c>
    </row>
    <row r="431" spans="1:36">
      <c r="A431" s="62">
        <v>15085</v>
      </c>
      <c r="B431" s="62" t="s">
        <v>1253</v>
      </c>
      <c r="C431" s="62" t="str">
        <f>SUBSTITUTE(SUBSTITUTE(B431, CHAR(8520),":"),CHAR(8521),":")</f>
        <v>Ndoto (Red Kidney Beans &amp; Red Sorghum)</v>
      </c>
      <c r="D431" s="60" t="s">
        <v>1161</v>
      </c>
      <c r="E431" s="60"/>
      <c r="F431" s="67"/>
      <c r="G431" s="61">
        <v>806</v>
      </c>
      <c r="H431" s="61">
        <v>193</v>
      </c>
      <c r="I431" s="61">
        <v>56.4</v>
      </c>
      <c r="J431" s="61">
        <v>5.7</v>
      </c>
      <c r="K431" s="61">
        <v>7.9</v>
      </c>
      <c r="L431" s="61">
        <v>21.3</v>
      </c>
      <c r="M431" s="61">
        <v>7</v>
      </c>
      <c r="N431" s="61">
        <v>1.9</v>
      </c>
      <c r="O431" s="61">
        <v>25</v>
      </c>
      <c r="P431" s="61">
        <v>1.8</v>
      </c>
      <c r="Q431" s="61">
        <v>53</v>
      </c>
      <c r="R431" s="61">
        <v>162</v>
      </c>
      <c r="S431" s="61">
        <v>211</v>
      </c>
      <c r="T431" s="61">
        <v>270</v>
      </c>
      <c r="U431" s="61">
        <v>0.89</v>
      </c>
      <c r="V431" s="61">
        <v>6</v>
      </c>
      <c r="W431" s="61">
        <v>0</v>
      </c>
      <c r="X431" s="61">
        <v>1</v>
      </c>
      <c r="Y431" s="61">
        <v>0</v>
      </c>
      <c r="Z431" s="61">
        <v>3</v>
      </c>
      <c r="AA431" s="61">
        <v>0.08</v>
      </c>
      <c r="AB431" s="61">
        <v>0.05</v>
      </c>
      <c r="AC431" s="61">
        <v>1</v>
      </c>
      <c r="AD431" s="61">
        <v>35</v>
      </c>
      <c r="AE431" s="61">
        <v>35</v>
      </c>
      <c r="AF431" s="61">
        <v>0</v>
      </c>
      <c r="AG431" s="61">
        <v>0.4</v>
      </c>
      <c r="AH431" t="str" cm="1">
        <f t="array" ref="AH431">_xlfn.SWITCH(D431,group!$C$3,group!$A$3,group!$C$14,group!$A$3,group!$C$5,group!$A$6,group!$C$9,group!$A$6,group!$C$8,group!$A$2,group!$C$10,group!$A$8,group!$C$16,group!$A$5,group!$C$6,group!$A$5,group!$C$4,group!$A$9,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1" t="str">
        <f t="shared" si="6"/>
        <v>non-category</v>
      </c>
    </row>
    <row r="432" spans="1:36">
      <c r="A432" s="62">
        <v>15086</v>
      </c>
      <c r="B432" s="62" t="s">
        <v>1254</v>
      </c>
      <c r="C432" s="62" t="str">
        <f>SUBSTITUTE(SUBSTITUTE(B432, CHAR(8520),":"),CHAR(8521),":")</f>
        <v>Muthokoi (Dehusked Maize and Beans)</v>
      </c>
      <c r="D432" s="60" t="s">
        <v>1161</v>
      </c>
      <c r="E432" s="60"/>
      <c r="F432" s="67"/>
      <c r="G432" s="61">
        <v>677</v>
      </c>
      <c r="H432" s="61">
        <v>161</v>
      </c>
      <c r="I432" s="61">
        <v>62.7</v>
      </c>
      <c r="J432" s="61">
        <v>5</v>
      </c>
      <c r="K432" s="61">
        <v>5.9</v>
      </c>
      <c r="L432" s="61">
        <v>19.8</v>
      </c>
      <c r="M432" s="61">
        <v>4.5999999999999996</v>
      </c>
      <c r="N432" s="61">
        <v>2</v>
      </c>
      <c r="O432" s="61">
        <v>27</v>
      </c>
      <c r="P432" s="61">
        <v>1.3</v>
      </c>
      <c r="Q432" s="61">
        <v>25</v>
      </c>
      <c r="R432" s="61">
        <v>120</v>
      </c>
      <c r="S432" s="61">
        <v>185</v>
      </c>
      <c r="T432" s="61">
        <v>325</v>
      </c>
      <c r="U432" s="61">
        <v>0.59</v>
      </c>
      <c r="V432" s="61">
        <v>1</v>
      </c>
      <c r="W432" s="61">
        <v>0</v>
      </c>
      <c r="X432" s="61">
        <v>0</v>
      </c>
      <c r="Y432" s="61">
        <v>0</v>
      </c>
      <c r="Z432" s="61">
        <v>2</v>
      </c>
      <c r="AA432" s="61">
        <v>7.0000000000000007E-2</v>
      </c>
      <c r="AB432" s="61">
        <v>0.04</v>
      </c>
      <c r="AC432" s="61">
        <v>0.4</v>
      </c>
      <c r="AD432" s="61">
        <v>31</v>
      </c>
      <c r="AE432" s="61">
        <v>31</v>
      </c>
      <c r="AF432" s="61">
        <v>0</v>
      </c>
      <c r="AG432" s="61">
        <v>0.4</v>
      </c>
      <c r="AH432" t="str" cm="1">
        <f t="array" ref="AH432">_xlfn.SWITCH(D432,group!$C$3,group!$A$3,group!$C$14,group!$A$3,group!$C$5,group!$A$6,group!$C$9,group!$A$6,group!$C$8,group!$A$2,group!$C$10,group!$A$8,group!$C$16,group!$A$5,group!$C$6,group!$A$5,group!$C$4,group!$A$9,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2" t="str">
        <f t="shared" si="6"/>
        <v>non-category</v>
      </c>
    </row>
    <row r="433" spans="1:36">
      <c r="A433" s="62">
        <v>15087</v>
      </c>
      <c r="B433" s="62" t="s">
        <v>1255</v>
      </c>
      <c r="C433" s="62" t="str">
        <f>SUBSTITUTE(SUBSTITUTE(B433, CHAR(8520),":"),CHAR(8521),":")</f>
        <v>Beef Stew</v>
      </c>
      <c r="D433" s="60" t="s">
        <v>1161</v>
      </c>
      <c r="E433" s="60"/>
      <c r="F433" s="67"/>
      <c r="G433" s="61">
        <v>756</v>
      </c>
      <c r="H433" s="61">
        <v>181</v>
      </c>
      <c r="I433" s="61">
        <v>65.7</v>
      </c>
      <c r="J433" s="61">
        <v>17.7</v>
      </c>
      <c r="K433" s="61">
        <v>10.4</v>
      </c>
      <c r="L433" s="61">
        <v>3.8</v>
      </c>
      <c r="M433" s="61">
        <v>0.8</v>
      </c>
      <c r="N433" s="61">
        <v>1.7</v>
      </c>
      <c r="O433" s="61">
        <v>12</v>
      </c>
      <c r="P433" s="61">
        <v>11.2</v>
      </c>
      <c r="Q433" s="61">
        <v>27</v>
      </c>
      <c r="R433" s="61">
        <v>257</v>
      </c>
      <c r="S433" s="61">
        <v>264</v>
      </c>
      <c r="T433" s="61">
        <v>315</v>
      </c>
      <c r="U433" s="61">
        <v>3.48</v>
      </c>
      <c r="V433" s="61">
        <v>18</v>
      </c>
      <c r="W433" s="61">
        <v>14</v>
      </c>
      <c r="X433" s="61">
        <v>21</v>
      </c>
      <c r="Y433" s="61">
        <v>7</v>
      </c>
      <c r="Z433" s="61">
        <v>89</v>
      </c>
      <c r="AA433" s="61">
        <v>0.01</v>
      </c>
      <c r="AB433" s="61">
        <v>0.2</v>
      </c>
      <c r="AC433" s="61">
        <v>3.3</v>
      </c>
      <c r="AD433" s="61">
        <v>7</v>
      </c>
      <c r="AE433" s="61">
        <v>7</v>
      </c>
      <c r="AF433" s="61">
        <v>1.1599999999999999</v>
      </c>
      <c r="AG433" s="61">
        <v>7.7</v>
      </c>
      <c r="AH433" t="str" cm="1">
        <f t="array" ref="AH433">_xlfn.SWITCH(D433,group!$C$3,group!$A$3,group!$C$14,group!$A$3,group!$C$5,group!$A$6,group!$C$9,group!$A$6,group!$C$8,group!$A$2,group!$C$10,group!$A$8,group!$C$16,group!$A$5,group!$C$6,group!$A$5,group!$C$4,group!$A$9,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3" t="str">
        <f t="shared" si="6"/>
        <v>non-category</v>
      </c>
    </row>
    <row r="434" spans="1:36">
      <c r="A434" s="62">
        <v>15088</v>
      </c>
      <c r="B434" s="62" t="s">
        <v>1256</v>
      </c>
      <c r="C434" s="62" t="str">
        <f>SUBSTITUTE(SUBSTITUTE(B434, CHAR(8520),":"),CHAR(8521),":")</f>
        <v>Munono (Cow blood, beef, cow fat)</v>
      </c>
      <c r="D434" s="60" t="s">
        <v>1161</v>
      </c>
      <c r="E434" s="60"/>
      <c r="F434" s="67"/>
      <c r="G434" s="61">
        <v>2270</v>
      </c>
      <c r="H434" s="61">
        <v>549</v>
      </c>
      <c r="I434" s="61">
        <v>23.9</v>
      </c>
      <c r="J434" s="61">
        <v>19.5</v>
      </c>
      <c r="K434" s="61">
        <v>50.3</v>
      </c>
      <c r="L434" s="61">
        <v>4.5999999999999996</v>
      </c>
      <c r="M434" s="61">
        <v>0</v>
      </c>
      <c r="N434" s="61">
        <v>1.8</v>
      </c>
      <c r="O434" s="61">
        <v>10</v>
      </c>
      <c r="P434" s="61">
        <v>16.600000000000001</v>
      </c>
      <c r="Q434" s="61">
        <v>19</v>
      </c>
      <c r="R434" s="61">
        <v>203</v>
      </c>
      <c r="S434" s="61">
        <v>245</v>
      </c>
      <c r="T434" s="61">
        <v>286</v>
      </c>
      <c r="U434" s="61">
        <v>3.19</v>
      </c>
      <c r="V434" s="61">
        <v>23</v>
      </c>
      <c r="W434" s="60"/>
      <c r="X434" s="60"/>
      <c r="Y434" s="61">
        <v>34</v>
      </c>
      <c r="Z434" s="60" t="s">
        <v>690</v>
      </c>
      <c r="AA434" s="61">
        <v>0.03</v>
      </c>
      <c r="AB434" s="61">
        <v>0.18</v>
      </c>
      <c r="AC434" s="61">
        <v>2.6</v>
      </c>
      <c r="AD434" s="60" t="s">
        <v>690</v>
      </c>
      <c r="AE434" s="60" t="s">
        <v>690</v>
      </c>
      <c r="AF434" s="60" t="s">
        <v>690</v>
      </c>
      <c r="AG434" s="60" t="s">
        <v>690</v>
      </c>
      <c r="AH434" t="str" cm="1">
        <f t="array" ref="AH434">_xlfn.SWITCH(D434,group!$C$3,group!$A$3,group!$C$14,group!$A$3,group!$C$5,group!$A$6,group!$C$9,group!$A$6,group!$C$8,group!$A$2,group!$C$10,group!$A$8,group!$C$16,group!$A$5,group!$C$6,group!$A$5,group!$C$4,group!$A$9,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4" t="str">
        <f t="shared" si="6"/>
        <v>non-category</v>
      </c>
    </row>
    <row r="435" spans="1:36">
      <c r="A435" s="62">
        <v>15089</v>
      </c>
      <c r="B435" s="62" t="s">
        <v>1257</v>
      </c>
      <c r="C435" s="62" t="str">
        <f>SUBSTITUTE(SUBSTITUTE(B435, CHAR(8520),":"),CHAR(8521),":")</f>
        <v>Fresh blood and Fresh milk</v>
      </c>
      <c r="D435" s="60" t="s">
        <v>1161</v>
      </c>
      <c r="E435" s="60"/>
      <c r="F435" s="67"/>
      <c r="G435" s="61">
        <v>340</v>
      </c>
      <c r="H435" s="61">
        <v>81</v>
      </c>
      <c r="I435" s="61">
        <v>82.5</v>
      </c>
      <c r="J435" s="61">
        <v>6.1</v>
      </c>
      <c r="K435" s="61">
        <v>3.1</v>
      </c>
      <c r="L435" s="61">
        <v>7</v>
      </c>
      <c r="M435" s="61">
        <v>0</v>
      </c>
      <c r="N435" s="61">
        <v>1.2</v>
      </c>
      <c r="O435" s="61">
        <v>101</v>
      </c>
      <c r="P435" s="61">
        <v>4.7</v>
      </c>
      <c r="Q435" s="61">
        <v>11</v>
      </c>
      <c r="R435" s="61">
        <v>105</v>
      </c>
      <c r="S435" s="61">
        <v>161</v>
      </c>
      <c r="T435" s="61">
        <v>148</v>
      </c>
      <c r="U435" s="61">
        <v>0.79</v>
      </c>
      <c r="V435" s="61">
        <v>8</v>
      </c>
      <c r="W435" s="60"/>
      <c r="X435" s="60"/>
      <c r="Y435" s="61">
        <v>49</v>
      </c>
      <c r="Z435" s="60"/>
      <c r="AA435" s="61">
        <v>0.02</v>
      </c>
      <c r="AB435" s="61">
        <v>0.23</v>
      </c>
      <c r="AC435" s="61">
        <v>0.1</v>
      </c>
      <c r="AD435" s="60"/>
      <c r="AE435" s="60"/>
      <c r="AF435" s="60"/>
      <c r="AG435" s="60"/>
      <c r="AH435" t="str" cm="1">
        <f t="array" ref="AH435">_xlfn.SWITCH(D435,group!$C$3,group!$A$3,group!$C$14,group!$A$3,group!$C$5,group!$A$6,group!$C$9,group!$A$6,group!$C$8,group!$A$2,group!$C$10,group!$A$8,group!$C$16,group!$A$5,group!$C$6,group!$A$5,group!$C$4,group!$A$9,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5" t="str">
        <f t="shared" si="6"/>
        <v>non-category</v>
      </c>
    </row>
    <row r="436" spans="1:36">
      <c r="A436" s="62">
        <v>15090</v>
      </c>
      <c r="B436" s="62" t="s">
        <v>1258</v>
      </c>
      <c r="C436" s="62" t="str">
        <f>SUBSTITUTE(SUBSTITUTE(B436, CHAR(8520),":"),CHAR(8521),":")</f>
        <v>Kimanga (Mashed Sweet Potato &amp; Black Beans)</v>
      </c>
      <c r="D436" s="60" t="s">
        <v>1161</v>
      </c>
      <c r="E436" s="60"/>
      <c r="F436" s="67"/>
      <c r="G436" s="61">
        <v>472</v>
      </c>
      <c r="H436" s="61">
        <v>112</v>
      </c>
      <c r="I436" s="61">
        <v>68</v>
      </c>
      <c r="J436" s="61">
        <v>5.4</v>
      </c>
      <c r="K436" s="61">
        <v>0.5</v>
      </c>
      <c r="L436" s="61">
        <v>18.899999999999999</v>
      </c>
      <c r="M436" s="61">
        <v>5.2</v>
      </c>
      <c r="N436" s="61">
        <v>2.1</v>
      </c>
      <c r="O436" s="61">
        <v>32</v>
      </c>
      <c r="P436" s="61">
        <v>1.6</v>
      </c>
      <c r="Q436" s="61">
        <v>38</v>
      </c>
      <c r="R436" s="61">
        <v>78</v>
      </c>
      <c r="S436" s="61">
        <v>388</v>
      </c>
      <c r="T436" s="61">
        <v>276</v>
      </c>
      <c r="U436" s="61">
        <v>0.63</v>
      </c>
      <c r="V436" s="61">
        <v>2</v>
      </c>
      <c r="W436" s="61">
        <v>4</v>
      </c>
      <c r="X436" s="61">
        <v>8</v>
      </c>
      <c r="Y436" s="61">
        <v>0</v>
      </c>
      <c r="Z436" s="61">
        <v>49</v>
      </c>
      <c r="AA436" s="61">
        <v>0.12</v>
      </c>
      <c r="AB436" s="61">
        <v>0.05</v>
      </c>
      <c r="AC436" s="61">
        <v>0.8</v>
      </c>
      <c r="AD436" s="61">
        <v>9</v>
      </c>
      <c r="AE436" s="61">
        <v>9</v>
      </c>
      <c r="AF436" s="61">
        <v>0</v>
      </c>
      <c r="AG436" s="61">
        <v>7.8</v>
      </c>
      <c r="AH436" t="str" cm="1">
        <f t="array" ref="AH436">_xlfn.SWITCH(D436,group!$C$3,group!$A$3,group!$C$14,group!$A$3,group!$C$5,group!$A$6,group!$C$9,group!$A$6,group!$C$8,group!$A$2,group!$C$10,group!$A$8,group!$C$16,group!$A$5,group!$C$6,group!$A$5,group!$C$4,group!$A$9,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6" t="str">
        <f t="shared" si="6"/>
        <v>non-category</v>
      </c>
    </row>
    <row r="437" spans="1:36">
      <c r="A437" s="62">
        <v>15091</v>
      </c>
      <c r="B437" s="62" t="s">
        <v>1259</v>
      </c>
      <c r="C437" s="62" t="str">
        <f>SUBSTITUTE(SUBSTITUTE(B437, CHAR(8520),":"),CHAR(8521),":")</f>
        <v>Kitojo (Sweet Potato Leaves)</v>
      </c>
      <c r="D437" s="60" t="s">
        <v>1161</v>
      </c>
      <c r="E437" s="60"/>
      <c r="F437" s="67"/>
      <c r="G437" s="61">
        <v>596</v>
      </c>
      <c r="H437" s="61">
        <v>144</v>
      </c>
      <c r="I437" s="61">
        <v>74.599999999999994</v>
      </c>
      <c r="J437" s="61">
        <v>3.9</v>
      </c>
      <c r="K437" s="61">
        <v>12.7</v>
      </c>
      <c r="L437" s="61">
        <v>1.4</v>
      </c>
      <c r="M437" s="61">
        <v>4.5999999999999996</v>
      </c>
      <c r="N437" s="61">
        <v>2.9</v>
      </c>
      <c r="O437" s="61">
        <v>97</v>
      </c>
      <c r="P437" s="61">
        <v>0.9</v>
      </c>
      <c r="Q437" s="61">
        <v>51</v>
      </c>
      <c r="R437" s="61">
        <v>31</v>
      </c>
      <c r="S437" s="61">
        <v>500</v>
      </c>
      <c r="T437" s="61">
        <v>648</v>
      </c>
      <c r="U437" s="61">
        <v>0.26</v>
      </c>
      <c r="V437" s="61">
        <v>1</v>
      </c>
      <c r="W437" s="61">
        <v>138</v>
      </c>
      <c r="X437" s="61">
        <v>276</v>
      </c>
      <c r="Y437" s="61">
        <v>0</v>
      </c>
      <c r="Z437" s="61">
        <v>1653</v>
      </c>
      <c r="AA437" s="61">
        <v>7.0000000000000007E-2</v>
      </c>
      <c r="AB437" s="61">
        <v>0.26</v>
      </c>
      <c r="AC437" s="61">
        <v>0.9</v>
      </c>
      <c r="AD437" s="61">
        <v>2</v>
      </c>
      <c r="AE437" s="61">
        <v>2</v>
      </c>
      <c r="AF437" s="61">
        <v>0</v>
      </c>
      <c r="AG437" s="61">
        <v>8.1</v>
      </c>
      <c r="AH437" t="str" cm="1">
        <f t="array" ref="AH437">_xlfn.SWITCH(D437,group!$C$3,group!$A$3,group!$C$14,group!$A$3,group!$C$5,group!$A$6,group!$C$9,group!$A$6,group!$C$8,group!$A$2,group!$C$10,group!$A$8,group!$C$16,group!$A$5,group!$C$6,group!$A$5,group!$C$4,group!$A$9,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7" t="str">
        <f t="shared" si="6"/>
        <v>non-category</v>
      </c>
    </row>
    <row r="438" spans="1:36">
      <c r="A438" s="62">
        <v>15092</v>
      </c>
      <c r="B438" s="62" t="s">
        <v>1260</v>
      </c>
      <c r="C438" s="62" t="str">
        <f>SUBSTITUTE(SUBSTITUTE(B438, CHAR(8520),":"),CHAR(8521),":")</f>
        <v>Pigeon Peas Stew</v>
      </c>
      <c r="D438" s="60" t="s">
        <v>1161</v>
      </c>
      <c r="E438" s="60"/>
      <c r="F438" s="67"/>
      <c r="G438" s="61">
        <v>494</v>
      </c>
      <c r="H438" s="61">
        <v>118</v>
      </c>
      <c r="I438" s="61">
        <v>70.900000000000006</v>
      </c>
      <c r="J438" s="61">
        <v>5.7</v>
      </c>
      <c r="K438" s="61">
        <v>4.4000000000000004</v>
      </c>
      <c r="L438" s="61">
        <v>11</v>
      </c>
      <c r="M438" s="61">
        <v>6.1</v>
      </c>
      <c r="N438" s="61">
        <v>1.9</v>
      </c>
      <c r="O438" s="61">
        <v>47</v>
      </c>
      <c r="P438" s="61">
        <v>1.4</v>
      </c>
      <c r="Q438" s="61">
        <v>33</v>
      </c>
      <c r="R438" s="61">
        <v>69</v>
      </c>
      <c r="S438" s="61">
        <v>260</v>
      </c>
      <c r="T438" s="61">
        <v>281</v>
      </c>
      <c r="U438" s="61">
        <v>0.74</v>
      </c>
      <c r="V438" s="61">
        <v>4</v>
      </c>
      <c r="W438" s="61">
        <v>8</v>
      </c>
      <c r="X438" s="61">
        <v>16</v>
      </c>
      <c r="Y438" s="61">
        <v>0</v>
      </c>
      <c r="Z438" s="61">
        <v>93</v>
      </c>
      <c r="AA438" s="61">
        <v>0.13</v>
      </c>
      <c r="AB438" s="61">
        <v>0.03</v>
      </c>
      <c r="AC438" s="61">
        <v>0.5</v>
      </c>
      <c r="AD438" s="61">
        <v>47</v>
      </c>
      <c r="AE438" s="61">
        <v>47</v>
      </c>
      <c r="AF438" s="61">
        <v>0</v>
      </c>
      <c r="AG438" s="61">
        <v>2.9</v>
      </c>
      <c r="AH438" t="str" cm="1">
        <f t="array" ref="AH438">_xlfn.SWITCH(D438,group!$C$3,group!$A$3,group!$C$14,group!$A$3,group!$C$5,group!$A$6,group!$C$9,group!$A$6,group!$C$8,group!$A$2,group!$C$10,group!$A$8,group!$C$16,group!$A$5,group!$C$6,group!$A$5,group!$C$4,group!$A$9,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8" t="str">
        <f t="shared" si="6"/>
        <v>non-category</v>
      </c>
    </row>
    <row r="439" spans="1:36">
      <c r="A439" s="62">
        <v>15093</v>
      </c>
      <c r="B439" s="62" t="s">
        <v>1261</v>
      </c>
      <c r="C439" s="62" t="str">
        <f>SUBSTITUTE(SUBSTITUTE(B439, CHAR(8520),":"),CHAR(8521),":")</f>
        <v>Nchenga/ Nzenga (Crushed Maize)</v>
      </c>
      <c r="D439" s="60" t="s">
        <v>1161</v>
      </c>
      <c r="E439" s="60"/>
      <c r="F439" s="67"/>
      <c r="G439" s="61">
        <v>542</v>
      </c>
      <c r="H439" s="61">
        <v>129</v>
      </c>
      <c r="I439" s="61">
        <v>69.5</v>
      </c>
      <c r="J439" s="61">
        <v>2.2000000000000002</v>
      </c>
      <c r="K439" s="61">
        <v>3.9</v>
      </c>
      <c r="L439" s="61">
        <v>20.3</v>
      </c>
      <c r="M439" s="61">
        <v>1.8</v>
      </c>
      <c r="N439" s="61">
        <v>2.2000000000000002</v>
      </c>
      <c r="O439" s="61">
        <v>13</v>
      </c>
      <c r="P439" s="61">
        <v>0.3</v>
      </c>
      <c r="Q439" s="61">
        <v>11</v>
      </c>
      <c r="R439" s="61">
        <v>22</v>
      </c>
      <c r="S439" s="61">
        <v>85</v>
      </c>
      <c r="T439" s="61">
        <v>552</v>
      </c>
      <c r="U439" s="61">
        <v>0.16</v>
      </c>
      <c r="V439" s="61">
        <v>0</v>
      </c>
      <c r="W439" s="61">
        <v>87</v>
      </c>
      <c r="X439" s="61">
        <v>173</v>
      </c>
      <c r="Y439" s="61">
        <v>0</v>
      </c>
      <c r="Z439" s="61">
        <v>1038</v>
      </c>
      <c r="AA439" s="61">
        <v>0.03</v>
      </c>
      <c r="AB439" s="61">
        <v>0.01</v>
      </c>
      <c r="AC439" s="61">
        <v>0.2</v>
      </c>
      <c r="AD439" s="61">
        <v>5</v>
      </c>
      <c r="AE439" s="61">
        <v>5</v>
      </c>
      <c r="AF439" s="61">
        <v>0</v>
      </c>
      <c r="AG439" s="61">
        <v>1.5</v>
      </c>
      <c r="AH439" t="str" cm="1">
        <f t="array" ref="AH439">_xlfn.SWITCH(D439,group!$C$3,group!$A$3,group!$C$14,group!$A$3,group!$C$5,group!$A$6,group!$C$9,group!$A$6,group!$C$8,group!$A$2,group!$C$10,group!$A$8,group!$C$16,group!$A$5,group!$C$6,group!$A$5,group!$C$4,group!$A$9,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39" t="str">
        <f t="shared" si="6"/>
        <v>non-category</v>
      </c>
    </row>
    <row r="440" spans="1:36">
      <c r="A440" s="62">
        <v>15094</v>
      </c>
      <c r="B440" s="62" t="s">
        <v>1262</v>
      </c>
      <c r="C440" s="62" t="str">
        <f>SUBSTITUTE(SUBSTITUTE(B440, CHAR(8520),":"),CHAR(8521),":")</f>
        <v>Mseto wa Viazi (Potatoes in Rice)</v>
      </c>
      <c r="D440" s="60" t="s">
        <v>1161</v>
      </c>
      <c r="E440" s="60"/>
      <c r="F440" s="67"/>
      <c r="G440" s="61">
        <v>469</v>
      </c>
      <c r="H440" s="61">
        <v>111</v>
      </c>
      <c r="I440" s="61">
        <v>73.7</v>
      </c>
      <c r="J440" s="61">
        <v>2.1</v>
      </c>
      <c r="K440" s="61">
        <v>1.9</v>
      </c>
      <c r="L440" s="61">
        <v>21.1</v>
      </c>
      <c r="M440" s="61">
        <v>0.5</v>
      </c>
      <c r="N440" s="61">
        <v>0.6</v>
      </c>
      <c r="O440" s="61">
        <v>9</v>
      </c>
      <c r="P440" s="61">
        <v>0.4</v>
      </c>
      <c r="Q440" s="61">
        <v>9</v>
      </c>
      <c r="R440" s="61">
        <v>45</v>
      </c>
      <c r="S440" s="61">
        <v>92</v>
      </c>
      <c r="T440" s="61">
        <v>131</v>
      </c>
      <c r="U440" s="61">
        <v>0.38</v>
      </c>
      <c r="V440" s="61">
        <v>0</v>
      </c>
      <c r="W440" s="61">
        <v>2</v>
      </c>
      <c r="X440" s="61">
        <v>4</v>
      </c>
      <c r="Y440" s="61">
        <v>0</v>
      </c>
      <c r="Z440" s="61">
        <v>23</v>
      </c>
      <c r="AA440" s="61">
        <v>0.02</v>
      </c>
      <c r="AB440" s="61">
        <v>0.03</v>
      </c>
      <c r="AC440" s="61">
        <v>0.4</v>
      </c>
      <c r="AD440" s="61">
        <v>7</v>
      </c>
      <c r="AE440" s="61">
        <v>7</v>
      </c>
      <c r="AF440" s="61">
        <v>0</v>
      </c>
      <c r="AG440" s="61">
        <v>2.5</v>
      </c>
      <c r="AH440" t="str" cm="1">
        <f t="array" ref="AH440">_xlfn.SWITCH(D440,group!$C$3,group!$A$3,group!$C$14,group!$A$3,group!$C$5,group!$A$6,group!$C$9,group!$A$6,group!$C$8,group!$A$2,group!$C$10,group!$A$8,group!$C$16,group!$A$5,group!$C$6,group!$A$5,group!$C$4,group!$A$9,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0" t="str">
        <f t="shared" si="6"/>
        <v>non-category</v>
      </c>
    </row>
    <row r="441" spans="1:36">
      <c r="A441" s="62">
        <v>15095</v>
      </c>
      <c r="B441" s="62" t="s">
        <v>1263</v>
      </c>
      <c r="C441" s="62" t="str">
        <f>SUBSTITUTE(SUBSTITUTE(B441, CHAR(8520),":"),CHAR(8521),":")</f>
        <v>Stewed Guinea Fowl</v>
      </c>
      <c r="D441" s="60" t="s">
        <v>1161</v>
      </c>
      <c r="E441" s="60"/>
      <c r="F441" s="67"/>
      <c r="G441" s="61">
        <v>642</v>
      </c>
      <c r="H441" s="61">
        <v>154</v>
      </c>
      <c r="I441" s="61">
        <v>69.7</v>
      </c>
      <c r="J441" s="61">
        <v>15.8</v>
      </c>
      <c r="K441" s="61">
        <v>9</v>
      </c>
      <c r="L441" s="61">
        <v>2</v>
      </c>
      <c r="M441" s="61">
        <v>0.7</v>
      </c>
      <c r="N441" s="61">
        <v>2.7</v>
      </c>
      <c r="O441" s="61">
        <v>31</v>
      </c>
      <c r="P441" s="61">
        <v>2</v>
      </c>
      <c r="Q441" s="61">
        <v>22</v>
      </c>
      <c r="R441" s="61">
        <v>152</v>
      </c>
      <c r="S441" s="61">
        <v>240</v>
      </c>
      <c r="T441" s="61">
        <v>736</v>
      </c>
      <c r="U441" s="61">
        <v>1.25</v>
      </c>
      <c r="V441" s="61">
        <v>18</v>
      </c>
      <c r="W441" s="61">
        <v>10</v>
      </c>
      <c r="X441" s="61">
        <v>18</v>
      </c>
      <c r="Y441" s="61">
        <v>2</v>
      </c>
      <c r="Z441" s="61">
        <v>96</v>
      </c>
      <c r="AA441" s="61">
        <v>0.02</v>
      </c>
      <c r="AB441" s="61">
        <v>0.15</v>
      </c>
      <c r="AC441" s="61">
        <v>2.4</v>
      </c>
      <c r="AD441" s="61">
        <v>7</v>
      </c>
      <c r="AE441" s="61">
        <v>7</v>
      </c>
      <c r="AF441" s="61">
        <v>0.14000000000000001</v>
      </c>
      <c r="AG441" s="61">
        <v>8.4</v>
      </c>
      <c r="AH441" t="str" cm="1">
        <f t="array" ref="AH441">_xlfn.SWITCH(D441,group!$C$3,group!$A$3,group!$C$14,group!$A$3,group!$C$5,group!$A$6,group!$C$9,group!$A$6,group!$C$8,group!$A$2,group!$C$10,group!$A$8,group!$C$16,group!$A$5,group!$C$6,group!$A$5,group!$C$4,group!$A$9,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1" t="str">
        <f t="shared" si="6"/>
        <v>non-category</v>
      </c>
    </row>
    <row r="442" spans="1:36">
      <c r="A442" s="62">
        <v>15096</v>
      </c>
      <c r="B442" s="62" t="s">
        <v>1264</v>
      </c>
      <c r="C442" s="62" t="str">
        <f>SUBSTITUTE(SUBSTITUTE(B442, CHAR(8520),":"),CHAR(8521),":")</f>
        <v>Fried tilapia</v>
      </c>
      <c r="D442" s="60" t="s">
        <v>1161</v>
      </c>
      <c r="E442" s="60"/>
      <c r="F442" s="67"/>
      <c r="G442" s="61">
        <v>1820</v>
      </c>
      <c r="H442" s="61">
        <v>437</v>
      </c>
      <c r="I442" s="61">
        <v>23.5</v>
      </c>
      <c r="J442" s="61">
        <v>45.7</v>
      </c>
      <c r="K442" s="61">
        <v>28.1</v>
      </c>
      <c r="L442" s="61">
        <v>0.3</v>
      </c>
      <c r="M442" s="61">
        <v>0</v>
      </c>
      <c r="N442" s="61">
        <v>2.5</v>
      </c>
      <c r="O442" s="61">
        <v>252</v>
      </c>
      <c r="P442" s="61">
        <v>6.2</v>
      </c>
      <c r="Q442" s="61">
        <v>40</v>
      </c>
      <c r="R442" s="61">
        <v>387</v>
      </c>
      <c r="S442" s="61">
        <v>349</v>
      </c>
      <c r="T442" s="61">
        <v>149</v>
      </c>
      <c r="U442" s="61">
        <v>1.1599999999999999</v>
      </c>
      <c r="V442" s="61">
        <v>39</v>
      </c>
      <c r="W442" s="61">
        <v>24</v>
      </c>
      <c r="X442" s="61">
        <v>24</v>
      </c>
      <c r="Y442" s="61">
        <v>24</v>
      </c>
      <c r="Z442" s="61">
        <v>0</v>
      </c>
      <c r="AA442" s="61">
        <v>0.09</v>
      </c>
      <c r="AB442" s="61">
        <v>0.35</v>
      </c>
      <c r="AC442" s="61">
        <v>7.5</v>
      </c>
      <c r="AD442" s="61">
        <v>12</v>
      </c>
      <c r="AE442" s="61">
        <v>12</v>
      </c>
      <c r="AF442" s="61">
        <v>3.5</v>
      </c>
      <c r="AG442" s="61">
        <v>0</v>
      </c>
      <c r="AH442" t="str" cm="1">
        <f t="array" ref="AH442">_xlfn.SWITCH(D442,group!$C$3,group!$A$3,group!$C$14,group!$A$3,group!$C$5,group!$A$6,group!$C$9,group!$A$6,group!$C$8,group!$A$2,group!$C$10,group!$A$8,group!$C$16,group!$A$5,group!$C$6,group!$A$5,group!$C$4,group!$A$9,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2" t="str">
        <f t="shared" si="6"/>
        <v>non-category</v>
      </c>
    </row>
    <row r="443" spans="1:36">
      <c r="A443" s="62">
        <v>15097</v>
      </c>
      <c r="B443" s="62" t="s">
        <v>1265</v>
      </c>
      <c r="C443" s="62" t="str">
        <f>SUBSTITUTE(SUBSTITUTE(B443, CHAR(8520),":"),CHAR(8521),":")</f>
        <v>Stewed Green Bananas</v>
      </c>
      <c r="D443" s="60" t="s">
        <v>1161</v>
      </c>
      <c r="E443" s="60"/>
      <c r="F443" s="67"/>
      <c r="G443" s="61">
        <v>350</v>
      </c>
      <c r="H443" s="61">
        <v>84</v>
      </c>
      <c r="I443" s="61">
        <v>81.8</v>
      </c>
      <c r="J443" s="61">
        <v>1</v>
      </c>
      <c r="K443" s="61">
        <v>3.8</v>
      </c>
      <c r="L443" s="61">
        <v>10.4</v>
      </c>
      <c r="M443" s="61">
        <v>2.2000000000000002</v>
      </c>
      <c r="N443" s="61">
        <v>0.8</v>
      </c>
      <c r="O443" s="61">
        <v>9</v>
      </c>
      <c r="P443" s="61">
        <v>0.7</v>
      </c>
      <c r="Q443" s="61">
        <v>15</v>
      </c>
      <c r="R443" s="61">
        <v>24</v>
      </c>
      <c r="S443" s="61">
        <v>175</v>
      </c>
      <c r="T443" s="61">
        <v>100</v>
      </c>
      <c r="U443" s="61">
        <v>0.21</v>
      </c>
      <c r="V443" s="61">
        <v>1</v>
      </c>
      <c r="W443" s="61">
        <v>6</v>
      </c>
      <c r="X443" s="61">
        <v>13</v>
      </c>
      <c r="Y443" s="61">
        <v>0</v>
      </c>
      <c r="Z443" s="61">
        <v>75</v>
      </c>
      <c r="AA443" s="61">
        <v>0.03</v>
      </c>
      <c r="AB443" s="61">
        <v>0.03</v>
      </c>
      <c r="AC443" s="61">
        <v>0.3</v>
      </c>
      <c r="AD443" s="61">
        <v>10</v>
      </c>
      <c r="AE443" s="61">
        <v>10</v>
      </c>
      <c r="AF443" s="61">
        <v>0</v>
      </c>
      <c r="AG443" s="61">
        <v>13.2</v>
      </c>
      <c r="AH443" t="str" cm="1">
        <f t="array" ref="AH443">_xlfn.SWITCH(D443,group!$C$3,group!$A$3,group!$C$14,group!$A$3,group!$C$5,group!$A$6,group!$C$9,group!$A$6,group!$C$8,group!$A$2,group!$C$10,group!$A$8,group!$C$16,group!$A$5,group!$C$6,group!$A$5,group!$C$4,group!$A$9,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3" t="str">
        <f t="shared" si="6"/>
        <v>non-category</v>
      </c>
    </row>
    <row r="444" spans="1:36">
      <c r="A444" s="62">
        <v>15098</v>
      </c>
      <c r="B444" s="62" t="s">
        <v>1266</v>
      </c>
      <c r="C444" s="62" t="str">
        <f>SUBSTITUTE(SUBSTITUTE(B444, CHAR(8520),":"),CHAR(8521),":")</f>
        <v>Stir Fried Beef</v>
      </c>
      <c r="D444" s="60" t="s">
        <v>1161</v>
      </c>
      <c r="E444" s="60"/>
      <c r="F444" s="67"/>
      <c r="G444" s="61">
        <v>1066</v>
      </c>
      <c r="H444" s="61">
        <v>255</v>
      </c>
      <c r="I444" s="61">
        <v>50.3</v>
      </c>
      <c r="J444" s="61">
        <v>26.7</v>
      </c>
      <c r="K444" s="61">
        <v>14.1</v>
      </c>
      <c r="L444" s="61">
        <v>5</v>
      </c>
      <c r="M444" s="61">
        <v>1</v>
      </c>
      <c r="N444" s="61">
        <v>3.1</v>
      </c>
      <c r="O444" s="61">
        <v>16</v>
      </c>
      <c r="P444" s="61">
        <v>16.399999999999999</v>
      </c>
      <c r="Q444" s="61">
        <v>40</v>
      </c>
      <c r="R444" s="61">
        <v>422</v>
      </c>
      <c r="S444" s="61">
        <v>483</v>
      </c>
      <c r="T444" s="61">
        <v>682</v>
      </c>
      <c r="U444" s="61">
        <v>5.13</v>
      </c>
      <c r="V444" s="61">
        <v>27</v>
      </c>
      <c r="W444" s="61">
        <v>19</v>
      </c>
      <c r="X444" s="61">
        <v>28</v>
      </c>
      <c r="Y444" s="61">
        <v>10</v>
      </c>
      <c r="Z444" s="61">
        <v>107</v>
      </c>
      <c r="AA444" s="61">
        <v>0.02</v>
      </c>
      <c r="AB444" s="61">
        <v>0.31</v>
      </c>
      <c r="AC444" s="61">
        <v>5.0999999999999996</v>
      </c>
      <c r="AD444" s="61">
        <v>10</v>
      </c>
      <c r="AE444" s="61">
        <v>10</v>
      </c>
      <c r="AF444" s="61">
        <v>1.86</v>
      </c>
      <c r="AG444" s="61">
        <v>9.4</v>
      </c>
      <c r="AH444" t="str" cm="1">
        <f t="array" ref="AH444">_xlfn.SWITCH(D444,group!$C$3,group!$A$3,group!$C$14,group!$A$3,group!$C$5,group!$A$6,group!$C$9,group!$A$6,group!$C$8,group!$A$2,group!$C$10,group!$A$8,group!$C$16,group!$A$5,group!$C$6,group!$A$5,group!$C$4,group!$A$9,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4" t="str">
        <f t="shared" si="6"/>
        <v>non-category</v>
      </c>
    </row>
    <row r="445" spans="1:36">
      <c r="A445" s="62">
        <v>15099</v>
      </c>
      <c r="B445" s="62" t="s">
        <v>1267</v>
      </c>
      <c r="C445" s="62" t="str">
        <f>SUBSTITUTE(SUBSTITUTE(B445, CHAR(8520),":"),CHAR(8521),":")</f>
        <v>Stir Fried Goat Meat</v>
      </c>
      <c r="D445" s="60" t="s">
        <v>1161</v>
      </c>
      <c r="E445" s="60"/>
      <c r="F445" s="67"/>
      <c r="G445" s="61">
        <v>1600</v>
      </c>
      <c r="H445" s="61">
        <v>383</v>
      </c>
      <c r="I445" s="61">
        <v>30.2</v>
      </c>
      <c r="J445" s="61">
        <v>32.1</v>
      </c>
      <c r="K445" s="61">
        <v>23.3</v>
      </c>
      <c r="L445" s="61">
        <v>10.4</v>
      </c>
      <c r="M445" s="61">
        <v>1.7</v>
      </c>
      <c r="N445" s="61">
        <v>2.2999999999999998</v>
      </c>
      <c r="O445" s="61">
        <v>33</v>
      </c>
      <c r="P445" s="61">
        <v>4.0999999999999996</v>
      </c>
      <c r="Q445" s="61">
        <v>50</v>
      </c>
      <c r="R445" s="61">
        <v>424</v>
      </c>
      <c r="S445" s="61">
        <v>465</v>
      </c>
      <c r="T445" s="61">
        <v>221</v>
      </c>
      <c r="U445" s="61">
        <v>5.74</v>
      </c>
      <c r="V445" s="61">
        <v>43</v>
      </c>
      <c r="W445" s="61">
        <v>42</v>
      </c>
      <c r="X445" s="61">
        <v>60</v>
      </c>
      <c r="Y445" s="61">
        <v>24</v>
      </c>
      <c r="Z445" s="61">
        <v>214</v>
      </c>
      <c r="AA445" s="61">
        <v>0.2</v>
      </c>
      <c r="AB445" s="61">
        <v>0.33</v>
      </c>
      <c r="AC445" s="61">
        <v>5.4</v>
      </c>
      <c r="AD445" s="61">
        <v>14</v>
      </c>
      <c r="AE445" s="61">
        <v>14</v>
      </c>
      <c r="AF445" s="61">
        <v>2.84</v>
      </c>
      <c r="AG445" s="61">
        <v>18.7</v>
      </c>
      <c r="AH445" t="str" cm="1">
        <f t="array" ref="AH445">_xlfn.SWITCH(D445,group!$C$3,group!$A$3,group!$C$14,group!$A$3,group!$C$5,group!$A$6,group!$C$9,group!$A$6,group!$C$8,group!$A$2,group!$C$10,group!$A$8,group!$C$16,group!$A$5,group!$C$6,group!$A$5,group!$C$4,group!$A$9,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5" t="str">
        <f t="shared" si="6"/>
        <v>non-category</v>
      </c>
    </row>
    <row r="446" spans="1:36">
      <c r="A446" s="62">
        <v>15100</v>
      </c>
      <c r="B446" s="62" t="s">
        <v>1268</v>
      </c>
      <c r="C446" s="62" t="str">
        <f>SUBSTITUTE(SUBSTITUTE(B446, CHAR(8520),":"),CHAR(8521),":")</f>
        <v>Finger Millet Ugali</v>
      </c>
      <c r="D446" s="60" t="s">
        <v>1161</v>
      </c>
      <c r="E446" s="60"/>
      <c r="F446" s="67"/>
      <c r="G446" s="61">
        <v>505</v>
      </c>
      <c r="H446" s="61">
        <v>120</v>
      </c>
      <c r="I446" s="61">
        <v>65.099999999999994</v>
      </c>
      <c r="J446" s="61">
        <v>2.9</v>
      </c>
      <c r="K446" s="61">
        <v>0.7</v>
      </c>
      <c r="L446" s="61">
        <v>21</v>
      </c>
      <c r="M446" s="61">
        <v>8.9</v>
      </c>
      <c r="N446" s="61">
        <v>1.4</v>
      </c>
      <c r="O446" s="61">
        <v>137</v>
      </c>
      <c r="P446" s="61">
        <v>4.4000000000000004</v>
      </c>
      <c r="Q446" s="61">
        <v>61</v>
      </c>
      <c r="R446" s="61">
        <v>72</v>
      </c>
      <c r="S446" s="61">
        <v>212</v>
      </c>
      <c r="T446" s="61">
        <v>3</v>
      </c>
      <c r="U446" s="61">
        <v>0.67</v>
      </c>
      <c r="V446" s="61">
        <v>6</v>
      </c>
      <c r="W446" s="61">
        <v>0</v>
      </c>
      <c r="X446" s="61">
        <v>0</v>
      </c>
      <c r="Y446" s="61">
        <v>0</v>
      </c>
      <c r="Z446" s="61">
        <v>1</v>
      </c>
      <c r="AA446" s="61">
        <v>0.06</v>
      </c>
      <c r="AB446" s="61">
        <v>0.01</v>
      </c>
      <c r="AC446" s="61">
        <v>1.6</v>
      </c>
      <c r="AD446" s="61">
        <v>26</v>
      </c>
      <c r="AE446" s="61">
        <v>26</v>
      </c>
      <c r="AF446" s="61">
        <v>0</v>
      </c>
      <c r="AG446" s="61">
        <v>0</v>
      </c>
      <c r="AH446" t="str" cm="1">
        <f t="array" ref="AH446">_xlfn.SWITCH(D446,group!$C$3,group!$A$3,group!$C$14,group!$A$3,group!$C$5,group!$A$6,group!$C$9,group!$A$6,group!$C$8,group!$A$2,group!$C$10,group!$A$8,group!$C$16,group!$A$5,group!$C$6,group!$A$5,group!$C$4,group!$A$9,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6" t="str">
        <f t="shared" si="6"/>
        <v>non-category</v>
      </c>
    </row>
    <row r="447" spans="1:36">
      <c r="A447" s="62">
        <v>15101</v>
      </c>
      <c r="B447" s="62" t="s">
        <v>1269</v>
      </c>
      <c r="C447" s="62" t="str">
        <f>SUBSTITUTE(SUBSTITUTE(B447, CHAR(8520),":"),CHAR(8521),":")</f>
        <v>Omena Stew</v>
      </c>
      <c r="D447" s="60" t="s">
        <v>1161</v>
      </c>
      <c r="E447" s="60"/>
      <c r="F447" s="67"/>
      <c r="G447" s="61">
        <v>1860</v>
      </c>
      <c r="H447" s="61">
        <v>450</v>
      </c>
      <c r="I447" s="61">
        <v>32.799999999999997</v>
      </c>
      <c r="J447" s="61">
        <v>19.2</v>
      </c>
      <c r="K447" s="61">
        <v>39.299999999999997</v>
      </c>
      <c r="L447" s="61">
        <v>4.5999999999999996</v>
      </c>
      <c r="M447" s="61">
        <v>0.8</v>
      </c>
      <c r="N447" s="61">
        <v>3.4</v>
      </c>
      <c r="O447" s="61">
        <v>879</v>
      </c>
      <c r="P447" s="61">
        <v>2.2999999999999998</v>
      </c>
      <c r="Q447" s="61">
        <v>33</v>
      </c>
      <c r="R447" s="61">
        <v>782</v>
      </c>
      <c r="S447" s="61">
        <v>281</v>
      </c>
      <c r="T447" s="61">
        <v>90</v>
      </c>
      <c r="U447" s="61">
        <v>5.28</v>
      </c>
      <c r="V447" s="61">
        <v>7</v>
      </c>
      <c r="W447" s="61">
        <v>55</v>
      </c>
      <c r="X447" s="61">
        <v>69</v>
      </c>
      <c r="Y447" s="61">
        <v>41</v>
      </c>
      <c r="Z447" s="61">
        <v>171</v>
      </c>
      <c r="AA447" s="61">
        <v>0.11</v>
      </c>
      <c r="AB447" s="61">
        <v>0.17</v>
      </c>
      <c r="AC447" s="61">
        <v>5.4</v>
      </c>
      <c r="AD447" s="61">
        <v>22</v>
      </c>
      <c r="AE447" s="61">
        <v>22</v>
      </c>
      <c r="AF447" s="61">
        <v>16.78</v>
      </c>
      <c r="AG447" s="61">
        <v>10.9</v>
      </c>
      <c r="AH447" t="str" cm="1">
        <f t="array" ref="AH447">_xlfn.SWITCH(D447,group!$C$3,group!$A$3,group!$C$14,group!$A$3,group!$C$5,group!$A$6,group!$C$9,group!$A$6,group!$C$8,group!$A$2,group!$C$10,group!$A$8,group!$C$16,group!$A$5,group!$C$6,group!$A$5,group!$C$4,group!$A$9,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7" t="str">
        <f t="shared" si="6"/>
        <v>non-category</v>
      </c>
    </row>
    <row r="448" spans="1:36">
      <c r="A448" s="62">
        <v>15102</v>
      </c>
      <c r="B448" s="62" t="s">
        <v>1270</v>
      </c>
      <c r="C448" s="62" t="str">
        <f>SUBSTITUTE(SUBSTITUTE(B448, CHAR(8520),":"),CHAR(8521),":")</f>
        <v>Aluru (Stewed Quails)</v>
      </c>
      <c r="D448" s="60" t="s">
        <v>1161</v>
      </c>
      <c r="E448" s="60"/>
      <c r="F448" s="67"/>
      <c r="G448" s="61">
        <v>809</v>
      </c>
      <c r="H448" s="61">
        <v>195</v>
      </c>
      <c r="I448" s="61">
        <v>65.900000000000006</v>
      </c>
      <c r="J448" s="61">
        <v>11.3</v>
      </c>
      <c r="K448" s="61">
        <v>14.2</v>
      </c>
      <c r="L448" s="61">
        <v>5.2</v>
      </c>
      <c r="M448" s="61">
        <v>0.6</v>
      </c>
      <c r="N448" s="61">
        <v>2.9</v>
      </c>
      <c r="O448" s="61">
        <v>90</v>
      </c>
      <c r="P448" s="61">
        <v>1.6</v>
      </c>
      <c r="Q448" s="61">
        <v>23</v>
      </c>
      <c r="R448" s="61">
        <v>202</v>
      </c>
      <c r="S448" s="61">
        <v>302</v>
      </c>
      <c r="T448" s="61">
        <v>761</v>
      </c>
      <c r="U448" s="61">
        <v>1.24</v>
      </c>
      <c r="V448" s="61">
        <v>9</v>
      </c>
      <c r="W448" s="61">
        <v>51</v>
      </c>
      <c r="X448" s="61">
        <v>58</v>
      </c>
      <c r="Y448" s="61">
        <v>44</v>
      </c>
      <c r="Z448" s="61">
        <v>80</v>
      </c>
      <c r="AA448" s="61">
        <v>0.06</v>
      </c>
      <c r="AB448" s="61">
        <v>0.36</v>
      </c>
      <c r="AC448" s="61">
        <v>2.7</v>
      </c>
      <c r="AD448" s="61">
        <v>9</v>
      </c>
      <c r="AE448" s="61">
        <v>9</v>
      </c>
      <c r="AF448" s="61">
        <v>0.61</v>
      </c>
      <c r="AG448" s="61">
        <v>7.9</v>
      </c>
      <c r="AH448" t="str" cm="1">
        <f t="array" ref="AH448">_xlfn.SWITCH(D448,group!$C$3,group!$A$3,group!$C$14,group!$A$3,group!$C$5,group!$A$6,group!$C$9,group!$A$6,group!$C$8,group!$A$2,group!$C$10,group!$A$8,group!$C$16,group!$A$5,group!$C$6,group!$A$5,group!$C$4,group!$A$9,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8" t="str">
        <f t="shared" si="6"/>
        <v>non-category</v>
      </c>
    </row>
    <row r="449" spans="1:36">
      <c r="A449" s="62">
        <v>15103</v>
      </c>
      <c r="B449" s="62" t="s">
        <v>1271</v>
      </c>
      <c r="C449" s="62" t="str">
        <f>SUBSTITUTE(SUBSTITUTE(B449, CHAR(8520),":"),CHAR(8521),":")</f>
        <v>Mashed Potatoes</v>
      </c>
      <c r="D449" s="60" t="s">
        <v>1161</v>
      </c>
      <c r="E449" s="60"/>
      <c r="F449" s="67"/>
      <c r="G449" s="61">
        <v>449</v>
      </c>
      <c r="H449" s="61">
        <v>106</v>
      </c>
      <c r="I449" s="61">
        <v>71</v>
      </c>
      <c r="J449" s="61">
        <v>2.5</v>
      </c>
      <c r="K449" s="61">
        <v>0.2</v>
      </c>
      <c r="L449" s="61">
        <v>22.8</v>
      </c>
      <c r="M449" s="61">
        <v>1.7</v>
      </c>
      <c r="N449" s="61">
        <v>1.8</v>
      </c>
      <c r="O449" s="61">
        <v>10</v>
      </c>
      <c r="P449" s="61">
        <v>1.4</v>
      </c>
      <c r="Q449" s="61">
        <v>20</v>
      </c>
      <c r="R449" s="61">
        <v>82</v>
      </c>
      <c r="S449" s="61">
        <v>650</v>
      </c>
      <c r="T449" s="61">
        <v>330</v>
      </c>
      <c r="U449" s="61">
        <v>0.32</v>
      </c>
      <c r="V449" s="61">
        <v>1</v>
      </c>
      <c r="W449" s="61">
        <v>0</v>
      </c>
      <c r="X449" s="61">
        <v>0</v>
      </c>
      <c r="Y449" s="61">
        <v>0</v>
      </c>
      <c r="Z449" s="61">
        <v>0</v>
      </c>
      <c r="AA449" s="61">
        <v>0.06</v>
      </c>
      <c r="AB449" s="61">
        <v>0.03</v>
      </c>
      <c r="AC449" s="61">
        <v>1.1000000000000001</v>
      </c>
      <c r="AD449" s="61">
        <v>42</v>
      </c>
      <c r="AE449" s="61">
        <v>42</v>
      </c>
      <c r="AF449" s="61">
        <v>0</v>
      </c>
      <c r="AG449" s="61">
        <v>6</v>
      </c>
      <c r="AH449" t="str" cm="1">
        <f t="array" ref="AH449">_xlfn.SWITCH(D449,group!$C$3,group!$A$3,group!$C$14,group!$A$3,group!$C$5,group!$A$6,group!$C$9,group!$A$6,group!$C$8,group!$A$2,group!$C$10,group!$A$8,group!$C$16,group!$A$5,group!$C$6,group!$A$5,group!$C$4,group!$A$9,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49" t="str">
        <f t="shared" si="6"/>
        <v>non-category</v>
      </c>
    </row>
    <row r="450" spans="1:36">
      <c r="A450" s="62">
        <v>15104</v>
      </c>
      <c r="B450" s="62" t="s">
        <v>1272</v>
      </c>
      <c r="C450" s="62" t="str">
        <f>SUBSTITUTE(SUBSTITUTE(B450, CHAR(8520),":"),CHAR(8521),":")</f>
        <v>Mashed Bananas</v>
      </c>
      <c r="D450" s="60" t="s">
        <v>1161</v>
      </c>
      <c r="E450" s="60"/>
      <c r="F450" s="67"/>
      <c r="G450" s="61">
        <v>344</v>
      </c>
      <c r="H450" s="61">
        <v>81</v>
      </c>
      <c r="I450" s="61">
        <v>76.900000000000006</v>
      </c>
      <c r="J450" s="61">
        <v>1.2</v>
      </c>
      <c r="K450" s="61">
        <v>0.3</v>
      </c>
      <c r="L450" s="61">
        <v>16.899999999999999</v>
      </c>
      <c r="M450" s="61">
        <v>3</v>
      </c>
      <c r="N450" s="61">
        <v>1.7</v>
      </c>
      <c r="O450" s="61">
        <v>8</v>
      </c>
      <c r="P450" s="61">
        <v>0.6</v>
      </c>
      <c r="Q450" s="61">
        <v>20</v>
      </c>
      <c r="R450" s="61">
        <v>25</v>
      </c>
      <c r="S450" s="61">
        <v>245</v>
      </c>
      <c r="T450" s="61">
        <v>348</v>
      </c>
      <c r="U450" s="61">
        <v>0.19</v>
      </c>
      <c r="V450" s="61">
        <v>1</v>
      </c>
      <c r="W450" s="61">
        <v>0</v>
      </c>
      <c r="X450" s="61">
        <v>0</v>
      </c>
      <c r="Y450" s="61">
        <v>0</v>
      </c>
      <c r="Z450" s="61">
        <v>2</v>
      </c>
      <c r="AA450" s="61">
        <v>0.04</v>
      </c>
      <c r="AB450" s="61">
        <v>0.03</v>
      </c>
      <c r="AC450" s="61">
        <v>0.2</v>
      </c>
      <c r="AD450" s="61">
        <v>11</v>
      </c>
      <c r="AE450" s="61">
        <v>11</v>
      </c>
      <c r="AF450" s="61">
        <v>0</v>
      </c>
      <c r="AG450" s="61">
        <v>13.7</v>
      </c>
      <c r="AH450" t="str" cm="1">
        <f t="array" ref="AH450">_xlfn.SWITCH(D450,group!$C$3,group!$A$3,group!$C$14,group!$A$3,group!$C$5,group!$A$6,group!$C$9,group!$A$6,group!$C$8,group!$A$2,group!$C$10,group!$A$8,group!$C$16,group!$A$5,group!$C$6,group!$A$5,group!$C$4,group!$A$9,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0" t="str">
        <f t="shared" si="6"/>
        <v>non-category</v>
      </c>
    </row>
    <row r="451" spans="1:36">
      <c r="A451" s="62">
        <v>15105</v>
      </c>
      <c r="B451" s="62" t="s">
        <v>1273</v>
      </c>
      <c r="C451" s="62" t="str">
        <f>SUBSTITUTE(SUBSTITUTE(B451, CHAR(8520),":"),CHAR(8521),":")</f>
        <v>Enriched Mashed Potatoes</v>
      </c>
      <c r="D451" s="60" t="s">
        <v>1161</v>
      </c>
      <c r="E451" s="60"/>
      <c r="F451" s="67"/>
      <c r="G451" s="61">
        <v>591</v>
      </c>
      <c r="H451" s="61">
        <v>141</v>
      </c>
      <c r="I451" s="61">
        <v>70.400000000000006</v>
      </c>
      <c r="J451" s="61">
        <v>2</v>
      </c>
      <c r="K451" s="61">
        <v>6.2</v>
      </c>
      <c r="L451" s="61">
        <v>18.600000000000001</v>
      </c>
      <c r="M451" s="61">
        <v>1.4</v>
      </c>
      <c r="N451" s="61">
        <v>1.4</v>
      </c>
      <c r="O451" s="61">
        <v>10</v>
      </c>
      <c r="P451" s="61">
        <v>1.1000000000000001</v>
      </c>
      <c r="Q451" s="61">
        <v>16</v>
      </c>
      <c r="R451" s="61">
        <v>67</v>
      </c>
      <c r="S451" s="61">
        <v>529</v>
      </c>
      <c r="T451" s="61">
        <v>209</v>
      </c>
      <c r="U451" s="61">
        <v>0.26</v>
      </c>
      <c r="V451" s="61">
        <v>1</v>
      </c>
      <c r="W451" s="61">
        <v>51</v>
      </c>
      <c r="X451" s="61">
        <v>54</v>
      </c>
      <c r="Y451" s="61">
        <v>48</v>
      </c>
      <c r="Z451" s="61">
        <v>38</v>
      </c>
      <c r="AA451" s="61">
        <v>0.05</v>
      </c>
      <c r="AB451" s="61">
        <v>0.03</v>
      </c>
      <c r="AC451" s="61">
        <v>0.9</v>
      </c>
      <c r="AD451" s="61">
        <v>34</v>
      </c>
      <c r="AE451" s="61">
        <v>34</v>
      </c>
      <c r="AF451" s="61">
        <v>0</v>
      </c>
      <c r="AG451" s="61">
        <v>4.9000000000000004</v>
      </c>
      <c r="AH451" t="str" cm="1">
        <f t="array" ref="AH451">_xlfn.SWITCH(D451,group!$C$3,group!$A$3,group!$C$14,group!$A$3,group!$C$5,group!$A$6,group!$C$9,group!$A$6,group!$C$8,group!$A$2,group!$C$10,group!$A$8,group!$C$16,group!$A$5,group!$C$6,group!$A$5,group!$C$4,group!$A$9,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1" t="str">
        <f t="shared" ref="AJ451:AJ514" si="7">IF(AI451&lt;&gt;"",AI451,AH451)</f>
        <v>non-category</v>
      </c>
    </row>
    <row r="452" spans="1:36">
      <c r="A452" s="62">
        <v>15106</v>
      </c>
      <c r="B452" s="62" t="s">
        <v>1274</v>
      </c>
      <c r="C452" s="62" t="str">
        <f>SUBSTITUTE(SUBSTITUTE(B452, CHAR(8520),":"),CHAR(8521),":")</f>
        <v>Enriched Mashed Bananas</v>
      </c>
      <c r="D452" s="60" t="s">
        <v>1161</v>
      </c>
      <c r="E452" s="60"/>
      <c r="F452" s="67"/>
      <c r="G452" s="61">
        <v>568</v>
      </c>
      <c r="H452" s="61">
        <v>136</v>
      </c>
      <c r="I452" s="61">
        <v>72.900000000000006</v>
      </c>
      <c r="J452" s="61">
        <v>0.1</v>
      </c>
      <c r="K452" s="61">
        <v>7.8</v>
      </c>
      <c r="L452" s="61">
        <v>14.3</v>
      </c>
      <c r="M452" s="61">
        <v>2.6</v>
      </c>
      <c r="N452" s="61">
        <v>1.5</v>
      </c>
      <c r="O452" s="61">
        <v>8</v>
      </c>
      <c r="P452" s="61">
        <v>0.5</v>
      </c>
      <c r="Q452" s="61">
        <v>17</v>
      </c>
      <c r="R452" s="61">
        <v>22</v>
      </c>
      <c r="S452" s="61">
        <v>207</v>
      </c>
      <c r="T452" s="61">
        <v>276</v>
      </c>
      <c r="U452" s="61">
        <v>0.16</v>
      </c>
      <c r="V452" s="61">
        <v>1</v>
      </c>
      <c r="W452" s="61">
        <v>63</v>
      </c>
      <c r="X452" s="61">
        <v>67</v>
      </c>
      <c r="Y452" s="61">
        <v>59</v>
      </c>
      <c r="Z452" s="61">
        <v>48</v>
      </c>
      <c r="AA452" s="61">
        <v>0.03</v>
      </c>
      <c r="AB452" s="61">
        <v>0.03</v>
      </c>
      <c r="AC452" s="61">
        <v>0.2</v>
      </c>
      <c r="AD452" s="61">
        <v>9</v>
      </c>
      <c r="AE452" s="61">
        <v>9</v>
      </c>
      <c r="AF452" s="61">
        <v>0.01</v>
      </c>
      <c r="AG452" s="61">
        <v>11.6</v>
      </c>
      <c r="AH452" t="str" cm="1">
        <f t="array" ref="AH452">_xlfn.SWITCH(D452,group!$C$3,group!$A$3,group!$C$14,group!$A$3,group!$C$5,group!$A$6,group!$C$9,group!$A$6,group!$C$8,group!$A$2,group!$C$10,group!$A$8,group!$C$16,group!$A$5,group!$C$6,group!$A$5,group!$C$4,group!$A$9,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2" t="str">
        <f t="shared" si="7"/>
        <v>non-category</v>
      </c>
    </row>
    <row r="453" spans="1:36">
      <c r="A453" s="62">
        <v>15107</v>
      </c>
      <c r="B453" s="62" t="s">
        <v>1275</v>
      </c>
      <c r="C453" s="62" t="str">
        <f>SUBSTITUTE(SUBSTITUTE(B453, CHAR(8520),":"),CHAR(8521),":")</f>
        <v>Stewed Nile Perch</v>
      </c>
      <c r="D453" s="60" t="s">
        <v>1161</v>
      </c>
      <c r="E453" s="60"/>
      <c r="F453" s="67"/>
      <c r="G453" s="61">
        <v>522</v>
      </c>
      <c r="H453" s="61">
        <v>125</v>
      </c>
      <c r="I453" s="61">
        <v>74</v>
      </c>
      <c r="J453" s="61">
        <v>14.3</v>
      </c>
      <c r="K453" s="61">
        <v>6.3</v>
      </c>
      <c r="L453" s="61">
        <v>2.5</v>
      </c>
      <c r="M453" s="61">
        <v>0.5</v>
      </c>
      <c r="N453" s="61">
        <v>2.4</v>
      </c>
      <c r="O453" s="61">
        <v>105</v>
      </c>
      <c r="P453" s="61">
        <v>1</v>
      </c>
      <c r="Q453" s="61">
        <v>26</v>
      </c>
      <c r="R453" s="61">
        <v>216</v>
      </c>
      <c r="S453" s="61">
        <v>203</v>
      </c>
      <c r="T453" s="61">
        <v>596</v>
      </c>
      <c r="U453" s="61">
        <v>0.51</v>
      </c>
      <c r="V453" s="61">
        <v>16</v>
      </c>
      <c r="W453" s="61">
        <v>16</v>
      </c>
      <c r="X453" s="61">
        <v>22</v>
      </c>
      <c r="Y453" s="61">
        <v>10</v>
      </c>
      <c r="Z453" s="61">
        <v>68</v>
      </c>
      <c r="AA453" s="61">
        <v>0.01</v>
      </c>
      <c r="AB453" s="61">
        <v>0.01</v>
      </c>
      <c r="AC453" s="61">
        <v>1.6</v>
      </c>
      <c r="AD453" s="61">
        <v>9</v>
      </c>
      <c r="AE453" s="61">
        <v>9</v>
      </c>
      <c r="AF453" s="61">
        <v>0.86</v>
      </c>
      <c r="AG453" s="61">
        <v>5.2</v>
      </c>
      <c r="AH453" t="str" cm="1">
        <f t="array" ref="AH453">_xlfn.SWITCH(D453,group!$C$3,group!$A$3,group!$C$14,group!$A$3,group!$C$5,group!$A$6,group!$C$9,group!$A$6,group!$C$8,group!$A$2,group!$C$10,group!$A$8,group!$C$16,group!$A$5,group!$C$6,group!$A$5,group!$C$4,group!$A$9,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3" t="str">
        <f t="shared" si="7"/>
        <v>non-category</v>
      </c>
    </row>
    <row r="454" spans="1:36">
      <c r="A454" s="62">
        <v>15108</v>
      </c>
      <c r="B454" s="62" t="s">
        <v>1276</v>
      </c>
      <c r="C454" s="62" t="str">
        <f>SUBSTITUTE(SUBSTITUTE(B454, CHAR(8520),":"),CHAR(8521),":")</f>
        <v>Stewed Goat Meat</v>
      </c>
      <c r="D454" s="60" t="s">
        <v>1161</v>
      </c>
      <c r="E454" s="60"/>
      <c r="F454" s="67"/>
      <c r="G454" s="61">
        <v>925</v>
      </c>
      <c r="H454" s="61">
        <v>222</v>
      </c>
      <c r="I454" s="61">
        <v>59.4</v>
      </c>
      <c r="J454" s="61">
        <v>17.100000000000001</v>
      </c>
      <c r="K454" s="61">
        <v>14.6</v>
      </c>
      <c r="L454" s="61">
        <v>5.2</v>
      </c>
      <c r="M454" s="61">
        <v>0.8</v>
      </c>
      <c r="N454" s="61">
        <v>2.9</v>
      </c>
      <c r="O454" s="61">
        <v>16</v>
      </c>
      <c r="P454" s="61">
        <v>2.1</v>
      </c>
      <c r="Q454" s="61">
        <v>25</v>
      </c>
      <c r="R454" s="61">
        <v>225</v>
      </c>
      <c r="S454" s="61">
        <v>235</v>
      </c>
      <c r="T454" s="61">
        <v>783</v>
      </c>
      <c r="U454" s="61">
        <v>3.04</v>
      </c>
      <c r="V454" s="61">
        <v>23</v>
      </c>
      <c r="W454" s="61">
        <v>21</v>
      </c>
      <c r="X454" s="61">
        <v>29</v>
      </c>
      <c r="Y454" s="61">
        <v>13</v>
      </c>
      <c r="Z454" s="61">
        <v>94</v>
      </c>
      <c r="AA454" s="61">
        <v>0.11</v>
      </c>
      <c r="AB454" s="61">
        <v>0.17</v>
      </c>
      <c r="AC454" s="61">
        <v>2.9</v>
      </c>
      <c r="AD454" s="61">
        <v>8</v>
      </c>
      <c r="AE454" s="61">
        <v>8</v>
      </c>
      <c r="AF454" s="61">
        <v>1.52</v>
      </c>
      <c r="AG454" s="61">
        <v>8.1999999999999993</v>
      </c>
      <c r="AH454" t="str" cm="1">
        <f t="array" ref="AH454">_xlfn.SWITCH(D454,group!$C$3,group!$A$3,group!$C$14,group!$A$3,group!$C$5,group!$A$6,group!$C$9,group!$A$6,group!$C$8,group!$A$2,group!$C$10,group!$A$8,group!$C$16,group!$A$5,group!$C$6,group!$A$5,group!$C$4,group!$A$9,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4" t="str">
        <f t="shared" si="7"/>
        <v>non-category</v>
      </c>
    </row>
    <row r="455" spans="1:36">
      <c r="A455" s="62">
        <v>15109</v>
      </c>
      <c r="B455" s="62" t="s">
        <v>1277</v>
      </c>
      <c r="C455" s="62" t="str">
        <f>SUBSTITUTE(SUBSTITUTE(B455, CHAR(8520),":"),CHAR(8521),":")</f>
        <v>Pan Fried Sweet Potatoes</v>
      </c>
      <c r="D455" s="60" t="s">
        <v>1161</v>
      </c>
      <c r="E455" s="60"/>
      <c r="F455" s="67"/>
      <c r="G455" s="61">
        <v>1040</v>
      </c>
      <c r="H455" s="61">
        <v>248</v>
      </c>
      <c r="I455" s="61">
        <v>51.7</v>
      </c>
      <c r="J455" s="61">
        <v>3.1</v>
      </c>
      <c r="K455" s="61">
        <v>13.9</v>
      </c>
      <c r="L455" s="61">
        <v>25.3</v>
      </c>
      <c r="M455" s="61">
        <v>4.9000000000000004</v>
      </c>
      <c r="N455" s="61">
        <v>1.2</v>
      </c>
      <c r="O455" s="61">
        <v>44</v>
      </c>
      <c r="P455" s="61">
        <v>0.8</v>
      </c>
      <c r="Q455" s="61">
        <v>21</v>
      </c>
      <c r="R455" s="61">
        <v>50</v>
      </c>
      <c r="S455" s="61">
        <v>325</v>
      </c>
      <c r="T455" s="61">
        <v>16</v>
      </c>
      <c r="U455" s="61">
        <v>0.73</v>
      </c>
      <c r="V455" s="61">
        <v>1</v>
      </c>
      <c r="W455" s="61">
        <v>796</v>
      </c>
      <c r="X455" s="61">
        <v>1590</v>
      </c>
      <c r="Y455" s="61">
        <v>0</v>
      </c>
      <c r="Z455" s="61">
        <v>9550</v>
      </c>
      <c r="AA455" s="61">
        <v>0.04</v>
      </c>
      <c r="AB455" s="61">
        <v>7.0000000000000007E-2</v>
      </c>
      <c r="AC455" s="61">
        <v>1.2</v>
      </c>
      <c r="AD455" s="61">
        <v>11</v>
      </c>
      <c r="AE455" s="61">
        <v>11</v>
      </c>
      <c r="AF455" s="61">
        <v>0</v>
      </c>
      <c r="AG455" s="61">
        <v>35.200000000000003</v>
      </c>
      <c r="AH455" t="str" cm="1">
        <f t="array" ref="AH455">_xlfn.SWITCH(D455,group!$C$3,group!$A$3,group!$C$14,group!$A$3,group!$C$5,group!$A$6,group!$C$9,group!$A$6,group!$C$8,group!$A$2,group!$C$10,group!$A$8,group!$C$16,group!$A$5,group!$C$6,group!$A$5,group!$C$4,group!$A$9,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5" t="str">
        <f t="shared" si="7"/>
        <v>non-category</v>
      </c>
    </row>
    <row r="456" spans="1:36">
      <c r="A456" s="62">
        <v>15110</v>
      </c>
      <c r="B456" s="62" t="s">
        <v>1278</v>
      </c>
      <c r="C456" s="62" t="str">
        <f>SUBSTITUTE(SUBSTITUTE(B456, CHAR(8520),":"),CHAR(8521),":")</f>
        <v>Potato Chips</v>
      </c>
      <c r="D456" s="60" t="s">
        <v>1161</v>
      </c>
      <c r="E456" s="60"/>
      <c r="F456" s="67"/>
      <c r="G456" s="61">
        <v>1370</v>
      </c>
      <c r="H456" s="61">
        <v>326</v>
      </c>
      <c r="I456" s="61">
        <v>32.1</v>
      </c>
      <c r="J456" s="61">
        <v>4.8</v>
      </c>
      <c r="K456" s="61">
        <v>13.6</v>
      </c>
      <c r="L456" s="61">
        <v>44.4</v>
      </c>
      <c r="M456" s="61">
        <v>3.3</v>
      </c>
      <c r="N456" s="61">
        <v>1.9</v>
      </c>
      <c r="O456" s="61">
        <v>17</v>
      </c>
      <c r="P456" s="61">
        <v>2.7</v>
      </c>
      <c r="Q456" s="61">
        <v>37</v>
      </c>
      <c r="R456" s="61">
        <v>159</v>
      </c>
      <c r="S456" s="61">
        <v>1260</v>
      </c>
      <c r="T456" s="61">
        <v>13</v>
      </c>
      <c r="U456" s="61">
        <v>0.63</v>
      </c>
      <c r="V456" s="61">
        <v>1</v>
      </c>
      <c r="W456" s="61">
        <v>0</v>
      </c>
      <c r="X456" s="61">
        <v>0</v>
      </c>
      <c r="Y456" s="61">
        <v>0</v>
      </c>
      <c r="Z456" s="61">
        <v>0</v>
      </c>
      <c r="AA456" s="61">
        <v>0.11</v>
      </c>
      <c r="AB456" s="61">
        <v>7.0000000000000007E-2</v>
      </c>
      <c r="AC456" s="61">
        <v>2.2999999999999998</v>
      </c>
      <c r="AD456" s="61">
        <v>82</v>
      </c>
      <c r="AE456" s="61">
        <v>82</v>
      </c>
      <c r="AF456" s="61">
        <v>0</v>
      </c>
      <c r="AG456" s="61">
        <v>12</v>
      </c>
      <c r="AH456" t="str" cm="1">
        <f t="array" ref="AH456">_xlfn.SWITCH(D456,group!$C$3,group!$A$3,group!$C$14,group!$A$3,group!$C$5,group!$A$6,group!$C$9,group!$A$6,group!$C$8,group!$A$2,group!$C$10,group!$A$8,group!$C$16,group!$A$5,group!$C$6,group!$A$5,group!$C$4,group!$A$9,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6" t="str">
        <f t="shared" si="7"/>
        <v>non-category</v>
      </c>
    </row>
    <row r="457" spans="1:36">
      <c r="A457" s="62">
        <v>15111</v>
      </c>
      <c r="B457" s="62" t="s">
        <v>1279</v>
      </c>
      <c r="C457" s="62" t="str">
        <f>SUBSTITUTE(SUBSTITUTE(B457, CHAR(8520),":"),CHAR(8521),":")</f>
        <v>Kimito (Mashed Beans &amp; Potatoes)</v>
      </c>
      <c r="D457" s="60" t="s">
        <v>1161</v>
      </c>
      <c r="E457" s="60"/>
      <c r="F457" s="67"/>
      <c r="G457" s="61">
        <v>537</v>
      </c>
      <c r="H457" s="61">
        <v>127</v>
      </c>
      <c r="I457" s="61">
        <v>64.099999999999994</v>
      </c>
      <c r="J457" s="61">
        <v>5.7</v>
      </c>
      <c r="K457" s="61">
        <v>0.8</v>
      </c>
      <c r="L457" s="61">
        <v>21.6</v>
      </c>
      <c r="M457" s="61">
        <v>5.4</v>
      </c>
      <c r="N457" s="61">
        <v>2.2999999999999998</v>
      </c>
      <c r="O457" s="61">
        <v>35</v>
      </c>
      <c r="P457" s="61">
        <v>2.2000000000000002</v>
      </c>
      <c r="Q457" s="61">
        <v>36</v>
      </c>
      <c r="R457" s="61">
        <v>173</v>
      </c>
      <c r="S457" s="61">
        <v>557</v>
      </c>
      <c r="T457" s="61">
        <v>359</v>
      </c>
      <c r="U457" s="61">
        <v>0.77</v>
      </c>
      <c r="V457" s="61">
        <v>2</v>
      </c>
      <c r="W457" s="61">
        <v>0</v>
      </c>
      <c r="X457" s="61">
        <v>0</v>
      </c>
      <c r="Y457" s="61">
        <v>0</v>
      </c>
      <c r="Z457" s="61">
        <v>1</v>
      </c>
      <c r="AA457" s="61">
        <v>0.09</v>
      </c>
      <c r="AB457" s="61">
        <v>0.06</v>
      </c>
      <c r="AC457" s="61">
        <v>1</v>
      </c>
      <c r="AD457" s="61">
        <v>58</v>
      </c>
      <c r="AE457" s="61">
        <v>58</v>
      </c>
      <c r="AF457" s="61">
        <v>0</v>
      </c>
      <c r="AG457" s="61">
        <v>3.4</v>
      </c>
      <c r="AH457" t="str" cm="1">
        <f t="array" ref="AH457">_xlfn.SWITCH(D457,group!$C$3,group!$A$3,group!$C$14,group!$A$3,group!$C$5,group!$A$6,group!$C$9,group!$A$6,group!$C$8,group!$A$2,group!$C$10,group!$A$8,group!$C$16,group!$A$5,group!$C$6,group!$A$5,group!$C$4,group!$A$9,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7" t="str">
        <f t="shared" si="7"/>
        <v>non-category</v>
      </c>
    </row>
    <row r="458" spans="1:36">
      <c r="A458" s="62">
        <v>15112</v>
      </c>
      <c r="B458" s="62" t="s">
        <v>1280</v>
      </c>
      <c r="C458" s="62" t="str">
        <f>SUBSTITUTE(SUBSTITUTE(B458, CHAR(8520),":"),CHAR(8521),":")</f>
        <v>Arrowroot Stew</v>
      </c>
      <c r="D458" s="60" t="s">
        <v>1161</v>
      </c>
      <c r="E458" s="60"/>
      <c r="F458" s="67"/>
      <c r="G458" s="61">
        <v>383</v>
      </c>
      <c r="H458" s="61">
        <v>91</v>
      </c>
      <c r="I458" s="61">
        <v>77.8</v>
      </c>
      <c r="J458" s="61">
        <v>1.9</v>
      </c>
      <c r="K458" s="61">
        <v>2.2999999999999998</v>
      </c>
      <c r="L458" s="61">
        <v>14.9</v>
      </c>
      <c r="M458" s="61">
        <v>1.8</v>
      </c>
      <c r="N458" s="61">
        <v>1.4</v>
      </c>
      <c r="O458" s="61">
        <v>11</v>
      </c>
      <c r="P458" s="61">
        <v>0.9</v>
      </c>
      <c r="Q458" s="61">
        <v>18</v>
      </c>
      <c r="R458" s="61">
        <v>41</v>
      </c>
      <c r="S458" s="61">
        <v>431</v>
      </c>
      <c r="T458" s="61">
        <v>250</v>
      </c>
      <c r="U458" s="61">
        <v>0.44</v>
      </c>
      <c r="V458" s="61">
        <v>1</v>
      </c>
      <c r="W458" s="61">
        <v>48</v>
      </c>
      <c r="X458" s="61">
        <v>95</v>
      </c>
      <c r="Y458" s="61">
        <v>0</v>
      </c>
      <c r="Z458" s="61">
        <v>570</v>
      </c>
      <c r="AA458" s="61">
        <v>0.09</v>
      </c>
      <c r="AB458" s="61">
        <v>0.05</v>
      </c>
      <c r="AC458" s="61">
        <v>1.1000000000000001</v>
      </c>
      <c r="AD458" s="61">
        <v>13</v>
      </c>
      <c r="AE458" s="61">
        <v>13</v>
      </c>
      <c r="AF458" s="61">
        <v>0</v>
      </c>
      <c r="AG458" s="61">
        <v>5.3</v>
      </c>
      <c r="AH458" t="str" cm="1">
        <f t="array" ref="AH458">_xlfn.SWITCH(D458,group!$C$3,group!$A$3,group!$C$14,group!$A$3,group!$C$5,group!$A$6,group!$C$9,group!$A$6,group!$C$8,group!$A$2,group!$C$10,group!$A$8,group!$C$16,group!$A$5,group!$C$6,group!$A$5,group!$C$4,group!$A$9,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8" t="str">
        <f t="shared" si="7"/>
        <v>non-category</v>
      </c>
    </row>
    <row r="459" spans="1:36">
      <c r="A459" s="62">
        <v>15113</v>
      </c>
      <c r="B459" s="62" t="s">
        <v>1281</v>
      </c>
      <c r="C459" s="62" t="str">
        <f>SUBSTITUTE(SUBSTITUTE(B459, CHAR(8520),":"),CHAR(8521),":")</f>
        <v>Sweet Potatoes with Peanut Butter</v>
      </c>
      <c r="D459" s="60" t="s">
        <v>1161</v>
      </c>
      <c r="E459" s="60"/>
      <c r="F459" s="67"/>
      <c r="G459" s="61">
        <v>373</v>
      </c>
      <c r="H459" s="61">
        <v>89</v>
      </c>
      <c r="I459" s="61">
        <v>81.099999999999994</v>
      </c>
      <c r="J459" s="61">
        <v>2.2000000000000002</v>
      </c>
      <c r="K459" s="61">
        <v>4.4000000000000004</v>
      </c>
      <c r="L459" s="61">
        <v>9.3000000000000007</v>
      </c>
      <c r="M459" s="61">
        <v>2.2000000000000002</v>
      </c>
      <c r="N459" s="61">
        <v>0.9</v>
      </c>
      <c r="O459" s="61">
        <v>23</v>
      </c>
      <c r="P459" s="61">
        <v>0.7</v>
      </c>
      <c r="Q459" s="61">
        <v>21</v>
      </c>
      <c r="R459" s="61">
        <v>33</v>
      </c>
      <c r="S459" s="61">
        <v>179</v>
      </c>
      <c r="T459" s="61">
        <v>130</v>
      </c>
      <c r="U459" s="61">
        <v>0.42</v>
      </c>
      <c r="V459" s="61">
        <v>1</v>
      </c>
      <c r="W459" s="61">
        <v>263</v>
      </c>
      <c r="X459" s="61">
        <v>526</v>
      </c>
      <c r="Y459" s="61">
        <v>0</v>
      </c>
      <c r="Z459" s="61">
        <v>3155</v>
      </c>
      <c r="AA459" s="61">
        <v>0.05</v>
      </c>
      <c r="AB459" s="61">
        <v>0.04</v>
      </c>
      <c r="AC459" s="61">
        <v>1.1000000000000001</v>
      </c>
      <c r="AD459" s="61">
        <v>10</v>
      </c>
      <c r="AE459" s="61">
        <v>10</v>
      </c>
      <c r="AF459" s="61">
        <v>0</v>
      </c>
      <c r="AG459" s="61">
        <v>17</v>
      </c>
      <c r="AH459" t="str" cm="1">
        <f t="array" ref="AH459">_xlfn.SWITCH(D459,group!$C$3,group!$A$3,group!$C$14,group!$A$3,group!$C$5,group!$A$6,group!$C$9,group!$A$6,group!$C$8,group!$A$2,group!$C$10,group!$A$8,group!$C$16,group!$A$5,group!$C$6,group!$A$5,group!$C$4,group!$A$9,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59" t="str">
        <f t="shared" si="7"/>
        <v>non-category</v>
      </c>
    </row>
    <row r="460" spans="1:36">
      <c r="A460" s="62">
        <v>15114</v>
      </c>
      <c r="B460" s="62" t="s">
        <v>1282</v>
      </c>
      <c r="C460" s="62" t="str">
        <f>SUBSTITUTE(SUBSTITUTE(B460, CHAR(8520),":"),CHAR(8521),":")</f>
        <v>Black Bean Stew</v>
      </c>
      <c r="D460" s="60" t="s">
        <v>1161</v>
      </c>
      <c r="E460" s="60"/>
      <c r="F460" s="67"/>
      <c r="G460" s="61">
        <v>261</v>
      </c>
      <c r="H460" s="61">
        <v>62</v>
      </c>
      <c r="I460" s="61">
        <v>83.6</v>
      </c>
      <c r="J460" s="61">
        <v>3.6</v>
      </c>
      <c r="K460" s="61">
        <v>1.3</v>
      </c>
      <c r="L460" s="61">
        <v>7.7</v>
      </c>
      <c r="M460" s="61">
        <v>2.8</v>
      </c>
      <c r="N460" s="61">
        <v>1.1000000000000001</v>
      </c>
      <c r="O460" s="61">
        <v>17</v>
      </c>
      <c r="P460" s="61">
        <v>1.2</v>
      </c>
      <c r="Q460" s="61">
        <v>26</v>
      </c>
      <c r="R460" s="61">
        <v>55</v>
      </c>
      <c r="S460" s="61">
        <v>175</v>
      </c>
      <c r="T460" s="61">
        <v>164</v>
      </c>
      <c r="U460" s="61">
        <v>0.42</v>
      </c>
      <c r="V460" s="61">
        <v>2</v>
      </c>
      <c r="W460" s="61">
        <v>3</v>
      </c>
      <c r="X460" s="61">
        <v>5</v>
      </c>
      <c r="Y460" s="61">
        <v>0</v>
      </c>
      <c r="Z460" s="61">
        <v>30</v>
      </c>
      <c r="AA460" s="61">
        <v>7.0000000000000007E-2</v>
      </c>
      <c r="AB460" s="61">
        <v>0.03</v>
      </c>
      <c r="AC460" s="61">
        <v>0.4</v>
      </c>
      <c r="AD460" s="61">
        <v>4</v>
      </c>
      <c r="AE460" s="61">
        <v>4</v>
      </c>
      <c r="AF460" s="61">
        <v>0</v>
      </c>
      <c r="AG460" s="61">
        <v>2.6</v>
      </c>
      <c r="AH460" t="str" cm="1">
        <f t="array" ref="AH460">_xlfn.SWITCH(D460,group!$C$3,group!$A$3,group!$C$14,group!$A$3,group!$C$5,group!$A$6,group!$C$9,group!$A$6,group!$C$8,group!$A$2,group!$C$10,group!$A$8,group!$C$16,group!$A$5,group!$C$6,group!$A$5,group!$C$4,group!$A$9,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0" t="str">
        <f t="shared" si="7"/>
        <v>non-category</v>
      </c>
    </row>
    <row r="461" spans="1:36">
      <c r="A461" s="62">
        <v>15115</v>
      </c>
      <c r="B461" s="62" t="s">
        <v>1283</v>
      </c>
      <c r="C461" s="62" t="str">
        <f>SUBSTITUTE(SUBSTITUTE(B461, CHAR(8520),":"),CHAR(8521),":")</f>
        <v>Bean Stew with Milk and Cream</v>
      </c>
      <c r="D461" s="60" t="s">
        <v>1161</v>
      </c>
      <c r="E461" s="60"/>
      <c r="F461" s="67"/>
      <c r="G461" s="61">
        <v>584</v>
      </c>
      <c r="H461" s="61">
        <v>139</v>
      </c>
      <c r="I461" s="61">
        <v>65.2</v>
      </c>
      <c r="J461" s="61">
        <v>7.2</v>
      </c>
      <c r="K461" s="61">
        <v>4.5</v>
      </c>
      <c r="L461" s="61">
        <v>14.3</v>
      </c>
      <c r="M461" s="61">
        <v>6.7</v>
      </c>
      <c r="N461" s="61">
        <v>2.2000000000000002</v>
      </c>
      <c r="O461" s="61">
        <v>66</v>
      </c>
      <c r="P461" s="61">
        <v>1.9</v>
      </c>
      <c r="Q461" s="61">
        <v>34</v>
      </c>
      <c r="R461" s="61">
        <v>197</v>
      </c>
      <c r="S461" s="61">
        <v>259</v>
      </c>
      <c r="T461" s="61">
        <v>273</v>
      </c>
      <c r="U461" s="61">
        <v>0.96</v>
      </c>
      <c r="V461" s="61">
        <v>2</v>
      </c>
      <c r="W461" s="61">
        <v>25</v>
      </c>
      <c r="X461" s="61">
        <v>32</v>
      </c>
      <c r="Y461" s="61">
        <v>19</v>
      </c>
      <c r="Z461" s="61">
        <v>77</v>
      </c>
      <c r="AA461" s="61">
        <v>0.08</v>
      </c>
      <c r="AB461" s="61">
        <v>0.11</v>
      </c>
      <c r="AC461" s="61">
        <v>0.6</v>
      </c>
      <c r="AD461" s="61">
        <v>47</v>
      </c>
      <c r="AE461" s="61">
        <v>47</v>
      </c>
      <c r="AF461" s="61">
        <v>0.12</v>
      </c>
      <c r="AG461" s="61">
        <v>4.4000000000000004</v>
      </c>
      <c r="AH461" t="str" cm="1">
        <f t="array" ref="AH461">_xlfn.SWITCH(D461,group!$C$3,group!$A$3,group!$C$14,group!$A$3,group!$C$5,group!$A$6,group!$C$9,group!$A$6,group!$C$8,group!$A$2,group!$C$10,group!$A$8,group!$C$16,group!$A$5,group!$C$6,group!$A$5,group!$C$4,group!$A$9,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1" t="str">
        <f t="shared" si="7"/>
        <v>non-category</v>
      </c>
    </row>
    <row r="462" spans="1:36">
      <c r="A462" s="62">
        <v>15116</v>
      </c>
      <c r="B462" s="62" t="s">
        <v>1284</v>
      </c>
      <c r="C462" s="62" t="str">
        <f>SUBSTITUTE(SUBSTITUTE(B462, CHAR(8520),":"),CHAR(8521),":")</f>
        <v>Rice with Milk</v>
      </c>
      <c r="D462" s="60" t="s">
        <v>1161</v>
      </c>
      <c r="E462" s="60"/>
      <c r="F462" s="67"/>
      <c r="G462" s="61">
        <v>741</v>
      </c>
      <c r="H462" s="61">
        <v>176</v>
      </c>
      <c r="I462" s="61">
        <v>61.5</v>
      </c>
      <c r="J462" s="61">
        <v>3.9</v>
      </c>
      <c r="K462" s="61">
        <v>5.7</v>
      </c>
      <c r="L462" s="61">
        <v>27.2</v>
      </c>
      <c r="M462" s="61">
        <v>0.2</v>
      </c>
      <c r="N462" s="61">
        <v>1.4</v>
      </c>
      <c r="O462" s="61">
        <v>53</v>
      </c>
      <c r="P462" s="61">
        <v>0.4</v>
      </c>
      <c r="Q462" s="61">
        <v>12</v>
      </c>
      <c r="R462" s="61">
        <v>96</v>
      </c>
      <c r="S462" s="61">
        <v>73</v>
      </c>
      <c r="T462" s="61">
        <v>419</v>
      </c>
      <c r="U462" s="61">
        <v>0.64</v>
      </c>
      <c r="V462" s="61">
        <v>1</v>
      </c>
      <c r="W462" s="61">
        <v>44</v>
      </c>
      <c r="X462" s="61">
        <v>47</v>
      </c>
      <c r="Y462" s="61">
        <v>42</v>
      </c>
      <c r="Z462" s="61">
        <v>27</v>
      </c>
      <c r="AA462" s="61">
        <v>0.02</v>
      </c>
      <c r="AB462" s="61">
        <v>0.14000000000000001</v>
      </c>
      <c r="AC462" s="61">
        <v>0.3</v>
      </c>
      <c r="AD462" s="61">
        <v>9</v>
      </c>
      <c r="AE462" s="61">
        <v>9</v>
      </c>
      <c r="AF462" s="61">
        <v>0.2</v>
      </c>
      <c r="AG462" s="61">
        <v>0</v>
      </c>
      <c r="AH462" t="str" cm="1">
        <f t="array" ref="AH462">_xlfn.SWITCH(D462,group!$C$3,group!$A$3,group!$C$14,group!$A$3,group!$C$5,group!$A$6,group!$C$9,group!$A$6,group!$C$8,group!$A$2,group!$C$10,group!$A$8,group!$C$16,group!$A$5,group!$C$6,group!$A$5,group!$C$4,group!$A$9,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2" t="str">
        <f t="shared" si="7"/>
        <v>non-category</v>
      </c>
    </row>
    <row r="463" spans="1:36">
      <c r="A463" s="62">
        <v>15117</v>
      </c>
      <c r="B463" s="62" t="s">
        <v>1285</v>
      </c>
      <c r="C463" s="62" t="str">
        <f>SUBSTITUTE(SUBSTITUTE(B463, CHAR(8520),":"),CHAR(8521),":")</f>
        <v>Pan Fried Arrowroots</v>
      </c>
      <c r="D463" s="60" t="s">
        <v>1161</v>
      </c>
      <c r="E463" s="60"/>
      <c r="F463" s="67"/>
      <c r="G463" s="61">
        <v>761</v>
      </c>
      <c r="H463" s="61">
        <v>181</v>
      </c>
      <c r="I463" s="61">
        <v>56.9</v>
      </c>
      <c r="J463" s="61">
        <v>4.0999999999999996</v>
      </c>
      <c r="K463" s="61">
        <v>5.2</v>
      </c>
      <c r="L463" s="61">
        <v>28.3</v>
      </c>
      <c r="M463" s="61">
        <v>2.5</v>
      </c>
      <c r="N463" s="61">
        <v>3.1</v>
      </c>
      <c r="O463" s="61">
        <v>8</v>
      </c>
      <c r="P463" s="61">
        <v>1.3</v>
      </c>
      <c r="Q463" s="61">
        <v>29</v>
      </c>
      <c r="R463" s="61">
        <v>50</v>
      </c>
      <c r="S463" s="61">
        <v>696</v>
      </c>
      <c r="T463" s="61">
        <v>616</v>
      </c>
      <c r="U463" s="61">
        <v>1.0900000000000001</v>
      </c>
      <c r="V463" s="61">
        <v>1</v>
      </c>
      <c r="W463" s="61">
        <v>2</v>
      </c>
      <c r="X463" s="61">
        <v>3</v>
      </c>
      <c r="Y463" s="61">
        <v>0</v>
      </c>
      <c r="Z463" s="61">
        <v>20</v>
      </c>
      <c r="AA463" s="61">
        <v>0.21</v>
      </c>
      <c r="AB463" s="61">
        <v>0.1</v>
      </c>
      <c r="AC463" s="61">
        <v>2.4</v>
      </c>
      <c r="AD463" s="61">
        <v>0</v>
      </c>
      <c r="AE463" s="61">
        <v>0</v>
      </c>
      <c r="AF463" s="61">
        <v>0</v>
      </c>
      <c r="AG463" s="61">
        <v>1.7</v>
      </c>
      <c r="AH463" t="str" cm="1">
        <f t="array" ref="AH463">_xlfn.SWITCH(D463,group!$C$3,group!$A$3,group!$C$14,group!$A$3,group!$C$5,group!$A$6,group!$C$9,group!$A$6,group!$C$8,group!$A$2,group!$C$10,group!$A$8,group!$C$16,group!$A$5,group!$C$6,group!$A$5,group!$C$4,group!$A$9,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3" t="str">
        <f t="shared" si="7"/>
        <v>non-category</v>
      </c>
    </row>
    <row r="464" spans="1:36">
      <c r="A464" s="62">
        <v>15118</v>
      </c>
      <c r="B464" s="62" t="s">
        <v>1286</v>
      </c>
      <c r="C464" s="62" t="str">
        <f>SUBSTITUTE(SUBSTITUTE(B464, CHAR(8520),":"),CHAR(8521),":")</f>
        <v>Nyenyi (Mashed Pigeon Peas &amp; Green Maize)</v>
      </c>
      <c r="D464" s="60" t="s">
        <v>1161</v>
      </c>
      <c r="E464" s="60"/>
      <c r="F464" s="67"/>
      <c r="G464" s="61">
        <v>524</v>
      </c>
      <c r="H464" s="61">
        <v>125</v>
      </c>
      <c r="I464" s="61">
        <v>66.400000000000006</v>
      </c>
      <c r="J464" s="61">
        <v>4.9000000000000004</v>
      </c>
      <c r="K464" s="61">
        <v>2.2999999999999998</v>
      </c>
      <c r="L464" s="61">
        <v>17.8</v>
      </c>
      <c r="M464" s="61">
        <v>6.5</v>
      </c>
      <c r="N464" s="61">
        <v>2</v>
      </c>
      <c r="O464" s="61">
        <v>56</v>
      </c>
      <c r="P464" s="61">
        <v>1.8</v>
      </c>
      <c r="Q464" s="61">
        <v>41</v>
      </c>
      <c r="R464" s="61">
        <v>106</v>
      </c>
      <c r="S464" s="61">
        <v>479</v>
      </c>
      <c r="T464" s="61">
        <v>273</v>
      </c>
      <c r="U464" s="61">
        <v>0.89</v>
      </c>
      <c r="V464" s="61">
        <v>4</v>
      </c>
      <c r="W464" s="61">
        <v>23</v>
      </c>
      <c r="X464" s="61">
        <v>34</v>
      </c>
      <c r="Y464" s="61">
        <v>12</v>
      </c>
      <c r="Z464" s="61">
        <v>130</v>
      </c>
      <c r="AA464" s="61">
        <v>0.14000000000000001</v>
      </c>
      <c r="AB464" s="61">
        <v>0.05</v>
      </c>
      <c r="AC464" s="61">
        <v>1</v>
      </c>
      <c r="AD464" s="61">
        <v>54</v>
      </c>
      <c r="AE464" s="61">
        <v>54</v>
      </c>
      <c r="AF464" s="61">
        <v>0</v>
      </c>
      <c r="AG464" s="61">
        <v>2.9</v>
      </c>
      <c r="AH464" t="str" cm="1">
        <f t="array" ref="AH464">_xlfn.SWITCH(D464,group!$C$3,group!$A$3,group!$C$14,group!$A$3,group!$C$5,group!$A$6,group!$C$9,group!$A$6,group!$C$8,group!$A$2,group!$C$10,group!$A$8,group!$C$16,group!$A$5,group!$C$6,group!$A$5,group!$C$4,group!$A$9,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4" t="str">
        <f t="shared" si="7"/>
        <v>non-category</v>
      </c>
    </row>
    <row r="465" spans="1:36">
      <c r="A465" s="62">
        <v>15119</v>
      </c>
      <c r="B465" s="62" t="s">
        <v>1287</v>
      </c>
      <c r="C465" s="62" t="str">
        <f>SUBSTITUTE(SUBSTITUTE(B465, CHAR(8520),":"),CHAR(8521),":")</f>
        <v>Finger Millet and Sorghum Porridge</v>
      </c>
      <c r="D465" s="60" t="s">
        <v>1161</v>
      </c>
      <c r="E465" s="60"/>
      <c r="F465" s="67"/>
      <c r="G465" s="61">
        <v>311</v>
      </c>
      <c r="H465" s="61">
        <v>74</v>
      </c>
      <c r="I465" s="61">
        <v>82.3</v>
      </c>
      <c r="J465" s="61">
        <v>2.7</v>
      </c>
      <c r="K465" s="61">
        <v>2.2000000000000002</v>
      </c>
      <c r="L465" s="61">
        <v>9.6999999999999993</v>
      </c>
      <c r="M465" s="61">
        <v>2.2999999999999998</v>
      </c>
      <c r="N465" s="61">
        <v>0.8</v>
      </c>
      <c r="O465" s="61">
        <v>93</v>
      </c>
      <c r="P465" s="61">
        <v>1.1000000000000001</v>
      </c>
      <c r="Q465" s="61">
        <v>24</v>
      </c>
      <c r="R465" s="61">
        <v>91</v>
      </c>
      <c r="S465" s="61">
        <v>130</v>
      </c>
      <c r="T465" s="61">
        <v>23</v>
      </c>
      <c r="U465" s="61">
        <v>0.54</v>
      </c>
      <c r="V465" s="61">
        <v>4</v>
      </c>
      <c r="W465" s="61">
        <v>22</v>
      </c>
      <c r="X465" s="61">
        <v>23</v>
      </c>
      <c r="Y465" s="61">
        <v>22</v>
      </c>
      <c r="Z465" s="61">
        <v>10</v>
      </c>
      <c r="AA465" s="61">
        <v>0.02</v>
      </c>
      <c r="AB465" s="61">
        <v>0.14000000000000001</v>
      </c>
      <c r="AC465" s="61">
        <v>0.4</v>
      </c>
      <c r="AD465" s="61">
        <v>9</v>
      </c>
      <c r="AE465" s="61">
        <v>9</v>
      </c>
      <c r="AF465" s="61">
        <v>0.28000000000000003</v>
      </c>
      <c r="AG465" s="61">
        <v>0</v>
      </c>
      <c r="AH465" t="str" cm="1">
        <f t="array" ref="AH465">_xlfn.SWITCH(D465,group!$C$3,group!$A$3,group!$C$14,group!$A$3,group!$C$5,group!$A$6,group!$C$9,group!$A$6,group!$C$8,group!$A$2,group!$C$10,group!$A$8,group!$C$16,group!$A$5,group!$C$6,group!$A$5,group!$C$4,group!$A$9,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5" t="str">
        <f t="shared" si="7"/>
        <v>non-category</v>
      </c>
    </row>
    <row r="466" spans="1:36">
      <c r="A466" s="62">
        <v>15120</v>
      </c>
      <c r="B466" s="62" t="s">
        <v>1288</v>
      </c>
      <c r="C466" s="62" t="str">
        <f>SUBSTITUTE(SUBSTITUTE(B466, CHAR(8520),":"),CHAR(8521),":")</f>
        <v>Mashed Pumpkin and Black Nightshade</v>
      </c>
      <c r="D466" s="60" t="s">
        <v>1161</v>
      </c>
      <c r="E466" s="60"/>
      <c r="F466" s="67"/>
      <c r="G466" s="61">
        <v>277</v>
      </c>
      <c r="H466" s="61">
        <v>67</v>
      </c>
      <c r="I466" s="61">
        <v>80.8</v>
      </c>
      <c r="J466" s="61">
        <v>3.8</v>
      </c>
      <c r="K466" s="61">
        <v>2.4</v>
      </c>
      <c r="L466" s="61">
        <v>4.9000000000000004</v>
      </c>
      <c r="M466" s="61">
        <v>5.0999999999999996</v>
      </c>
      <c r="N466" s="61">
        <v>3</v>
      </c>
      <c r="O466" s="61">
        <v>91</v>
      </c>
      <c r="P466" s="61">
        <v>6.7</v>
      </c>
      <c r="Q466" s="61">
        <v>41</v>
      </c>
      <c r="R466" s="61">
        <v>75</v>
      </c>
      <c r="S466" s="61">
        <v>456</v>
      </c>
      <c r="T466" s="61">
        <v>411</v>
      </c>
      <c r="U466" s="61">
        <v>0.66</v>
      </c>
      <c r="V466" s="61">
        <v>1</v>
      </c>
      <c r="W466" s="61">
        <v>88</v>
      </c>
      <c r="X466" s="61">
        <v>176</v>
      </c>
      <c r="Y466" s="61">
        <v>0</v>
      </c>
      <c r="Z466" s="61">
        <v>1050</v>
      </c>
      <c r="AA466" s="61">
        <v>0.09</v>
      </c>
      <c r="AB466" s="61">
        <v>0.27</v>
      </c>
      <c r="AC466" s="61">
        <v>1.4</v>
      </c>
      <c r="AD466" s="61">
        <v>233</v>
      </c>
      <c r="AE466" s="61">
        <v>233</v>
      </c>
      <c r="AF466" s="61">
        <v>0</v>
      </c>
      <c r="AG466" s="61">
        <v>21.5</v>
      </c>
      <c r="AH466" t="str" cm="1">
        <f t="array" ref="AH466">_xlfn.SWITCH(D466,group!$C$3,group!$A$3,group!$C$14,group!$A$3,group!$C$5,group!$A$6,group!$C$9,group!$A$6,group!$C$8,group!$A$2,group!$C$10,group!$A$8,group!$C$16,group!$A$5,group!$C$6,group!$A$5,group!$C$4,group!$A$9,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6" t="str">
        <f t="shared" si="7"/>
        <v>non-category</v>
      </c>
    </row>
    <row r="467" spans="1:36">
      <c r="A467" s="62">
        <v>15121</v>
      </c>
      <c r="B467" s="62" t="s">
        <v>1289</v>
      </c>
      <c r="C467" s="62" t="str">
        <f>SUBSTITUTE(SUBSTITUTE(B467, CHAR(8520),":"),CHAR(8521),":")</f>
        <v>Enriched Matoke</v>
      </c>
      <c r="D467" s="60" t="s">
        <v>1161</v>
      </c>
      <c r="E467" s="60"/>
      <c r="F467" s="67"/>
      <c r="G467" s="61">
        <v>465</v>
      </c>
      <c r="H467" s="61">
        <v>111</v>
      </c>
      <c r="I467" s="61">
        <v>73.7</v>
      </c>
      <c r="J467" s="61">
        <v>2.4</v>
      </c>
      <c r="K467" s="61">
        <v>3.5</v>
      </c>
      <c r="L467" s="61">
        <v>15.8</v>
      </c>
      <c r="M467" s="61">
        <v>3.2</v>
      </c>
      <c r="N467" s="61">
        <v>1.4</v>
      </c>
      <c r="O467" s="61">
        <v>15</v>
      </c>
      <c r="P467" s="61">
        <v>0.9</v>
      </c>
      <c r="Q467" s="61">
        <v>33</v>
      </c>
      <c r="R467" s="61">
        <v>37</v>
      </c>
      <c r="S467" s="61">
        <v>256</v>
      </c>
      <c r="T467" s="61">
        <v>220</v>
      </c>
      <c r="U467" s="61">
        <v>0.32</v>
      </c>
      <c r="V467" s="61">
        <v>2</v>
      </c>
      <c r="W467" s="61">
        <v>0</v>
      </c>
      <c r="X467" s="61">
        <v>0</v>
      </c>
      <c r="Y467" s="61">
        <v>0</v>
      </c>
      <c r="Z467" s="61">
        <v>2</v>
      </c>
      <c r="AA467" s="61">
        <v>0.08</v>
      </c>
      <c r="AB467" s="61">
        <v>0.04</v>
      </c>
      <c r="AC467" s="61">
        <v>1</v>
      </c>
      <c r="AD467" s="61">
        <v>14</v>
      </c>
      <c r="AE467" s="61">
        <v>14</v>
      </c>
      <c r="AF467" s="61">
        <v>0</v>
      </c>
      <c r="AG467" s="61">
        <v>12</v>
      </c>
      <c r="AH467" t="str" cm="1">
        <f t="array" ref="AH467">_xlfn.SWITCH(D467,group!$C$3,group!$A$3,group!$C$14,group!$A$3,group!$C$5,group!$A$6,group!$C$9,group!$A$6,group!$C$8,group!$A$2,group!$C$10,group!$A$8,group!$C$16,group!$A$5,group!$C$6,group!$A$5,group!$C$4,group!$A$9,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7" t="str">
        <f t="shared" si="7"/>
        <v>non-category</v>
      </c>
    </row>
    <row r="468" spans="1:36">
      <c r="A468" s="62">
        <v>15122</v>
      </c>
      <c r="B468" s="62" t="s">
        <v>1290</v>
      </c>
      <c r="C468" s="62" t="str">
        <f>SUBSTITUTE(SUBSTITUTE(B468, CHAR(8520),":"),CHAR(8521),":")</f>
        <v>Oatmeal</v>
      </c>
      <c r="D468" s="60" t="s">
        <v>1161</v>
      </c>
      <c r="E468" s="60"/>
      <c r="F468" s="67"/>
      <c r="G468" s="61">
        <v>351</v>
      </c>
      <c r="H468" s="61">
        <v>83</v>
      </c>
      <c r="I468" s="61">
        <v>78.3</v>
      </c>
      <c r="J468" s="61">
        <v>2.4</v>
      </c>
      <c r="K468" s="61">
        <v>1.7</v>
      </c>
      <c r="L468" s="61">
        <v>12.9</v>
      </c>
      <c r="M468" s="61">
        <v>3.5</v>
      </c>
      <c r="N468" s="61">
        <v>1.2</v>
      </c>
      <c r="O468" s="61">
        <v>15</v>
      </c>
      <c r="P468" s="61">
        <v>1</v>
      </c>
      <c r="Q468" s="61">
        <v>35</v>
      </c>
      <c r="R468" s="61">
        <v>110</v>
      </c>
      <c r="S468" s="61">
        <v>82</v>
      </c>
      <c r="T468" s="61">
        <v>209</v>
      </c>
      <c r="U468" s="61">
        <v>0.71</v>
      </c>
      <c r="V468" s="61">
        <v>10</v>
      </c>
      <c r="W468" s="61">
        <v>0</v>
      </c>
      <c r="X468" s="61">
        <v>0</v>
      </c>
      <c r="Y468" s="61">
        <v>0</v>
      </c>
      <c r="Z468" s="61">
        <v>0</v>
      </c>
      <c r="AA468" s="61">
        <v>0.13</v>
      </c>
      <c r="AB468" s="61">
        <v>0.03</v>
      </c>
      <c r="AC468" s="61">
        <v>0.2</v>
      </c>
      <c r="AD468" s="61">
        <v>6</v>
      </c>
      <c r="AE468" s="61">
        <v>6</v>
      </c>
      <c r="AF468" s="61">
        <v>0</v>
      </c>
      <c r="AG468" s="61">
        <v>0</v>
      </c>
      <c r="AH468" t="str" cm="1">
        <f t="array" ref="AH468">_xlfn.SWITCH(D468,group!$C$3,group!$A$3,group!$C$14,group!$A$3,group!$C$5,group!$A$6,group!$C$9,group!$A$6,group!$C$8,group!$A$2,group!$C$10,group!$A$8,group!$C$16,group!$A$5,group!$C$6,group!$A$5,group!$C$4,group!$A$9,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8" t="str">
        <f t="shared" si="7"/>
        <v>non-category</v>
      </c>
    </row>
    <row r="469" spans="1:36">
      <c r="A469" s="62">
        <v>15123</v>
      </c>
      <c r="B469" s="62" t="s">
        <v>1291</v>
      </c>
      <c r="C469" s="62" t="str">
        <f>SUBSTITUTE(SUBSTITUTE(B469, CHAR(8520),":"),CHAR(8521),":")</f>
        <v>Oat Porridge</v>
      </c>
      <c r="D469" s="60" t="s">
        <v>1161</v>
      </c>
      <c r="E469" s="60"/>
      <c r="F469" s="67"/>
      <c r="G469" s="61">
        <v>363</v>
      </c>
      <c r="H469" s="61">
        <v>86</v>
      </c>
      <c r="I469" s="61">
        <v>79.3</v>
      </c>
      <c r="J469" s="61">
        <v>1.9</v>
      </c>
      <c r="K469" s="61">
        <v>1.6</v>
      </c>
      <c r="L469" s="61">
        <v>15.3</v>
      </c>
      <c r="M469" s="61">
        <v>1.4</v>
      </c>
      <c r="N469" s="61">
        <v>0.5</v>
      </c>
      <c r="O469" s="61">
        <v>39</v>
      </c>
      <c r="P469" s="61">
        <v>0.4</v>
      </c>
      <c r="Q469" s="61">
        <v>18</v>
      </c>
      <c r="R469" s="61">
        <v>77</v>
      </c>
      <c r="S469" s="61">
        <v>69</v>
      </c>
      <c r="T469" s="61">
        <v>14</v>
      </c>
      <c r="U469" s="61">
        <v>0.45</v>
      </c>
      <c r="V469" s="61">
        <v>5</v>
      </c>
      <c r="W469" s="61">
        <v>11</v>
      </c>
      <c r="X469" s="61">
        <v>11</v>
      </c>
      <c r="Y469" s="61">
        <v>11</v>
      </c>
      <c r="Z469" s="61">
        <v>5</v>
      </c>
      <c r="AA469" s="61">
        <v>0.05</v>
      </c>
      <c r="AB469" s="61">
        <v>0.08</v>
      </c>
      <c r="AC469" s="61">
        <v>0.1</v>
      </c>
      <c r="AD469" s="61">
        <v>3</v>
      </c>
      <c r="AE469" s="61">
        <v>3</v>
      </c>
      <c r="AF469" s="61">
        <v>0.14000000000000001</v>
      </c>
      <c r="AG469" s="61">
        <v>0</v>
      </c>
      <c r="AH469" t="str" cm="1">
        <f t="array" ref="AH469">_xlfn.SWITCH(D469,group!$C$3,group!$A$3,group!$C$14,group!$A$3,group!$C$5,group!$A$6,group!$C$9,group!$A$6,group!$C$8,group!$A$2,group!$C$10,group!$A$8,group!$C$16,group!$A$5,group!$C$6,group!$A$5,group!$C$4,group!$A$9,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69" t="str">
        <f t="shared" si="7"/>
        <v>non-category</v>
      </c>
    </row>
    <row r="470" spans="1:36">
      <c r="A470" s="62">
        <v>15124</v>
      </c>
      <c r="B470" s="62" t="s">
        <v>1292</v>
      </c>
      <c r="C470" s="62" t="str">
        <f>SUBSTITUTE(SUBSTITUTE(B470, CHAR(8520),":"),CHAR(8521),":")</f>
        <v>Enriched Mandazi</v>
      </c>
      <c r="D470" s="60" t="s">
        <v>1161</v>
      </c>
      <c r="E470" s="60"/>
      <c r="F470" s="67"/>
      <c r="G470" s="61">
        <v>1590</v>
      </c>
      <c r="H470" s="61">
        <v>379</v>
      </c>
      <c r="I470" s="61">
        <v>23.5</v>
      </c>
      <c r="J470" s="61">
        <v>7.6</v>
      </c>
      <c r="K470" s="61">
        <v>16.100000000000001</v>
      </c>
      <c r="L470" s="61">
        <v>49.9</v>
      </c>
      <c r="M470" s="61">
        <v>2.2000000000000002</v>
      </c>
      <c r="N470" s="61">
        <v>0.8</v>
      </c>
      <c r="O470" s="61">
        <v>45</v>
      </c>
      <c r="P470" s="61">
        <v>3.3</v>
      </c>
      <c r="Q470" s="61">
        <v>21</v>
      </c>
      <c r="R470" s="61">
        <v>134</v>
      </c>
      <c r="S470" s="61">
        <v>105</v>
      </c>
      <c r="T470" s="61">
        <v>80</v>
      </c>
      <c r="U470" s="61">
        <v>0.66</v>
      </c>
      <c r="V470" s="61">
        <v>2</v>
      </c>
      <c r="W470" s="61">
        <v>90</v>
      </c>
      <c r="X470" s="61">
        <v>92</v>
      </c>
      <c r="Y470" s="61">
        <v>88</v>
      </c>
      <c r="Z470" s="61">
        <v>24</v>
      </c>
      <c r="AA470" s="61">
        <v>0.47</v>
      </c>
      <c r="AB470" s="61">
        <v>0.36</v>
      </c>
      <c r="AC470" s="61">
        <v>3</v>
      </c>
      <c r="AD470" s="61" t="s">
        <v>1293</v>
      </c>
      <c r="AE470" s="61">
        <v>21</v>
      </c>
      <c r="AF470" s="61">
        <v>0.56999999999999995</v>
      </c>
      <c r="AG470" s="61">
        <v>0.7</v>
      </c>
      <c r="AH470" t="str" cm="1">
        <f t="array" ref="AH470">_xlfn.SWITCH(D470,group!$C$3,group!$A$3,group!$C$14,group!$A$3,group!$C$5,group!$A$6,group!$C$9,group!$A$6,group!$C$8,group!$A$2,group!$C$10,group!$A$8,group!$C$16,group!$A$5,group!$C$6,group!$A$5,group!$C$4,group!$A$9,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0" t="str">
        <f t="shared" si="7"/>
        <v>non-category</v>
      </c>
    </row>
    <row r="471" spans="1:36">
      <c r="A471" s="62">
        <v>15125</v>
      </c>
      <c r="B471" s="62" t="s">
        <v>1294</v>
      </c>
      <c r="C471" s="62" t="str">
        <f>SUBSTITUTE(SUBSTITUTE(B471, CHAR(8520),":"),CHAR(8521),":")</f>
        <v>Basic Mandazi</v>
      </c>
      <c r="D471" s="60" t="s">
        <v>1161</v>
      </c>
      <c r="E471" s="60"/>
      <c r="F471" s="67"/>
      <c r="G471" s="61">
        <v>1430</v>
      </c>
      <c r="H471" s="61">
        <v>340</v>
      </c>
      <c r="I471" s="61">
        <v>28.2</v>
      </c>
      <c r="J471" s="61">
        <v>6.4</v>
      </c>
      <c r="K471" s="61">
        <v>12.9</v>
      </c>
      <c r="L471" s="61">
        <v>48.7</v>
      </c>
      <c r="M471" s="61">
        <v>2.1</v>
      </c>
      <c r="N471" s="61">
        <v>1.7</v>
      </c>
      <c r="O471" s="61">
        <v>136</v>
      </c>
      <c r="P471" s="61">
        <v>3.5</v>
      </c>
      <c r="Q471" s="61">
        <v>19</v>
      </c>
      <c r="R471" s="61">
        <v>331</v>
      </c>
      <c r="S471" s="61">
        <v>350</v>
      </c>
      <c r="T471" s="61">
        <v>241</v>
      </c>
      <c r="U471" s="61">
        <v>0.52</v>
      </c>
      <c r="V471" s="61">
        <v>0</v>
      </c>
      <c r="W471" s="61">
        <v>48</v>
      </c>
      <c r="X471" s="61">
        <v>48</v>
      </c>
      <c r="Y471" s="61">
        <v>48</v>
      </c>
      <c r="Z471" s="61">
        <v>1</v>
      </c>
      <c r="AA471" s="61">
        <v>0.46</v>
      </c>
      <c r="AB471" s="61">
        <v>0.28999999999999998</v>
      </c>
      <c r="AC471" s="61">
        <v>3</v>
      </c>
      <c r="AD471" s="61" t="s">
        <v>1295</v>
      </c>
      <c r="AE471" s="61">
        <v>17</v>
      </c>
      <c r="AF471" s="61">
        <v>0.4</v>
      </c>
      <c r="AG471" s="61">
        <v>0</v>
      </c>
      <c r="AH471" t="str" cm="1">
        <f t="array" ref="AH471">_xlfn.SWITCH(D471,group!$C$3,group!$A$3,group!$C$14,group!$A$3,group!$C$5,group!$A$6,group!$C$9,group!$A$6,group!$C$8,group!$A$2,group!$C$10,group!$A$8,group!$C$16,group!$A$5,group!$C$6,group!$A$5,group!$C$4,group!$A$9,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1" t="str">
        <f t="shared" si="7"/>
        <v>non-category</v>
      </c>
    </row>
    <row r="472" spans="1:36">
      <c r="A472" s="62">
        <v>15126</v>
      </c>
      <c r="B472" s="62" t="s">
        <v>1296</v>
      </c>
      <c r="C472" s="62" t="str">
        <f>SUBSTITUTE(SUBSTITUTE(B472, CHAR(8520),":"),CHAR(8521),":")</f>
        <v>Stewed Split Dal</v>
      </c>
      <c r="D472" s="60" t="s">
        <v>1161</v>
      </c>
      <c r="E472" s="60"/>
      <c r="F472" s="67"/>
      <c r="G472" s="61">
        <v>291</v>
      </c>
      <c r="H472" s="61">
        <v>69</v>
      </c>
      <c r="I472" s="61">
        <v>81.8</v>
      </c>
      <c r="J472" s="61">
        <v>3.7</v>
      </c>
      <c r="K472" s="61">
        <v>1.9</v>
      </c>
      <c r="L472" s="61">
        <v>8.1</v>
      </c>
      <c r="M472" s="61">
        <v>2.7</v>
      </c>
      <c r="N472" s="61">
        <v>1.9</v>
      </c>
      <c r="O472" s="61">
        <v>22</v>
      </c>
      <c r="P472" s="61">
        <v>1.2</v>
      </c>
      <c r="Q472" s="61">
        <v>21</v>
      </c>
      <c r="R472" s="61">
        <v>54</v>
      </c>
      <c r="S472" s="61">
        <v>142</v>
      </c>
      <c r="T472" s="61">
        <v>459</v>
      </c>
      <c r="U472" s="61">
        <v>0.42</v>
      </c>
      <c r="V472" s="61">
        <v>6</v>
      </c>
      <c r="W472" s="61">
        <v>9</v>
      </c>
      <c r="X472" s="61">
        <v>18</v>
      </c>
      <c r="Y472" s="61">
        <v>0</v>
      </c>
      <c r="Z472" s="61">
        <v>105</v>
      </c>
      <c r="AA472" s="61">
        <v>0.05</v>
      </c>
      <c r="AB472" s="61">
        <v>0.03</v>
      </c>
      <c r="AC472" s="61">
        <v>0.3</v>
      </c>
      <c r="AD472" s="61">
        <v>31</v>
      </c>
      <c r="AE472" s="61">
        <v>31</v>
      </c>
      <c r="AF472" s="61">
        <v>0</v>
      </c>
      <c r="AG472" s="61">
        <v>4.8</v>
      </c>
      <c r="AH472" t="str" cm="1">
        <f t="array" ref="AH472">_xlfn.SWITCH(D472,group!$C$3,group!$A$3,group!$C$14,group!$A$3,group!$C$5,group!$A$6,group!$C$9,group!$A$6,group!$C$8,group!$A$2,group!$C$10,group!$A$8,group!$C$16,group!$A$5,group!$C$6,group!$A$5,group!$C$4,group!$A$9,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2" t="str">
        <f t="shared" si="7"/>
        <v>non-category</v>
      </c>
    </row>
    <row r="473" spans="1:36">
      <c r="A473" s="62">
        <v>15127</v>
      </c>
      <c r="B473" s="62" t="s">
        <v>1297</v>
      </c>
      <c r="C473" s="62" t="str">
        <f>SUBSTITUTE(SUBSTITUTE(B473, CHAR(8520),":"),CHAR(8521),":")</f>
        <v>Potato Curry</v>
      </c>
      <c r="D473" s="60" t="s">
        <v>1161</v>
      </c>
      <c r="E473" s="60"/>
      <c r="F473" s="67"/>
      <c r="G473" s="61">
        <v>608</v>
      </c>
      <c r="H473" s="61">
        <v>145</v>
      </c>
      <c r="I473" s="61">
        <v>69</v>
      </c>
      <c r="J473" s="61">
        <v>2.2000000000000002</v>
      </c>
      <c r="K473" s="61">
        <v>7</v>
      </c>
      <c r="L473" s="61">
        <v>17.3</v>
      </c>
      <c r="M473" s="61">
        <v>2.2000000000000002</v>
      </c>
      <c r="N473" s="61">
        <v>2.2999999999999998</v>
      </c>
      <c r="O473" s="61">
        <v>25</v>
      </c>
      <c r="P473" s="61">
        <v>1.7</v>
      </c>
      <c r="Q473" s="61">
        <v>22</v>
      </c>
      <c r="R473" s="61">
        <v>68</v>
      </c>
      <c r="S473" s="61">
        <v>475</v>
      </c>
      <c r="T473" s="61">
        <v>537</v>
      </c>
      <c r="U473" s="61">
        <v>0.41</v>
      </c>
      <c r="V473" s="61">
        <v>1</v>
      </c>
      <c r="W473" s="61">
        <v>10</v>
      </c>
      <c r="X473" s="61">
        <v>20</v>
      </c>
      <c r="Y473" s="61">
        <v>0</v>
      </c>
      <c r="Z473" s="61">
        <v>120</v>
      </c>
      <c r="AA473" s="61">
        <v>0.06</v>
      </c>
      <c r="AB473" s="61">
        <v>0.04</v>
      </c>
      <c r="AC473" s="61">
        <v>0.9</v>
      </c>
      <c r="AD473" s="61">
        <v>32</v>
      </c>
      <c r="AE473" s="61">
        <v>32</v>
      </c>
      <c r="AF473" s="61">
        <v>0</v>
      </c>
      <c r="AG473" s="61">
        <v>11.4</v>
      </c>
      <c r="AH473" t="str" cm="1">
        <f t="array" ref="AH473">_xlfn.SWITCH(D473,group!$C$3,group!$A$3,group!$C$14,group!$A$3,group!$C$5,group!$A$6,group!$C$9,group!$A$6,group!$C$8,group!$A$2,group!$C$10,group!$A$8,group!$C$16,group!$A$5,group!$C$6,group!$A$5,group!$C$4,group!$A$9,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3" t="str">
        <f t="shared" si="7"/>
        <v>non-category</v>
      </c>
    </row>
    <row r="474" spans="1:36">
      <c r="A474" s="62">
        <v>15128</v>
      </c>
      <c r="B474" s="62" t="s">
        <v>1298</v>
      </c>
      <c r="C474" s="62" t="str">
        <f>SUBSTITUTE(SUBSTITUTE(B474, CHAR(8520),":"),CHAR(8521),":")</f>
        <v>Peas and Brinjal Curry</v>
      </c>
      <c r="D474" s="60" t="s">
        <v>1161</v>
      </c>
      <c r="E474" s="60"/>
      <c r="F474" s="67"/>
      <c r="G474" s="61">
        <v>544</v>
      </c>
      <c r="H474" s="61">
        <v>131</v>
      </c>
      <c r="I474" s="61">
        <v>72.5</v>
      </c>
      <c r="J474" s="61">
        <v>4.2</v>
      </c>
      <c r="K474" s="61">
        <v>8.5</v>
      </c>
      <c r="L474" s="61">
        <v>6.6</v>
      </c>
      <c r="M474" s="61">
        <v>5.8</v>
      </c>
      <c r="N474" s="61">
        <v>2.4</v>
      </c>
      <c r="O474" s="61">
        <v>38</v>
      </c>
      <c r="P474" s="61">
        <v>2.1</v>
      </c>
      <c r="Q474" s="61">
        <v>30</v>
      </c>
      <c r="R474" s="61">
        <v>71</v>
      </c>
      <c r="S474" s="61">
        <v>253</v>
      </c>
      <c r="T474" s="61">
        <v>520</v>
      </c>
      <c r="U474" s="61">
        <v>1.96</v>
      </c>
      <c r="V474" s="61">
        <v>2</v>
      </c>
      <c r="W474" s="61">
        <v>29</v>
      </c>
      <c r="X474" s="61">
        <v>58</v>
      </c>
      <c r="Y474" s="61">
        <v>0</v>
      </c>
      <c r="Z474" s="61">
        <v>348</v>
      </c>
      <c r="AA474" s="61">
        <v>0.13</v>
      </c>
      <c r="AB474" s="61">
        <v>0.09</v>
      </c>
      <c r="AC474" s="61">
        <v>1.1000000000000001</v>
      </c>
      <c r="AD474" s="61">
        <v>56</v>
      </c>
      <c r="AE474" s="61">
        <v>56</v>
      </c>
      <c r="AF474" s="61">
        <v>0</v>
      </c>
      <c r="AG474" s="61">
        <v>16.8</v>
      </c>
      <c r="AH474" t="str" cm="1">
        <f t="array" ref="AH474">_xlfn.SWITCH(D474,group!$C$3,group!$A$3,group!$C$14,group!$A$3,group!$C$5,group!$A$6,group!$C$9,group!$A$6,group!$C$8,group!$A$2,group!$C$10,group!$A$8,group!$C$16,group!$A$5,group!$C$6,group!$A$5,group!$C$4,group!$A$9,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4" t="str">
        <f t="shared" si="7"/>
        <v>non-category</v>
      </c>
    </row>
    <row r="475" spans="1:36">
      <c r="A475" s="62">
        <v>15129</v>
      </c>
      <c r="B475" s="62" t="s">
        <v>1299</v>
      </c>
      <c r="C475" s="62" t="str">
        <f>SUBSTITUTE(SUBSTITUTE(B475, CHAR(8520),":"),CHAR(8521),":")</f>
        <v>Steamed Rice</v>
      </c>
      <c r="D475" s="60" t="s">
        <v>1161</v>
      </c>
      <c r="E475" s="60"/>
      <c r="F475" s="67"/>
      <c r="G475" s="61">
        <v>513</v>
      </c>
      <c r="H475" s="61">
        <v>121</v>
      </c>
      <c r="I475" s="61">
        <v>68.599999999999994</v>
      </c>
      <c r="J475" s="61">
        <v>2.6</v>
      </c>
      <c r="K475" s="61">
        <v>0.3</v>
      </c>
      <c r="L475" s="61">
        <v>26.7</v>
      </c>
      <c r="M475" s="61">
        <v>0.2</v>
      </c>
      <c r="N475" s="61">
        <v>1.5</v>
      </c>
      <c r="O475" s="61">
        <v>10</v>
      </c>
      <c r="P475" s="61">
        <v>0.3</v>
      </c>
      <c r="Q475" s="61">
        <v>9</v>
      </c>
      <c r="R475" s="61">
        <v>49</v>
      </c>
      <c r="S475" s="61">
        <v>22</v>
      </c>
      <c r="T475" s="61">
        <v>521</v>
      </c>
      <c r="U475" s="61">
        <v>0.45</v>
      </c>
      <c r="V475" s="61">
        <v>1</v>
      </c>
      <c r="W475" s="61">
        <v>0</v>
      </c>
      <c r="X475" s="61">
        <v>0</v>
      </c>
      <c r="Y475" s="61">
        <v>0</v>
      </c>
      <c r="Z475" s="61">
        <v>0</v>
      </c>
      <c r="AA475" s="61">
        <v>0.02</v>
      </c>
      <c r="AB475" s="61">
        <v>0.04</v>
      </c>
      <c r="AC475" s="61">
        <v>0.4</v>
      </c>
      <c r="AD475" s="61">
        <v>2</v>
      </c>
      <c r="AE475" s="61">
        <v>2</v>
      </c>
      <c r="AF475" s="61">
        <v>0</v>
      </c>
      <c r="AG475" s="61">
        <v>0</v>
      </c>
      <c r="AH475" t="str" cm="1">
        <f t="array" ref="AH475">_xlfn.SWITCH(D475,group!$C$3,group!$A$3,group!$C$14,group!$A$3,group!$C$5,group!$A$6,group!$C$9,group!$A$6,group!$C$8,group!$A$2,group!$C$10,group!$A$8,group!$C$16,group!$A$5,group!$C$6,group!$A$5,group!$C$4,group!$A$9,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5" t="str">
        <f t="shared" si="7"/>
        <v>non-category</v>
      </c>
    </row>
    <row r="476" spans="1:36">
      <c r="A476" s="62">
        <v>15130</v>
      </c>
      <c r="B476" s="62" t="s">
        <v>1300</v>
      </c>
      <c r="C476" s="62" t="str">
        <f>SUBSTITUTE(SUBSTITUTE(B476, CHAR(8520),":"),CHAR(8521),":")</f>
        <v>Rotli (Indian Chapati)</v>
      </c>
      <c r="D476" s="60" t="s">
        <v>1161</v>
      </c>
      <c r="E476" s="60"/>
      <c r="F476" s="67"/>
      <c r="G476" s="61">
        <v>1560</v>
      </c>
      <c r="H476" s="61">
        <v>374</v>
      </c>
      <c r="I476" s="61">
        <v>21.6</v>
      </c>
      <c r="J476" s="61">
        <v>8</v>
      </c>
      <c r="K476" s="61">
        <v>16.7</v>
      </c>
      <c r="L476" s="61">
        <v>43.8</v>
      </c>
      <c r="M476" s="61">
        <v>7.9</v>
      </c>
      <c r="N476" s="61">
        <v>2</v>
      </c>
      <c r="O476" s="61">
        <v>25</v>
      </c>
      <c r="P476" s="61">
        <v>2.7</v>
      </c>
      <c r="Q476" s="61">
        <v>83</v>
      </c>
      <c r="R476" s="61">
        <v>199</v>
      </c>
      <c r="S476" s="61">
        <v>234</v>
      </c>
      <c r="T476" s="61">
        <v>354</v>
      </c>
      <c r="U476" s="61">
        <v>1.64</v>
      </c>
      <c r="V476" s="61">
        <v>27</v>
      </c>
      <c r="W476" s="61">
        <v>44</v>
      </c>
      <c r="X476" s="61">
        <v>46</v>
      </c>
      <c r="Y476" s="61">
        <v>42</v>
      </c>
      <c r="Z476" s="61">
        <v>25</v>
      </c>
      <c r="AA476" s="61">
        <v>0.32</v>
      </c>
      <c r="AB476" s="61">
        <v>0.09</v>
      </c>
      <c r="AC476" s="61">
        <v>2.2000000000000002</v>
      </c>
      <c r="AD476" s="61" t="s">
        <v>1301</v>
      </c>
      <c r="AE476" s="61">
        <v>0</v>
      </c>
      <c r="AF476" s="61">
        <v>0</v>
      </c>
      <c r="AG476" s="61">
        <v>0</v>
      </c>
      <c r="AH476" t="str" cm="1">
        <f t="array" ref="AH476">_xlfn.SWITCH(D476,group!$C$3,group!$A$3,group!$C$14,group!$A$3,group!$C$5,group!$A$6,group!$C$9,group!$A$6,group!$C$8,group!$A$2,group!$C$10,group!$A$8,group!$C$16,group!$A$5,group!$C$6,group!$A$5,group!$C$4,group!$A$9,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6" t="str">
        <f t="shared" si="7"/>
        <v>non-category</v>
      </c>
    </row>
    <row r="477" spans="1:36">
      <c r="A477" s="62">
        <v>15131</v>
      </c>
      <c r="B477" s="62" t="s">
        <v>1302</v>
      </c>
      <c r="C477" s="62" t="str">
        <f>SUBSTITUTE(SUBSTITUTE(B477, CHAR(8520),":"),CHAR(8521),":")</f>
        <v>Potato Bhajia</v>
      </c>
      <c r="D477" s="60" t="s">
        <v>1161</v>
      </c>
      <c r="E477" s="60"/>
      <c r="F477" s="67"/>
      <c r="G477" s="61">
        <v>1960</v>
      </c>
      <c r="H477" s="61">
        <v>471</v>
      </c>
      <c r="I477" s="61">
        <v>15.1</v>
      </c>
      <c r="J477" s="61">
        <v>8.6</v>
      </c>
      <c r="K477" s="61">
        <v>31</v>
      </c>
      <c r="L477" s="61">
        <v>37.1</v>
      </c>
      <c r="M477" s="61">
        <v>4.8</v>
      </c>
      <c r="N477" s="61">
        <v>3.5</v>
      </c>
      <c r="O477" s="61">
        <v>29</v>
      </c>
      <c r="P477" s="61">
        <v>3</v>
      </c>
      <c r="Q477" s="61">
        <v>39</v>
      </c>
      <c r="R477" s="61">
        <v>132</v>
      </c>
      <c r="S477" s="61">
        <v>783</v>
      </c>
      <c r="T477" s="61">
        <v>587</v>
      </c>
      <c r="U477" s="61">
        <v>0.78</v>
      </c>
      <c r="V477" s="61">
        <v>2</v>
      </c>
      <c r="W477" s="61">
        <v>5</v>
      </c>
      <c r="X477" s="61">
        <v>9</v>
      </c>
      <c r="Y477" s="61">
        <v>1</v>
      </c>
      <c r="Z477" s="61">
        <v>50</v>
      </c>
      <c r="AA477" s="61">
        <v>0.17</v>
      </c>
      <c r="AB477" s="61">
        <v>0.09</v>
      </c>
      <c r="AC477" s="61">
        <v>1.8</v>
      </c>
      <c r="AD477" s="61">
        <v>81</v>
      </c>
      <c r="AE477" s="61">
        <v>81</v>
      </c>
      <c r="AF477" s="61">
        <v>0</v>
      </c>
      <c r="AG477" s="61">
        <v>8.1999999999999993</v>
      </c>
      <c r="AH477" t="str" cm="1">
        <f t="array" ref="AH477">_xlfn.SWITCH(D477,group!$C$3,group!$A$3,group!$C$14,group!$A$3,group!$C$5,group!$A$6,group!$C$9,group!$A$6,group!$C$8,group!$A$2,group!$C$10,group!$A$8,group!$C$16,group!$A$5,group!$C$6,group!$A$5,group!$C$4,group!$A$9,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7" t="str">
        <f t="shared" si="7"/>
        <v>non-category</v>
      </c>
    </row>
    <row r="478" spans="1:36">
      <c r="A478" s="62">
        <v>15132</v>
      </c>
      <c r="B478" s="62" t="s">
        <v>1303</v>
      </c>
      <c r="C478" s="62" t="str">
        <f>SUBSTITUTE(SUBSTITUTE(B478, CHAR(8520),":"),CHAR(8521),":")</f>
        <v>Chaas (Diluted Yoghurt)</v>
      </c>
      <c r="D478" s="60" t="s">
        <v>1161</v>
      </c>
      <c r="E478" s="60"/>
      <c r="F478" s="67"/>
      <c r="G478" s="61">
        <v>252</v>
      </c>
      <c r="H478" s="61">
        <v>60</v>
      </c>
      <c r="I478" s="61">
        <v>86.6</v>
      </c>
      <c r="J478" s="61">
        <v>2</v>
      </c>
      <c r="K478" s="61">
        <v>2.2000000000000002</v>
      </c>
      <c r="L478" s="61">
        <v>8</v>
      </c>
      <c r="M478" s="61">
        <v>0</v>
      </c>
      <c r="N478" s="61">
        <v>1.1000000000000001</v>
      </c>
      <c r="O478" s="61">
        <v>106</v>
      </c>
      <c r="P478" s="61">
        <v>0.1</v>
      </c>
      <c r="Q478" s="61">
        <v>8</v>
      </c>
      <c r="R478" s="61">
        <v>66</v>
      </c>
      <c r="S478" s="61">
        <v>93</v>
      </c>
      <c r="T478" s="61">
        <v>262</v>
      </c>
      <c r="U478" s="61">
        <v>0.24</v>
      </c>
      <c r="V478" s="61">
        <v>2</v>
      </c>
      <c r="W478" s="61">
        <v>24</v>
      </c>
      <c r="X478" s="61">
        <v>26</v>
      </c>
      <c r="Y478" s="61">
        <v>23</v>
      </c>
      <c r="Z478" s="61">
        <v>16</v>
      </c>
      <c r="AA478" s="61">
        <v>0.04</v>
      </c>
      <c r="AB478" s="61">
        <v>0.11</v>
      </c>
      <c r="AC478" s="61">
        <v>0</v>
      </c>
      <c r="AD478" s="61">
        <v>0</v>
      </c>
      <c r="AE478" s="61">
        <v>0</v>
      </c>
      <c r="AF478" s="61">
        <v>0.12</v>
      </c>
      <c r="AG478" s="61">
        <v>0</v>
      </c>
      <c r="AH478" t="str" cm="1">
        <f t="array" ref="AH478">_xlfn.SWITCH(D478,group!$C$3,group!$A$3,group!$C$14,group!$A$3,group!$C$5,group!$A$6,group!$C$9,group!$A$6,group!$C$8,group!$A$2,group!$C$10,group!$A$8,group!$C$16,group!$A$5,group!$C$6,group!$A$5,group!$C$4,group!$A$9,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8" t="str">
        <f t="shared" si="7"/>
        <v>non-category</v>
      </c>
    </row>
    <row r="479" spans="1:36">
      <c r="A479" s="62">
        <v>15133</v>
      </c>
      <c r="B479" s="62" t="s">
        <v>1304</v>
      </c>
      <c r="C479" s="62" t="str">
        <f>SUBSTITUTE(SUBSTITUTE(B479, CHAR(8520),":"),CHAR(8521),":")</f>
        <v>Siro (Semolina &amp; Nuts)</v>
      </c>
      <c r="D479" s="60" t="s">
        <v>1161</v>
      </c>
      <c r="E479" s="60"/>
      <c r="F479" s="67"/>
      <c r="G479" s="61">
        <v>1720</v>
      </c>
      <c r="H479" s="61">
        <v>412</v>
      </c>
      <c r="I479" s="61">
        <v>28.4</v>
      </c>
      <c r="J479" s="61">
        <v>4.3</v>
      </c>
      <c r="K479" s="61">
        <v>26.1</v>
      </c>
      <c r="L479" s="61">
        <v>39.4</v>
      </c>
      <c r="M479" s="61">
        <v>1.1000000000000001</v>
      </c>
      <c r="N479" s="61">
        <v>0.8</v>
      </c>
      <c r="O479" s="61">
        <v>81</v>
      </c>
      <c r="P479" s="61">
        <v>0.5</v>
      </c>
      <c r="Q479" s="61">
        <v>19</v>
      </c>
      <c r="R479" s="61">
        <v>105</v>
      </c>
      <c r="S479" s="61">
        <v>140</v>
      </c>
      <c r="T479" s="61">
        <v>24</v>
      </c>
      <c r="U479" s="61">
        <v>0.66</v>
      </c>
      <c r="V479" s="61">
        <v>4</v>
      </c>
      <c r="W479" s="61">
        <v>196</v>
      </c>
      <c r="X479" s="61">
        <v>205</v>
      </c>
      <c r="Y479" s="61">
        <v>187</v>
      </c>
      <c r="Z479" s="61">
        <v>105</v>
      </c>
      <c r="AA479" s="61">
        <v>0.03</v>
      </c>
      <c r="AB479" s="61">
        <v>0.18</v>
      </c>
      <c r="AC479" s="61">
        <v>0.3</v>
      </c>
      <c r="AD479" s="61">
        <v>9</v>
      </c>
      <c r="AE479" s="61">
        <v>9</v>
      </c>
      <c r="AF479" s="61">
        <v>0.32</v>
      </c>
      <c r="AG479" s="61">
        <v>0</v>
      </c>
      <c r="AH479" t="str" cm="1">
        <f t="array" ref="AH479">_xlfn.SWITCH(D479,group!$C$3,group!$A$3,group!$C$14,group!$A$3,group!$C$5,group!$A$6,group!$C$9,group!$A$6,group!$C$8,group!$A$2,group!$C$10,group!$A$8,group!$C$16,group!$A$5,group!$C$6,group!$A$5,group!$C$4,group!$A$9,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79" t="str">
        <f t="shared" si="7"/>
        <v>non-category</v>
      </c>
    </row>
    <row r="480" spans="1:36">
      <c r="A480" s="62">
        <v>15134</v>
      </c>
      <c r="B480" s="62" t="s">
        <v>1305</v>
      </c>
      <c r="C480" s="62" t="str">
        <f>SUBSTITUTE(SUBSTITUTE(B480, CHAR(8520),":"),CHAR(8521),":")</f>
        <v>Minced Meat Balls</v>
      </c>
      <c r="D480" s="60" t="s">
        <v>1161</v>
      </c>
      <c r="E480" s="60"/>
      <c r="F480" s="67"/>
      <c r="G480" s="61">
        <v>659</v>
      </c>
      <c r="H480" s="61">
        <v>157</v>
      </c>
      <c r="I480" s="61">
        <v>65.900000000000006</v>
      </c>
      <c r="J480" s="61">
        <v>8.1</v>
      </c>
      <c r="K480" s="61">
        <v>5.4</v>
      </c>
      <c r="L480" s="61">
        <v>18.600000000000001</v>
      </c>
      <c r="M480" s="61">
        <v>0.8</v>
      </c>
      <c r="N480" s="61">
        <v>1.3</v>
      </c>
      <c r="O480" s="61">
        <v>14</v>
      </c>
      <c r="P480" s="61">
        <v>4.4000000000000004</v>
      </c>
      <c r="Q480" s="61">
        <v>17</v>
      </c>
      <c r="R480" s="61">
        <v>126</v>
      </c>
      <c r="S480" s="61">
        <v>133</v>
      </c>
      <c r="T480" s="61">
        <v>321</v>
      </c>
      <c r="U480" s="61">
        <v>1.55</v>
      </c>
      <c r="V480" s="61">
        <v>7</v>
      </c>
      <c r="W480" s="61">
        <v>9</v>
      </c>
      <c r="X480" s="61">
        <v>16</v>
      </c>
      <c r="Y480" s="61">
        <v>2</v>
      </c>
      <c r="Z480" s="61">
        <v>79</v>
      </c>
      <c r="AA480" s="61">
        <v>0.02</v>
      </c>
      <c r="AB480" s="61">
        <v>0.1</v>
      </c>
      <c r="AC480" s="61">
        <v>1.4</v>
      </c>
      <c r="AD480" s="61">
        <v>5</v>
      </c>
      <c r="AE480" s="61">
        <v>5</v>
      </c>
      <c r="AF480" s="61">
        <v>0.43</v>
      </c>
      <c r="AG480" s="61">
        <v>4.0999999999999996</v>
      </c>
      <c r="AH480" t="str" cm="1">
        <f t="array" ref="AH480">_xlfn.SWITCH(D480,group!$C$3,group!$A$3,group!$C$14,group!$A$3,group!$C$5,group!$A$6,group!$C$9,group!$A$6,group!$C$8,group!$A$2,group!$C$10,group!$A$8,group!$C$16,group!$A$5,group!$C$6,group!$A$5,group!$C$4,group!$A$9,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0" t="str">
        <f t="shared" si="7"/>
        <v>non-category</v>
      </c>
    </row>
    <row r="481" spans="1:36">
      <c r="A481" s="62">
        <v>15136</v>
      </c>
      <c r="B481" s="62" t="s">
        <v>1306</v>
      </c>
      <c r="C481" s="62" t="str">
        <f>SUBSTITUTE(SUBSTITUTE(B481, CHAR(8520),":"),CHAR(8521),":")</f>
        <v>Wheat Flour Porridge</v>
      </c>
      <c r="D481" s="60" t="s">
        <v>1161</v>
      </c>
      <c r="E481" s="60"/>
      <c r="F481" s="67"/>
      <c r="G481" s="61">
        <v>468</v>
      </c>
      <c r="H481" s="61">
        <v>111</v>
      </c>
      <c r="I481" s="61">
        <v>76.3</v>
      </c>
      <c r="J481" s="61">
        <v>2.5</v>
      </c>
      <c r="K481" s="61">
        <v>3.9</v>
      </c>
      <c r="L481" s="61">
        <v>16.100000000000001</v>
      </c>
      <c r="M481" s="61">
        <v>0.9</v>
      </c>
      <c r="N481" s="61">
        <v>0.3</v>
      </c>
      <c r="O481" s="61">
        <v>14</v>
      </c>
      <c r="P481" s="61">
        <v>0.9</v>
      </c>
      <c r="Q481" s="61">
        <v>21</v>
      </c>
      <c r="R481" s="61">
        <v>32</v>
      </c>
      <c r="S481" s="61">
        <v>60</v>
      </c>
      <c r="T481" s="61">
        <v>3</v>
      </c>
      <c r="U481" s="61">
        <v>0.24</v>
      </c>
      <c r="V481" s="61">
        <v>1</v>
      </c>
      <c r="W481" s="61">
        <v>7</v>
      </c>
      <c r="X481" s="61">
        <v>7</v>
      </c>
      <c r="Y481" s="61">
        <v>7</v>
      </c>
      <c r="Z481" s="61">
        <v>0</v>
      </c>
      <c r="AA481" s="61">
        <v>0.11</v>
      </c>
      <c r="AB481" s="61">
        <v>0.05</v>
      </c>
      <c r="AC481" s="61">
        <v>1.4</v>
      </c>
      <c r="AD481" s="61" t="s">
        <v>1307</v>
      </c>
      <c r="AE481" s="61">
        <v>7</v>
      </c>
      <c r="AF481" s="61">
        <v>0.06</v>
      </c>
      <c r="AG481" s="61">
        <v>0</v>
      </c>
      <c r="AH481" t="str" cm="1">
        <f t="array" ref="AH481">_xlfn.SWITCH(D481,group!$C$3,group!$A$3,group!$C$14,group!$A$3,group!$C$5,group!$A$6,group!$C$9,group!$A$6,group!$C$8,group!$A$2,group!$C$10,group!$A$8,group!$C$16,group!$A$5,group!$C$6,group!$A$5,group!$C$4,group!$A$9,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1" t="str">
        <f t="shared" si="7"/>
        <v>non-category</v>
      </c>
    </row>
    <row r="482" spans="1:36">
      <c r="A482" s="62">
        <v>15137</v>
      </c>
      <c r="B482" s="62" t="s">
        <v>1308</v>
      </c>
      <c r="C482" s="62" t="str">
        <f>SUBSTITUTE(SUBSTITUTE(B482, CHAR(8520),":"),CHAR(8521),":")</f>
        <v>Okra Meat Dish</v>
      </c>
      <c r="D482" s="60" t="s">
        <v>1161</v>
      </c>
      <c r="E482" s="60"/>
      <c r="F482" s="67"/>
      <c r="G482" s="61">
        <v>394</v>
      </c>
      <c r="H482" s="61">
        <v>94</v>
      </c>
      <c r="I482" s="61">
        <v>80.099999999999994</v>
      </c>
      <c r="J482" s="61">
        <v>8.1999999999999993</v>
      </c>
      <c r="K482" s="61">
        <v>5.0999999999999996</v>
      </c>
      <c r="L482" s="61">
        <v>3.2</v>
      </c>
      <c r="M482" s="61">
        <v>1.3</v>
      </c>
      <c r="N482" s="61">
        <v>2.1</v>
      </c>
      <c r="O482" s="61">
        <v>23</v>
      </c>
      <c r="P482" s="61">
        <v>5.2</v>
      </c>
      <c r="Q482" s="61">
        <v>24</v>
      </c>
      <c r="R482" s="61">
        <v>126</v>
      </c>
      <c r="S482" s="61">
        <v>199</v>
      </c>
      <c r="T482" s="61">
        <v>559</v>
      </c>
      <c r="U482" s="61">
        <v>1.65</v>
      </c>
      <c r="V482" s="61">
        <v>8</v>
      </c>
      <c r="W482" s="61">
        <v>15</v>
      </c>
      <c r="X482" s="61">
        <v>28</v>
      </c>
      <c r="Y482" s="61">
        <v>3</v>
      </c>
      <c r="Z482" s="61">
        <v>151</v>
      </c>
      <c r="AA482" s="61">
        <v>0.03</v>
      </c>
      <c r="AB482" s="61">
        <v>0.1</v>
      </c>
      <c r="AC482" s="61">
        <v>1.7</v>
      </c>
      <c r="AD482" s="61">
        <v>13</v>
      </c>
      <c r="AE482" s="61">
        <v>13</v>
      </c>
      <c r="AF482" s="61">
        <v>0.51</v>
      </c>
      <c r="AG482" s="61">
        <v>9.3000000000000007</v>
      </c>
      <c r="AH482" t="str" cm="1">
        <f t="array" ref="AH482">_xlfn.SWITCH(D482,group!$C$3,group!$A$3,group!$C$14,group!$A$3,group!$C$5,group!$A$6,group!$C$9,group!$A$6,group!$C$8,group!$A$2,group!$C$10,group!$A$8,group!$C$16,group!$A$5,group!$C$6,group!$A$5,group!$C$4,group!$A$9,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2" t="str">
        <f t="shared" si="7"/>
        <v>non-category</v>
      </c>
    </row>
    <row r="483" spans="1:36">
      <c r="A483" s="62">
        <v>15138</v>
      </c>
      <c r="B483" s="62" t="s">
        <v>1309</v>
      </c>
      <c r="C483" s="62" t="str">
        <f>SUBSTITUTE(SUBSTITUTE(B483, CHAR(8520),":"),CHAR(8521),":")</f>
        <v>Hydrabadi Biryani</v>
      </c>
      <c r="D483" s="60" t="s">
        <v>1161</v>
      </c>
      <c r="E483" s="60"/>
      <c r="F483" s="67"/>
      <c r="G483" s="61">
        <v>819</v>
      </c>
      <c r="H483" s="61">
        <v>195</v>
      </c>
      <c r="I483" s="61">
        <v>59.3</v>
      </c>
      <c r="J483" s="61">
        <v>8.1999999999999993</v>
      </c>
      <c r="K483" s="61">
        <v>8.3000000000000007</v>
      </c>
      <c r="L483" s="61">
        <v>21.4</v>
      </c>
      <c r="M483" s="61">
        <v>0.9</v>
      </c>
      <c r="N483" s="61">
        <v>1.9</v>
      </c>
      <c r="O483" s="61">
        <v>35</v>
      </c>
      <c r="P483" s="61">
        <v>1</v>
      </c>
      <c r="Q483" s="61">
        <v>22</v>
      </c>
      <c r="R483" s="61">
        <v>115</v>
      </c>
      <c r="S483" s="61">
        <v>187</v>
      </c>
      <c r="T483" s="61">
        <v>457</v>
      </c>
      <c r="U483" s="61">
        <v>0.62</v>
      </c>
      <c r="V483" s="61">
        <v>15</v>
      </c>
      <c r="W483" s="61">
        <v>13</v>
      </c>
      <c r="X483" s="61">
        <v>19</v>
      </c>
      <c r="Y483" s="61">
        <v>8</v>
      </c>
      <c r="Z483" s="61">
        <v>65</v>
      </c>
      <c r="AA483" s="61">
        <v>0.06</v>
      </c>
      <c r="AB483" s="61">
        <v>0.09</v>
      </c>
      <c r="AC483" s="61">
        <v>1.2</v>
      </c>
      <c r="AD483" s="61">
        <v>4</v>
      </c>
      <c r="AE483" s="61">
        <v>4</v>
      </c>
      <c r="AF483" s="61">
        <v>1.08</v>
      </c>
      <c r="AG483" s="61">
        <v>1.9</v>
      </c>
      <c r="AH483" t="str" cm="1">
        <f t="array" ref="AH483">_xlfn.SWITCH(D483,group!$C$3,group!$A$3,group!$C$14,group!$A$3,group!$C$5,group!$A$6,group!$C$9,group!$A$6,group!$C$8,group!$A$2,group!$C$10,group!$A$8,group!$C$16,group!$A$5,group!$C$6,group!$A$5,group!$C$4,group!$A$9,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3" t="str">
        <f t="shared" si="7"/>
        <v>non-category</v>
      </c>
    </row>
    <row r="484" spans="1:36">
      <c r="A484" s="62">
        <v>15139</v>
      </c>
      <c r="B484" s="62" t="s">
        <v>1310</v>
      </c>
      <c r="C484" s="62" t="str">
        <f>SUBSTITUTE(SUBSTITUTE(B484, CHAR(8520),":"),CHAR(8521),":")</f>
        <v>Chick Peas Curry</v>
      </c>
      <c r="D484" s="60" t="s">
        <v>1161</v>
      </c>
      <c r="E484" s="60"/>
      <c r="F484" s="67"/>
      <c r="G484" s="61">
        <v>524</v>
      </c>
      <c r="H484" s="61">
        <v>126</v>
      </c>
      <c r="I484" s="61">
        <v>69.2</v>
      </c>
      <c r="J484" s="61">
        <v>6</v>
      </c>
      <c r="K484" s="61">
        <v>5.0999999999999996</v>
      </c>
      <c r="L484" s="61">
        <v>10.3</v>
      </c>
      <c r="M484" s="61">
        <v>7.3</v>
      </c>
      <c r="N484" s="61">
        <v>2.1</v>
      </c>
      <c r="O484" s="61">
        <v>77</v>
      </c>
      <c r="P484" s="61">
        <v>2.5</v>
      </c>
      <c r="Q484" s="61">
        <v>48</v>
      </c>
      <c r="R484" s="61">
        <v>83</v>
      </c>
      <c r="S484" s="61">
        <v>329</v>
      </c>
      <c r="T484" s="61">
        <v>426</v>
      </c>
      <c r="U484" s="61">
        <v>0.96</v>
      </c>
      <c r="V484" s="61">
        <v>11</v>
      </c>
      <c r="W484" s="61">
        <v>12</v>
      </c>
      <c r="X484" s="61">
        <v>23</v>
      </c>
      <c r="Y484" s="61">
        <v>0</v>
      </c>
      <c r="Z484" s="61">
        <v>140</v>
      </c>
      <c r="AA484" s="61">
        <v>0.11</v>
      </c>
      <c r="AB484" s="61">
        <v>0.06</v>
      </c>
      <c r="AC484" s="61">
        <v>0.6</v>
      </c>
      <c r="AD484" s="61">
        <v>61</v>
      </c>
      <c r="AE484" s="61">
        <v>61</v>
      </c>
      <c r="AF484" s="61">
        <v>0</v>
      </c>
      <c r="AG484" s="61">
        <v>5.5</v>
      </c>
      <c r="AH484" t="str" cm="1">
        <f t="array" ref="AH484">_xlfn.SWITCH(D484,group!$C$3,group!$A$3,group!$C$14,group!$A$3,group!$C$5,group!$A$6,group!$C$9,group!$A$6,group!$C$8,group!$A$2,group!$C$10,group!$A$8,group!$C$16,group!$A$5,group!$C$6,group!$A$5,group!$C$4,group!$A$9,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4" t="str">
        <f t="shared" si="7"/>
        <v>non-category</v>
      </c>
    </row>
    <row r="485" spans="1:36">
      <c r="A485" s="62">
        <v>15140</v>
      </c>
      <c r="B485" s="62" t="s">
        <v>1311</v>
      </c>
      <c r="C485" s="62" t="str">
        <f>SUBSTITUTE(SUBSTITUTE(B485, CHAR(8520),":"),CHAR(8521),":")</f>
        <v>Bhature (Fried Indian Bread)</v>
      </c>
      <c r="D485" s="60" t="s">
        <v>1161</v>
      </c>
      <c r="E485" s="60"/>
      <c r="F485" s="67"/>
      <c r="G485" s="61">
        <v>1410</v>
      </c>
      <c r="H485" s="61">
        <v>337</v>
      </c>
      <c r="I485" s="61">
        <v>36.1</v>
      </c>
      <c r="J485" s="61">
        <v>5.9</v>
      </c>
      <c r="K485" s="61">
        <v>18.5</v>
      </c>
      <c r="L485" s="61">
        <v>35.9</v>
      </c>
      <c r="M485" s="61">
        <v>1.7</v>
      </c>
      <c r="N485" s="61">
        <v>1.9</v>
      </c>
      <c r="O485" s="61">
        <v>62</v>
      </c>
      <c r="P485" s="61">
        <v>2.8</v>
      </c>
      <c r="Q485" s="61">
        <v>18</v>
      </c>
      <c r="R485" s="61">
        <v>108</v>
      </c>
      <c r="S485" s="61">
        <v>109</v>
      </c>
      <c r="T485" s="61">
        <v>518</v>
      </c>
      <c r="U485" s="61">
        <v>0.5</v>
      </c>
      <c r="V485" s="61">
        <v>1</v>
      </c>
      <c r="W485" s="61">
        <v>73</v>
      </c>
      <c r="X485" s="61">
        <v>87</v>
      </c>
      <c r="Y485" s="61">
        <v>58</v>
      </c>
      <c r="Z485" s="61">
        <v>170</v>
      </c>
      <c r="AA485" s="61">
        <v>0.38</v>
      </c>
      <c r="AB485" s="61">
        <v>0.27</v>
      </c>
      <c r="AC485" s="61">
        <v>2.4</v>
      </c>
      <c r="AD485" s="61" t="s">
        <v>1312</v>
      </c>
      <c r="AE485" s="61">
        <v>15</v>
      </c>
      <c r="AF485" s="61">
        <v>0.35</v>
      </c>
      <c r="AG485" s="61">
        <v>1.4</v>
      </c>
      <c r="AH485" t="str" cm="1">
        <f t="array" ref="AH485">_xlfn.SWITCH(D485,group!$C$3,group!$A$3,group!$C$14,group!$A$3,group!$C$5,group!$A$6,group!$C$9,group!$A$6,group!$C$8,group!$A$2,group!$C$10,group!$A$8,group!$C$16,group!$A$5,group!$C$6,group!$A$5,group!$C$4,group!$A$9,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5" t="str">
        <f t="shared" si="7"/>
        <v>non-category</v>
      </c>
    </row>
    <row r="486" spans="1:36">
      <c r="A486" s="62">
        <v>15141</v>
      </c>
      <c r="B486" s="62" t="s">
        <v>1313</v>
      </c>
      <c r="C486" s="62" t="str">
        <f>SUBSTITUTE(SUBSTITUTE(B486, CHAR(8520),":"),CHAR(8521),":")</f>
        <v>Pumpkins with Peanut Butter</v>
      </c>
      <c r="D486" s="60" t="s">
        <v>1161</v>
      </c>
      <c r="E486" s="60"/>
      <c r="F486" s="67"/>
      <c r="G486" s="61">
        <v>359</v>
      </c>
      <c r="H486" s="61">
        <v>86</v>
      </c>
      <c r="I486" s="61">
        <v>82.7</v>
      </c>
      <c r="J486" s="61">
        <v>2.6</v>
      </c>
      <c r="K486" s="61">
        <v>5.5</v>
      </c>
      <c r="L486" s="61">
        <v>5.4</v>
      </c>
      <c r="M486" s="61">
        <v>2.6</v>
      </c>
      <c r="N486" s="61">
        <v>1.3</v>
      </c>
      <c r="O486" s="61">
        <v>24</v>
      </c>
      <c r="P486" s="61">
        <v>0.6</v>
      </c>
      <c r="Q486" s="61">
        <v>29</v>
      </c>
      <c r="R486" s="61">
        <v>44</v>
      </c>
      <c r="S486" s="61">
        <v>195</v>
      </c>
      <c r="T486" s="61">
        <v>196</v>
      </c>
      <c r="U486" s="61">
        <v>0.36</v>
      </c>
      <c r="V486" s="61">
        <v>1</v>
      </c>
      <c r="W486" s="61">
        <v>91</v>
      </c>
      <c r="X486" s="61">
        <v>182</v>
      </c>
      <c r="Y486" s="61">
        <v>0</v>
      </c>
      <c r="Z486" s="61">
        <v>1090</v>
      </c>
      <c r="AA486" s="61">
        <v>0.1</v>
      </c>
      <c r="AB486" s="61">
        <v>0.06</v>
      </c>
      <c r="AC486" s="61">
        <v>1.6</v>
      </c>
      <c r="AD486" s="61">
        <v>26</v>
      </c>
      <c r="AE486" s="61">
        <v>26</v>
      </c>
      <c r="AF486" s="61">
        <v>0</v>
      </c>
      <c r="AG486" s="61">
        <v>5.5</v>
      </c>
      <c r="AH486" t="str" cm="1">
        <f t="array" ref="AH486">_xlfn.SWITCH(D486,group!$C$3,group!$A$3,group!$C$14,group!$A$3,group!$C$5,group!$A$6,group!$C$9,group!$A$6,group!$C$8,group!$A$2,group!$C$10,group!$A$8,group!$C$16,group!$A$5,group!$C$6,group!$A$5,group!$C$4,group!$A$9,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6" t="str">
        <f t="shared" si="7"/>
        <v>non-category</v>
      </c>
    </row>
    <row r="487" spans="1:36">
      <c r="A487" s="62">
        <v>15142</v>
      </c>
      <c r="B487" s="62" t="s">
        <v>1314</v>
      </c>
      <c r="C487" s="62" t="str">
        <f>SUBSTITUTE(SUBSTITUTE(B487, CHAR(8520),":"),CHAR(8521),":")</f>
        <v xml:space="preserve">Boiled beans </v>
      </c>
      <c r="D487" s="60" t="s">
        <v>1161</v>
      </c>
      <c r="E487" s="60"/>
      <c r="F487" s="67"/>
      <c r="G487" s="61">
        <v>390</v>
      </c>
      <c r="H487" s="61">
        <v>93</v>
      </c>
      <c r="I487" s="61">
        <v>74.900000000000006</v>
      </c>
      <c r="J487" s="61">
        <v>5.2</v>
      </c>
      <c r="K487" s="61">
        <v>2.2999999999999998</v>
      </c>
      <c r="L487" s="61">
        <v>10.199999999999999</v>
      </c>
      <c r="M487" s="61">
        <v>5.3</v>
      </c>
      <c r="N487" s="61">
        <v>2.1</v>
      </c>
      <c r="O487" s="61">
        <v>43</v>
      </c>
      <c r="P487" s="61">
        <v>1.6</v>
      </c>
      <c r="Q487" s="61">
        <v>32</v>
      </c>
      <c r="R487" s="61">
        <v>150</v>
      </c>
      <c r="S487" s="61">
        <v>229</v>
      </c>
      <c r="T487" s="61">
        <v>355</v>
      </c>
      <c r="U487" s="61">
        <v>0.7</v>
      </c>
      <c r="V487" s="61">
        <v>2</v>
      </c>
      <c r="W487" s="61">
        <v>2</v>
      </c>
      <c r="X487" s="61">
        <v>4</v>
      </c>
      <c r="Y487" s="61">
        <v>0</v>
      </c>
      <c r="Z487" s="61">
        <v>24</v>
      </c>
      <c r="AA487" s="61">
        <v>0.09</v>
      </c>
      <c r="AB487" s="61">
        <v>0.05</v>
      </c>
      <c r="AC487" s="61">
        <v>0.6</v>
      </c>
      <c r="AD487" s="61">
        <v>69</v>
      </c>
      <c r="AE487" s="61">
        <v>69</v>
      </c>
      <c r="AF487" s="61">
        <v>0</v>
      </c>
      <c r="AG487" s="61">
        <v>1</v>
      </c>
      <c r="AH487" t="str" cm="1">
        <f t="array" ref="AH487">_xlfn.SWITCH(D487,group!$C$3,group!$A$3,group!$C$14,group!$A$3,group!$C$5,group!$A$6,group!$C$9,group!$A$6,group!$C$8,group!$A$2,group!$C$10,group!$A$8,group!$C$16,group!$A$5,group!$C$6,group!$A$5,group!$C$4,group!$A$9,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487" t="str">
        <f t="shared" si="7"/>
        <v>non-category</v>
      </c>
    </row>
    <row r="488" spans="1:36">
      <c r="A488" s="60">
        <v>10001</v>
      </c>
      <c r="B488" s="60" t="s">
        <v>1075</v>
      </c>
      <c r="C488" s="62" t="str">
        <f>SUBSTITUTE(SUBSTITUTE(B488, CHAR(8520),":"),CHAR(8521),":")</f>
        <v>Bambara groundnuts, dried, raw</v>
      </c>
      <c r="D488" s="60" t="s">
        <v>1074</v>
      </c>
      <c r="E488" s="60"/>
      <c r="F488" s="60"/>
      <c r="G488" s="61">
        <v>1340</v>
      </c>
      <c r="H488" s="61">
        <v>321</v>
      </c>
      <c r="I488" s="61">
        <v>9.5</v>
      </c>
      <c r="J488" s="61">
        <v>18.100000000000001</v>
      </c>
      <c r="K488" s="61">
        <v>6</v>
      </c>
      <c r="L488" s="61">
        <v>34.6</v>
      </c>
      <c r="M488" s="61">
        <v>28.2</v>
      </c>
      <c r="N488" s="61">
        <v>3.6</v>
      </c>
      <c r="O488" s="61">
        <v>39</v>
      </c>
      <c r="P488" s="61">
        <v>3.3</v>
      </c>
      <c r="Q488" s="61">
        <v>166</v>
      </c>
      <c r="R488" s="61">
        <v>190</v>
      </c>
      <c r="S488" s="61">
        <v>1330</v>
      </c>
      <c r="T488" s="61">
        <v>2</v>
      </c>
      <c r="U488" s="61">
        <v>1.81</v>
      </c>
      <c r="V488" s="60"/>
      <c r="W488" s="61">
        <v>0</v>
      </c>
      <c r="X488" s="61">
        <v>0</v>
      </c>
      <c r="Y488" s="61">
        <v>0</v>
      </c>
      <c r="Z488" s="61" t="s">
        <v>545</v>
      </c>
      <c r="AA488" s="61">
        <v>0.04</v>
      </c>
      <c r="AB488" s="61">
        <v>7.0000000000000007E-2</v>
      </c>
      <c r="AC488" s="61">
        <v>2.2999999999999998</v>
      </c>
      <c r="AD488" s="60"/>
      <c r="AE488" s="60"/>
      <c r="AF488" s="61">
        <v>0</v>
      </c>
      <c r="AG488" s="61" t="s">
        <v>545</v>
      </c>
      <c r="AH488" t="str" cm="1">
        <f t="array" ref="AH488">_xlfn.SWITCH(D488,group!$C$3,group!$A$3,group!$C$14,group!$A$3,group!$C$5,group!$A$6,group!$C$9,group!$A$6,group!$C$8,group!$A$2,group!$C$10,group!$A$8,group!$C$16,group!$A$5,group!$C$6,group!$A$5,group!$C$4,group!$A$9,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88" t="str">
        <f t="shared" si="7"/>
        <v xml:space="preserve">Legumes and nuts </v>
      </c>
    </row>
    <row r="489" spans="1:36">
      <c r="A489" s="60">
        <v>10002</v>
      </c>
      <c r="B489" s="60" t="s">
        <v>1076</v>
      </c>
      <c r="C489" s="62" t="str">
        <f>SUBSTITUTE(SUBSTITUTE(B489, CHAR(8520),":"),CHAR(8521),":")</f>
        <v>Coconut, fresh, mature fruit, flesh</v>
      </c>
      <c r="D489" s="60" t="s">
        <v>1074</v>
      </c>
      <c r="E489" s="60"/>
      <c r="F489" s="61">
        <v>0.48</v>
      </c>
      <c r="G489" s="61">
        <v>1740</v>
      </c>
      <c r="H489" s="61">
        <v>423</v>
      </c>
      <c r="I489" s="61">
        <v>37.1</v>
      </c>
      <c r="J489" s="61">
        <v>4.4000000000000004</v>
      </c>
      <c r="K489" s="61">
        <v>39</v>
      </c>
      <c r="L489" s="61">
        <v>8.5</v>
      </c>
      <c r="M489" s="61">
        <v>10.1</v>
      </c>
      <c r="N489" s="61">
        <v>1</v>
      </c>
      <c r="O489" s="61">
        <v>18</v>
      </c>
      <c r="P489" s="61">
        <v>2.2999999999999998</v>
      </c>
      <c r="Q489" s="61">
        <v>47</v>
      </c>
      <c r="R489" s="61">
        <v>146</v>
      </c>
      <c r="S489" s="61">
        <v>125</v>
      </c>
      <c r="T489" s="61">
        <v>29</v>
      </c>
      <c r="U489" s="61">
        <v>0.73</v>
      </c>
      <c r="V489" s="61">
        <v>3</v>
      </c>
      <c r="W489" s="61">
        <v>0</v>
      </c>
      <c r="X489" s="61">
        <v>0</v>
      </c>
      <c r="Y489" s="61">
        <v>0</v>
      </c>
      <c r="Z489" s="61">
        <v>0</v>
      </c>
      <c r="AA489" s="61">
        <v>0.08</v>
      </c>
      <c r="AB489" s="61">
        <v>0.08</v>
      </c>
      <c r="AC489" s="61">
        <v>1</v>
      </c>
      <c r="AD489" s="61">
        <v>14</v>
      </c>
      <c r="AE489" s="61">
        <v>14</v>
      </c>
      <c r="AF489" s="61">
        <v>0</v>
      </c>
      <c r="AG489" s="61">
        <v>2.6</v>
      </c>
      <c r="AH489" t="str" cm="1">
        <f t="array" ref="AH489">_xlfn.SWITCH(D489,group!$C$3,group!$A$3,group!$C$14,group!$A$3,group!$C$5,group!$A$6,group!$C$9,group!$A$6,group!$C$8,group!$A$2,group!$C$10,group!$A$8,group!$C$16,group!$A$5,group!$C$6,group!$A$5,group!$C$4,group!$A$9,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89" t="str">
        <f t="shared" si="7"/>
        <v xml:space="preserve">Legumes and nuts </v>
      </c>
    </row>
    <row r="490" spans="1:36">
      <c r="A490" s="60">
        <v>10003</v>
      </c>
      <c r="B490" s="60" t="s">
        <v>1077</v>
      </c>
      <c r="C490" s="62" t="str">
        <f>SUBSTITUTE(SUBSTITUTE(B490, CHAR(8520),":"),CHAR(8521),":")</f>
        <v>Coconut, fresh, young or immature, flesh</v>
      </c>
      <c r="D490" s="60" t="s">
        <v>1074</v>
      </c>
      <c r="E490" s="60"/>
      <c r="F490" s="61">
        <v>1</v>
      </c>
      <c r="G490" s="61">
        <v>736</v>
      </c>
      <c r="H490" s="61">
        <v>176</v>
      </c>
      <c r="I490" s="61">
        <v>68</v>
      </c>
      <c r="J490" s="61">
        <v>2</v>
      </c>
      <c r="K490" s="61">
        <v>10.8</v>
      </c>
      <c r="L490" s="61">
        <v>17.3</v>
      </c>
      <c r="M490" s="61">
        <v>1</v>
      </c>
      <c r="N490" s="61">
        <v>0.9</v>
      </c>
      <c r="O490" s="61">
        <v>34.700000000000003</v>
      </c>
      <c r="P490" s="61">
        <v>1.2</v>
      </c>
      <c r="Q490" s="61">
        <v>35</v>
      </c>
      <c r="R490" s="61">
        <v>56</v>
      </c>
      <c r="S490" s="61">
        <v>266</v>
      </c>
      <c r="T490" s="61">
        <v>12</v>
      </c>
      <c r="U490" s="61">
        <v>0.42</v>
      </c>
      <c r="V490" s="61">
        <v>4</v>
      </c>
      <c r="W490" s="61">
        <v>0</v>
      </c>
      <c r="X490" s="61">
        <v>0</v>
      </c>
      <c r="Y490" s="61">
        <v>0</v>
      </c>
      <c r="Z490" s="61">
        <v>0</v>
      </c>
      <c r="AA490" s="61">
        <v>0.03</v>
      </c>
      <c r="AB490" s="61">
        <v>0.6</v>
      </c>
      <c r="AC490" s="61">
        <v>1.2</v>
      </c>
      <c r="AD490" s="61">
        <v>20</v>
      </c>
      <c r="AE490" s="61">
        <v>20</v>
      </c>
      <c r="AF490" s="61">
        <v>0</v>
      </c>
      <c r="AG490" s="61">
        <v>5.8</v>
      </c>
      <c r="AH490" t="str" cm="1">
        <f t="array" ref="AH490">_xlfn.SWITCH(D490,group!$C$3,group!$A$3,group!$C$14,group!$A$3,group!$C$5,group!$A$6,group!$C$9,group!$A$6,group!$C$8,group!$A$2,group!$C$10,group!$A$8,group!$C$16,group!$A$5,group!$C$6,group!$A$5,group!$C$4,group!$A$9,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0" t="str">
        <f t="shared" si="7"/>
        <v xml:space="preserve">Legumes and nuts </v>
      </c>
    </row>
    <row r="491" spans="1:36">
      <c r="A491" s="60">
        <v>10004</v>
      </c>
      <c r="B491" s="60" t="s">
        <v>1078</v>
      </c>
      <c r="C491" s="62" t="str">
        <f>SUBSTITUTE(SUBSTITUTE(B491, CHAR(8520),":"),CHAR(8521),":")</f>
        <v>Coconut meat, dried (desiccated)</v>
      </c>
      <c r="D491" s="60" t="s">
        <v>1074</v>
      </c>
      <c r="E491" s="60"/>
      <c r="F491" s="61">
        <v>1</v>
      </c>
      <c r="G491" s="61">
        <v>2730</v>
      </c>
      <c r="H491" s="61">
        <v>663</v>
      </c>
      <c r="I491" s="61">
        <v>4.3</v>
      </c>
      <c r="J491" s="61">
        <v>6.7</v>
      </c>
      <c r="K491" s="61">
        <v>63.7</v>
      </c>
      <c r="L491" s="61">
        <v>7.6</v>
      </c>
      <c r="M491" s="61">
        <v>16.100000000000001</v>
      </c>
      <c r="N491" s="61">
        <v>1.6</v>
      </c>
      <c r="O491" s="61">
        <v>25.7</v>
      </c>
      <c r="P491" s="61">
        <v>2.7</v>
      </c>
      <c r="Q491" s="61">
        <v>88.8</v>
      </c>
      <c r="R491" s="61">
        <v>210</v>
      </c>
      <c r="S491" s="61">
        <v>536</v>
      </c>
      <c r="T491" s="61">
        <v>36.5</v>
      </c>
      <c r="U491" s="61">
        <v>2</v>
      </c>
      <c r="V491" s="61">
        <v>3</v>
      </c>
      <c r="W491" s="61">
        <v>0</v>
      </c>
      <c r="X491" s="61">
        <v>0</v>
      </c>
      <c r="Y491" s="61">
        <v>0</v>
      </c>
      <c r="Z491" s="61">
        <v>0</v>
      </c>
      <c r="AA491" s="61">
        <v>0.08</v>
      </c>
      <c r="AB491" s="61">
        <v>0.1</v>
      </c>
      <c r="AC491" s="61">
        <v>0.6</v>
      </c>
      <c r="AD491" s="61">
        <v>9</v>
      </c>
      <c r="AE491" s="61">
        <v>9</v>
      </c>
      <c r="AF491" s="61">
        <v>0</v>
      </c>
      <c r="AG491" s="61">
        <v>2</v>
      </c>
      <c r="AH491" t="str" cm="1">
        <f t="array" ref="AH491">_xlfn.SWITCH(D491,group!$C$3,group!$A$3,group!$C$14,group!$A$3,group!$C$5,group!$A$6,group!$C$9,group!$A$6,group!$C$8,group!$A$2,group!$C$10,group!$A$8,group!$C$16,group!$A$5,group!$C$6,group!$A$5,group!$C$4,group!$A$9,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1" t="str">
        <f t="shared" si="7"/>
        <v xml:space="preserve">Legumes and nuts </v>
      </c>
    </row>
    <row r="492" spans="1:36">
      <c r="A492" s="60">
        <v>10005</v>
      </c>
      <c r="B492" s="60" t="s">
        <v>1079</v>
      </c>
      <c r="C492" s="62" t="str">
        <f>SUBSTITUTE(SUBSTITUTE(B492, CHAR(8520),":"),CHAR(8521),":")</f>
        <v>Jack fruit, seed, mature, dry, raw</v>
      </c>
      <c r="D492" s="60" t="s">
        <v>1074</v>
      </c>
      <c r="E492" s="60"/>
      <c r="F492" s="61">
        <v>1</v>
      </c>
      <c r="G492" s="61">
        <v>654</v>
      </c>
      <c r="H492" s="61">
        <v>156</v>
      </c>
      <c r="I492" s="61">
        <v>51.8</v>
      </c>
      <c r="J492" s="61">
        <v>4.8</v>
      </c>
      <c r="K492" s="61">
        <v>0.6</v>
      </c>
      <c r="L492" s="61">
        <v>24.4</v>
      </c>
      <c r="M492" s="61">
        <v>16.8</v>
      </c>
      <c r="N492" s="61">
        <v>1.5</v>
      </c>
      <c r="O492" s="61">
        <v>84</v>
      </c>
      <c r="P492" s="61">
        <v>5.9</v>
      </c>
      <c r="Q492" s="61">
        <v>126</v>
      </c>
      <c r="R492" s="61">
        <v>205</v>
      </c>
      <c r="S492" s="61">
        <v>463</v>
      </c>
      <c r="T492" s="61">
        <v>8</v>
      </c>
      <c r="U492" s="61">
        <v>1.56</v>
      </c>
      <c r="V492" s="61">
        <v>1</v>
      </c>
      <c r="W492" s="61">
        <v>0</v>
      </c>
      <c r="X492" s="61">
        <v>0</v>
      </c>
      <c r="Y492" s="61">
        <v>0</v>
      </c>
      <c r="Z492" s="61">
        <v>0</v>
      </c>
      <c r="AA492" s="61">
        <v>0.15</v>
      </c>
      <c r="AB492" s="61">
        <v>7.0000000000000007E-2</v>
      </c>
      <c r="AC492" s="61">
        <v>0.6</v>
      </c>
      <c r="AD492" s="61">
        <v>148</v>
      </c>
      <c r="AE492" s="61">
        <v>148</v>
      </c>
      <c r="AF492" s="61">
        <v>0</v>
      </c>
      <c r="AG492" s="61">
        <v>4.3</v>
      </c>
      <c r="AH492" t="str" cm="1">
        <f t="array" ref="AH492">_xlfn.SWITCH(D492,group!$C$3,group!$A$3,group!$C$14,group!$A$3,group!$C$5,group!$A$6,group!$C$9,group!$A$6,group!$C$8,group!$A$2,group!$C$10,group!$A$8,group!$C$16,group!$A$5,group!$C$6,group!$A$5,group!$C$4,group!$A$9,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2" t="str">
        <f t="shared" si="7"/>
        <v xml:space="preserve">Legumes and nuts </v>
      </c>
    </row>
    <row r="493" spans="1:36">
      <c r="A493" s="60">
        <v>10006</v>
      </c>
      <c r="B493" s="60" t="s">
        <v>1080</v>
      </c>
      <c r="C493" s="62" t="str">
        <f>SUBSTITUTE(SUBSTITUTE(B493, CHAR(8520),":"),CHAR(8521),":")</f>
        <v>Mustard Seeds, Dry, Raw</v>
      </c>
      <c r="D493" s="60" t="s">
        <v>1074</v>
      </c>
      <c r="E493" s="60"/>
      <c r="F493" s="61">
        <v>1</v>
      </c>
      <c r="G493" s="61">
        <v>2160</v>
      </c>
      <c r="H493" s="61">
        <v>522</v>
      </c>
      <c r="I493" s="61">
        <v>8.1999999999999993</v>
      </c>
      <c r="J493" s="61">
        <v>18.8</v>
      </c>
      <c r="K493" s="61" t="s">
        <v>1081</v>
      </c>
      <c r="L493" s="61">
        <v>15.5</v>
      </c>
      <c r="M493" s="61">
        <v>13.7</v>
      </c>
      <c r="N493" s="61">
        <v>4.2</v>
      </c>
      <c r="O493" s="61">
        <v>433</v>
      </c>
      <c r="P493" s="61">
        <v>16</v>
      </c>
      <c r="Q493" s="61">
        <v>220</v>
      </c>
      <c r="R493" s="61">
        <v>587</v>
      </c>
      <c r="S493" s="61">
        <v>380</v>
      </c>
      <c r="T493" s="61">
        <v>2</v>
      </c>
      <c r="U493" s="61">
        <v>3.9</v>
      </c>
      <c r="V493" s="61">
        <v>70</v>
      </c>
      <c r="W493" s="61">
        <v>3</v>
      </c>
      <c r="X493" s="61">
        <v>6</v>
      </c>
      <c r="Y493" s="61">
        <v>0</v>
      </c>
      <c r="Z493" s="61">
        <v>37</v>
      </c>
      <c r="AA493" s="61">
        <v>0.65</v>
      </c>
      <c r="AB493" s="61">
        <v>0.26</v>
      </c>
      <c r="AC493" s="61">
        <v>3.7</v>
      </c>
      <c r="AD493" s="61">
        <v>75</v>
      </c>
      <c r="AE493" s="61">
        <v>75</v>
      </c>
      <c r="AF493" s="61">
        <v>0</v>
      </c>
      <c r="AG493" s="61">
        <v>0</v>
      </c>
      <c r="AH493" t="str" cm="1">
        <f t="array" ref="AH493">_xlfn.SWITCH(D493,group!$C$3,group!$A$3,group!$C$14,group!$A$3,group!$C$5,group!$A$6,group!$C$9,group!$A$6,group!$C$8,group!$A$2,group!$C$10,group!$A$8,group!$C$16,group!$A$5,group!$C$6,group!$A$5,group!$C$4,group!$A$9,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3" t="str">
        <f t="shared" si="7"/>
        <v xml:space="preserve">Legumes and nuts </v>
      </c>
    </row>
    <row r="494" spans="1:36">
      <c r="A494" s="60">
        <v>10007</v>
      </c>
      <c r="B494" s="60" t="s">
        <v>1082</v>
      </c>
      <c r="C494" s="62" t="str">
        <f>SUBSTITUTE(SUBSTITUTE(B494, CHAR(8520),":"),CHAR(8521),":")</f>
        <v>Nut, almond, with or without skin, raw, unsalted</v>
      </c>
      <c r="D494" s="60" t="s">
        <v>1074</v>
      </c>
      <c r="E494" s="60"/>
      <c r="F494" s="61">
        <v>1</v>
      </c>
      <c r="G494" s="61">
        <v>2530</v>
      </c>
      <c r="H494" s="61">
        <v>612</v>
      </c>
      <c r="I494" s="61">
        <v>4.5999999999999996</v>
      </c>
      <c r="J494" s="61">
        <v>20.2</v>
      </c>
      <c r="K494" s="61">
        <v>52.8</v>
      </c>
      <c r="L494" s="61">
        <v>8.6</v>
      </c>
      <c r="M494" s="61">
        <v>11</v>
      </c>
      <c r="N494" s="61">
        <v>2.9</v>
      </c>
      <c r="O494" s="61">
        <v>249</v>
      </c>
      <c r="P494" s="61">
        <v>4.0999999999999996</v>
      </c>
      <c r="Q494" s="61">
        <v>283</v>
      </c>
      <c r="R494" s="61">
        <v>469</v>
      </c>
      <c r="S494" s="61">
        <v>724</v>
      </c>
      <c r="T494" s="61">
        <v>1</v>
      </c>
      <c r="U494" s="61">
        <v>3.44</v>
      </c>
      <c r="V494" s="61">
        <v>4</v>
      </c>
      <c r="W494" s="61">
        <v>1</v>
      </c>
      <c r="X494" s="61">
        <v>2</v>
      </c>
      <c r="Y494" s="61">
        <v>0</v>
      </c>
      <c r="Z494" s="61">
        <v>9</v>
      </c>
      <c r="AA494" s="61">
        <v>0.18</v>
      </c>
      <c r="AB494" s="61">
        <v>0.93</v>
      </c>
      <c r="AC494" s="61">
        <v>3.7</v>
      </c>
      <c r="AD494" s="61">
        <v>37</v>
      </c>
      <c r="AE494" s="61">
        <v>37</v>
      </c>
      <c r="AF494" s="61">
        <v>0</v>
      </c>
      <c r="AG494" s="61">
        <v>0.2</v>
      </c>
      <c r="AH494" t="str" cm="1">
        <f t="array" ref="AH494">_xlfn.SWITCH(D494,group!$C$3,group!$A$3,group!$C$14,group!$A$3,group!$C$5,group!$A$6,group!$C$9,group!$A$6,group!$C$8,group!$A$2,group!$C$10,group!$A$8,group!$C$16,group!$A$5,group!$C$6,group!$A$5,group!$C$4,group!$A$9,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4" t="str">
        <f t="shared" si="7"/>
        <v xml:space="preserve">Legumes and nuts </v>
      </c>
    </row>
    <row r="495" spans="1:36">
      <c r="A495" s="60">
        <v>10008</v>
      </c>
      <c r="B495" s="60" t="s">
        <v>1083</v>
      </c>
      <c r="C495" s="62" t="str">
        <f>SUBSTITUTE(SUBSTITUTE(B495, CHAR(8520),":"),CHAR(8521),":")</f>
        <v>Nut, cashew, dry, raw, unsalted</v>
      </c>
      <c r="D495" s="60" t="s">
        <v>1074</v>
      </c>
      <c r="E495" s="60"/>
      <c r="F495" s="61">
        <v>1</v>
      </c>
      <c r="G495" s="61">
        <v>2470</v>
      </c>
      <c r="H495" s="61">
        <v>595</v>
      </c>
      <c r="I495" s="61">
        <v>5.9</v>
      </c>
      <c r="J495" s="61">
        <v>16.5</v>
      </c>
      <c r="K495" s="61">
        <v>48</v>
      </c>
      <c r="L495" s="61">
        <v>21.5</v>
      </c>
      <c r="M495" s="61">
        <v>5.8</v>
      </c>
      <c r="N495" s="61">
        <v>2.2999999999999998</v>
      </c>
      <c r="O495" s="61">
        <v>33</v>
      </c>
      <c r="P495" s="61">
        <v>4.9000000000000004</v>
      </c>
      <c r="Q495" s="61">
        <v>244</v>
      </c>
      <c r="R495" s="61">
        <v>578</v>
      </c>
      <c r="S495" s="61">
        <v>536</v>
      </c>
      <c r="T495" s="61">
        <v>11</v>
      </c>
      <c r="U495" s="61">
        <v>5.36</v>
      </c>
      <c r="V495" s="61">
        <v>32</v>
      </c>
      <c r="W495" s="61">
        <v>1</v>
      </c>
      <c r="X495" s="61">
        <v>1</v>
      </c>
      <c r="Y495" s="61">
        <v>0</v>
      </c>
      <c r="Z495" s="61">
        <v>6</v>
      </c>
      <c r="AA495" s="61">
        <v>0.65</v>
      </c>
      <c r="AB495" s="61">
        <v>0.25</v>
      </c>
      <c r="AC495" s="61">
        <v>1.8</v>
      </c>
      <c r="AD495" s="61">
        <v>24</v>
      </c>
      <c r="AE495" s="61">
        <v>24</v>
      </c>
      <c r="AF495" s="61">
        <v>0</v>
      </c>
      <c r="AG495" s="61">
        <v>0</v>
      </c>
      <c r="AH495" t="str" cm="1">
        <f t="array" ref="AH495">_xlfn.SWITCH(D495,group!$C$3,group!$A$3,group!$C$14,group!$A$3,group!$C$5,group!$A$6,group!$C$9,group!$A$6,group!$C$8,group!$A$2,group!$C$10,group!$A$8,group!$C$16,group!$A$5,group!$C$6,group!$A$5,group!$C$4,group!$A$9,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5" t="str">
        <f t="shared" si="7"/>
        <v xml:space="preserve">Legumes and nuts </v>
      </c>
    </row>
    <row r="496" spans="1:36">
      <c r="A496" s="60">
        <v>10009</v>
      </c>
      <c r="B496" s="60" t="s">
        <v>1084</v>
      </c>
      <c r="C496" s="62" t="str">
        <f>SUBSTITUTE(SUBSTITUTE(B496, CHAR(8520),":"),CHAR(8521),":")</f>
        <v>Nut, ground nut, with skin, unsalted, dry, raw</v>
      </c>
      <c r="D496" s="60" t="s">
        <v>1074</v>
      </c>
      <c r="E496" s="60"/>
      <c r="F496" s="61">
        <v>1</v>
      </c>
      <c r="G496" s="61">
        <v>2450</v>
      </c>
      <c r="H496" s="61">
        <v>593</v>
      </c>
      <c r="I496" s="61">
        <v>5.9</v>
      </c>
      <c r="J496" s="61">
        <v>20.100000000000001</v>
      </c>
      <c r="K496" s="61">
        <v>48.4</v>
      </c>
      <c r="L496" s="61">
        <v>15</v>
      </c>
      <c r="M496" s="61">
        <v>8.3000000000000007</v>
      </c>
      <c r="N496" s="61">
        <v>2.2999999999999998</v>
      </c>
      <c r="O496" s="61">
        <v>117</v>
      </c>
      <c r="P496" s="61">
        <v>5.5</v>
      </c>
      <c r="Q496" s="61">
        <v>225</v>
      </c>
      <c r="R496" s="61">
        <v>232</v>
      </c>
      <c r="S496" s="61">
        <v>630</v>
      </c>
      <c r="T496" s="61">
        <v>1</v>
      </c>
      <c r="U496" s="61">
        <v>2.2400000000000002</v>
      </c>
      <c r="V496" s="61">
        <v>12</v>
      </c>
      <c r="W496" s="61">
        <v>0</v>
      </c>
      <c r="X496" s="61">
        <v>1</v>
      </c>
      <c r="Y496" s="61">
        <v>0</v>
      </c>
      <c r="Z496" s="61">
        <v>4</v>
      </c>
      <c r="AA496" s="61">
        <v>0.85</v>
      </c>
      <c r="AB496" s="61">
        <v>0.14000000000000001</v>
      </c>
      <c r="AC496" s="61">
        <v>15</v>
      </c>
      <c r="AD496" s="61">
        <v>110</v>
      </c>
      <c r="AE496" s="61">
        <v>110</v>
      </c>
      <c r="AF496" s="61">
        <v>0</v>
      </c>
      <c r="AG496" s="61">
        <v>0</v>
      </c>
      <c r="AH496" t="str" cm="1">
        <f t="array" ref="AH496">_xlfn.SWITCH(D496,group!$C$3,group!$A$3,group!$C$14,group!$A$3,group!$C$5,group!$A$6,group!$C$9,group!$A$6,group!$C$8,group!$A$2,group!$C$10,group!$A$8,group!$C$16,group!$A$5,group!$C$6,group!$A$5,group!$C$4,group!$A$9,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6" t="str">
        <f t="shared" si="7"/>
        <v xml:space="preserve">Legumes and nuts </v>
      </c>
    </row>
    <row r="497" spans="1:36">
      <c r="A497" s="60">
        <v>10010</v>
      </c>
      <c r="B497" s="60" t="s">
        <v>1085</v>
      </c>
      <c r="C497" s="62" t="str">
        <f>SUBSTITUTE(SUBSTITUTE(B497, CHAR(8520),":"),CHAR(8521),":")</f>
        <v>Nut, macadamia, raw, unsalted</v>
      </c>
      <c r="D497" s="60" t="s">
        <v>1074</v>
      </c>
      <c r="E497" s="60"/>
      <c r="F497" s="61">
        <v>0.27</v>
      </c>
      <c r="G497" s="61">
        <v>2860</v>
      </c>
      <c r="H497" s="61">
        <v>696</v>
      </c>
      <c r="I497" s="61">
        <v>7.7</v>
      </c>
      <c r="J497" s="61">
        <v>6.8</v>
      </c>
      <c r="K497" s="61">
        <v>70.900000000000006</v>
      </c>
      <c r="L497" s="61">
        <v>2</v>
      </c>
      <c r="M497" s="61">
        <v>11.2</v>
      </c>
      <c r="N497" s="61">
        <v>1.4</v>
      </c>
      <c r="O497" s="61">
        <v>44</v>
      </c>
      <c r="P497" s="61">
        <v>2.2000000000000002</v>
      </c>
      <c r="Q497" s="61">
        <v>100</v>
      </c>
      <c r="R497" s="61">
        <v>276</v>
      </c>
      <c r="S497" s="61">
        <v>308</v>
      </c>
      <c r="T497" s="61">
        <v>5</v>
      </c>
      <c r="U497" s="61">
        <v>1.3</v>
      </c>
      <c r="V497" s="61">
        <v>10</v>
      </c>
      <c r="W497" s="60">
        <v>0</v>
      </c>
      <c r="X497" s="60">
        <v>0</v>
      </c>
      <c r="Y497" s="60">
        <v>0</v>
      </c>
      <c r="Z497" s="60">
        <v>0</v>
      </c>
      <c r="AA497" s="60">
        <v>0.27</v>
      </c>
      <c r="AB497" s="60">
        <v>0.1</v>
      </c>
      <c r="AC497" s="60">
        <v>2</v>
      </c>
      <c r="AD497" s="60">
        <v>114</v>
      </c>
      <c r="AE497" s="60">
        <v>114</v>
      </c>
      <c r="AF497" s="60">
        <v>0</v>
      </c>
      <c r="AG497" s="60">
        <v>4.5999999999999996</v>
      </c>
      <c r="AH497" t="str" cm="1">
        <f t="array" ref="AH497">_xlfn.SWITCH(D497,group!$C$3,group!$A$3,group!$C$14,group!$A$3,group!$C$5,group!$A$6,group!$C$9,group!$A$6,group!$C$8,group!$A$2,group!$C$10,group!$A$8,group!$C$16,group!$A$5,group!$C$6,group!$A$5,group!$C$4,group!$A$9,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7" t="str">
        <f t="shared" si="7"/>
        <v xml:space="preserve">Legumes and nuts </v>
      </c>
    </row>
    <row r="498" spans="1:36">
      <c r="A498" s="60">
        <v>10011</v>
      </c>
      <c r="B498" s="60" t="s">
        <v>1086</v>
      </c>
      <c r="C498" s="62" t="str">
        <f>SUBSTITUTE(SUBSTITUTE(B498, CHAR(8520),":"),CHAR(8521),":")</f>
        <v>Nut, pistachio, raw, unsalted</v>
      </c>
      <c r="D498" s="60" t="s">
        <v>1074</v>
      </c>
      <c r="E498" s="60"/>
      <c r="F498" s="61">
        <v>1</v>
      </c>
      <c r="G498" s="61">
        <v>2450</v>
      </c>
      <c r="H498" s="61">
        <v>591</v>
      </c>
      <c r="I498" s="61">
        <v>4.2</v>
      </c>
      <c r="J498" s="61">
        <v>21</v>
      </c>
      <c r="K498" s="61">
        <v>48</v>
      </c>
      <c r="L498" s="61">
        <v>13.8</v>
      </c>
      <c r="M498" s="61">
        <v>10.1</v>
      </c>
      <c r="N498" s="61">
        <v>3</v>
      </c>
      <c r="O498" s="61">
        <v>116</v>
      </c>
      <c r="P498" s="61">
        <v>4.8</v>
      </c>
      <c r="Q498" s="61">
        <v>132</v>
      </c>
      <c r="R498" s="61">
        <v>503</v>
      </c>
      <c r="S498" s="61">
        <v>1030</v>
      </c>
      <c r="T498" s="61">
        <v>5</v>
      </c>
      <c r="U498" s="61">
        <v>2.0699999999999998</v>
      </c>
      <c r="V498" s="61">
        <v>6</v>
      </c>
      <c r="W498" s="60">
        <v>16</v>
      </c>
      <c r="X498" s="60">
        <v>31</v>
      </c>
      <c r="Y498" s="60">
        <v>0</v>
      </c>
      <c r="Z498" s="60">
        <v>187</v>
      </c>
      <c r="AA498" s="60">
        <v>0.81</v>
      </c>
      <c r="AB498" s="60">
        <v>0.17</v>
      </c>
      <c r="AC498" s="60">
        <v>1.2</v>
      </c>
      <c r="AD498" s="60">
        <v>63</v>
      </c>
      <c r="AE498" s="60">
        <v>63</v>
      </c>
      <c r="AF498" s="60">
        <v>0</v>
      </c>
      <c r="AG498" s="60">
        <v>1.4</v>
      </c>
      <c r="AH498" t="str" cm="1">
        <f t="array" ref="AH498">_xlfn.SWITCH(D498,group!$C$3,group!$A$3,group!$C$14,group!$A$3,group!$C$5,group!$A$6,group!$C$9,group!$A$6,group!$C$8,group!$A$2,group!$C$10,group!$A$8,group!$C$16,group!$A$5,group!$C$6,group!$A$5,group!$C$4,group!$A$9,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8" t="str">
        <f t="shared" si="7"/>
        <v xml:space="preserve">Legumes and nuts </v>
      </c>
    </row>
    <row r="499" spans="1:36">
      <c r="A499" s="60">
        <v>10012</v>
      </c>
      <c r="B499" s="60" t="s">
        <v>1087</v>
      </c>
      <c r="C499" s="62" t="str">
        <f>SUBSTITUTE(SUBSTITUTE(B499, CHAR(8520),":"),CHAR(8521),":")</f>
        <v>Peanut Butter</v>
      </c>
      <c r="D499" s="60" t="s">
        <v>1074</v>
      </c>
      <c r="E499" s="60"/>
      <c r="F499" s="61">
        <v>1</v>
      </c>
      <c r="G499" s="61">
        <v>2450</v>
      </c>
      <c r="H499" s="61">
        <v>593</v>
      </c>
      <c r="I499" s="61">
        <v>5.9</v>
      </c>
      <c r="J499" s="61">
        <v>20.100000000000001</v>
      </c>
      <c r="K499" s="61">
        <v>48.4</v>
      </c>
      <c r="L499" s="61">
        <v>15</v>
      </c>
      <c r="M499" s="61">
        <v>8.3000000000000007</v>
      </c>
      <c r="N499" s="61">
        <v>2.2999999999999998</v>
      </c>
      <c r="O499" s="61">
        <v>117</v>
      </c>
      <c r="P499" s="61">
        <v>5.5</v>
      </c>
      <c r="Q499" s="61">
        <v>225</v>
      </c>
      <c r="R499" s="61">
        <v>232</v>
      </c>
      <c r="S499" s="61">
        <v>630</v>
      </c>
      <c r="T499" s="61">
        <v>1</v>
      </c>
      <c r="U499" s="61">
        <v>2.2400000000000002</v>
      </c>
      <c r="V499" s="61">
        <v>12</v>
      </c>
      <c r="W499" s="60">
        <v>0</v>
      </c>
      <c r="X499" s="60">
        <v>1</v>
      </c>
      <c r="Y499" s="60">
        <v>0</v>
      </c>
      <c r="Z499" s="60">
        <v>4</v>
      </c>
      <c r="AA499" s="60">
        <v>0.85</v>
      </c>
      <c r="AB499" s="60">
        <v>0.14000000000000001</v>
      </c>
      <c r="AC499" s="60">
        <v>15</v>
      </c>
      <c r="AD499" s="60">
        <v>110</v>
      </c>
      <c r="AE499" s="60">
        <v>110</v>
      </c>
      <c r="AF499" s="60">
        <v>0</v>
      </c>
      <c r="AG499" s="60">
        <v>0</v>
      </c>
      <c r="AH499" t="str" cm="1">
        <f t="array" ref="AH499">_xlfn.SWITCH(D499,group!$C$3,group!$A$3,group!$C$14,group!$A$3,group!$C$5,group!$A$6,group!$C$9,group!$A$6,group!$C$8,group!$A$2,group!$C$10,group!$A$8,group!$C$16,group!$A$5,group!$C$6,group!$A$5,group!$C$4,group!$A$9,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499" t="str">
        <f t="shared" si="7"/>
        <v xml:space="preserve">Legumes and nuts </v>
      </c>
    </row>
    <row r="500" spans="1:36">
      <c r="A500" s="60">
        <v>10013</v>
      </c>
      <c r="B500" s="60" t="s">
        <v>1088</v>
      </c>
      <c r="C500" s="62" t="str">
        <f>SUBSTITUTE(SUBSTITUTE(B500, CHAR(8520),":"),CHAR(8521),":")</f>
        <v>Seed, pumpkin, hulled &amp; dried, unsalted</v>
      </c>
      <c r="D500" s="60" t="s">
        <v>1074</v>
      </c>
      <c r="E500" s="60"/>
      <c r="F500" s="61">
        <v>1</v>
      </c>
      <c r="G500" s="61">
        <v>2380</v>
      </c>
      <c r="H500" s="61">
        <v>575</v>
      </c>
      <c r="I500" s="61">
        <v>8</v>
      </c>
      <c r="J500" s="61">
        <v>24.3</v>
      </c>
      <c r="K500" s="61">
        <v>47.6</v>
      </c>
      <c r="L500" s="61">
        <v>9.6</v>
      </c>
      <c r="M500" s="61">
        <v>5.8</v>
      </c>
      <c r="N500" s="61">
        <v>4.7</v>
      </c>
      <c r="O500" s="61">
        <v>50</v>
      </c>
      <c r="P500" s="61">
        <v>5.5</v>
      </c>
      <c r="Q500" s="61">
        <v>519</v>
      </c>
      <c r="R500" s="61">
        <v>1140</v>
      </c>
      <c r="S500" s="61">
        <v>796</v>
      </c>
      <c r="T500" s="61">
        <v>19</v>
      </c>
      <c r="U500" s="61">
        <v>7.24</v>
      </c>
      <c r="V500" s="61">
        <v>9</v>
      </c>
      <c r="W500" s="60">
        <v>19</v>
      </c>
      <c r="X500" s="60">
        <v>38</v>
      </c>
      <c r="Y500" s="60">
        <v>0</v>
      </c>
      <c r="Z500" s="60" t="s">
        <v>1089</v>
      </c>
      <c r="AA500" s="60">
        <v>0.33</v>
      </c>
      <c r="AB500" s="60">
        <v>0.16</v>
      </c>
      <c r="AC500" s="60">
        <v>1.6</v>
      </c>
      <c r="AD500" s="60">
        <v>56</v>
      </c>
      <c r="AE500" s="60">
        <v>56</v>
      </c>
      <c r="AF500" s="60">
        <v>0</v>
      </c>
      <c r="AG500" s="60">
        <v>1.9</v>
      </c>
      <c r="AH500" t="str" cm="1">
        <f t="array" ref="AH500">_xlfn.SWITCH(D500,group!$C$3,group!$A$3,group!$C$14,group!$A$3,group!$C$5,group!$A$6,group!$C$9,group!$A$6,group!$C$8,group!$A$2,group!$C$10,group!$A$8,group!$C$16,group!$A$5,group!$C$6,group!$A$5,group!$C$4,group!$A$9,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500" t="str">
        <f t="shared" si="7"/>
        <v xml:space="preserve">Legumes and nuts </v>
      </c>
    </row>
    <row r="501" spans="1:36">
      <c r="A501" s="60">
        <v>10014</v>
      </c>
      <c r="B501" s="60" t="s">
        <v>1090</v>
      </c>
      <c r="C501" s="62" t="str">
        <f>SUBSTITUTE(SUBSTITUTE(B501, CHAR(8520),":"),CHAR(8521),":")</f>
        <v>Seed, sesame (sim sim) unsalted, dry, raw</v>
      </c>
      <c r="D501" s="60" t="s">
        <v>1074</v>
      </c>
      <c r="E501" s="60"/>
      <c r="F501" s="61">
        <v>1</v>
      </c>
      <c r="G501" s="61">
        <v>2490</v>
      </c>
      <c r="H501" s="61">
        <v>602</v>
      </c>
      <c r="I501" s="61">
        <v>4.9000000000000004</v>
      </c>
      <c r="J501" s="61">
        <v>15.3</v>
      </c>
      <c r="K501" s="61">
        <v>54.1</v>
      </c>
      <c r="L501" s="61">
        <v>6.4</v>
      </c>
      <c r="M501" s="61">
        <v>14.3</v>
      </c>
      <c r="N501" s="61">
        <v>5</v>
      </c>
      <c r="O501" s="61">
        <v>1430</v>
      </c>
      <c r="P501" s="61">
        <v>9.6999999999999993</v>
      </c>
      <c r="Q501" s="61">
        <v>333</v>
      </c>
      <c r="R501" s="61">
        <v>803</v>
      </c>
      <c r="S501" s="61">
        <v>322</v>
      </c>
      <c r="T501" s="61">
        <v>7</v>
      </c>
      <c r="U501" s="61">
        <v>1.72</v>
      </c>
      <c r="V501" s="61">
        <v>21</v>
      </c>
      <c r="W501" s="60">
        <v>0</v>
      </c>
      <c r="X501" s="60">
        <v>1</v>
      </c>
      <c r="Y501" s="60">
        <v>0</v>
      </c>
      <c r="Z501" s="60">
        <v>5</v>
      </c>
      <c r="AA501" s="60">
        <v>1.01</v>
      </c>
      <c r="AB501" s="60">
        <v>0.34</v>
      </c>
      <c r="AC501" s="60">
        <v>5.0999999999999996</v>
      </c>
      <c r="AD501" s="60">
        <v>103</v>
      </c>
      <c r="AE501" s="60">
        <v>103</v>
      </c>
      <c r="AF501" s="60">
        <v>0</v>
      </c>
      <c r="AG501" s="60">
        <v>0</v>
      </c>
      <c r="AH501" t="str" cm="1">
        <f t="array" ref="AH501">_xlfn.SWITCH(D501,group!$C$3,group!$A$3,group!$C$14,group!$A$3,group!$C$5,group!$A$6,group!$C$9,group!$A$6,group!$C$8,group!$A$2,group!$C$10,group!$A$8,group!$C$16,group!$A$5,group!$C$6,group!$A$5,group!$C$4,group!$A$9,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501" t="str">
        <f t="shared" si="7"/>
        <v xml:space="preserve">Legumes and nuts </v>
      </c>
    </row>
    <row r="502" spans="1:36">
      <c r="A502" s="60">
        <v>10015</v>
      </c>
      <c r="B502" s="60" t="s">
        <v>1091</v>
      </c>
      <c r="C502" s="62" t="str">
        <f>SUBSTITUTE(SUBSTITUTE(B502, CHAR(8520),":"),CHAR(8521),":")</f>
        <v>Seed, sunflower, unsalted, dry, raw</v>
      </c>
      <c r="D502" s="60" t="s">
        <v>1074</v>
      </c>
      <c r="E502" s="60"/>
      <c r="F502" s="61">
        <v>0.52</v>
      </c>
      <c r="G502" s="61">
        <v>2460</v>
      </c>
      <c r="H502" s="61">
        <v>595</v>
      </c>
      <c r="I502" s="61">
        <v>5.9</v>
      </c>
      <c r="J502" s="61">
        <v>18.5</v>
      </c>
      <c r="K502" s="61">
        <v>49.9</v>
      </c>
      <c r="L502" s="61">
        <v>14.7</v>
      </c>
      <c r="M502" s="61">
        <v>10.6</v>
      </c>
      <c r="N502" s="61">
        <v>2.5</v>
      </c>
      <c r="O502" s="61">
        <v>98</v>
      </c>
      <c r="P502" s="61">
        <v>5</v>
      </c>
      <c r="Q502" s="61">
        <v>362</v>
      </c>
      <c r="R502" s="61">
        <v>670</v>
      </c>
      <c r="S502" s="61">
        <v>450</v>
      </c>
      <c r="T502" s="61">
        <v>0</v>
      </c>
      <c r="U502" s="61">
        <v>6</v>
      </c>
      <c r="V502" s="61">
        <v>61</v>
      </c>
      <c r="W502" s="60">
        <v>1</v>
      </c>
      <c r="X502" s="60">
        <v>1</v>
      </c>
      <c r="Y502" s="60">
        <v>0</v>
      </c>
      <c r="Z502" s="60">
        <v>7</v>
      </c>
      <c r="AA502" s="60">
        <v>0.86</v>
      </c>
      <c r="AB502" s="60">
        <v>0.2</v>
      </c>
      <c r="AC502" s="60">
        <v>14.2</v>
      </c>
      <c r="AD502" s="60">
        <v>224</v>
      </c>
      <c r="AE502" s="60">
        <v>224</v>
      </c>
      <c r="AF502" s="60">
        <v>0</v>
      </c>
      <c r="AG502" s="60">
        <v>0</v>
      </c>
      <c r="AH502" t="str" cm="1">
        <f t="array" ref="AH502">_xlfn.SWITCH(D502,group!$C$3,group!$A$3,group!$C$14,group!$A$3,group!$C$5,group!$A$6,group!$C$9,group!$A$6,group!$C$8,group!$A$2,group!$C$10,group!$A$8,group!$C$16,group!$A$5,group!$C$6,group!$A$5,group!$C$4,group!$A$9,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502" t="str">
        <f t="shared" si="7"/>
        <v xml:space="preserve">Legumes and nuts </v>
      </c>
    </row>
    <row r="503" spans="1:36">
      <c r="A503" s="60">
        <v>10016</v>
      </c>
      <c r="B503" s="60" t="s">
        <v>1092</v>
      </c>
      <c r="C503" s="62" t="str">
        <f>SUBSTITUTE(SUBSTITUTE(B503, CHAR(8520),":"),CHAR(8521),":")</f>
        <v>Water Melon, Seed Kernel, Dry, Raw</v>
      </c>
      <c r="D503" s="60" t="s">
        <v>1074</v>
      </c>
      <c r="E503" s="60"/>
      <c r="F503" s="61">
        <v>1</v>
      </c>
      <c r="G503" s="61">
        <v>2450</v>
      </c>
      <c r="H503" s="61">
        <v>590</v>
      </c>
      <c r="I503" s="61">
        <v>5</v>
      </c>
      <c r="J503" s="61">
        <v>30</v>
      </c>
      <c r="K503" s="61">
        <v>47.5</v>
      </c>
      <c r="L503" s="61">
        <v>7.6</v>
      </c>
      <c r="M503" s="61">
        <v>6</v>
      </c>
      <c r="N503" s="61">
        <v>3.7</v>
      </c>
      <c r="O503" s="61">
        <v>69</v>
      </c>
      <c r="P503" s="61">
        <v>7.1</v>
      </c>
      <c r="Q503" s="61">
        <v>513</v>
      </c>
      <c r="R503" s="61">
        <v>706</v>
      </c>
      <c r="S503" s="61">
        <v>433</v>
      </c>
      <c r="T503" s="61">
        <v>99</v>
      </c>
      <c r="U503" s="61">
        <v>3.4</v>
      </c>
      <c r="V503" s="61">
        <v>10</v>
      </c>
      <c r="W503" s="60" t="s">
        <v>545</v>
      </c>
      <c r="X503" s="60" t="s">
        <v>545</v>
      </c>
      <c r="Y503" s="60">
        <v>0</v>
      </c>
      <c r="Z503" s="60" t="s">
        <v>545</v>
      </c>
      <c r="AA503" s="60">
        <v>0.12</v>
      </c>
      <c r="AB503" s="60">
        <v>0.2</v>
      </c>
      <c r="AC503" s="60">
        <v>3.1</v>
      </c>
      <c r="AD503" s="60">
        <v>58</v>
      </c>
      <c r="AE503" s="60">
        <v>58</v>
      </c>
      <c r="AF503" s="60">
        <v>0</v>
      </c>
      <c r="AG503" s="60">
        <v>0</v>
      </c>
      <c r="AH503" t="str" cm="1">
        <f t="array" ref="AH503">_xlfn.SWITCH(D503,group!$C$3,group!$A$3,group!$C$14,group!$A$3,group!$C$5,group!$A$6,group!$C$9,group!$A$6,group!$C$8,group!$A$2,group!$C$10,group!$A$8,group!$C$16,group!$A$5,group!$C$6,group!$A$5,group!$C$4,group!$A$9,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Legumes and nuts </v>
      </c>
      <c r="AJ503" t="str">
        <f t="shared" si="7"/>
        <v xml:space="preserve">Legumes and nuts </v>
      </c>
    </row>
    <row r="504" spans="1:36">
      <c r="A504" s="60">
        <v>9001</v>
      </c>
      <c r="B504" s="60" t="s">
        <v>1060</v>
      </c>
      <c r="C504" s="62" t="str">
        <f>SUBSTITUTE(SUBSTITUTE(B504, CHAR(8520),":"),CHAR(8521),":")</f>
        <v>Animal fat/ lard</v>
      </c>
      <c r="D504" s="60" t="s">
        <v>1059</v>
      </c>
      <c r="E504" s="60"/>
      <c r="F504" s="61">
        <v>1</v>
      </c>
      <c r="G504" s="61">
        <v>3660</v>
      </c>
      <c r="H504" s="61">
        <v>890</v>
      </c>
      <c r="I504" s="61">
        <v>1</v>
      </c>
      <c r="J504" s="61">
        <v>0</v>
      </c>
      <c r="K504" s="61">
        <v>99</v>
      </c>
      <c r="L504" s="61">
        <v>0</v>
      </c>
      <c r="M504" s="61">
        <v>0</v>
      </c>
      <c r="N504" s="61">
        <v>0.3</v>
      </c>
      <c r="O504" s="61">
        <v>1</v>
      </c>
      <c r="P504" s="61">
        <v>0.1</v>
      </c>
      <c r="Q504" s="61">
        <v>0</v>
      </c>
      <c r="R504" s="61">
        <v>3</v>
      </c>
      <c r="S504" s="61">
        <v>1</v>
      </c>
      <c r="T504" s="61">
        <v>2</v>
      </c>
      <c r="U504" s="61">
        <v>0.11</v>
      </c>
      <c r="V504" s="61">
        <v>0</v>
      </c>
      <c r="W504" s="61">
        <v>0</v>
      </c>
      <c r="X504" s="61">
        <v>0</v>
      </c>
      <c r="Y504" s="61">
        <v>0</v>
      </c>
      <c r="Z504" s="61">
        <v>0</v>
      </c>
      <c r="AA504" s="61">
        <v>0</v>
      </c>
      <c r="AB504" s="61">
        <v>0</v>
      </c>
      <c r="AC504" s="61">
        <v>0</v>
      </c>
      <c r="AD504" s="61">
        <v>0</v>
      </c>
      <c r="AE504" s="61">
        <v>0</v>
      </c>
      <c r="AF504" s="61">
        <v>0</v>
      </c>
      <c r="AG504" s="61">
        <v>0</v>
      </c>
      <c r="AH504" t="str" cm="1">
        <f t="array" ref="AH504">_xlfn.SWITCH(D504,group!$C$3,group!$A$3,group!$C$14,group!$A$3,group!$C$5,group!$A$6,group!$C$9,group!$A$6,group!$C$8,group!$A$2,group!$C$10,group!$A$8,group!$C$16,group!$A$5,group!$C$6,group!$A$5,group!$C$4,group!$A$9,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04" t="str">
        <f t="shared" si="7"/>
        <v>non-category</v>
      </c>
    </row>
    <row r="505" spans="1:36">
      <c r="A505" s="60">
        <v>9002</v>
      </c>
      <c r="B505" s="60" t="s">
        <v>1061</v>
      </c>
      <c r="C505" s="62" t="str">
        <f>SUBSTITUTE(SUBSTITUTE(B505, CHAR(8520),":"),CHAR(8521),":")</f>
        <v>Corn oil</v>
      </c>
      <c r="D505" s="60" t="s">
        <v>1059</v>
      </c>
      <c r="E505" s="60"/>
      <c r="F505" s="61">
        <v>1</v>
      </c>
      <c r="G505" s="61">
        <v>3700</v>
      </c>
      <c r="H505" s="61">
        <v>900</v>
      </c>
      <c r="I505" s="61">
        <v>0</v>
      </c>
      <c r="J505" s="61">
        <v>0</v>
      </c>
      <c r="K505" s="61">
        <v>99.9</v>
      </c>
      <c r="L505" s="61">
        <v>0.1</v>
      </c>
      <c r="M505" s="61">
        <v>0</v>
      </c>
      <c r="N505" s="61">
        <v>0</v>
      </c>
      <c r="O505" s="61">
        <v>0</v>
      </c>
      <c r="P505" s="61">
        <v>0</v>
      </c>
      <c r="Q505" s="61">
        <v>0</v>
      </c>
      <c r="R505" s="61">
        <v>0</v>
      </c>
      <c r="S505" s="61">
        <v>0</v>
      </c>
      <c r="T505" s="61">
        <v>0</v>
      </c>
      <c r="U505" s="61">
        <v>0.01</v>
      </c>
      <c r="V505" s="61">
        <v>0</v>
      </c>
      <c r="W505" s="61">
        <v>6</v>
      </c>
      <c r="X505" s="61">
        <v>6</v>
      </c>
      <c r="Y505" s="61">
        <v>6.38</v>
      </c>
      <c r="Z505" s="61">
        <v>0</v>
      </c>
      <c r="AA505" s="61">
        <v>0</v>
      </c>
      <c r="AB505" s="61">
        <v>0</v>
      </c>
      <c r="AC505" s="61">
        <v>0</v>
      </c>
      <c r="AD505" s="61">
        <v>0</v>
      </c>
      <c r="AE505" s="61">
        <v>0</v>
      </c>
      <c r="AF505" s="61">
        <v>0</v>
      </c>
      <c r="AG505" s="61">
        <v>0</v>
      </c>
      <c r="AH505" t="str" cm="1">
        <f t="array" ref="AH505">_xlfn.SWITCH(D505,group!$C$3,group!$A$3,group!$C$14,group!$A$3,group!$C$5,group!$A$6,group!$C$9,group!$A$6,group!$C$8,group!$A$2,group!$C$10,group!$A$8,group!$C$16,group!$A$5,group!$C$6,group!$A$5,group!$C$4,group!$A$9,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05" t="str">
        <f t="shared" si="7"/>
        <v>non-category</v>
      </c>
    </row>
    <row r="506" spans="1:36">
      <c r="A506" s="60">
        <v>9003</v>
      </c>
      <c r="B506" s="60" t="s">
        <v>1062</v>
      </c>
      <c r="C506" s="62" t="str">
        <f>SUBSTITUTE(SUBSTITUTE(B506, CHAR(8520),":"),CHAR(8521),":")</f>
        <v>Fish liver oil</v>
      </c>
      <c r="D506" s="60" t="s">
        <v>1059</v>
      </c>
      <c r="E506" s="60"/>
      <c r="F506" s="61">
        <v>1</v>
      </c>
      <c r="G506" s="61">
        <v>3700</v>
      </c>
      <c r="H506" s="61">
        <v>900</v>
      </c>
      <c r="I506" s="61">
        <v>0</v>
      </c>
      <c r="J506" s="61">
        <v>0</v>
      </c>
      <c r="K506" s="61">
        <v>100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  <c r="Q506" s="61">
        <v>0</v>
      </c>
      <c r="R506" s="61">
        <v>0</v>
      </c>
      <c r="S506" s="61">
        <v>0</v>
      </c>
      <c r="T506" s="61">
        <v>0</v>
      </c>
      <c r="U506" s="61">
        <v>0</v>
      </c>
      <c r="V506" s="61">
        <v>0</v>
      </c>
      <c r="W506" s="61">
        <v>30000</v>
      </c>
      <c r="X506" s="61">
        <v>30000</v>
      </c>
      <c r="Y506" s="61">
        <v>30000</v>
      </c>
      <c r="Z506" s="61" t="s">
        <v>545</v>
      </c>
      <c r="AA506" s="61">
        <v>0</v>
      </c>
      <c r="AB506" s="61">
        <v>0</v>
      </c>
      <c r="AC506" s="61">
        <v>0</v>
      </c>
      <c r="AD506" s="61">
        <v>0</v>
      </c>
      <c r="AE506" s="61">
        <v>0</v>
      </c>
      <c r="AF506" s="61">
        <v>0</v>
      </c>
      <c r="AG506" s="61">
        <v>0</v>
      </c>
      <c r="AH506" t="str" cm="1">
        <f t="array" ref="AH506">_xlfn.SWITCH(D506,group!$C$3,group!$A$3,group!$C$14,group!$A$3,group!$C$5,group!$A$6,group!$C$9,group!$A$6,group!$C$8,group!$A$2,group!$C$10,group!$A$8,group!$C$16,group!$A$5,group!$C$6,group!$A$5,group!$C$4,group!$A$9,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06" t="str">
        <f t="shared" si="7"/>
        <v>non-category</v>
      </c>
    </row>
    <row r="507" spans="1:36">
      <c r="A507" s="60">
        <v>9004</v>
      </c>
      <c r="B507" s="60" t="s">
        <v>1063</v>
      </c>
      <c r="C507" s="62" t="str">
        <f>SUBSTITUTE(SUBSTITUTE(B507, CHAR(8520),":"),CHAR(8521),":")</f>
        <v>Margarine,20% fat</v>
      </c>
      <c r="D507" s="60" t="s">
        <v>1059</v>
      </c>
      <c r="E507" s="60"/>
      <c r="F507" s="61">
        <v>1</v>
      </c>
      <c r="G507" s="61">
        <v>728</v>
      </c>
      <c r="H507" s="61">
        <v>177</v>
      </c>
      <c r="I507" s="61">
        <v>78.8</v>
      </c>
      <c r="J507" s="61">
        <v>0</v>
      </c>
      <c r="K507" s="61">
        <v>19.5</v>
      </c>
      <c r="L507" s="61">
        <v>0.4</v>
      </c>
      <c r="M507" s="61">
        <v>0</v>
      </c>
      <c r="N507" s="61">
        <v>1.3</v>
      </c>
      <c r="O507" s="61">
        <v>0</v>
      </c>
      <c r="P507" s="61">
        <v>0</v>
      </c>
      <c r="Q507" s="61">
        <v>1</v>
      </c>
      <c r="R507" s="61">
        <v>14</v>
      </c>
      <c r="S507" s="61">
        <v>25</v>
      </c>
      <c r="T507" s="61">
        <v>733</v>
      </c>
      <c r="U507" s="61">
        <v>0</v>
      </c>
      <c r="V507" s="61">
        <v>0</v>
      </c>
      <c r="W507" s="61">
        <v>819</v>
      </c>
      <c r="X507" s="61">
        <v>870</v>
      </c>
      <c r="Y507" s="61">
        <v>768</v>
      </c>
      <c r="Z507" s="61">
        <v>610</v>
      </c>
      <c r="AA507" s="61">
        <v>0</v>
      </c>
      <c r="AB507" s="61">
        <v>0</v>
      </c>
      <c r="AC507" s="61">
        <v>0</v>
      </c>
      <c r="AD507" s="61">
        <v>0</v>
      </c>
      <c r="AE507" s="61">
        <v>0</v>
      </c>
      <c r="AF507" s="61">
        <v>0</v>
      </c>
      <c r="AG507" s="61">
        <v>0</v>
      </c>
      <c r="AH507" t="str" cm="1">
        <f t="array" ref="AH507">_xlfn.SWITCH(D507,group!$C$3,group!$A$3,group!$C$14,group!$A$3,group!$C$5,group!$A$6,group!$C$9,group!$A$6,group!$C$8,group!$A$2,group!$C$10,group!$A$8,group!$C$16,group!$A$5,group!$C$6,group!$A$5,group!$C$4,group!$A$9,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07" t="str">
        <f t="shared" si="7"/>
        <v>non-category</v>
      </c>
    </row>
    <row r="508" spans="1:36">
      <c r="A508" s="60">
        <v>9005</v>
      </c>
      <c r="B508" s="60" t="s">
        <v>1064</v>
      </c>
      <c r="C508" s="62" t="str">
        <f>SUBSTITUTE(SUBSTITUTE(B508, CHAR(8520),":"),CHAR(8521),":")</f>
        <v>Margarine,60% fat</v>
      </c>
      <c r="D508" s="60" t="s">
        <v>1059</v>
      </c>
      <c r="E508" s="60"/>
      <c r="F508" s="61">
        <v>1</v>
      </c>
      <c r="G508" s="61">
        <v>2230</v>
      </c>
      <c r="H508" s="61">
        <v>541</v>
      </c>
      <c r="I508" s="61">
        <v>37.700000000000003</v>
      </c>
      <c r="J508" s="61">
        <v>0.3</v>
      </c>
      <c r="K508" s="61">
        <v>59.8</v>
      </c>
      <c r="L508" s="61">
        <v>0.5</v>
      </c>
      <c r="M508" s="61">
        <v>0</v>
      </c>
      <c r="N508" s="61">
        <v>1.7</v>
      </c>
      <c r="O508" s="61">
        <v>21</v>
      </c>
      <c r="P508" s="61">
        <v>0</v>
      </c>
      <c r="Q508" s="61">
        <v>2</v>
      </c>
      <c r="R508" s="61">
        <v>16</v>
      </c>
      <c r="S508" s="61">
        <v>30</v>
      </c>
      <c r="T508" s="61">
        <v>700</v>
      </c>
      <c r="U508" s="61">
        <v>0</v>
      </c>
      <c r="V508" s="61">
        <v>0</v>
      </c>
      <c r="W508" s="61">
        <v>819</v>
      </c>
      <c r="X508" s="61">
        <v>870</v>
      </c>
      <c r="Y508" s="61">
        <v>768</v>
      </c>
      <c r="Z508" s="61">
        <v>610</v>
      </c>
      <c r="AA508" s="61">
        <v>0.01</v>
      </c>
      <c r="AB508" s="61">
        <v>0.03</v>
      </c>
      <c r="AC508" s="61">
        <v>0</v>
      </c>
      <c r="AD508" s="61">
        <v>1</v>
      </c>
      <c r="AE508" s="61">
        <v>1</v>
      </c>
      <c r="AF508" s="61">
        <v>3.65</v>
      </c>
      <c r="AG508" s="61">
        <v>0.1</v>
      </c>
      <c r="AH508" t="str" cm="1">
        <f t="array" ref="AH508">_xlfn.SWITCH(D508,group!$C$3,group!$A$3,group!$C$14,group!$A$3,group!$C$5,group!$A$6,group!$C$9,group!$A$6,group!$C$8,group!$A$2,group!$C$10,group!$A$8,group!$C$16,group!$A$5,group!$C$6,group!$A$5,group!$C$4,group!$A$9,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08" t="str">
        <f t="shared" si="7"/>
        <v>non-category</v>
      </c>
    </row>
    <row r="509" spans="1:36">
      <c r="A509" s="60">
        <v>9006</v>
      </c>
      <c r="B509" s="60" t="s">
        <v>1065</v>
      </c>
      <c r="C509" s="62" t="str">
        <f>SUBSTITUTE(SUBSTITUTE(B509, CHAR(8520),":"),CHAR(8521),":")</f>
        <v>Margarine,80% fat</v>
      </c>
      <c r="D509" s="60" t="s">
        <v>1059</v>
      </c>
      <c r="E509" s="60"/>
      <c r="F509" s="61">
        <v>1</v>
      </c>
      <c r="G509" s="61">
        <v>3070</v>
      </c>
      <c r="H509" s="61">
        <v>748</v>
      </c>
      <c r="I509" s="61">
        <v>15</v>
      </c>
      <c r="J509" s="61">
        <v>0.1</v>
      </c>
      <c r="K509" s="61" t="s">
        <v>1066</v>
      </c>
      <c r="L509" s="61">
        <v>0</v>
      </c>
      <c r="M509" s="61">
        <v>0</v>
      </c>
      <c r="N509" s="61">
        <v>1.9</v>
      </c>
      <c r="O509" s="61">
        <v>10</v>
      </c>
      <c r="P509" s="61">
        <v>0</v>
      </c>
      <c r="Q509" s="61">
        <v>2</v>
      </c>
      <c r="R509" s="61">
        <v>10</v>
      </c>
      <c r="S509" s="61">
        <v>5</v>
      </c>
      <c r="T509" s="61">
        <v>300</v>
      </c>
      <c r="U509" s="61">
        <v>0</v>
      </c>
      <c r="V509" s="61">
        <v>0</v>
      </c>
      <c r="W509" s="61">
        <v>819</v>
      </c>
      <c r="X509" s="61">
        <v>870</v>
      </c>
      <c r="Y509" s="61">
        <v>768</v>
      </c>
      <c r="Z509" s="61">
        <v>610</v>
      </c>
      <c r="AA509" s="61">
        <v>0</v>
      </c>
      <c r="AB509" s="61">
        <v>0</v>
      </c>
      <c r="AC509" s="61">
        <v>0</v>
      </c>
      <c r="AD509" s="61">
        <v>1</v>
      </c>
      <c r="AE509" s="61">
        <v>1</v>
      </c>
      <c r="AF509" s="61">
        <v>0.06</v>
      </c>
      <c r="AG509" s="61">
        <v>0.15</v>
      </c>
      <c r="AH509" t="str" cm="1">
        <f t="array" ref="AH509">_xlfn.SWITCH(D509,group!$C$3,group!$A$3,group!$C$14,group!$A$3,group!$C$5,group!$A$6,group!$C$9,group!$A$6,group!$C$8,group!$A$2,group!$C$10,group!$A$8,group!$C$16,group!$A$5,group!$C$6,group!$A$5,group!$C$4,group!$A$9,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09" t="str">
        <f t="shared" si="7"/>
        <v>non-category</v>
      </c>
    </row>
    <row r="510" spans="1:36">
      <c r="A510" s="60">
        <v>9007</v>
      </c>
      <c r="B510" s="60" t="s">
        <v>1067</v>
      </c>
      <c r="C510" s="62" t="str">
        <f>SUBSTITUTE(SUBSTITUTE(B510, CHAR(8520),":"),CHAR(8521),":")</f>
        <v>Mustard seed oil</v>
      </c>
      <c r="D510" s="60" t="s">
        <v>1059</v>
      </c>
      <c r="E510" s="60"/>
      <c r="F510" s="61">
        <v>1</v>
      </c>
      <c r="G510" s="61">
        <v>3700</v>
      </c>
      <c r="H510" s="61">
        <v>900</v>
      </c>
      <c r="I510" s="61">
        <v>0</v>
      </c>
      <c r="J510" s="61">
        <v>0</v>
      </c>
      <c r="K510" s="61">
        <v>100</v>
      </c>
      <c r="L510" s="61">
        <v>0</v>
      </c>
      <c r="M510" s="61">
        <v>0</v>
      </c>
      <c r="N510" s="61">
        <v>0</v>
      </c>
      <c r="O510" s="61">
        <v>0</v>
      </c>
      <c r="P510" s="61">
        <v>0</v>
      </c>
      <c r="Q510" s="61">
        <v>0</v>
      </c>
      <c r="R510" s="61">
        <v>0</v>
      </c>
      <c r="S510" s="61">
        <v>0</v>
      </c>
      <c r="T510" s="61">
        <v>0</v>
      </c>
      <c r="U510" s="61">
        <v>0</v>
      </c>
      <c r="V510" s="61">
        <v>0</v>
      </c>
      <c r="W510" s="61">
        <v>0</v>
      </c>
      <c r="X510" s="61">
        <v>0</v>
      </c>
      <c r="Y510" s="61">
        <v>0</v>
      </c>
      <c r="Z510" s="61">
        <v>0</v>
      </c>
      <c r="AA510" s="61">
        <v>0</v>
      </c>
      <c r="AB510" s="61">
        <v>0</v>
      </c>
      <c r="AC510" s="61">
        <v>0</v>
      </c>
      <c r="AD510" s="61">
        <v>0</v>
      </c>
      <c r="AE510" s="61">
        <v>0</v>
      </c>
      <c r="AF510" s="61">
        <v>0</v>
      </c>
      <c r="AG510" s="61">
        <v>0</v>
      </c>
      <c r="AH510" t="str" cm="1">
        <f t="array" ref="AH510">_xlfn.SWITCH(D510,group!$C$3,group!$A$3,group!$C$14,group!$A$3,group!$C$5,group!$A$6,group!$C$9,group!$A$6,group!$C$8,group!$A$2,group!$C$10,group!$A$8,group!$C$16,group!$A$5,group!$C$6,group!$A$5,group!$C$4,group!$A$9,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0" t="str">
        <f t="shared" si="7"/>
        <v>non-category</v>
      </c>
    </row>
    <row r="511" spans="1:36">
      <c r="A511" s="60">
        <v>9008</v>
      </c>
      <c r="B511" s="60" t="s">
        <v>1068</v>
      </c>
      <c r="C511" s="62" t="str">
        <f>SUBSTITUTE(SUBSTITUTE(B511, CHAR(8520),":"),CHAR(8521),":")</f>
        <v>Olive oil</v>
      </c>
      <c r="D511" s="60" t="s">
        <v>1059</v>
      </c>
      <c r="E511" s="60"/>
      <c r="F511" s="61">
        <v>1</v>
      </c>
      <c r="G511" s="61">
        <v>3700</v>
      </c>
      <c r="H511" s="61">
        <v>900</v>
      </c>
      <c r="I511" s="61">
        <v>0</v>
      </c>
      <c r="J511" s="61">
        <v>0</v>
      </c>
      <c r="K511" s="61">
        <v>100</v>
      </c>
      <c r="L511" s="61">
        <v>0</v>
      </c>
      <c r="M511" s="61">
        <v>0</v>
      </c>
      <c r="N511" s="61">
        <v>0</v>
      </c>
      <c r="O511" s="61">
        <v>0</v>
      </c>
      <c r="P511" s="61">
        <v>0</v>
      </c>
      <c r="Q511" s="61">
        <v>0</v>
      </c>
      <c r="R511" s="61">
        <v>1</v>
      </c>
      <c r="S511" s="61">
        <v>0</v>
      </c>
      <c r="T511" s="61">
        <v>0</v>
      </c>
      <c r="U511" s="61">
        <v>0.01</v>
      </c>
      <c r="V511" s="61">
        <v>0</v>
      </c>
      <c r="W511" s="61">
        <v>1</v>
      </c>
      <c r="X511" s="61">
        <v>2</v>
      </c>
      <c r="Y511" s="61">
        <v>0</v>
      </c>
      <c r="Z511" s="61">
        <v>11</v>
      </c>
      <c r="AA511" s="61">
        <v>0</v>
      </c>
      <c r="AB511" s="61">
        <v>0</v>
      </c>
      <c r="AC511" s="61">
        <v>0</v>
      </c>
      <c r="AD511" s="61">
        <v>0</v>
      </c>
      <c r="AE511" s="61">
        <v>0</v>
      </c>
      <c r="AF511" s="61">
        <v>0</v>
      </c>
      <c r="AG511" s="61">
        <v>0</v>
      </c>
      <c r="AH511" t="str" cm="1">
        <f t="array" ref="AH511">_xlfn.SWITCH(D511,group!$C$3,group!$A$3,group!$C$14,group!$A$3,group!$C$5,group!$A$6,group!$C$9,group!$A$6,group!$C$8,group!$A$2,group!$C$10,group!$A$8,group!$C$16,group!$A$5,group!$C$6,group!$A$5,group!$C$4,group!$A$9,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1" t="str">
        <f t="shared" si="7"/>
        <v>non-category</v>
      </c>
    </row>
    <row r="512" spans="1:36">
      <c r="A512" s="60">
        <v>9009</v>
      </c>
      <c r="B512" s="60" t="s">
        <v>1069</v>
      </c>
      <c r="C512" s="62" t="str">
        <f>SUBSTITUTE(SUBSTITUTE(B512, CHAR(8520),":"),CHAR(8521),":")</f>
        <v>Peanut oil</v>
      </c>
      <c r="D512" s="60" t="s">
        <v>1059</v>
      </c>
      <c r="E512" s="60"/>
      <c r="F512" s="61">
        <v>1</v>
      </c>
      <c r="G512" s="61">
        <v>3700</v>
      </c>
      <c r="H512" s="61">
        <v>900</v>
      </c>
      <c r="I512" s="61">
        <v>0</v>
      </c>
      <c r="J512" s="61">
        <v>0</v>
      </c>
      <c r="K512" s="61">
        <v>100</v>
      </c>
      <c r="L512" s="61">
        <v>0</v>
      </c>
      <c r="M512" s="61">
        <v>0</v>
      </c>
      <c r="N512" s="61">
        <v>0</v>
      </c>
      <c r="O512" s="61">
        <v>0</v>
      </c>
      <c r="P512" s="61">
        <v>0.1</v>
      </c>
      <c r="Q512" s="61">
        <v>1</v>
      </c>
      <c r="R512" s="61">
        <v>3</v>
      </c>
      <c r="S512" s="61">
        <v>0</v>
      </c>
      <c r="T512" s="61">
        <v>0</v>
      </c>
      <c r="U512" s="61">
        <v>0.1</v>
      </c>
      <c r="V512" s="61">
        <v>0</v>
      </c>
      <c r="W512" s="61">
        <v>0</v>
      </c>
      <c r="X512" s="61">
        <v>0</v>
      </c>
      <c r="Y512" s="61">
        <v>0</v>
      </c>
      <c r="Z512" s="61">
        <v>0</v>
      </c>
      <c r="AA512" s="61">
        <v>0</v>
      </c>
      <c r="AB512" s="61">
        <v>0</v>
      </c>
      <c r="AC512" s="61">
        <v>0</v>
      </c>
      <c r="AD512" s="61">
        <v>0</v>
      </c>
      <c r="AE512" s="61">
        <v>0</v>
      </c>
      <c r="AF512" s="61">
        <v>0</v>
      </c>
      <c r="AG512" s="61">
        <v>0</v>
      </c>
      <c r="AH512" t="str" cm="1">
        <f t="array" ref="AH512">_xlfn.SWITCH(D512,group!$C$3,group!$A$3,group!$C$14,group!$A$3,group!$C$5,group!$A$6,group!$C$9,group!$A$6,group!$C$8,group!$A$2,group!$C$10,group!$A$8,group!$C$16,group!$A$5,group!$C$6,group!$A$5,group!$C$4,group!$A$9,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2" t="str">
        <f t="shared" si="7"/>
        <v>non-category</v>
      </c>
    </row>
    <row r="513" spans="1:36">
      <c r="A513" s="60">
        <v>9010</v>
      </c>
      <c r="B513" s="60" t="s">
        <v>1070</v>
      </c>
      <c r="C513" s="62" t="str">
        <f>SUBSTITUTE(SUBSTITUTE(B513, CHAR(8520),":"),CHAR(8521),":")</f>
        <v>Red palm oil</v>
      </c>
      <c r="D513" s="60" t="s">
        <v>1059</v>
      </c>
      <c r="E513" s="60"/>
      <c r="F513" s="61">
        <v>1</v>
      </c>
      <c r="G513" s="61">
        <v>3660</v>
      </c>
      <c r="H513" s="61">
        <v>891</v>
      </c>
      <c r="I513" s="61">
        <v>1</v>
      </c>
      <c r="J513" s="61">
        <v>0</v>
      </c>
      <c r="K513" s="61">
        <v>99</v>
      </c>
      <c r="L513" s="61">
        <v>0</v>
      </c>
      <c r="M513" s="61">
        <v>0</v>
      </c>
      <c r="N513" s="61">
        <v>0.1</v>
      </c>
      <c r="O513" s="61">
        <v>6</v>
      </c>
      <c r="P513" s="61">
        <v>0</v>
      </c>
      <c r="Q513" s="61">
        <v>0</v>
      </c>
      <c r="R513" s="61">
        <v>7</v>
      </c>
      <c r="S513" s="61">
        <v>0</v>
      </c>
      <c r="T513" s="61">
        <v>0</v>
      </c>
      <c r="U513" s="61">
        <v>0</v>
      </c>
      <c r="V513" s="61">
        <v>0</v>
      </c>
      <c r="W513" s="61">
        <v>5490</v>
      </c>
      <c r="X513" s="61">
        <v>11000</v>
      </c>
      <c r="Y513" s="61">
        <v>0</v>
      </c>
      <c r="Z513" s="61">
        <v>65800</v>
      </c>
      <c r="AA513" s="61">
        <v>0.01</v>
      </c>
      <c r="AB513" s="61">
        <v>0.02</v>
      </c>
      <c r="AC513" s="61">
        <v>0</v>
      </c>
      <c r="AD513" s="61">
        <v>0</v>
      </c>
      <c r="AE513" s="61">
        <v>0</v>
      </c>
      <c r="AF513" s="61">
        <v>0</v>
      </c>
      <c r="AG513" s="61">
        <v>0</v>
      </c>
      <c r="AH513" t="str" cm="1">
        <f t="array" ref="AH513">_xlfn.SWITCH(D513,group!$C$3,group!$A$3,group!$C$14,group!$A$3,group!$C$5,group!$A$6,group!$C$9,group!$A$6,group!$C$8,group!$A$2,group!$C$10,group!$A$8,group!$C$16,group!$A$5,group!$C$6,group!$A$5,group!$C$4,group!$A$9,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3" t="str">
        <f t="shared" si="7"/>
        <v>non-category</v>
      </c>
    </row>
    <row r="514" spans="1:36">
      <c r="A514" s="60">
        <v>9011</v>
      </c>
      <c r="B514" s="60" t="s">
        <v>1071</v>
      </c>
      <c r="C514" s="62" t="str">
        <f>SUBSTITUTE(SUBSTITUTE(B514, CHAR(8520),":"),CHAR(8521),":")</f>
        <v xml:space="preserve">Shortening, commercial, vegetable fat </v>
      </c>
      <c r="D514" s="60" t="s">
        <v>1059</v>
      </c>
      <c r="E514" s="60"/>
      <c r="F514" s="61">
        <v>1</v>
      </c>
      <c r="G514" s="61">
        <v>3700</v>
      </c>
      <c r="H514" s="61">
        <v>900</v>
      </c>
      <c r="I514" s="61">
        <v>0</v>
      </c>
      <c r="J514" s="61">
        <v>0.1</v>
      </c>
      <c r="K514" s="61">
        <v>100</v>
      </c>
      <c r="L514" s="61">
        <v>0</v>
      </c>
      <c r="M514" s="61">
        <v>0</v>
      </c>
      <c r="N514" s="61">
        <v>0</v>
      </c>
      <c r="O514" s="61">
        <v>1</v>
      </c>
      <c r="P514" s="61">
        <v>0</v>
      </c>
      <c r="Q514" s="61">
        <v>0</v>
      </c>
      <c r="R514" s="61">
        <v>0</v>
      </c>
      <c r="S514" s="61">
        <v>1</v>
      </c>
      <c r="T514" s="61">
        <v>1</v>
      </c>
      <c r="U514" s="61">
        <v>0.02</v>
      </c>
      <c r="V514" s="61">
        <v>0</v>
      </c>
      <c r="W514" s="61">
        <v>0</v>
      </c>
      <c r="X514" s="61">
        <v>0</v>
      </c>
      <c r="Y514" s="61">
        <v>0</v>
      </c>
      <c r="Z514" s="61">
        <v>0</v>
      </c>
      <c r="AA514" s="61">
        <v>0</v>
      </c>
      <c r="AB514" s="61">
        <v>0</v>
      </c>
      <c r="AC514" s="61">
        <v>0.1</v>
      </c>
      <c r="AD514" s="61">
        <v>0</v>
      </c>
      <c r="AE514" s="61">
        <v>0</v>
      </c>
      <c r="AF514" s="61">
        <v>0</v>
      </c>
      <c r="AG514" s="61">
        <v>0</v>
      </c>
      <c r="AH514" t="str" cm="1">
        <f t="array" ref="AH514">_xlfn.SWITCH(D514,group!$C$3,group!$A$3,group!$C$14,group!$A$3,group!$C$5,group!$A$6,group!$C$9,group!$A$6,group!$C$8,group!$A$2,group!$C$10,group!$A$8,group!$C$16,group!$A$5,group!$C$6,group!$A$5,group!$C$4,group!$A$9,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4" t="str">
        <f t="shared" si="7"/>
        <v>non-category</v>
      </c>
    </row>
    <row r="515" spans="1:36">
      <c r="A515" s="60">
        <v>9012</v>
      </c>
      <c r="B515" s="60" t="s">
        <v>1072</v>
      </c>
      <c r="C515" s="62" t="str">
        <f>SUBSTITUTE(SUBSTITUTE(B515, CHAR(8520),":"),CHAR(8521),":")</f>
        <v>Soya bean oil</v>
      </c>
      <c r="D515" s="60" t="s">
        <v>1059</v>
      </c>
      <c r="E515" s="60"/>
      <c r="F515" s="61">
        <v>1</v>
      </c>
      <c r="G515" s="61">
        <v>3700</v>
      </c>
      <c r="H515" s="61">
        <v>900</v>
      </c>
      <c r="I515" s="61">
        <v>0</v>
      </c>
      <c r="J515" s="61">
        <v>0</v>
      </c>
      <c r="K515" s="61">
        <v>100</v>
      </c>
      <c r="L515" s="61">
        <v>0</v>
      </c>
      <c r="M515" s="61">
        <v>0</v>
      </c>
      <c r="N515" s="61">
        <v>0</v>
      </c>
      <c r="O515" s="61">
        <v>0</v>
      </c>
      <c r="P515" s="61">
        <v>0</v>
      </c>
      <c r="Q515" s="61">
        <v>0</v>
      </c>
      <c r="R515" s="61">
        <v>0</v>
      </c>
      <c r="S515" s="61">
        <v>0</v>
      </c>
      <c r="T515" s="61">
        <v>0</v>
      </c>
      <c r="U515" s="61">
        <v>0</v>
      </c>
      <c r="V515" s="61">
        <v>0</v>
      </c>
      <c r="W515" s="61">
        <v>3</v>
      </c>
      <c r="X515" s="61">
        <v>3</v>
      </c>
      <c r="Y515" s="61">
        <v>2.66</v>
      </c>
      <c r="Z515" s="61">
        <v>0</v>
      </c>
      <c r="AA515" s="61">
        <v>0</v>
      </c>
      <c r="AB515" s="61">
        <v>0</v>
      </c>
      <c r="AC515" s="61">
        <v>0</v>
      </c>
      <c r="AD515" s="61">
        <v>0</v>
      </c>
      <c r="AE515" s="61">
        <v>0</v>
      </c>
      <c r="AF515" s="61">
        <v>0</v>
      </c>
      <c r="AG515" s="61">
        <v>0</v>
      </c>
      <c r="AH515" t="str" cm="1">
        <f t="array" ref="AH515">_xlfn.SWITCH(D515,group!$C$3,group!$A$3,group!$C$14,group!$A$3,group!$C$5,group!$A$6,group!$C$9,group!$A$6,group!$C$8,group!$A$2,group!$C$10,group!$A$8,group!$C$16,group!$A$5,group!$C$6,group!$A$5,group!$C$4,group!$A$9,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5" t="str">
        <f t="shared" ref="AJ515:AJ578" si="8">IF(AI515&lt;&gt;"",AI515,AH515)</f>
        <v>non-category</v>
      </c>
    </row>
    <row r="516" spans="1:36">
      <c r="A516" s="60">
        <v>9013</v>
      </c>
      <c r="B516" s="60" t="s">
        <v>1073</v>
      </c>
      <c r="C516" s="62" t="str">
        <f>SUBSTITUTE(SUBSTITUTE(B516, CHAR(8520),":"),CHAR(8521),":")</f>
        <v>Sun flower oil</v>
      </c>
      <c r="D516" s="60" t="s">
        <v>1059</v>
      </c>
      <c r="E516" s="60"/>
      <c r="F516" s="61">
        <v>1</v>
      </c>
      <c r="G516" s="61">
        <v>3700</v>
      </c>
      <c r="H516" s="61">
        <v>900</v>
      </c>
      <c r="I516" s="61">
        <v>0</v>
      </c>
      <c r="J516" s="61">
        <v>0</v>
      </c>
      <c r="K516" s="61">
        <v>100</v>
      </c>
      <c r="L516" s="61">
        <v>0</v>
      </c>
      <c r="M516" s="61">
        <v>0</v>
      </c>
      <c r="N516" s="61">
        <v>0</v>
      </c>
      <c r="O516" s="61">
        <v>0</v>
      </c>
      <c r="P516" s="61">
        <v>0</v>
      </c>
      <c r="Q516" s="61">
        <v>0</v>
      </c>
      <c r="R516" s="61">
        <v>0</v>
      </c>
      <c r="S516" s="61">
        <v>0</v>
      </c>
      <c r="T516" s="61">
        <v>0</v>
      </c>
      <c r="U516" s="61">
        <v>0.01</v>
      </c>
      <c r="V516" s="61">
        <v>0</v>
      </c>
      <c r="W516" s="61">
        <v>0</v>
      </c>
      <c r="X516" s="61">
        <v>0</v>
      </c>
      <c r="Y516" s="61">
        <v>0</v>
      </c>
      <c r="Z516" s="61">
        <v>0</v>
      </c>
      <c r="AA516" s="61">
        <v>0</v>
      </c>
      <c r="AB516" s="61">
        <v>0</v>
      </c>
      <c r="AC516" s="61">
        <v>0</v>
      </c>
      <c r="AD516" s="61">
        <v>0</v>
      </c>
      <c r="AE516" s="61">
        <v>0</v>
      </c>
      <c r="AF516" s="61">
        <v>0</v>
      </c>
      <c r="AG516" s="61">
        <v>0</v>
      </c>
      <c r="AH516" t="str" cm="1">
        <f t="array" ref="AH516">_xlfn.SWITCH(D516,group!$C$3,group!$A$3,group!$C$14,group!$A$3,group!$C$5,group!$A$6,group!$C$9,group!$A$6,group!$C$8,group!$A$2,group!$C$10,group!$A$8,group!$C$16,group!$A$5,group!$C$6,group!$A$5,group!$C$4,group!$A$9,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6" t="str">
        <f t="shared" si="8"/>
        <v>non-category</v>
      </c>
    </row>
    <row r="517" spans="1:36">
      <c r="A517" s="60">
        <v>11001</v>
      </c>
      <c r="B517" s="60" t="s">
        <v>1094</v>
      </c>
      <c r="C517" s="62" t="str">
        <f>SUBSTITUTE(SUBSTITUTE(B517, CHAR(8520),":"),CHAR(8521),":")</f>
        <v xml:space="preserve">Honey, Raw  </v>
      </c>
      <c r="D517" s="60" t="s">
        <v>1093</v>
      </c>
      <c r="E517" s="60"/>
      <c r="F517" s="61">
        <v>1</v>
      </c>
      <c r="G517" s="61">
        <v>1370</v>
      </c>
      <c r="H517" s="61">
        <v>322</v>
      </c>
      <c r="I517" s="61">
        <v>19.2</v>
      </c>
      <c r="J517" s="61">
        <v>0.4</v>
      </c>
      <c r="K517" s="61">
        <v>0</v>
      </c>
      <c r="L517" s="61">
        <v>80.099999999999994</v>
      </c>
      <c r="M517" s="61">
        <v>0</v>
      </c>
      <c r="N517" s="61">
        <v>0.3</v>
      </c>
      <c r="O517" s="61">
        <v>11</v>
      </c>
      <c r="P517" s="61">
        <v>0.6</v>
      </c>
      <c r="Q517" s="61">
        <v>3</v>
      </c>
      <c r="R517" s="61">
        <v>4</v>
      </c>
      <c r="S517" s="61">
        <v>74</v>
      </c>
      <c r="T517" s="61">
        <v>17</v>
      </c>
      <c r="U517" s="61">
        <v>3</v>
      </c>
      <c r="V517" s="60"/>
      <c r="W517" s="60">
        <v>0</v>
      </c>
      <c r="X517" s="60">
        <v>0</v>
      </c>
      <c r="Y517" s="60">
        <v>0</v>
      </c>
      <c r="Z517" s="60">
        <v>0</v>
      </c>
      <c r="AA517" s="60">
        <v>0</v>
      </c>
      <c r="AB517" s="60">
        <v>0</v>
      </c>
      <c r="AC517" s="60">
        <v>0</v>
      </c>
      <c r="AD517" s="60">
        <v>0</v>
      </c>
      <c r="AE517" s="60">
        <v>0</v>
      </c>
      <c r="AF517" s="60">
        <v>0</v>
      </c>
      <c r="AG517" s="60">
        <v>0</v>
      </c>
      <c r="AH517" t="str" cm="1">
        <f t="array" ref="AH517">_xlfn.SWITCH(D517,group!$C$3,group!$A$3,group!$C$14,group!$A$3,group!$C$5,group!$A$6,group!$C$9,group!$A$6,group!$C$8,group!$A$2,group!$C$10,group!$A$8,group!$C$16,group!$A$5,group!$C$6,group!$A$5,group!$C$4,group!$A$9,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7" t="str">
        <f t="shared" si="8"/>
        <v>non-category</v>
      </c>
    </row>
    <row r="518" spans="1:36">
      <c r="A518" s="60">
        <v>11002</v>
      </c>
      <c r="B518" s="60" t="s">
        <v>1095</v>
      </c>
      <c r="C518" s="62" t="str">
        <f>SUBSTITUTE(SUBSTITUTE(B518, CHAR(8520),":"),CHAR(8521),":")</f>
        <v xml:space="preserve">Sugarcane, Juice, Raw  </v>
      </c>
      <c r="D518" s="60" t="s">
        <v>1093</v>
      </c>
      <c r="E518" s="60"/>
      <c r="F518" s="61">
        <v>1</v>
      </c>
      <c r="G518" s="61">
        <v>159</v>
      </c>
      <c r="H518" s="61">
        <v>37</v>
      </c>
      <c r="I518" s="61">
        <v>90.2</v>
      </c>
      <c r="J518" s="61">
        <v>0.1</v>
      </c>
      <c r="K518" s="61" t="s">
        <v>649</v>
      </c>
      <c r="L518" s="61">
        <v>8.5</v>
      </c>
      <c r="M518" s="61">
        <v>0.6</v>
      </c>
      <c r="N518" s="61">
        <v>0.4</v>
      </c>
      <c r="O518" s="61">
        <v>10</v>
      </c>
      <c r="P518" s="61">
        <v>1.1000000000000001</v>
      </c>
      <c r="Q518" s="61">
        <v>13</v>
      </c>
      <c r="R518" s="61">
        <v>22</v>
      </c>
      <c r="S518" s="61">
        <v>150</v>
      </c>
      <c r="T518" s="61">
        <v>1</v>
      </c>
      <c r="U518" s="61">
        <v>0.14000000000000001</v>
      </c>
      <c r="V518" s="61">
        <v>0</v>
      </c>
      <c r="W518" s="60">
        <v>1</v>
      </c>
      <c r="X518" s="60">
        <v>2</v>
      </c>
      <c r="Y518" s="60">
        <v>0</v>
      </c>
      <c r="Z518" s="60">
        <v>10.34</v>
      </c>
      <c r="AA518" s="60">
        <v>0.03</v>
      </c>
      <c r="AB518" s="60">
        <v>0.04</v>
      </c>
      <c r="AC518" s="60">
        <v>0.1</v>
      </c>
      <c r="AD518" s="60">
        <v>45</v>
      </c>
      <c r="AE518" s="60" t="s">
        <v>1096</v>
      </c>
      <c r="AF518" s="60">
        <v>0</v>
      </c>
      <c r="AG518" s="60">
        <v>6.7</v>
      </c>
      <c r="AH518" t="str" cm="1">
        <f t="array" ref="AH518">_xlfn.SWITCH(D518,group!$C$3,group!$A$3,group!$C$14,group!$A$3,group!$C$5,group!$A$6,group!$C$9,group!$A$6,group!$C$8,group!$A$2,group!$C$10,group!$A$8,group!$C$16,group!$A$5,group!$C$6,group!$A$5,group!$C$4,group!$A$9,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8" t="str">
        <f t="shared" si="8"/>
        <v>non-category</v>
      </c>
    </row>
    <row r="519" spans="1:36">
      <c r="A519" s="60">
        <v>11003</v>
      </c>
      <c r="B519" s="60" t="s">
        <v>1097</v>
      </c>
      <c r="C519" s="62" t="str">
        <f>SUBSTITUTE(SUBSTITUTE(B519, CHAR(8520),":"),CHAR(8521),":")</f>
        <v>Sugar, white, granulated or lump</v>
      </c>
      <c r="D519" s="60" t="s">
        <v>1093</v>
      </c>
      <c r="E519" s="60"/>
      <c r="F519" s="61">
        <v>1</v>
      </c>
      <c r="G519" s="61">
        <v>1700</v>
      </c>
      <c r="H519" s="61">
        <v>400</v>
      </c>
      <c r="I519" s="61">
        <v>0</v>
      </c>
      <c r="J519" s="61">
        <v>0</v>
      </c>
      <c r="K519" s="61">
        <v>0</v>
      </c>
      <c r="L519" s="61">
        <v>100</v>
      </c>
      <c r="M519" s="61">
        <v>0</v>
      </c>
      <c r="N519" s="61">
        <v>0</v>
      </c>
      <c r="O519" s="61">
        <v>0</v>
      </c>
      <c r="P519" s="61">
        <v>0</v>
      </c>
      <c r="Q519" s="61">
        <v>0</v>
      </c>
      <c r="R519" s="61">
        <v>0</v>
      </c>
      <c r="S519" s="61">
        <v>0</v>
      </c>
      <c r="T519" s="61">
        <v>0</v>
      </c>
      <c r="U519" s="61">
        <v>0</v>
      </c>
      <c r="V519" s="61">
        <v>1</v>
      </c>
      <c r="W519" s="60">
        <v>0</v>
      </c>
      <c r="X519" s="60">
        <v>0</v>
      </c>
      <c r="Y519" s="60">
        <v>0</v>
      </c>
      <c r="Z519" s="60">
        <v>0</v>
      </c>
      <c r="AA519" s="60">
        <v>0</v>
      </c>
      <c r="AB519" s="60">
        <v>0</v>
      </c>
      <c r="AC519" s="60">
        <v>0</v>
      </c>
      <c r="AD519" s="60">
        <v>0</v>
      </c>
      <c r="AE519" s="60">
        <v>0</v>
      </c>
      <c r="AF519" s="60">
        <v>0</v>
      </c>
      <c r="AG519" s="60">
        <v>0</v>
      </c>
      <c r="AH519" t="str" cm="1">
        <f t="array" ref="AH519">_xlfn.SWITCH(D519,group!$C$3,group!$A$3,group!$C$14,group!$A$3,group!$C$5,group!$A$6,group!$C$9,group!$A$6,group!$C$8,group!$A$2,group!$C$10,group!$A$8,group!$C$16,group!$A$5,group!$C$6,group!$A$5,group!$C$4,group!$A$9,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>non-category</v>
      </c>
      <c r="AJ519" t="str">
        <f t="shared" si="8"/>
        <v>non-category</v>
      </c>
    </row>
    <row r="520" spans="1:36">
      <c r="A520" s="60">
        <v>5039</v>
      </c>
      <c r="B520" s="60" t="s">
        <v>885</v>
      </c>
      <c r="C520" s="62" t="str">
        <f>SUBSTITUTE(SUBSTITUTE(B520, CHAR(8520),":"),CHAR(8521),":")</f>
        <v>Zambarau, peeled, raw</v>
      </c>
      <c r="D520" s="60" t="s">
        <v>839</v>
      </c>
      <c r="E520" s="60"/>
      <c r="F520" s="61">
        <v>0.62</v>
      </c>
      <c r="G520" s="61">
        <v>252</v>
      </c>
      <c r="H520" s="61">
        <v>59</v>
      </c>
      <c r="I520" s="61">
        <v>85.3</v>
      </c>
      <c r="J520" s="61">
        <v>0.52</v>
      </c>
      <c r="K520" s="61" t="s">
        <v>622</v>
      </c>
      <c r="L520" s="61" t="s">
        <v>886</v>
      </c>
      <c r="M520" s="60"/>
      <c r="N520" s="61">
        <v>0.4</v>
      </c>
      <c r="O520" s="61">
        <v>44</v>
      </c>
      <c r="P520" s="61">
        <v>0.5</v>
      </c>
      <c r="Q520" s="61">
        <v>17</v>
      </c>
      <c r="R520" s="61">
        <v>17</v>
      </c>
      <c r="S520" s="61">
        <v>72</v>
      </c>
      <c r="T520" s="61">
        <v>11</v>
      </c>
      <c r="U520" s="61">
        <v>0.42</v>
      </c>
      <c r="V520" s="61">
        <v>1</v>
      </c>
      <c r="W520" s="60" t="s">
        <v>887</v>
      </c>
      <c r="X520" s="60" t="s">
        <v>888</v>
      </c>
      <c r="Y520" s="60" t="s">
        <v>888</v>
      </c>
      <c r="Z520" s="60" t="s">
        <v>888</v>
      </c>
      <c r="AA520" s="60" t="s">
        <v>888</v>
      </c>
      <c r="AB520" s="60" t="s">
        <v>888</v>
      </c>
      <c r="AC520" s="60" t="s">
        <v>888</v>
      </c>
      <c r="AD520" s="60" t="s">
        <v>888</v>
      </c>
      <c r="AE520" s="60" t="s">
        <v>888</v>
      </c>
      <c r="AF520" s="60">
        <v>0</v>
      </c>
      <c r="AG520" s="60" t="s">
        <v>888</v>
      </c>
      <c r="AH520" t="str" cm="1">
        <f t="array" ref="AH520">_xlfn.SWITCH(D520,group!$C$3,group!$A$3,group!$C$14,group!$A$3,group!$C$5,group!$A$6,group!$C$9,group!$A$6,group!$C$8,group!$A$2,group!$C$10,group!$A$8,group!$C$16,group!$A$5,group!$C$6,group!$A$5,group!$C$4,group!$A$9,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20" t="str">
        <f t="shared" si="8"/>
        <v xml:space="preserve">Other fruits and vegetables </v>
      </c>
    </row>
    <row r="521" spans="1:36">
      <c r="A521" s="60">
        <v>5009</v>
      </c>
      <c r="B521" s="60" t="s">
        <v>851</v>
      </c>
      <c r="C521" s="62" t="str">
        <f>SUBSTITUTE(SUBSTITUTE(B521, CHAR(8520),":"),CHAR(8521),":")</f>
        <v>Doumpalm fruit, raw</v>
      </c>
      <c r="D521" s="60" t="s">
        <v>839</v>
      </c>
      <c r="E521" s="60"/>
      <c r="F521" s="61">
        <v>0.28000000000000003</v>
      </c>
      <c r="G521" s="61">
        <v>1180</v>
      </c>
      <c r="H521" s="61">
        <v>280</v>
      </c>
      <c r="I521" s="61">
        <v>17.600000000000001</v>
      </c>
      <c r="J521" s="61">
        <v>2.8</v>
      </c>
      <c r="K521" s="61" t="s">
        <v>811</v>
      </c>
      <c r="L521" s="61">
        <v>58.3</v>
      </c>
      <c r="M521" s="61" t="s">
        <v>852</v>
      </c>
      <c r="N521" s="61">
        <v>5.9</v>
      </c>
      <c r="O521" s="61">
        <v>73</v>
      </c>
      <c r="P521" s="61">
        <v>18</v>
      </c>
      <c r="Q521" s="61">
        <v>53</v>
      </c>
      <c r="R521" s="61">
        <v>45</v>
      </c>
      <c r="S521" s="61">
        <v>862</v>
      </c>
      <c r="T521" s="61">
        <v>0.47</v>
      </c>
      <c r="U521" s="61">
        <v>3.4</v>
      </c>
      <c r="V521" s="61" t="s">
        <v>690</v>
      </c>
      <c r="W521" s="61" t="s">
        <v>690</v>
      </c>
      <c r="X521" s="61" t="s">
        <v>690</v>
      </c>
      <c r="Y521" s="61">
        <v>0</v>
      </c>
      <c r="Z521" s="61" t="s">
        <v>690</v>
      </c>
      <c r="AA521" s="61">
        <v>0.05</v>
      </c>
      <c r="AB521" s="61">
        <v>0.1</v>
      </c>
      <c r="AC521" s="61" t="s">
        <v>690</v>
      </c>
      <c r="AD521" s="61">
        <v>0</v>
      </c>
      <c r="AE521" s="61" t="s">
        <v>690</v>
      </c>
      <c r="AF521" s="61">
        <v>0</v>
      </c>
      <c r="AG521" s="61" t="s">
        <v>690</v>
      </c>
      <c r="AH521" t="str" cm="1">
        <f t="array" ref="AH521">_xlfn.SWITCH(D521,group!$C$3,group!$A$3,group!$C$14,group!$A$3,group!$C$5,group!$A$6,group!$C$9,group!$A$6,group!$C$8,group!$A$2,group!$C$10,group!$A$8,group!$C$16,group!$A$5,group!$C$6,group!$A$5,group!$C$4,group!$A$9,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21" t="str">
        <f t="shared" si="8"/>
        <v xml:space="preserve">Other fruits and vegetables </v>
      </c>
    </row>
    <row r="522" spans="1:36">
      <c r="A522" s="60">
        <v>5019</v>
      </c>
      <c r="B522" s="84" t="s">
        <v>862</v>
      </c>
      <c r="C522" s="62" t="str">
        <f>SUBSTITUTE(SUBSTITUTE(B522, CHAR(8520),":"),CHAR(8521),":")</f>
        <v>Mango, ripe, raw</v>
      </c>
      <c r="D522" s="60" t="s">
        <v>839</v>
      </c>
      <c r="E522" s="60"/>
      <c r="F522" s="61">
        <v>0.72</v>
      </c>
      <c r="G522" s="61">
        <v>272</v>
      </c>
      <c r="H522" s="61">
        <v>64</v>
      </c>
      <c r="I522" s="61">
        <v>83</v>
      </c>
      <c r="J522" s="61">
        <v>0.6</v>
      </c>
      <c r="K522" s="61">
        <v>0.3</v>
      </c>
      <c r="L522" s="61">
        <v>14</v>
      </c>
      <c r="M522" s="61">
        <v>1.6</v>
      </c>
      <c r="N522" s="61">
        <v>0.5</v>
      </c>
      <c r="O522" s="61">
        <v>14</v>
      </c>
      <c r="P522" s="61">
        <v>0.2</v>
      </c>
      <c r="Q522" s="61">
        <v>9</v>
      </c>
      <c r="R522" s="61">
        <v>17</v>
      </c>
      <c r="S522" s="61">
        <v>186</v>
      </c>
      <c r="T522" s="61">
        <v>1</v>
      </c>
      <c r="U522" s="61">
        <v>0.14000000000000001</v>
      </c>
      <c r="V522" s="61">
        <v>1</v>
      </c>
      <c r="W522" s="60">
        <v>92</v>
      </c>
      <c r="X522" s="60">
        <v>184</v>
      </c>
      <c r="Y522" s="60">
        <v>0</v>
      </c>
      <c r="Z522" s="60">
        <v>1105</v>
      </c>
      <c r="AA522" s="60">
        <v>0.03</v>
      </c>
      <c r="AB522" s="60">
        <v>0.04</v>
      </c>
      <c r="AC522" s="60">
        <v>0.6</v>
      </c>
      <c r="AD522" s="60">
        <v>54</v>
      </c>
      <c r="AE522" s="60">
        <v>54</v>
      </c>
      <c r="AF522" s="60">
        <v>0</v>
      </c>
      <c r="AG522" s="60">
        <v>35</v>
      </c>
      <c r="AH522" t="str" cm="1">
        <f t="array" ref="AH522">_xlfn.SWITCH(D522,group!$C$3,group!$A$3,group!$C$14,group!$A$3,group!$C$5,group!$A$6,group!$C$9,group!$A$6,group!$C$8,group!$A$2,group!$C$10,group!$A$8,group!$C$16,group!$A$5,group!$C$6,group!$A$5,group!$C$4,group!$A$9,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2" t="str">
        <f>group!$A$4</f>
        <v xml:space="preserve">Vitamin A rich fruits and Vegetable </v>
      </c>
      <c r="AJ522" t="str">
        <f t="shared" si="8"/>
        <v xml:space="preserve">Vitamin A rich fruits and Vegetable </v>
      </c>
    </row>
    <row r="523" spans="1:36">
      <c r="A523" s="60">
        <v>5024</v>
      </c>
      <c r="B523" s="84" t="s">
        <v>869</v>
      </c>
      <c r="C523" s="62" t="str">
        <f>SUBSTITUTE(SUBSTITUTE(B523, CHAR(8520),":"),CHAR(8521),":")</f>
        <v>Papaya, yellow skin, peeled, raw</v>
      </c>
      <c r="D523" s="60" t="s">
        <v>839</v>
      </c>
      <c r="E523" s="60"/>
      <c r="F523" s="61">
        <v>0.76</v>
      </c>
      <c r="G523" s="61">
        <v>153</v>
      </c>
      <c r="H523" s="61">
        <v>36</v>
      </c>
      <c r="I523" s="61">
        <v>89.8</v>
      </c>
      <c r="J523" s="61">
        <v>0.6</v>
      </c>
      <c r="K523" s="61" t="s">
        <v>792</v>
      </c>
      <c r="L523" s="61">
        <v>6.8</v>
      </c>
      <c r="M523" s="61">
        <v>2.1</v>
      </c>
      <c r="N523" s="61">
        <v>0.5</v>
      </c>
      <c r="O523" s="61">
        <v>21</v>
      </c>
      <c r="P523" s="61">
        <v>0.6</v>
      </c>
      <c r="Q523" s="61">
        <v>28</v>
      </c>
      <c r="R523" s="61">
        <v>17</v>
      </c>
      <c r="S523" s="61">
        <v>140</v>
      </c>
      <c r="T523" s="61">
        <v>4</v>
      </c>
      <c r="U523" s="61">
        <v>0.2</v>
      </c>
      <c r="V523" s="61">
        <v>0</v>
      </c>
      <c r="W523" s="60">
        <v>85</v>
      </c>
      <c r="X523" s="60">
        <v>170</v>
      </c>
      <c r="Y523" s="60">
        <v>0</v>
      </c>
      <c r="Z523" s="60">
        <v>1018</v>
      </c>
      <c r="AA523" s="60">
        <v>0.04</v>
      </c>
      <c r="AB523" s="60">
        <v>0.03</v>
      </c>
      <c r="AC523" s="60">
        <v>0.3</v>
      </c>
      <c r="AD523" s="60">
        <v>37</v>
      </c>
      <c r="AE523" s="60">
        <v>37</v>
      </c>
      <c r="AF523" s="60">
        <v>0</v>
      </c>
      <c r="AG523" s="60">
        <v>51</v>
      </c>
      <c r="AH523" t="str" cm="1">
        <f t="array" ref="AH523">_xlfn.SWITCH(D523,group!$C$3,group!$A$3,group!$C$14,group!$A$3,group!$C$5,group!$A$6,group!$C$9,group!$A$6,group!$C$8,group!$A$2,group!$C$10,group!$A$8,group!$C$16,group!$A$5,group!$C$6,group!$A$5,group!$C$4,group!$A$9,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3" t="str">
        <f>group!$A$4</f>
        <v xml:space="preserve">Vitamin A rich fruits and Vegetable </v>
      </c>
      <c r="AJ523" t="str">
        <f t="shared" si="8"/>
        <v xml:space="preserve">Vitamin A rich fruits and Vegetable </v>
      </c>
    </row>
    <row r="524" spans="1:36">
      <c r="A524" s="60">
        <v>5025</v>
      </c>
      <c r="B524" s="84" t="s">
        <v>870</v>
      </c>
      <c r="C524" s="62" t="str">
        <f>SUBSTITUTE(SUBSTITUTE(B524, CHAR(8520),":"),CHAR(8521),":")</f>
        <v>Passion fruit, dark purple skin, raw</v>
      </c>
      <c r="D524" s="60" t="s">
        <v>839</v>
      </c>
      <c r="E524" s="60"/>
      <c r="F524" s="61">
        <v>0.52</v>
      </c>
      <c r="G524" s="61">
        <v>313</v>
      </c>
      <c r="H524" s="61">
        <v>75</v>
      </c>
      <c r="I524" s="61">
        <v>75.7</v>
      </c>
      <c r="J524" s="61">
        <v>2.4</v>
      </c>
      <c r="K524" s="61" t="s">
        <v>871</v>
      </c>
      <c r="L524" s="61">
        <v>8.6999999999999993</v>
      </c>
      <c r="M524" s="61">
        <v>11.7</v>
      </c>
      <c r="N524" s="61">
        <v>0.8</v>
      </c>
      <c r="O524" s="61">
        <v>10</v>
      </c>
      <c r="P524" s="61">
        <v>0.6</v>
      </c>
      <c r="Q524" s="61">
        <v>28</v>
      </c>
      <c r="R524" s="61">
        <v>68</v>
      </c>
      <c r="S524" s="61">
        <v>200</v>
      </c>
      <c r="T524" s="61">
        <v>19</v>
      </c>
      <c r="U524" s="61">
        <v>0.8</v>
      </c>
      <c r="V524" s="61">
        <v>1</v>
      </c>
      <c r="W524" s="60">
        <v>64</v>
      </c>
      <c r="X524" s="60">
        <v>127</v>
      </c>
      <c r="Y524" s="60">
        <v>0</v>
      </c>
      <c r="Z524" s="60">
        <v>764</v>
      </c>
      <c r="AA524" s="60">
        <v>0.03</v>
      </c>
      <c r="AB524" s="60">
        <v>0.14000000000000001</v>
      </c>
      <c r="AC524" s="60">
        <v>2.5</v>
      </c>
      <c r="AD524" s="60">
        <v>7</v>
      </c>
      <c r="AE524" s="60">
        <v>7</v>
      </c>
      <c r="AF524" s="60">
        <v>0</v>
      </c>
      <c r="AG524" s="60">
        <v>29</v>
      </c>
      <c r="AH524" t="str" cm="1">
        <f t="array" ref="AH524">_xlfn.SWITCH(D524,group!$C$3,group!$A$3,group!$C$14,group!$A$3,group!$C$5,group!$A$6,group!$C$9,group!$A$6,group!$C$8,group!$A$2,group!$C$10,group!$A$8,group!$C$16,group!$A$5,group!$C$6,group!$A$5,group!$C$4,group!$A$9,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4" t="str">
        <f>group!$A$4</f>
        <v xml:space="preserve">Vitamin A rich fruits and Vegetable </v>
      </c>
      <c r="AJ524" t="str">
        <f t="shared" si="8"/>
        <v xml:space="preserve">Vitamin A rich fruits and Vegetable </v>
      </c>
    </row>
    <row r="525" spans="1:36">
      <c r="A525" s="60">
        <v>5037</v>
      </c>
      <c r="B525" s="84" t="s">
        <v>883</v>
      </c>
      <c r="C525" s="62" t="str">
        <f>SUBSTITUTE(SUBSTITUTE(B525, CHAR(8520),":"),CHAR(8521),":")</f>
        <v>Tree tomato, dark red skin, peeled, raw</v>
      </c>
      <c r="D525" s="60" t="s">
        <v>839</v>
      </c>
      <c r="E525" s="60"/>
      <c r="F525" s="61">
        <v>0.4</v>
      </c>
      <c r="G525" s="61">
        <v>177</v>
      </c>
      <c r="H525" s="61">
        <v>43</v>
      </c>
      <c r="I525" s="61">
        <v>85.6</v>
      </c>
      <c r="J525" s="61">
        <v>2.1</v>
      </c>
      <c r="K525" s="61" t="s">
        <v>792</v>
      </c>
      <c r="L525" s="61">
        <v>4.5999999999999996</v>
      </c>
      <c r="M525" s="61">
        <v>6.5</v>
      </c>
      <c r="N525" s="61">
        <v>0.9</v>
      </c>
      <c r="O525" s="61">
        <v>56</v>
      </c>
      <c r="P525" s="61">
        <v>1</v>
      </c>
      <c r="Q525" s="61">
        <v>19</v>
      </c>
      <c r="R525" s="61">
        <v>51</v>
      </c>
      <c r="S525" s="61">
        <v>133</v>
      </c>
      <c r="T525" s="61">
        <v>20</v>
      </c>
      <c r="U525" s="61">
        <v>0.4</v>
      </c>
      <c r="V525" s="61">
        <v>0</v>
      </c>
      <c r="W525" s="60">
        <v>45</v>
      </c>
      <c r="X525" s="60">
        <v>91</v>
      </c>
      <c r="Y525" s="60">
        <v>0</v>
      </c>
      <c r="Z525" s="60">
        <v>546</v>
      </c>
      <c r="AA525" s="60">
        <v>0.13</v>
      </c>
      <c r="AB525" s="60">
        <v>0.1</v>
      </c>
      <c r="AC525" s="60">
        <v>1.6</v>
      </c>
      <c r="AD525" s="60">
        <v>63</v>
      </c>
      <c r="AE525" s="60">
        <v>63</v>
      </c>
      <c r="AF525" s="60">
        <v>0</v>
      </c>
      <c r="AG525" s="60">
        <v>12.6</v>
      </c>
      <c r="AH525" t="str" cm="1">
        <f t="array" ref="AH525">_xlfn.SWITCH(D525,group!$C$3,group!$A$3,group!$C$14,group!$A$3,group!$C$5,group!$A$6,group!$C$9,group!$A$6,group!$C$8,group!$A$2,group!$C$10,group!$A$8,group!$C$16,group!$A$5,group!$C$6,group!$A$5,group!$C$4,group!$A$9,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5" t="str">
        <f>group!$A$4</f>
        <v xml:space="preserve">Vitamin A rich fruits and Vegetable </v>
      </c>
      <c r="AJ525" t="str">
        <f t="shared" si="8"/>
        <v xml:space="preserve">Vitamin A rich fruits and Vegetable </v>
      </c>
    </row>
    <row r="526" spans="1:36">
      <c r="A526" s="60">
        <v>5026</v>
      </c>
      <c r="B526" s="84" t="s">
        <v>872</v>
      </c>
      <c r="C526" s="62" t="str">
        <f>SUBSTITUTE(SUBSTITUTE(B526, CHAR(8520),":"),CHAR(8521),":")</f>
        <v>Passion Fruit, juice</v>
      </c>
      <c r="D526" s="60" t="s">
        <v>839</v>
      </c>
      <c r="E526" s="60"/>
      <c r="F526" s="61">
        <v>1</v>
      </c>
      <c r="G526" s="61">
        <v>408</v>
      </c>
      <c r="H526" s="61">
        <v>96</v>
      </c>
      <c r="I526" s="61">
        <v>75.5</v>
      </c>
      <c r="J526" s="61">
        <v>0.8</v>
      </c>
      <c r="K526" s="61">
        <v>0.1</v>
      </c>
      <c r="L526" s="61">
        <v>22.9</v>
      </c>
      <c r="M526" s="61">
        <v>0.2</v>
      </c>
      <c r="N526" s="61">
        <v>0.5</v>
      </c>
      <c r="O526" s="61">
        <v>13</v>
      </c>
      <c r="P526" s="61">
        <v>0.4</v>
      </c>
      <c r="Q526" s="61">
        <v>21</v>
      </c>
      <c r="R526" s="61">
        <v>20</v>
      </c>
      <c r="S526" s="61">
        <v>252</v>
      </c>
      <c r="T526" s="61">
        <v>10</v>
      </c>
      <c r="U526" s="61">
        <v>0.3</v>
      </c>
      <c r="V526" s="61">
        <v>0</v>
      </c>
      <c r="W526" s="60">
        <v>45</v>
      </c>
      <c r="X526" s="60">
        <v>90</v>
      </c>
      <c r="Y526" s="60">
        <v>0</v>
      </c>
      <c r="Z526" s="60">
        <v>538</v>
      </c>
      <c r="AA526" s="60">
        <v>7.0000000000000007E-2</v>
      </c>
      <c r="AB526" s="60">
        <v>0.01</v>
      </c>
      <c r="AC526" s="60">
        <v>1.5</v>
      </c>
      <c r="AD526" s="60">
        <v>8</v>
      </c>
      <c r="AE526" s="60">
        <v>8</v>
      </c>
      <c r="AF526" s="60">
        <v>0</v>
      </c>
      <c r="AG526" s="60">
        <v>23</v>
      </c>
      <c r="AH526" t="str" cm="1">
        <f t="array" ref="AH526">_xlfn.SWITCH(D526,group!$C$3,group!$A$3,group!$C$14,group!$A$3,group!$C$5,group!$A$6,group!$C$9,group!$A$6,group!$C$8,group!$A$2,group!$C$10,group!$A$8,group!$C$16,group!$A$5,group!$C$6,group!$A$5,group!$C$4,group!$A$9,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6" t="str">
        <f>group!$A$4</f>
        <v xml:space="preserve">Vitamin A rich fruits and Vegetable </v>
      </c>
      <c r="AJ526" t="str">
        <f t="shared" si="8"/>
        <v xml:space="preserve">Vitamin A rich fruits and Vegetable </v>
      </c>
    </row>
    <row r="527" spans="1:36">
      <c r="A527" s="60">
        <v>5018</v>
      </c>
      <c r="B527" s="84" t="s">
        <v>861</v>
      </c>
      <c r="C527" s="62" t="str">
        <f>SUBSTITUTE(SUBSTITUTE(B527, CHAR(8520),":"),CHAR(8521),":")</f>
        <v>Loquat, peeled, raw</v>
      </c>
      <c r="D527" s="60" t="s">
        <v>839</v>
      </c>
      <c r="E527" s="60"/>
      <c r="F527" s="61">
        <v>0.75</v>
      </c>
      <c r="G527" s="61">
        <v>214</v>
      </c>
      <c r="H527" s="61">
        <v>51</v>
      </c>
      <c r="I527" s="61">
        <v>84.6</v>
      </c>
      <c r="J527" s="61">
        <v>0.62</v>
      </c>
      <c r="K527" s="61">
        <v>0.2</v>
      </c>
      <c r="L527" s="61">
        <v>9.5</v>
      </c>
      <c r="M527" s="61">
        <v>4.51</v>
      </c>
      <c r="N527" s="61">
        <v>0.7</v>
      </c>
      <c r="O527" s="61">
        <v>13</v>
      </c>
      <c r="P527" s="61">
        <v>0.5</v>
      </c>
      <c r="Q527" s="61">
        <v>13</v>
      </c>
      <c r="R527" s="61">
        <v>20</v>
      </c>
      <c r="S527" s="61">
        <v>180</v>
      </c>
      <c r="T527" s="61">
        <v>2</v>
      </c>
      <c r="U527" s="61">
        <v>0.22</v>
      </c>
      <c r="V527" s="61" t="s">
        <v>545</v>
      </c>
      <c r="W527" s="60">
        <v>45</v>
      </c>
      <c r="X527" s="60">
        <v>89</v>
      </c>
      <c r="Y527" s="60">
        <v>0</v>
      </c>
      <c r="Z527" s="60">
        <v>537</v>
      </c>
      <c r="AA527" s="60">
        <v>0.02</v>
      </c>
      <c r="AB527" s="60">
        <v>0.04</v>
      </c>
      <c r="AC527" s="60">
        <v>0.3</v>
      </c>
      <c r="AD527" s="60">
        <v>14</v>
      </c>
      <c r="AE527" s="60">
        <v>14</v>
      </c>
      <c r="AF527" s="60">
        <v>0</v>
      </c>
      <c r="AG527" s="60">
        <v>4.0999999999999996</v>
      </c>
      <c r="AH527" t="str" cm="1">
        <f t="array" ref="AH527">_xlfn.SWITCH(D527,group!$C$3,group!$A$3,group!$C$14,group!$A$3,group!$C$5,group!$A$6,group!$C$9,group!$A$6,group!$C$8,group!$A$2,group!$C$10,group!$A$8,group!$C$16,group!$A$5,group!$C$6,group!$A$5,group!$C$4,group!$A$9,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7" t="str">
        <f>group!$A$4</f>
        <v xml:space="preserve">Vitamin A rich fruits and Vegetable </v>
      </c>
      <c r="AJ527" t="str">
        <f t="shared" si="8"/>
        <v xml:space="preserve">Vitamin A rich fruits and Vegetable </v>
      </c>
    </row>
    <row r="528" spans="1:36">
      <c r="A528" s="60">
        <v>5011</v>
      </c>
      <c r="B528" s="84" t="s">
        <v>854</v>
      </c>
      <c r="C528" s="62" t="str">
        <f>SUBSTITUTE(SUBSTITUTE(B528, CHAR(8520),":"),CHAR(8521),":")</f>
        <v>Guava, pink-fleshed, raw</v>
      </c>
      <c r="D528" s="60" t="s">
        <v>839</v>
      </c>
      <c r="E528" s="60"/>
      <c r="F528" s="61">
        <v>1</v>
      </c>
      <c r="G528" s="61">
        <v>196</v>
      </c>
      <c r="H528" s="61">
        <v>48</v>
      </c>
      <c r="I528" s="61">
        <v>80.7</v>
      </c>
      <c r="J528" s="61">
        <v>1.1000000000000001</v>
      </c>
      <c r="K528" s="61">
        <v>1.1000000000000001</v>
      </c>
      <c r="L528" s="61">
        <v>0.9</v>
      </c>
      <c r="M528" s="61">
        <v>15.5</v>
      </c>
      <c r="N528" s="61">
        <v>0.8</v>
      </c>
      <c r="O528" s="61">
        <v>20</v>
      </c>
      <c r="P528" s="61">
        <v>0.4</v>
      </c>
      <c r="Q528" s="61">
        <v>18</v>
      </c>
      <c r="R528" s="61">
        <v>31</v>
      </c>
      <c r="S528" s="61">
        <v>334</v>
      </c>
      <c r="T528" s="61">
        <v>1</v>
      </c>
      <c r="U528" s="61">
        <v>0.26</v>
      </c>
      <c r="V528" s="61" t="s">
        <v>545</v>
      </c>
      <c r="W528" s="61">
        <v>22</v>
      </c>
      <c r="X528" s="61">
        <v>45</v>
      </c>
      <c r="Y528" s="61">
        <v>0</v>
      </c>
      <c r="Z528" s="61">
        <v>267</v>
      </c>
      <c r="AA528" s="61">
        <v>0.06</v>
      </c>
      <c r="AB528" s="61">
        <v>0.05</v>
      </c>
      <c r="AC528" s="61">
        <v>0.6</v>
      </c>
      <c r="AD528" s="61">
        <v>16</v>
      </c>
      <c r="AE528" s="61">
        <v>16</v>
      </c>
      <c r="AF528" s="61">
        <v>0</v>
      </c>
      <c r="AG528" s="61">
        <v>222</v>
      </c>
      <c r="AH528" t="str" cm="1">
        <f t="array" ref="AH528">_xlfn.SWITCH(D528,group!$C$3,group!$A$3,group!$C$14,group!$A$3,group!$C$5,group!$A$6,group!$C$9,group!$A$6,group!$C$8,group!$A$2,group!$C$10,group!$A$8,group!$C$16,group!$A$5,group!$C$6,group!$A$5,group!$C$4,group!$A$9,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28" t="str">
        <f>group!$A$4</f>
        <v xml:space="preserve">Vitamin A rich fruits and Vegetable </v>
      </c>
      <c r="AJ528" t="str">
        <f t="shared" si="8"/>
        <v xml:space="preserve">Vitamin A rich fruits and Vegetable </v>
      </c>
    </row>
    <row r="529" spans="1:36">
      <c r="A529" s="60">
        <v>5038</v>
      </c>
      <c r="B529" s="60" t="s">
        <v>884</v>
      </c>
      <c r="C529" s="62" t="str">
        <f>SUBSTITUTE(SUBSTITUTE(B529, CHAR(8520),":"),CHAR(8521),":")</f>
        <v>Watermelon, fruit, green with white stripes, raw</v>
      </c>
      <c r="D529" s="60" t="s">
        <v>839</v>
      </c>
      <c r="E529" s="60"/>
      <c r="F529" s="61">
        <v>0.64</v>
      </c>
      <c r="G529" s="61">
        <v>112</v>
      </c>
      <c r="H529" s="61">
        <v>26</v>
      </c>
      <c r="I529" s="61">
        <v>92.9</v>
      </c>
      <c r="J529" s="61">
        <v>0.6</v>
      </c>
      <c r="K529" s="61" t="s">
        <v>792</v>
      </c>
      <c r="L529" s="61">
        <v>5</v>
      </c>
      <c r="M529" s="61">
        <v>0.93</v>
      </c>
      <c r="N529" s="61">
        <v>0.3</v>
      </c>
      <c r="O529" s="61">
        <v>4</v>
      </c>
      <c r="P529" s="61">
        <v>0.7</v>
      </c>
      <c r="Q529" s="61">
        <v>10</v>
      </c>
      <c r="R529" s="61">
        <v>20</v>
      </c>
      <c r="S529" s="61">
        <v>88</v>
      </c>
      <c r="T529" s="61">
        <v>2</v>
      </c>
      <c r="U529" s="61">
        <v>0.21</v>
      </c>
      <c r="V529" s="61">
        <v>0</v>
      </c>
      <c r="W529" s="60">
        <v>21</v>
      </c>
      <c r="X529" s="60">
        <v>41</v>
      </c>
      <c r="Y529" s="60">
        <v>0</v>
      </c>
      <c r="Z529" s="60">
        <v>246</v>
      </c>
      <c r="AA529" s="60">
        <v>0.03</v>
      </c>
      <c r="AB529" s="60">
        <v>0.04</v>
      </c>
      <c r="AC529" s="60">
        <v>0.26</v>
      </c>
      <c r="AD529" s="60">
        <v>16</v>
      </c>
      <c r="AE529" s="60">
        <v>16</v>
      </c>
      <c r="AF529" s="60">
        <v>0</v>
      </c>
      <c r="AG529" s="60">
        <v>11.5</v>
      </c>
      <c r="AH529" t="str" cm="1">
        <f t="array" ref="AH529">_xlfn.SWITCH(D529,group!$C$3,group!$A$3,group!$C$14,group!$A$3,group!$C$5,group!$A$6,group!$C$9,group!$A$6,group!$C$8,group!$A$2,group!$C$10,group!$A$8,group!$C$16,group!$A$5,group!$C$6,group!$A$5,group!$C$4,group!$A$9,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29" t="str">
        <f t="shared" si="8"/>
        <v xml:space="preserve">Other fruits and vegetables </v>
      </c>
    </row>
    <row r="530" spans="1:36">
      <c r="A530" s="60">
        <v>5027</v>
      </c>
      <c r="B530" s="60" t="s">
        <v>873</v>
      </c>
      <c r="C530" s="62" t="str">
        <f>SUBSTITUTE(SUBSTITUTE(B530, CHAR(8520),":"),CHAR(8521),":")</f>
        <v>Peach, yellow-fleshed, unpeeled, raw</v>
      </c>
      <c r="D530" s="60" t="s">
        <v>839</v>
      </c>
      <c r="E530" s="60"/>
      <c r="F530" s="61">
        <v>0.88</v>
      </c>
      <c r="G530" s="61">
        <v>204</v>
      </c>
      <c r="H530" s="61">
        <v>48</v>
      </c>
      <c r="I530" s="61">
        <v>86.7</v>
      </c>
      <c r="J530" s="61">
        <v>1</v>
      </c>
      <c r="K530" s="61">
        <v>0.1</v>
      </c>
      <c r="L530" s="61">
        <v>9.9</v>
      </c>
      <c r="M530" s="61">
        <v>1.9</v>
      </c>
      <c r="N530" s="61">
        <v>0.4</v>
      </c>
      <c r="O530" s="61">
        <v>5</v>
      </c>
      <c r="P530" s="61">
        <v>0.3</v>
      </c>
      <c r="Q530" s="61">
        <v>8</v>
      </c>
      <c r="R530" s="61">
        <v>20</v>
      </c>
      <c r="S530" s="61">
        <v>203</v>
      </c>
      <c r="T530" s="61">
        <v>2</v>
      </c>
      <c r="U530" s="61">
        <v>0.11</v>
      </c>
      <c r="V530" s="61">
        <v>1</v>
      </c>
      <c r="W530" s="60">
        <v>13</v>
      </c>
      <c r="X530" s="60">
        <v>26</v>
      </c>
      <c r="Y530" s="60">
        <v>0</v>
      </c>
      <c r="Z530" s="60">
        <v>157</v>
      </c>
      <c r="AA530" s="60">
        <v>0.01</v>
      </c>
      <c r="AB530" s="60">
        <v>0.03</v>
      </c>
      <c r="AC530" s="60">
        <v>0.8</v>
      </c>
      <c r="AD530" s="60">
        <v>0</v>
      </c>
      <c r="AE530" s="60">
        <v>4</v>
      </c>
      <c r="AF530" s="60">
        <v>0</v>
      </c>
      <c r="AG530" s="60">
        <v>8</v>
      </c>
      <c r="AH530" t="str" cm="1">
        <f t="array" ref="AH530">_xlfn.SWITCH(D530,group!$C$3,group!$A$3,group!$C$14,group!$A$3,group!$C$5,group!$A$6,group!$C$9,group!$A$6,group!$C$8,group!$A$2,group!$C$10,group!$A$8,group!$C$16,group!$A$5,group!$C$6,group!$A$5,group!$C$4,group!$A$9,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0" t="str">
        <f t="shared" si="8"/>
        <v xml:space="preserve">Other fruits and vegetables </v>
      </c>
    </row>
    <row r="531" spans="1:36">
      <c r="A531" s="60">
        <v>5035</v>
      </c>
      <c r="B531" s="60" t="s">
        <v>881</v>
      </c>
      <c r="C531" s="62" t="str">
        <f>SUBSTITUTE(SUBSTITUTE(B531, CHAR(8520),":"),CHAR(8521),":")</f>
        <v>Tangerine, juice, non-commercial</v>
      </c>
      <c r="D531" s="60" t="s">
        <v>839</v>
      </c>
      <c r="E531" s="60"/>
      <c r="F531" s="61">
        <v>1</v>
      </c>
      <c r="G531" s="61">
        <v>195</v>
      </c>
      <c r="H531" s="61">
        <v>46</v>
      </c>
      <c r="I531" s="61">
        <v>88.3</v>
      </c>
      <c r="J531" s="61">
        <v>0.6</v>
      </c>
      <c r="K531" s="61">
        <v>0.2</v>
      </c>
      <c r="L531" s="61">
        <v>10.3</v>
      </c>
      <c r="M531" s="61">
        <v>0.2</v>
      </c>
      <c r="N531" s="61">
        <v>0.4</v>
      </c>
      <c r="O531" s="61">
        <v>12</v>
      </c>
      <c r="P531" s="61">
        <v>0.2</v>
      </c>
      <c r="Q531" s="61">
        <v>11</v>
      </c>
      <c r="R531" s="61">
        <v>20</v>
      </c>
      <c r="S531" s="61">
        <v>178</v>
      </c>
      <c r="T531" s="61">
        <v>1</v>
      </c>
      <c r="U531" s="61">
        <v>0.03</v>
      </c>
      <c r="V531" s="61">
        <v>0.1</v>
      </c>
      <c r="W531" s="60">
        <v>13</v>
      </c>
      <c r="X531" s="60">
        <v>25</v>
      </c>
      <c r="Y531" s="60">
        <v>0</v>
      </c>
      <c r="Z531" s="60">
        <v>152</v>
      </c>
      <c r="AA531" s="60">
        <v>0.04</v>
      </c>
      <c r="AB531" s="60">
        <v>0.03</v>
      </c>
      <c r="AC531" s="60">
        <v>0.1</v>
      </c>
      <c r="AD531" s="60">
        <v>21</v>
      </c>
      <c r="AE531" s="60">
        <v>21</v>
      </c>
      <c r="AF531" s="60">
        <v>0</v>
      </c>
      <c r="AG531" s="60">
        <v>37</v>
      </c>
      <c r="AH531" t="str" cm="1">
        <f t="array" ref="AH531">_xlfn.SWITCH(D531,group!$C$3,group!$A$3,group!$C$14,group!$A$3,group!$C$5,group!$A$6,group!$C$9,group!$A$6,group!$C$8,group!$A$2,group!$C$10,group!$A$8,group!$C$16,group!$A$5,group!$C$6,group!$A$5,group!$C$4,group!$A$9,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1" t="str">
        <f t="shared" si="8"/>
        <v xml:space="preserve">Other fruits and vegetables </v>
      </c>
    </row>
    <row r="532" spans="1:36">
      <c r="A532" s="60">
        <v>5012</v>
      </c>
      <c r="B532" s="60" t="s">
        <v>855</v>
      </c>
      <c r="C532" s="62" t="str">
        <f>SUBSTITUTE(SUBSTITUTE(B532, CHAR(8520),":"),CHAR(8521),":")</f>
        <v>Jackfruit, fruit, yellow-fleshed, peeled, raw</v>
      </c>
      <c r="D532" s="60" t="s">
        <v>839</v>
      </c>
      <c r="E532" s="60"/>
      <c r="F532" s="61">
        <v>0.23</v>
      </c>
      <c r="G532" s="61">
        <v>403</v>
      </c>
      <c r="H532" s="61">
        <v>95</v>
      </c>
      <c r="I532" s="61">
        <v>73.2</v>
      </c>
      <c r="J532" s="61">
        <v>1.4</v>
      </c>
      <c r="K532" s="61" t="s">
        <v>649</v>
      </c>
      <c r="L532" s="61">
        <v>20.5</v>
      </c>
      <c r="M532" s="61">
        <v>2.8</v>
      </c>
      <c r="N532" s="61">
        <v>1.9</v>
      </c>
      <c r="O532" s="61">
        <v>35</v>
      </c>
      <c r="P532" s="61">
        <v>0</v>
      </c>
      <c r="Q532" s="61">
        <v>32</v>
      </c>
      <c r="R532" s="61">
        <v>23</v>
      </c>
      <c r="S532" s="61">
        <v>279</v>
      </c>
      <c r="T532" s="61">
        <v>2</v>
      </c>
      <c r="U532" s="61">
        <v>0.76</v>
      </c>
      <c r="V532" s="61">
        <v>0</v>
      </c>
      <c r="W532" s="61">
        <v>7</v>
      </c>
      <c r="X532" s="61">
        <v>15</v>
      </c>
      <c r="Y532" s="61">
        <v>0</v>
      </c>
      <c r="Z532" s="61">
        <v>90</v>
      </c>
      <c r="AA532" s="61">
        <v>7.0000000000000007E-2</v>
      </c>
      <c r="AB532" s="61">
        <v>0.13</v>
      </c>
      <c r="AC532" s="61">
        <v>0.7</v>
      </c>
      <c r="AD532" s="61">
        <v>19</v>
      </c>
      <c r="AE532" s="61">
        <v>19</v>
      </c>
      <c r="AF532" s="61">
        <v>0</v>
      </c>
      <c r="AG532" s="61">
        <v>7</v>
      </c>
      <c r="AH532" t="str" cm="1">
        <f t="array" ref="AH532">_xlfn.SWITCH(D532,group!$C$3,group!$A$3,group!$C$14,group!$A$3,group!$C$5,group!$A$6,group!$C$9,group!$A$6,group!$C$8,group!$A$2,group!$C$10,group!$A$8,group!$C$16,group!$A$5,group!$C$6,group!$A$5,group!$C$4,group!$A$9,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2" t="str">
        <f t="shared" si="8"/>
        <v xml:space="preserve">Other fruits and vegetables </v>
      </c>
    </row>
    <row r="533" spans="1:36">
      <c r="A533" s="60">
        <v>5020</v>
      </c>
      <c r="B533" s="60" t="s">
        <v>863</v>
      </c>
      <c r="C533" s="62" t="str">
        <f>SUBSTITUTE(SUBSTITUTE(B533, CHAR(8520),":"),CHAR(8521),":")</f>
        <v>Mango, unripe, raw</v>
      </c>
      <c r="D533" s="60" t="s">
        <v>839</v>
      </c>
      <c r="E533" s="60"/>
      <c r="F533" s="61">
        <v>0.72</v>
      </c>
      <c r="G533" s="61">
        <v>192</v>
      </c>
      <c r="H533" s="61">
        <v>45</v>
      </c>
      <c r="I533" s="61">
        <v>86.7</v>
      </c>
      <c r="J533" s="61">
        <v>0.8</v>
      </c>
      <c r="K533" s="61">
        <v>0.1</v>
      </c>
      <c r="L533" s="61">
        <v>8.9</v>
      </c>
      <c r="M533" s="61">
        <v>3</v>
      </c>
      <c r="N533" s="61">
        <v>0.6</v>
      </c>
      <c r="O533" s="61">
        <v>27</v>
      </c>
      <c r="P533" s="61">
        <v>0.4</v>
      </c>
      <c r="Q533" s="61">
        <v>18</v>
      </c>
      <c r="R533" s="61">
        <v>15</v>
      </c>
      <c r="S533" s="61">
        <v>147</v>
      </c>
      <c r="T533" s="61">
        <v>26</v>
      </c>
      <c r="U533" s="61">
        <v>0.09</v>
      </c>
      <c r="V533" s="61">
        <v>0</v>
      </c>
      <c r="W533" s="60">
        <v>7</v>
      </c>
      <c r="X533" s="60">
        <v>13</v>
      </c>
      <c r="Y533" s="60">
        <v>0</v>
      </c>
      <c r="Z533" s="60">
        <v>78</v>
      </c>
      <c r="AA533" s="60">
        <v>0.02</v>
      </c>
      <c r="AB533" s="60">
        <v>0.03</v>
      </c>
      <c r="AC533" s="60">
        <v>0.26</v>
      </c>
      <c r="AD533" s="60" t="s">
        <v>864</v>
      </c>
      <c r="AE533" s="60" t="s">
        <v>864</v>
      </c>
      <c r="AF533" s="60">
        <v>0</v>
      </c>
      <c r="AG533" s="60">
        <v>88</v>
      </c>
      <c r="AH533" t="str" cm="1">
        <f t="array" ref="AH533">_xlfn.SWITCH(D533,group!$C$3,group!$A$3,group!$C$14,group!$A$3,group!$C$5,group!$A$6,group!$C$9,group!$A$6,group!$C$8,group!$A$2,group!$C$10,group!$A$8,group!$C$16,group!$A$5,group!$C$6,group!$A$5,group!$C$4,group!$A$9,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3" t="str">
        <f t="shared" si="8"/>
        <v xml:space="preserve">Other fruits and vegetables </v>
      </c>
    </row>
    <row r="534" spans="1:36">
      <c r="A534" s="60">
        <v>5031</v>
      </c>
      <c r="B534" s="60" t="s">
        <v>877</v>
      </c>
      <c r="C534" s="62" t="str">
        <f>SUBSTITUTE(SUBSTITUTE(B534, CHAR(8520),":"),CHAR(8521),":")</f>
        <v>Plum, purple skin, raw</v>
      </c>
      <c r="D534" s="60" t="s">
        <v>839</v>
      </c>
      <c r="E534" s="60"/>
      <c r="F534" s="61">
        <v>0.93</v>
      </c>
      <c r="G534" s="61">
        <v>200</v>
      </c>
      <c r="H534" s="61">
        <v>47</v>
      </c>
      <c r="I534" s="61">
        <v>86.9</v>
      </c>
      <c r="J534" s="61">
        <v>0.7</v>
      </c>
      <c r="K534" s="61">
        <v>0.1</v>
      </c>
      <c r="L534" s="61">
        <v>9.9</v>
      </c>
      <c r="M534" s="61">
        <v>2</v>
      </c>
      <c r="N534" s="61">
        <v>0.4</v>
      </c>
      <c r="O534" s="61">
        <v>10</v>
      </c>
      <c r="P534" s="61">
        <v>0.4</v>
      </c>
      <c r="Q534" s="61">
        <v>7</v>
      </c>
      <c r="R534" s="61">
        <v>12</v>
      </c>
      <c r="S534" s="61">
        <v>158</v>
      </c>
      <c r="T534" s="61">
        <v>1</v>
      </c>
      <c r="U534" s="61">
        <v>0.1</v>
      </c>
      <c r="V534" s="61">
        <v>0</v>
      </c>
      <c r="W534" s="60">
        <v>6</v>
      </c>
      <c r="X534" s="60">
        <v>12</v>
      </c>
      <c r="Y534" s="60">
        <v>0</v>
      </c>
      <c r="Z534" s="60">
        <v>74</v>
      </c>
      <c r="AA534" s="60">
        <v>0.04</v>
      </c>
      <c r="AB534" s="60">
        <v>0.06</v>
      </c>
      <c r="AC534" s="60">
        <v>0.5</v>
      </c>
      <c r="AD534" s="60">
        <v>1</v>
      </c>
      <c r="AE534" s="60">
        <v>6</v>
      </c>
      <c r="AF534" s="60">
        <v>0</v>
      </c>
      <c r="AG534" s="60">
        <v>4</v>
      </c>
      <c r="AH534" t="str" cm="1">
        <f t="array" ref="AH534">_xlfn.SWITCH(D534,group!$C$3,group!$A$3,group!$C$14,group!$A$3,group!$C$5,group!$A$6,group!$C$9,group!$A$6,group!$C$8,group!$A$2,group!$C$10,group!$A$8,group!$C$16,group!$A$5,group!$C$6,group!$A$5,group!$C$4,group!$A$9,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4" t="str">
        <f t="shared" si="8"/>
        <v xml:space="preserve">Other fruits and vegetables </v>
      </c>
    </row>
    <row r="535" spans="1:36">
      <c r="A535" s="60">
        <v>5004</v>
      </c>
      <c r="B535" s="60" t="s">
        <v>843</v>
      </c>
      <c r="C535" s="62" t="str">
        <f>SUBSTITUTE(SUBSTITUTE(B535, CHAR(8520),":"),CHAR(8521),":")</f>
        <v>Banana, cavendish, raw</v>
      </c>
      <c r="D535" s="60" t="s">
        <v>839</v>
      </c>
      <c r="E535" s="60"/>
      <c r="F535" s="61">
        <v>0.62</v>
      </c>
      <c r="G535" s="61">
        <v>402</v>
      </c>
      <c r="H535" s="61">
        <v>95</v>
      </c>
      <c r="I535" s="61">
        <v>74.400000000000006</v>
      </c>
      <c r="J535" s="61">
        <v>1.08</v>
      </c>
      <c r="K535" s="61" t="s">
        <v>792</v>
      </c>
      <c r="L535" s="61">
        <v>20.6</v>
      </c>
      <c r="M535" s="61">
        <v>2.75</v>
      </c>
      <c r="N535" s="61">
        <v>0.9</v>
      </c>
      <c r="O535" s="61">
        <v>10</v>
      </c>
      <c r="P535" s="61">
        <v>0.3</v>
      </c>
      <c r="Q535" s="61">
        <v>26</v>
      </c>
      <c r="R535" s="61">
        <v>37</v>
      </c>
      <c r="S535" s="61">
        <v>187</v>
      </c>
      <c r="T535" s="61">
        <v>0</v>
      </c>
      <c r="U535" s="61">
        <v>0.36</v>
      </c>
      <c r="V535" s="61">
        <v>0</v>
      </c>
      <c r="W535" s="60">
        <v>5</v>
      </c>
      <c r="X535" s="60">
        <v>9</v>
      </c>
      <c r="Y535" s="60">
        <v>0</v>
      </c>
      <c r="Z535" s="60">
        <v>56</v>
      </c>
      <c r="AA535" s="60">
        <v>0.05</v>
      </c>
      <c r="AB535" s="60">
        <v>0.05</v>
      </c>
      <c r="AC535" s="60">
        <v>0.35</v>
      </c>
      <c r="AD535" s="60">
        <v>22</v>
      </c>
      <c r="AE535" s="60">
        <v>22</v>
      </c>
      <c r="AF535" s="60">
        <v>0</v>
      </c>
      <c r="AG535" s="60">
        <v>4</v>
      </c>
      <c r="AH535" t="str" cm="1">
        <f t="array" ref="AH535">_xlfn.SWITCH(D535,group!$C$3,group!$A$3,group!$C$14,group!$A$3,group!$C$5,group!$A$6,group!$C$9,group!$A$6,group!$C$8,group!$A$2,group!$C$10,group!$A$8,group!$C$16,group!$A$5,group!$C$6,group!$A$5,group!$C$4,group!$A$9,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5" t="str">
        <f t="shared" si="8"/>
        <v xml:space="preserve">Other fruits and vegetables </v>
      </c>
    </row>
    <row r="536" spans="1:36">
      <c r="A536" s="60">
        <v>5023</v>
      </c>
      <c r="B536" s="60" t="s">
        <v>868</v>
      </c>
      <c r="C536" s="62" t="str">
        <f>SUBSTITUTE(SUBSTITUTE(B536, CHAR(8520),":"),CHAR(8521),":")</f>
        <v>Orange, pulp, raw</v>
      </c>
      <c r="D536" s="60" t="s">
        <v>839</v>
      </c>
      <c r="E536" s="60"/>
      <c r="F536" s="61">
        <v>0.75</v>
      </c>
      <c r="G536" s="61">
        <v>176</v>
      </c>
      <c r="H536" s="61">
        <v>42</v>
      </c>
      <c r="I536" s="61">
        <v>87.6</v>
      </c>
      <c r="J536" s="61">
        <v>0.9</v>
      </c>
      <c r="K536" s="61" t="s">
        <v>649</v>
      </c>
      <c r="L536" s="61">
        <v>7.5</v>
      </c>
      <c r="M536" s="61">
        <v>3.1</v>
      </c>
      <c r="N536" s="61">
        <v>0.7</v>
      </c>
      <c r="O536" s="61">
        <v>23</v>
      </c>
      <c r="P536" s="61">
        <v>0.2</v>
      </c>
      <c r="Q536" s="61">
        <v>10</v>
      </c>
      <c r="R536" s="61">
        <v>13</v>
      </c>
      <c r="S536" s="61">
        <v>165</v>
      </c>
      <c r="T536" s="61">
        <v>5</v>
      </c>
      <c r="U536" s="61">
        <v>0.05</v>
      </c>
      <c r="V536" s="61">
        <v>0</v>
      </c>
      <c r="W536" s="60">
        <v>5</v>
      </c>
      <c r="X536" s="60">
        <v>9</v>
      </c>
      <c r="Y536" s="60">
        <v>0</v>
      </c>
      <c r="Z536" s="60">
        <v>57</v>
      </c>
      <c r="AA536" s="60">
        <v>0.04</v>
      </c>
      <c r="AB536" s="60">
        <v>0.03</v>
      </c>
      <c r="AC536" s="60">
        <v>0.2</v>
      </c>
      <c r="AD536" s="60">
        <v>52</v>
      </c>
      <c r="AE536" s="60">
        <v>52</v>
      </c>
      <c r="AF536" s="60">
        <v>0</v>
      </c>
      <c r="AG536" s="60">
        <v>45</v>
      </c>
      <c r="AH536" t="str" cm="1">
        <f t="array" ref="AH536">_xlfn.SWITCH(D536,group!$C$3,group!$A$3,group!$C$14,group!$A$3,group!$C$5,group!$A$6,group!$C$9,group!$A$6,group!$C$8,group!$A$2,group!$C$10,group!$A$8,group!$C$16,group!$A$5,group!$C$6,group!$A$5,group!$C$4,group!$A$9,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6" t="str">
        <f t="shared" si="8"/>
        <v xml:space="preserve">Other fruits and vegetables </v>
      </c>
    </row>
    <row r="537" spans="1:36">
      <c r="A537" s="60">
        <v>5032</v>
      </c>
      <c r="B537" s="60" t="s">
        <v>878</v>
      </c>
      <c r="C537" s="62" t="str">
        <f>SUBSTITUTE(SUBSTITUTE(B537, CHAR(8520),":"),CHAR(8521),":")</f>
        <v>Pomegranate, raw</v>
      </c>
      <c r="D537" s="60" t="s">
        <v>839</v>
      </c>
      <c r="E537" s="60"/>
      <c r="F537" s="61">
        <v>0.56999999999999995</v>
      </c>
      <c r="G537" s="61">
        <v>312</v>
      </c>
      <c r="H537" s="61">
        <v>74</v>
      </c>
      <c r="I537" s="61">
        <v>78.099999999999994</v>
      </c>
      <c r="J537" s="61">
        <v>1.6</v>
      </c>
      <c r="K537" s="61">
        <v>0.2</v>
      </c>
      <c r="L537" s="61">
        <v>13.3</v>
      </c>
      <c r="M537" s="61">
        <v>6.4</v>
      </c>
      <c r="N537" s="61">
        <v>0.4</v>
      </c>
      <c r="O537" s="61">
        <v>12</v>
      </c>
      <c r="P537" s="61">
        <v>0.8</v>
      </c>
      <c r="Q537" s="61">
        <v>9</v>
      </c>
      <c r="R537" s="61">
        <v>37</v>
      </c>
      <c r="S537" s="61">
        <v>172</v>
      </c>
      <c r="T537" s="61">
        <v>4</v>
      </c>
      <c r="U537" s="61">
        <v>0.4</v>
      </c>
      <c r="V537" s="61">
        <v>1</v>
      </c>
      <c r="W537" s="60">
        <v>4</v>
      </c>
      <c r="X537" s="60">
        <v>9</v>
      </c>
      <c r="Y537" s="60">
        <v>0</v>
      </c>
      <c r="Z537" s="60">
        <v>53</v>
      </c>
      <c r="AA537" s="60">
        <v>0.06</v>
      </c>
      <c r="AB537" s="60">
        <v>0.06</v>
      </c>
      <c r="AC537" s="60">
        <v>0.4</v>
      </c>
      <c r="AD537" s="60">
        <v>38</v>
      </c>
      <c r="AE537" s="60">
        <v>38</v>
      </c>
      <c r="AF537" s="60">
        <v>0</v>
      </c>
      <c r="AG537" s="60">
        <v>15</v>
      </c>
      <c r="AH537" t="str" cm="1">
        <f t="array" ref="AH537">_xlfn.SWITCH(D537,group!$C$3,group!$A$3,group!$C$14,group!$A$3,group!$C$5,group!$A$6,group!$C$9,group!$A$6,group!$C$8,group!$A$2,group!$C$10,group!$A$8,group!$C$16,group!$A$5,group!$C$6,group!$A$5,group!$C$4,group!$A$9,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7" t="str">
        <f t="shared" si="8"/>
        <v xml:space="preserve">Other fruits and vegetables </v>
      </c>
    </row>
    <row r="538" spans="1:36">
      <c r="A538" s="60">
        <v>5022</v>
      </c>
      <c r="B538" s="60" t="s">
        <v>866</v>
      </c>
      <c r="C538" s="62" t="str">
        <f>SUBSTITUTE(SUBSTITUTE(B538, CHAR(8520),":"),CHAR(8521),":")</f>
        <v>Orange, Juice</v>
      </c>
      <c r="D538" s="60" t="s">
        <v>839</v>
      </c>
      <c r="E538" s="60"/>
      <c r="F538" s="61">
        <v>1</v>
      </c>
      <c r="G538" s="61">
        <v>77</v>
      </c>
      <c r="H538" s="61">
        <v>18</v>
      </c>
      <c r="I538" s="61">
        <v>94.6</v>
      </c>
      <c r="J538" s="61">
        <v>0.4</v>
      </c>
      <c r="K538" s="61">
        <v>0.1</v>
      </c>
      <c r="L538" s="61">
        <v>3.6</v>
      </c>
      <c r="M538" s="61">
        <v>1.1000000000000001</v>
      </c>
      <c r="N538" s="61">
        <v>0.4</v>
      </c>
      <c r="O538" s="61">
        <v>21</v>
      </c>
      <c r="P538" s="61">
        <v>0.7</v>
      </c>
      <c r="Q538" s="61">
        <v>11</v>
      </c>
      <c r="R538" s="61">
        <v>20</v>
      </c>
      <c r="S538" s="61">
        <v>146</v>
      </c>
      <c r="T538" s="61">
        <v>2</v>
      </c>
      <c r="U538" s="61">
        <v>0.08</v>
      </c>
      <c r="V538" s="61">
        <v>0</v>
      </c>
      <c r="W538" s="60">
        <v>3</v>
      </c>
      <c r="X538" s="60">
        <v>7</v>
      </c>
      <c r="Y538" s="60">
        <v>0</v>
      </c>
      <c r="Z538" s="60">
        <v>42</v>
      </c>
      <c r="AA538" s="60">
        <v>0.06</v>
      </c>
      <c r="AB538" s="60">
        <v>0.02</v>
      </c>
      <c r="AC538" s="60">
        <v>0.1</v>
      </c>
      <c r="AD538" s="60">
        <v>44</v>
      </c>
      <c r="AE538" s="60">
        <v>44</v>
      </c>
      <c r="AF538" s="60">
        <v>0</v>
      </c>
      <c r="AG538" s="60" t="s">
        <v>867</v>
      </c>
      <c r="AH538" t="str" cm="1">
        <f t="array" ref="AH538">_xlfn.SWITCH(D538,group!$C$3,group!$A$3,group!$C$14,group!$A$3,group!$C$5,group!$A$6,group!$C$9,group!$A$6,group!$C$8,group!$A$2,group!$C$10,group!$A$8,group!$C$16,group!$A$5,group!$C$6,group!$A$5,group!$C$4,group!$A$9,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8" t="str">
        <f t="shared" si="8"/>
        <v xml:space="preserve">Other fruits and vegetables </v>
      </c>
    </row>
    <row r="539" spans="1:36">
      <c r="A539" s="60">
        <v>5003</v>
      </c>
      <c r="B539" s="60" t="s">
        <v>842</v>
      </c>
      <c r="C539" s="62" t="str">
        <f>SUBSTITUTE(SUBSTITUTE(B539, CHAR(8520),":"),CHAR(8521),":")</f>
        <v>Avocado, ripe, raw</v>
      </c>
      <c r="D539" s="60" t="s">
        <v>839</v>
      </c>
      <c r="E539" s="60"/>
      <c r="F539" s="61">
        <v>0.71</v>
      </c>
      <c r="G539" s="61">
        <v>761</v>
      </c>
      <c r="H539" s="61">
        <v>185</v>
      </c>
      <c r="I539" s="61">
        <v>74</v>
      </c>
      <c r="J539" s="61">
        <v>1.6</v>
      </c>
      <c r="K539" s="61">
        <v>19.600000000000001</v>
      </c>
      <c r="L539" s="61">
        <v>0</v>
      </c>
      <c r="M539" s="61">
        <v>4</v>
      </c>
      <c r="N539" s="61">
        <v>1.9</v>
      </c>
      <c r="O539" s="61">
        <v>19</v>
      </c>
      <c r="P539" s="61">
        <v>1</v>
      </c>
      <c r="Q539" s="61">
        <v>25</v>
      </c>
      <c r="R539" s="61">
        <v>41</v>
      </c>
      <c r="S539" s="61">
        <v>281</v>
      </c>
      <c r="T539" s="61">
        <v>7</v>
      </c>
      <c r="U539" s="61">
        <v>0.39</v>
      </c>
      <c r="V539" s="61">
        <v>0</v>
      </c>
      <c r="W539" s="60">
        <v>2</v>
      </c>
      <c r="X539" s="60">
        <v>5</v>
      </c>
      <c r="Y539" s="60">
        <v>0</v>
      </c>
      <c r="Z539" s="60">
        <v>27</v>
      </c>
      <c r="AA539" s="60">
        <v>7.0000000000000007E-2</v>
      </c>
      <c r="AB539" s="60">
        <v>0.15</v>
      </c>
      <c r="AC539" s="60">
        <v>1.8</v>
      </c>
      <c r="AD539" s="60">
        <v>67</v>
      </c>
      <c r="AE539" s="60">
        <v>67</v>
      </c>
      <c r="AF539" s="60">
        <v>0</v>
      </c>
      <c r="AG539" s="60">
        <v>14</v>
      </c>
      <c r="AH539" t="str" cm="1">
        <f t="array" ref="AH539">_xlfn.SWITCH(D539,group!$C$3,group!$A$3,group!$C$14,group!$A$3,group!$C$5,group!$A$6,group!$C$9,group!$A$6,group!$C$8,group!$A$2,group!$C$10,group!$A$8,group!$C$16,group!$A$5,group!$C$6,group!$A$5,group!$C$4,group!$A$9,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39" t="str">
        <f t="shared" si="8"/>
        <v xml:space="preserve">Other fruits and vegetables </v>
      </c>
    </row>
    <row r="540" spans="1:36">
      <c r="A540" s="60">
        <v>5010</v>
      </c>
      <c r="B540" s="60" t="s">
        <v>853</v>
      </c>
      <c r="C540" s="62" t="str">
        <f>SUBSTITUTE(SUBSTITUTE(B540, CHAR(8520),":"),CHAR(8521),":")</f>
        <v>Grapes, green, raw</v>
      </c>
      <c r="D540" s="60" t="s">
        <v>839</v>
      </c>
      <c r="E540" s="60"/>
      <c r="F540" s="61">
        <v>0.95</v>
      </c>
      <c r="G540" s="61">
        <v>302</v>
      </c>
      <c r="H540" s="61">
        <v>71</v>
      </c>
      <c r="I540" s="61">
        <v>80.7</v>
      </c>
      <c r="J540" s="61">
        <v>0.6</v>
      </c>
      <c r="K540" s="61">
        <v>0.1</v>
      </c>
      <c r="L540" s="61">
        <v>16</v>
      </c>
      <c r="M540" s="61">
        <v>2</v>
      </c>
      <c r="N540" s="61">
        <v>0.6</v>
      </c>
      <c r="O540" s="61">
        <v>14</v>
      </c>
      <c r="P540" s="61">
        <v>0.3</v>
      </c>
      <c r="Q540" s="61">
        <v>7.1</v>
      </c>
      <c r="R540" s="61">
        <v>24</v>
      </c>
      <c r="S540" s="61">
        <v>171</v>
      </c>
      <c r="T540" s="61">
        <v>3</v>
      </c>
      <c r="U540" s="61">
        <v>0.1</v>
      </c>
      <c r="V540" s="61">
        <v>0</v>
      </c>
      <c r="W540" s="61">
        <v>2</v>
      </c>
      <c r="X540" s="61">
        <v>5</v>
      </c>
      <c r="Y540" s="61">
        <v>0</v>
      </c>
      <c r="Z540" s="61">
        <v>29</v>
      </c>
      <c r="AA540" s="61">
        <v>0.03</v>
      </c>
      <c r="AB540" s="61">
        <v>0.03</v>
      </c>
      <c r="AC540" s="61">
        <v>0.2</v>
      </c>
      <c r="AD540" s="61">
        <v>4</v>
      </c>
      <c r="AE540" s="61">
        <v>4</v>
      </c>
      <c r="AF540" s="61">
        <v>0</v>
      </c>
      <c r="AG540" s="61">
        <v>14</v>
      </c>
      <c r="AH540" t="str" cm="1">
        <f t="array" ref="AH540">_xlfn.SWITCH(D540,group!$C$3,group!$A$3,group!$C$14,group!$A$3,group!$C$5,group!$A$6,group!$C$9,group!$A$6,group!$C$8,group!$A$2,group!$C$10,group!$A$8,group!$C$16,group!$A$5,group!$C$6,group!$A$5,group!$C$4,group!$A$9,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0" t="str">
        <f t="shared" si="8"/>
        <v xml:space="preserve">Other fruits and vegetables </v>
      </c>
    </row>
    <row r="541" spans="1:36">
      <c r="A541" s="60">
        <v>5014</v>
      </c>
      <c r="B541" s="60" t="s">
        <v>857</v>
      </c>
      <c r="C541" s="62" t="str">
        <f>SUBSTITUTE(SUBSTITUTE(B541, CHAR(8520),":"),CHAR(8521),":")</f>
        <v>Lemon peel, raw</v>
      </c>
      <c r="D541" s="60" t="s">
        <v>839</v>
      </c>
      <c r="E541" s="60"/>
      <c r="F541" s="61">
        <v>1</v>
      </c>
      <c r="G541" s="61">
        <v>213</v>
      </c>
      <c r="H541" s="61">
        <v>52</v>
      </c>
      <c r="I541" s="61">
        <v>81.599999999999994</v>
      </c>
      <c r="J541" s="61">
        <v>1.5</v>
      </c>
      <c r="K541" s="61">
        <v>0.3</v>
      </c>
      <c r="L541" s="61">
        <v>5.4</v>
      </c>
      <c r="M541" s="61">
        <v>10.6</v>
      </c>
      <c r="N541" s="61">
        <v>0.6</v>
      </c>
      <c r="O541" s="61">
        <v>134</v>
      </c>
      <c r="P541" s="61">
        <v>0.8</v>
      </c>
      <c r="Q541" s="61">
        <v>15</v>
      </c>
      <c r="R541" s="61">
        <v>12</v>
      </c>
      <c r="S541" s="61">
        <v>160</v>
      </c>
      <c r="T541" s="61">
        <v>6</v>
      </c>
      <c r="U541" s="61">
        <v>0.25</v>
      </c>
      <c r="V541" s="61">
        <v>1</v>
      </c>
      <c r="W541" s="61">
        <v>3</v>
      </c>
      <c r="X541" s="61">
        <v>5</v>
      </c>
      <c r="Y541" s="61">
        <v>0</v>
      </c>
      <c r="Z541" s="61">
        <v>30</v>
      </c>
      <c r="AA541" s="61">
        <v>0.06</v>
      </c>
      <c r="AB541" s="61">
        <v>0.08</v>
      </c>
      <c r="AC541" s="61">
        <v>0.4</v>
      </c>
      <c r="AD541" s="61">
        <v>13</v>
      </c>
      <c r="AE541" s="61">
        <v>13</v>
      </c>
      <c r="AF541" s="61">
        <v>0</v>
      </c>
      <c r="AG541" s="61">
        <v>129</v>
      </c>
      <c r="AH541" t="str" cm="1">
        <f t="array" ref="AH541">_xlfn.SWITCH(D541,group!$C$3,group!$A$3,group!$C$14,group!$A$3,group!$C$5,group!$A$6,group!$C$9,group!$A$6,group!$C$8,group!$A$2,group!$C$10,group!$A$8,group!$C$16,group!$A$5,group!$C$6,group!$A$5,group!$C$4,group!$A$9,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1" t="str">
        <f t="shared" si="8"/>
        <v xml:space="preserve">Other fruits and vegetables </v>
      </c>
    </row>
    <row r="542" spans="1:36">
      <c r="A542" s="60">
        <v>5016</v>
      </c>
      <c r="B542" s="60" t="s">
        <v>859</v>
      </c>
      <c r="C542" s="62" t="str">
        <f>SUBSTITUTE(SUBSTITUTE(B542, CHAR(8520),":"),CHAR(8521),":")</f>
        <v>Lime, juice</v>
      </c>
      <c r="D542" s="60" t="s">
        <v>839</v>
      </c>
      <c r="E542" s="60"/>
      <c r="F542" s="61">
        <v>1</v>
      </c>
      <c r="G542" s="61">
        <v>125</v>
      </c>
      <c r="H542" s="61">
        <v>30</v>
      </c>
      <c r="I542" s="61">
        <v>90.3</v>
      </c>
      <c r="J542" s="61">
        <v>0.7</v>
      </c>
      <c r="K542" s="61">
        <v>0.2</v>
      </c>
      <c r="L542" s="61">
        <v>4.3</v>
      </c>
      <c r="M542" s="61">
        <v>4.0999999999999996</v>
      </c>
      <c r="N542" s="61">
        <v>0.4</v>
      </c>
      <c r="O542" s="61">
        <v>26</v>
      </c>
      <c r="P542" s="61">
        <v>0.3</v>
      </c>
      <c r="Q542" s="61">
        <v>11</v>
      </c>
      <c r="R542" s="61">
        <v>20</v>
      </c>
      <c r="S542" s="61">
        <v>150</v>
      </c>
      <c r="T542" s="61">
        <v>3</v>
      </c>
      <c r="U542" s="61">
        <v>0</v>
      </c>
      <c r="V542" s="61">
        <v>0</v>
      </c>
      <c r="W542" s="61">
        <v>2</v>
      </c>
      <c r="X542" s="61">
        <v>5</v>
      </c>
      <c r="Y542" s="61">
        <v>0</v>
      </c>
      <c r="Z542" s="61">
        <v>28</v>
      </c>
      <c r="AA542" s="61">
        <v>0.03</v>
      </c>
      <c r="AB542" s="61">
        <v>0.02</v>
      </c>
      <c r="AC542" s="61">
        <v>0.2</v>
      </c>
      <c r="AD542" s="61">
        <v>6</v>
      </c>
      <c r="AE542" s="61">
        <v>6</v>
      </c>
      <c r="AF542" s="61">
        <v>0</v>
      </c>
      <c r="AG542" s="61">
        <v>41</v>
      </c>
      <c r="AH542" t="str" cm="1">
        <f t="array" ref="AH542">_xlfn.SWITCH(D542,group!$C$3,group!$A$3,group!$C$14,group!$A$3,group!$C$5,group!$A$6,group!$C$9,group!$A$6,group!$C$8,group!$A$2,group!$C$10,group!$A$8,group!$C$16,group!$A$5,group!$C$6,group!$A$5,group!$C$4,group!$A$9,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2" t="str">
        <f t="shared" si="8"/>
        <v xml:space="preserve">Other fruits and vegetables </v>
      </c>
    </row>
    <row r="543" spans="1:36">
      <c r="A543" s="60">
        <v>5017</v>
      </c>
      <c r="B543" s="60" t="s">
        <v>860</v>
      </c>
      <c r="C543" s="62" t="str">
        <f>SUBSTITUTE(SUBSTITUTE(B543, CHAR(8520),":"),CHAR(8521),":")</f>
        <v>Lime, pulp, raw</v>
      </c>
      <c r="D543" s="60" t="s">
        <v>839</v>
      </c>
      <c r="E543" s="60"/>
      <c r="F543" s="61">
        <v>0.7</v>
      </c>
      <c r="G543" s="61">
        <v>178</v>
      </c>
      <c r="H543" s="61">
        <v>42</v>
      </c>
      <c r="I543" s="61">
        <v>87.1</v>
      </c>
      <c r="J543" s="61">
        <v>0.7</v>
      </c>
      <c r="K543" s="61">
        <v>0.2</v>
      </c>
      <c r="L543" s="61">
        <v>7.4</v>
      </c>
      <c r="M543" s="61">
        <v>4.0999999999999996</v>
      </c>
      <c r="N543" s="61">
        <v>0.6</v>
      </c>
      <c r="O543" s="61">
        <v>22</v>
      </c>
      <c r="P543" s="61">
        <v>0</v>
      </c>
      <c r="Q543" s="61">
        <v>11</v>
      </c>
      <c r="R543" s="61">
        <v>20</v>
      </c>
      <c r="S543" s="61">
        <v>150</v>
      </c>
      <c r="T543" s="61">
        <v>3</v>
      </c>
      <c r="U543" s="61">
        <v>0.1</v>
      </c>
      <c r="V543" s="61">
        <v>0</v>
      </c>
      <c r="W543" s="60">
        <v>3</v>
      </c>
      <c r="X543" s="60">
        <v>5</v>
      </c>
      <c r="Y543" s="60">
        <v>0</v>
      </c>
      <c r="Z543" s="60">
        <v>31</v>
      </c>
      <c r="AA543" s="60">
        <v>0.02</v>
      </c>
      <c r="AB543" s="60">
        <v>0.03</v>
      </c>
      <c r="AC543" s="60">
        <v>0.2</v>
      </c>
      <c r="AD543" s="60">
        <v>8</v>
      </c>
      <c r="AE543" s="60">
        <v>8</v>
      </c>
      <c r="AF543" s="60">
        <v>0</v>
      </c>
      <c r="AG543" s="60">
        <v>55</v>
      </c>
      <c r="AH543" t="str" cm="1">
        <f t="array" ref="AH543">_xlfn.SWITCH(D543,group!$C$3,group!$A$3,group!$C$14,group!$A$3,group!$C$5,group!$A$6,group!$C$9,group!$A$6,group!$C$8,group!$A$2,group!$C$10,group!$A$8,group!$C$16,group!$A$5,group!$C$6,group!$A$5,group!$C$4,group!$A$9,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3" t="str">
        <f t="shared" si="8"/>
        <v xml:space="preserve">Other fruits and vegetables </v>
      </c>
    </row>
    <row r="544" spans="1:36">
      <c r="A544" s="60">
        <v>5030</v>
      </c>
      <c r="B544" s="60" t="s">
        <v>876</v>
      </c>
      <c r="C544" s="62" t="str">
        <f>SUBSTITUTE(SUBSTITUTE(B544, CHAR(8520),":"),CHAR(8521),":")</f>
        <v>Pineapple, raw</v>
      </c>
      <c r="D544" s="60" t="s">
        <v>839</v>
      </c>
      <c r="E544" s="60"/>
      <c r="F544" s="61">
        <v>0.68</v>
      </c>
      <c r="G544" s="61">
        <v>172</v>
      </c>
      <c r="H544" s="61">
        <v>41</v>
      </c>
      <c r="I544" s="61">
        <v>88.6</v>
      </c>
      <c r="J544" s="61">
        <v>0.48</v>
      </c>
      <c r="K544" s="61" t="s">
        <v>649</v>
      </c>
      <c r="L544" s="61">
        <v>8.1</v>
      </c>
      <c r="M544" s="61">
        <v>2.2999999999999998</v>
      </c>
      <c r="N544" s="61">
        <v>0.3</v>
      </c>
      <c r="O544" s="61">
        <v>16</v>
      </c>
      <c r="P544" s="61">
        <v>0.4</v>
      </c>
      <c r="Q544" s="61">
        <v>13</v>
      </c>
      <c r="R544" s="61">
        <v>8</v>
      </c>
      <c r="S544" s="61">
        <v>143</v>
      </c>
      <c r="T544" s="61">
        <v>1</v>
      </c>
      <c r="U544" s="61">
        <v>0.37</v>
      </c>
      <c r="V544" s="61">
        <v>1</v>
      </c>
      <c r="W544" s="60">
        <v>3</v>
      </c>
      <c r="X544" s="60">
        <v>5</v>
      </c>
      <c r="Y544" s="60">
        <v>0</v>
      </c>
      <c r="Z544" s="60">
        <v>31</v>
      </c>
      <c r="AA544" s="60">
        <v>0.05</v>
      </c>
      <c r="AB544" s="60">
        <v>0.03</v>
      </c>
      <c r="AC544" s="60">
        <v>0.12</v>
      </c>
      <c r="AD544" s="60">
        <v>32</v>
      </c>
      <c r="AE544" s="60">
        <v>32</v>
      </c>
      <c r="AF544" s="60">
        <v>0</v>
      </c>
      <c r="AG544" s="60">
        <v>36.4</v>
      </c>
      <c r="AH544" t="str" cm="1">
        <f t="array" ref="AH544">_xlfn.SWITCH(D544,group!$C$3,group!$A$3,group!$C$14,group!$A$3,group!$C$5,group!$A$6,group!$C$9,group!$A$6,group!$C$8,group!$A$2,group!$C$10,group!$A$8,group!$C$16,group!$A$5,group!$C$6,group!$A$5,group!$C$4,group!$A$9,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4" t="str">
        <f t="shared" si="8"/>
        <v xml:space="preserve">Other fruits and vegetables </v>
      </c>
    </row>
    <row r="545" spans="1:36">
      <c r="A545" s="60">
        <v>5033</v>
      </c>
      <c r="B545" s="60" t="s">
        <v>879</v>
      </c>
      <c r="C545" s="62" t="str">
        <f>SUBSTITUTE(SUBSTITUTE(B545, CHAR(8520),":"),CHAR(8521),":")</f>
        <v>Raspberry, raw</v>
      </c>
      <c r="D545" s="60" t="s">
        <v>839</v>
      </c>
      <c r="E545" s="60"/>
      <c r="F545" s="61">
        <v>1</v>
      </c>
      <c r="G545" s="61">
        <v>228</v>
      </c>
      <c r="H545" s="61">
        <v>54</v>
      </c>
      <c r="I545" s="61">
        <v>83.2</v>
      </c>
      <c r="J545" s="61">
        <v>1.4</v>
      </c>
      <c r="K545" s="61">
        <v>0.2</v>
      </c>
      <c r="L545" s="61">
        <v>8.9</v>
      </c>
      <c r="M545" s="61">
        <v>5.6</v>
      </c>
      <c r="N545" s="61">
        <v>0.7</v>
      </c>
      <c r="O545" s="61">
        <v>27</v>
      </c>
      <c r="P545" s="61">
        <v>0.8</v>
      </c>
      <c r="Q545" s="61">
        <v>25</v>
      </c>
      <c r="R545" s="61">
        <v>37</v>
      </c>
      <c r="S545" s="61">
        <v>156</v>
      </c>
      <c r="T545" s="61">
        <v>1</v>
      </c>
      <c r="U545" s="61">
        <v>0.32</v>
      </c>
      <c r="V545" s="61">
        <v>1</v>
      </c>
      <c r="W545" s="60">
        <v>3</v>
      </c>
      <c r="X545" s="60">
        <v>5</v>
      </c>
      <c r="Y545" s="60">
        <v>0</v>
      </c>
      <c r="Z545" s="60">
        <v>30</v>
      </c>
      <c r="AA545" s="60">
        <v>0.04</v>
      </c>
      <c r="AB545" s="60">
        <v>0.03</v>
      </c>
      <c r="AC545" s="60">
        <v>0.3</v>
      </c>
      <c r="AD545" s="60">
        <v>34</v>
      </c>
      <c r="AE545" s="60">
        <v>34</v>
      </c>
      <c r="AF545" s="60">
        <v>0</v>
      </c>
      <c r="AG545" s="60">
        <v>30</v>
      </c>
      <c r="AH545" t="str" cm="1">
        <f t="array" ref="AH545">_xlfn.SWITCH(D545,group!$C$3,group!$A$3,group!$C$14,group!$A$3,group!$C$5,group!$A$6,group!$C$9,group!$A$6,group!$C$8,group!$A$2,group!$C$10,group!$A$8,group!$C$16,group!$A$5,group!$C$6,group!$A$5,group!$C$4,group!$A$9,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5" t="str">
        <f t="shared" si="8"/>
        <v xml:space="preserve">Other fruits and vegetables </v>
      </c>
    </row>
    <row r="546" spans="1:36">
      <c r="A546" s="60">
        <v>5007</v>
      </c>
      <c r="B546" s="60" t="s">
        <v>848</v>
      </c>
      <c r="C546" s="62" t="str">
        <f>SUBSTITUTE(SUBSTITUTE(B546, CHAR(8520),":"),CHAR(8521),":")</f>
        <v>Date, dried</v>
      </c>
      <c r="D546" s="60" t="s">
        <v>839</v>
      </c>
      <c r="E546" s="60"/>
      <c r="F546" s="61">
        <v>0.84</v>
      </c>
      <c r="G546" s="61">
        <v>1292</v>
      </c>
      <c r="H546" s="61">
        <v>305</v>
      </c>
      <c r="I546" s="61">
        <v>17.2</v>
      </c>
      <c r="J546" s="61">
        <v>2.4</v>
      </c>
      <c r="K546" s="61">
        <v>0.2</v>
      </c>
      <c r="L546" s="61">
        <v>68.7</v>
      </c>
      <c r="M546" s="61">
        <v>9.6999999999999993</v>
      </c>
      <c r="N546" s="61">
        <v>1.9</v>
      </c>
      <c r="O546" s="61">
        <v>82</v>
      </c>
      <c r="P546" s="61">
        <v>2.6</v>
      </c>
      <c r="Q546" s="61">
        <v>50</v>
      </c>
      <c r="R546" s="61">
        <v>72</v>
      </c>
      <c r="S546" s="61">
        <v>730</v>
      </c>
      <c r="T546" s="61">
        <v>14</v>
      </c>
      <c r="U546" s="61">
        <v>0.6</v>
      </c>
      <c r="V546" s="61">
        <v>3</v>
      </c>
      <c r="W546" s="60">
        <v>2</v>
      </c>
      <c r="X546" s="60">
        <v>4</v>
      </c>
      <c r="Y546" s="60">
        <v>0</v>
      </c>
      <c r="Z546" s="60">
        <v>23</v>
      </c>
      <c r="AA546" s="60">
        <v>0.03</v>
      </c>
      <c r="AB546" s="60">
        <v>0.13</v>
      </c>
      <c r="AC546" s="60">
        <v>1.4</v>
      </c>
      <c r="AD546" s="60">
        <v>19</v>
      </c>
      <c r="AE546" s="60">
        <v>19</v>
      </c>
      <c r="AF546" s="60">
        <v>0</v>
      </c>
      <c r="AG546" s="60">
        <v>5</v>
      </c>
      <c r="AH546" t="str" cm="1">
        <f t="array" ref="AH546">_xlfn.SWITCH(D546,group!$C$3,group!$A$3,group!$C$14,group!$A$3,group!$C$5,group!$A$6,group!$C$9,group!$A$6,group!$C$8,group!$A$2,group!$C$10,group!$A$8,group!$C$16,group!$A$5,group!$C$6,group!$A$5,group!$C$4,group!$A$9,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6" t="str">
        <f t="shared" si="8"/>
        <v xml:space="preserve">Other fruits and vegetables </v>
      </c>
    </row>
    <row r="547" spans="1:36">
      <c r="A547" s="60">
        <v>5008</v>
      </c>
      <c r="B547" s="60" t="s">
        <v>849</v>
      </c>
      <c r="C547" s="62" t="str">
        <f>SUBSTITUTE(SUBSTITUTE(B547, CHAR(8520),":"),CHAR(8521),":")</f>
        <v>Date, raw</v>
      </c>
      <c r="D547" s="60" t="s">
        <v>839</v>
      </c>
      <c r="E547" s="60"/>
      <c r="F547" s="61">
        <v>0.86</v>
      </c>
      <c r="G547" s="61">
        <v>645</v>
      </c>
      <c r="H547" s="61">
        <v>152</v>
      </c>
      <c r="I547" s="61">
        <v>60.2</v>
      </c>
      <c r="J547" s="61">
        <v>1.6</v>
      </c>
      <c r="K547" s="61">
        <v>0.1</v>
      </c>
      <c r="L547" s="61">
        <v>35.299999999999997</v>
      </c>
      <c r="M547" s="61" t="s">
        <v>850</v>
      </c>
      <c r="N547" s="61">
        <v>1</v>
      </c>
      <c r="O547" s="61">
        <v>34</v>
      </c>
      <c r="P547" s="61">
        <v>0.3</v>
      </c>
      <c r="Q547" s="61">
        <v>24</v>
      </c>
      <c r="R547" s="61">
        <v>28</v>
      </c>
      <c r="S547" s="61">
        <v>410</v>
      </c>
      <c r="T547" s="61">
        <v>7</v>
      </c>
      <c r="U547" s="61">
        <v>0.2</v>
      </c>
      <c r="V547" s="61">
        <v>1</v>
      </c>
      <c r="W547" s="61">
        <v>2</v>
      </c>
      <c r="X547" s="61">
        <v>3</v>
      </c>
      <c r="Y547" s="61">
        <v>0</v>
      </c>
      <c r="Z547" s="61">
        <v>20</v>
      </c>
      <c r="AA547" s="61">
        <v>0.06</v>
      </c>
      <c r="AB547" s="61">
        <v>7.0000000000000007E-2</v>
      </c>
      <c r="AC547" s="61">
        <v>0.7</v>
      </c>
      <c r="AD547" s="61">
        <v>25</v>
      </c>
      <c r="AE547" s="61">
        <v>25</v>
      </c>
      <c r="AF547" s="61">
        <v>0</v>
      </c>
      <c r="AG547" s="61">
        <v>22</v>
      </c>
      <c r="AH547" t="str" cm="1">
        <f t="array" ref="AH547">_xlfn.SWITCH(D547,group!$C$3,group!$A$3,group!$C$14,group!$A$3,group!$C$5,group!$A$6,group!$C$9,group!$A$6,group!$C$8,group!$A$2,group!$C$10,group!$A$8,group!$C$16,group!$A$5,group!$C$6,group!$A$5,group!$C$4,group!$A$9,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7" t="str">
        <f t="shared" si="8"/>
        <v xml:space="preserve">Other fruits and vegetables </v>
      </c>
    </row>
    <row r="548" spans="1:36">
      <c r="A548" s="60">
        <v>5001</v>
      </c>
      <c r="B548" s="60" t="s">
        <v>840</v>
      </c>
      <c r="C548" s="62" t="str">
        <f>SUBSTITUTE(SUBSTITUTE(B548, CHAR(8520),":"),CHAR(8521),":")</f>
        <v>Apple, green skin, unpeeled, raw</v>
      </c>
      <c r="D548" s="60" t="s">
        <v>839</v>
      </c>
      <c r="E548" s="60"/>
      <c r="F548" s="61">
        <v>0.9</v>
      </c>
      <c r="G548" s="61">
        <v>231</v>
      </c>
      <c r="H548" s="61">
        <v>55</v>
      </c>
      <c r="I548" s="61">
        <v>85</v>
      </c>
      <c r="J548" s="61">
        <v>0.3</v>
      </c>
      <c r="K548" s="61">
        <v>0</v>
      </c>
      <c r="L548" s="61">
        <v>12.2</v>
      </c>
      <c r="M548" s="61">
        <v>2.4</v>
      </c>
      <c r="N548" s="61">
        <v>0.2</v>
      </c>
      <c r="O548" s="61">
        <v>6</v>
      </c>
      <c r="P548" s="61">
        <v>0.4</v>
      </c>
      <c r="Q548" s="61">
        <v>4</v>
      </c>
      <c r="R548" s="61">
        <v>10</v>
      </c>
      <c r="S548" s="61">
        <v>99</v>
      </c>
      <c r="T548" s="66">
        <v>2</v>
      </c>
      <c r="U548" s="61">
        <v>7.0000000000000007E-2</v>
      </c>
      <c r="V548" s="61">
        <v>1</v>
      </c>
      <c r="W548" s="60">
        <v>1</v>
      </c>
      <c r="X548" s="60">
        <v>2</v>
      </c>
      <c r="Y548" s="60">
        <v>0</v>
      </c>
      <c r="Z548" s="60">
        <v>11</v>
      </c>
      <c r="AA548" s="60">
        <v>2.5000000000000001E-2</v>
      </c>
      <c r="AB548" s="60">
        <v>0.01</v>
      </c>
      <c r="AC548" s="60">
        <v>0.1</v>
      </c>
      <c r="AD548" s="60">
        <v>0</v>
      </c>
      <c r="AE548" s="60">
        <v>0</v>
      </c>
      <c r="AF548" s="60">
        <v>0</v>
      </c>
      <c r="AG548" s="60">
        <v>4</v>
      </c>
      <c r="AH548" t="str" cm="1">
        <f t="array" ref="AH548">_xlfn.SWITCH(D548,group!$C$3,group!$A$3,group!$C$14,group!$A$3,group!$C$5,group!$A$6,group!$C$9,group!$A$6,group!$C$8,group!$A$2,group!$C$10,group!$A$8,group!$C$16,group!$A$5,group!$C$6,group!$A$5,group!$C$4,group!$A$9,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8" t="str">
        <f t="shared" si="8"/>
        <v xml:space="preserve">Other fruits and vegetables </v>
      </c>
    </row>
    <row r="549" spans="1:36">
      <c r="A549" s="60">
        <v>5002</v>
      </c>
      <c r="B549" s="60" t="s">
        <v>841</v>
      </c>
      <c r="C549" s="62" t="str">
        <f>SUBSTITUTE(SUBSTITUTE(B549, CHAR(8520),":"),CHAR(8521),":")</f>
        <v>Apple, red, unpeeled, raw</v>
      </c>
      <c r="D549" s="60" t="s">
        <v>839</v>
      </c>
      <c r="E549" s="60"/>
      <c r="F549" s="61">
        <v>0.9</v>
      </c>
      <c r="G549" s="61">
        <v>239</v>
      </c>
      <c r="H549" s="61">
        <v>57</v>
      </c>
      <c r="I549" s="61">
        <v>84.6</v>
      </c>
      <c r="J549" s="61">
        <v>0.3</v>
      </c>
      <c r="K549" s="61">
        <v>0.1</v>
      </c>
      <c r="L549" s="61">
        <v>12.4</v>
      </c>
      <c r="M549" s="61">
        <v>2.2999999999999998</v>
      </c>
      <c r="N549" s="61">
        <v>0.25</v>
      </c>
      <c r="O549" s="61">
        <v>6</v>
      </c>
      <c r="P549" s="61">
        <v>0.3</v>
      </c>
      <c r="Q549" s="61">
        <v>4</v>
      </c>
      <c r="R549" s="61">
        <v>9</v>
      </c>
      <c r="S549" s="61">
        <v>100</v>
      </c>
      <c r="T549" s="61">
        <v>1</v>
      </c>
      <c r="U549" s="61">
        <v>7.0000000000000007E-2</v>
      </c>
      <c r="V549" s="61">
        <v>1</v>
      </c>
      <c r="W549" s="60">
        <v>1</v>
      </c>
      <c r="X549" s="60">
        <v>2</v>
      </c>
      <c r="Y549" s="60">
        <v>0</v>
      </c>
      <c r="Z549" s="60">
        <v>14</v>
      </c>
      <c r="AA549" s="60">
        <v>0.02</v>
      </c>
      <c r="AB549" s="60">
        <v>0.01</v>
      </c>
      <c r="AC549" s="60">
        <v>0.13</v>
      </c>
      <c r="AD549" s="60">
        <v>5</v>
      </c>
      <c r="AE549" s="60">
        <v>5</v>
      </c>
      <c r="AF549" s="60">
        <v>0</v>
      </c>
      <c r="AG549" s="60">
        <v>4</v>
      </c>
      <c r="AH549" t="str" cm="1">
        <f t="array" ref="AH549">_xlfn.SWITCH(D549,group!$C$3,group!$A$3,group!$C$14,group!$A$3,group!$C$5,group!$A$6,group!$C$9,group!$A$6,group!$C$8,group!$A$2,group!$C$10,group!$A$8,group!$C$16,group!$A$5,group!$C$6,group!$A$5,group!$C$4,group!$A$9,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49" t="str">
        <f t="shared" si="8"/>
        <v xml:space="preserve">Other fruits and vegetables </v>
      </c>
    </row>
    <row r="550" spans="1:36">
      <c r="A550" s="60">
        <v>5013</v>
      </c>
      <c r="B550" s="60" t="s">
        <v>856</v>
      </c>
      <c r="C550" s="62" t="str">
        <f>SUBSTITUTE(SUBSTITUTE(B550, CHAR(8520),":"),CHAR(8521),":")</f>
        <v>Lemon, juice, home squeezed</v>
      </c>
      <c r="D550" s="60" t="s">
        <v>839</v>
      </c>
      <c r="E550" s="60"/>
      <c r="F550" s="61">
        <v>1</v>
      </c>
      <c r="G550" s="61">
        <v>198</v>
      </c>
      <c r="H550" s="61">
        <v>47</v>
      </c>
      <c r="I550" s="61">
        <v>87</v>
      </c>
      <c r="J550" s="61">
        <v>0.6</v>
      </c>
      <c r="K550" s="61">
        <v>0.2</v>
      </c>
      <c r="L550" s="61">
        <v>9.5</v>
      </c>
      <c r="M550" s="61">
        <v>2.5</v>
      </c>
      <c r="N550" s="61">
        <v>0.25</v>
      </c>
      <c r="O550" s="61">
        <v>20</v>
      </c>
      <c r="P550" s="61">
        <v>0.3</v>
      </c>
      <c r="Q550" s="61">
        <v>12</v>
      </c>
      <c r="R550" s="61">
        <v>10</v>
      </c>
      <c r="S550" s="61">
        <v>120</v>
      </c>
      <c r="T550" s="61">
        <v>2</v>
      </c>
      <c r="U550" s="61">
        <v>0</v>
      </c>
      <c r="V550" s="61">
        <v>0</v>
      </c>
      <c r="W550" s="61">
        <v>1</v>
      </c>
      <c r="X550" s="61">
        <v>2</v>
      </c>
      <c r="Y550" s="61">
        <v>0</v>
      </c>
      <c r="Z550" s="61">
        <v>10</v>
      </c>
      <c r="AA550" s="61">
        <v>0.02</v>
      </c>
      <c r="AB550" s="61">
        <v>0.01</v>
      </c>
      <c r="AC550" s="61">
        <v>0.2</v>
      </c>
      <c r="AD550" s="61">
        <v>11</v>
      </c>
      <c r="AE550" s="61">
        <v>11</v>
      </c>
      <c r="AF550" s="61">
        <v>0</v>
      </c>
      <c r="AG550" s="61">
        <v>44</v>
      </c>
      <c r="AH550" t="str" cm="1">
        <f t="array" ref="AH550">_xlfn.SWITCH(D550,group!$C$3,group!$A$3,group!$C$14,group!$A$3,group!$C$5,group!$A$6,group!$C$9,group!$A$6,group!$C$8,group!$A$2,group!$C$10,group!$A$8,group!$C$16,group!$A$5,group!$C$6,group!$A$5,group!$C$4,group!$A$9,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0" t="str">
        <f t="shared" si="8"/>
        <v xml:space="preserve">Other fruits and vegetables </v>
      </c>
    </row>
    <row r="551" spans="1:36">
      <c r="A551" s="60">
        <v>5015</v>
      </c>
      <c r="B551" s="60" t="s">
        <v>858</v>
      </c>
      <c r="C551" s="62" t="str">
        <f>SUBSTITUTE(SUBSTITUTE(B551, CHAR(8520),":"),CHAR(8521),":")</f>
        <v>Lemon, pulp, raw</v>
      </c>
      <c r="D551" s="60" t="s">
        <v>839</v>
      </c>
      <c r="E551" s="60"/>
      <c r="F551" s="61">
        <v>0.66</v>
      </c>
      <c r="G551" s="61">
        <v>155</v>
      </c>
      <c r="H551" s="61">
        <v>37</v>
      </c>
      <c r="I551" s="61">
        <v>89.5</v>
      </c>
      <c r="J551" s="61">
        <v>0.82</v>
      </c>
      <c r="K551" s="61">
        <v>0.2</v>
      </c>
      <c r="L551" s="61">
        <v>6.7</v>
      </c>
      <c r="M551" s="61">
        <v>2.5</v>
      </c>
      <c r="N551" s="61">
        <v>0.3</v>
      </c>
      <c r="O551" s="61">
        <v>33</v>
      </c>
      <c r="P551" s="61">
        <v>0.3</v>
      </c>
      <c r="Q551" s="61">
        <v>15</v>
      </c>
      <c r="R551" s="61">
        <v>16</v>
      </c>
      <c r="S551" s="61">
        <v>120</v>
      </c>
      <c r="T551" s="61">
        <v>2</v>
      </c>
      <c r="U551" s="61">
        <v>0.1</v>
      </c>
      <c r="V551" s="61">
        <v>0</v>
      </c>
      <c r="W551" s="61">
        <v>1</v>
      </c>
      <c r="X551" s="61">
        <v>2</v>
      </c>
      <c r="Y551" s="61">
        <v>0</v>
      </c>
      <c r="Z551" s="61">
        <v>10</v>
      </c>
      <c r="AA551" s="61">
        <v>0.03</v>
      </c>
      <c r="AB551" s="61">
        <v>0.02</v>
      </c>
      <c r="AC551" s="61">
        <v>0.2</v>
      </c>
      <c r="AD551" s="61">
        <v>11</v>
      </c>
      <c r="AE551" s="61">
        <v>11</v>
      </c>
      <c r="AF551" s="61">
        <v>0</v>
      </c>
      <c r="AG551" s="61">
        <v>44</v>
      </c>
      <c r="AH551" t="str" cm="1">
        <f t="array" ref="AH551">_xlfn.SWITCH(D551,group!$C$3,group!$A$3,group!$C$14,group!$A$3,group!$C$5,group!$A$6,group!$C$9,group!$A$6,group!$C$8,group!$A$2,group!$C$10,group!$A$8,group!$C$16,group!$A$5,group!$C$6,group!$A$5,group!$C$4,group!$A$9,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1" t="str">
        <f t="shared" si="8"/>
        <v xml:space="preserve">Other fruits and vegetables </v>
      </c>
    </row>
    <row r="552" spans="1:36">
      <c r="A552" s="60">
        <v>5021</v>
      </c>
      <c r="B552" s="60" t="s">
        <v>865</v>
      </c>
      <c r="C552" s="62" t="str">
        <f>SUBSTITUTE(SUBSTITUTE(B552, CHAR(8520),":"),CHAR(8521),":")</f>
        <v>Mulberry, raw</v>
      </c>
      <c r="D552" s="60" t="s">
        <v>839</v>
      </c>
      <c r="E552" s="60"/>
      <c r="F552" s="61">
        <v>0.99</v>
      </c>
      <c r="G552" s="61">
        <v>148</v>
      </c>
      <c r="H552" s="61">
        <v>35</v>
      </c>
      <c r="I552" s="61">
        <v>89.5</v>
      </c>
      <c r="J552" s="61">
        <v>1.6</v>
      </c>
      <c r="K552" s="61">
        <v>0.2</v>
      </c>
      <c r="L552" s="61">
        <v>5.6</v>
      </c>
      <c r="M552" s="61">
        <v>2.2000000000000002</v>
      </c>
      <c r="N552" s="61">
        <v>0.9</v>
      </c>
      <c r="O552" s="61">
        <v>55</v>
      </c>
      <c r="P552" s="61">
        <v>1.2</v>
      </c>
      <c r="Q552" s="61">
        <v>19</v>
      </c>
      <c r="R552" s="61">
        <v>40</v>
      </c>
      <c r="S552" s="61">
        <v>310</v>
      </c>
      <c r="T552" s="61">
        <v>6</v>
      </c>
      <c r="U552" s="61">
        <v>0.2</v>
      </c>
      <c r="V552" s="61">
        <v>1</v>
      </c>
      <c r="W552" s="60">
        <v>1</v>
      </c>
      <c r="X552" s="60">
        <v>2</v>
      </c>
      <c r="Y552" s="60">
        <v>0</v>
      </c>
      <c r="Z552" s="60">
        <v>10</v>
      </c>
      <c r="AA552" s="60">
        <v>0.03</v>
      </c>
      <c r="AB552" s="60">
        <v>7.0000000000000007E-2</v>
      </c>
      <c r="AC552" s="60">
        <v>0.7</v>
      </c>
      <c r="AD552" s="60">
        <v>33</v>
      </c>
      <c r="AE552" s="60">
        <v>33</v>
      </c>
      <c r="AF552" s="60">
        <v>0</v>
      </c>
      <c r="AG552" s="60">
        <v>11</v>
      </c>
      <c r="AH552" t="str" cm="1">
        <f t="array" ref="AH552">_xlfn.SWITCH(D552,group!$C$3,group!$A$3,group!$C$14,group!$A$3,group!$C$5,group!$A$6,group!$C$9,group!$A$6,group!$C$8,group!$A$2,group!$C$10,group!$A$8,group!$C$16,group!$A$5,group!$C$6,group!$A$5,group!$C$4,group!$A$9,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2" t="str">
        <f t="shared" si="8"/>
        <v xml:space="preserve">Other fruits and vegetables </v>
      </c>
    </row>
    <row r="553" spans="1:36">
      <c r="A553" s="60">
        <v>5028</v>
      </c>
      <c r="B553" s="60" t="s">
        <v>874</v>
      </c>
      <c r="C553" s="62" t="str">
        <f>SUBSTITUTE(SUBSTITUTE(B553, CHAR(8520),":"),CHAR(8521),":")</f>
        <v>Pear, unpeeled, raw</v>
      </c>
      <c r="D553" s="60" t="s">
        <v>839</v>
      </c>
      <c r="E553" s="60"/>
      <c r="F553" s="61">
        <v>0.85</v>
      </c>
      <c r="G553" s="61">
        <v>200</v>
      </c>
      <c r="H553" s="61">
        <v>48</v>
      </c>
      <c r="I553" s="61">
        <v>86</v>
      </c>
      <c r="J553" s="61">
        <v>0.4</v>
      </c>
      <c r="K553" s="61">
        <v>0.2</v>
      </c>
      <c r="L553" s="61">
        <v>9.1</v>
      </c>
      <c r="M553" s="61">
        <v>4</v>
      </c>
      <c r="N553" s="61">
        <v>0.3</v>
      </c>
      <c r="O553" s="61">
        <v>8</v>
      </c>
      <c r="P553" s="61">
        <v>0.3</v>
      </c>
      <c r="Q553" s="61">
        <v>7</v>
      </c>
      <c r="R553" s="61">
        <v>11</v>
      </c>
      <c r="S553" s="61">
        <v>96</v>
      </c>
      <c r="T553" s="61">
        <v>1</v>
      </c>
      <c r="U553" s="61">
        <v>0.08</v>
      </c>
      <c r="V553" s="61">
        <v>0</v>
      </c>
      <c r="W553" s="60">
        <v>1</v>
      </c>
      <c r="X553" s="60">
        <v>2</v>
      </c>
      <c r="Y553" s="60">
        <v>0</v>
      </c>
      <c r="Z553" s="60">
        <v>14</v>
      </c>
      <c r="AA553" s="60">
        <v>0.03</v>
      </c>
      <c r="AB553" s="60">
        <v>0.03</v>
      </c>
      <c r="AC553" s="60">
        <v>0.1</v>
      </c>
      <c r="AD553" s="60">
        <v>7</v>
      </c>
      <c r="AE553" s="60">
        <v>7</v>
      </c>
      <c r="AF553" s="60">
        <v>0</v>
      </c>
      <c r="AG553" s="60">
        <v>4</v>
      </c>
      <c r="AH553" t="str" cm="1">
        <f t="array" ref="AH553">_xlfn.SWITCH(D553,group!$C$3,group!$A$3,group!$C$14,group!$A$3,group!$C$5,group!$A$6,group!$C$9,group!$A$6,group!$C$8,group!$A$2,group!$C$10,group!$A$8,group!$C$16,group!$A$5,group!$C$6,group!$A$5,group!$C$4,group!$A$9,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3" t="str">
        <f t="shared" si="8"/>
        <v xml:space="preserve">Other fruits and vegetables </v>
      </c>
    </row>
    <row r="554" spans="1:36">
      <c r="A554" s="60">
        <v>5036</v>
      </c>
      <c r="B554" s="60" t="s">
        <v>882</v>
      </c>
      <c r="C554" s="62" t="str">
        <f>SUBSTITUTE(SUBSTITUTE(B554, CHAR(8520),":"),CHAR(8521),":")</f>
        <v>Tangerine, pulp, raw</v>
      </c>
      <c r="D554" s="60" t="s">
        <v>839</v>
      </c>
      <c r="E554" s="60"/>
      <c r="F554" s="61">
        <v>0.75</v>
      </c>
      <c r="G554" s="61">
        <v>218</v>
      </c>
      <c r="H554" s="61">
        <v>52</v>
      </c>
      <c r="I554" s="61">
        <v>86.2</v>
      </c>
      <c r="J554" s="61">
        <v>0.87</v>
      </c>
      <c r="K554" s="61">
        <v>0.2</v>
      </c>
      <c r="L554" s="61">
        <v>10.8</v>
      </c>
      <c r="M554" s="61">
        <v>1.5</v>
      </c>
      <c r="N554" s="61">
        <v>0.4</v>
      </c>
      <c r="O554" s="61">
        <v>26</v>
      </c>
      <c r="P554" s="61">
        <v>0</v>
      </c>
      <c r="Q554" s="61">
        <v>17</v>
      </c>
      <c r="R554" s="61">
        <v>17</v>
      </c>
      <c r="S554" s="61">
        <v>150</v>
      </c>
      <c r="T554" s="61">
        <v>2</v>
      </c>
      <c r="U554" s="61">
        <v>0.1</v>
      </c>
      <c r="V554" s="61">
        <v>1</v>
      </c>
      <c r="W554" s="60">
        <v>1</v>
      </c>
      <c r="X554" s="60">
        <v>2</v>
      </c>
      <c r="Y554" s="60">
        <v>0</v>
      </c>
      <c r="Z554" s="60">
        <v>10</v>
      </c>
      <c r="AA554" s="60">
        <v>0.08</v>
      </c>
      <c r="AB554" s="60">
        <v>0.05</v>
      </c>
      <c r="AC554" s="60">
        <v>0.3</v>
      </c>
      <c r="AD554" s="60">
        <v>24</v>
      </c>
      <c r="AE554" s="60">
        <v>24</v>
      </c>
      <c r="AF554" s="60">
        <v>0</v>
      </c>
      <c r="AG554" s="60">
        <v>36</v>
      </c>
      <c r="AH554" t="str" cm="1">
        <f t="array" ref="AH554">_xlfn.SWITCH(D554,group!$C$3,group!$A$3,group!$C$14,group!$A$3,group!$C$5,group!$A$6,group!$C$9,group!$A$6,group!$C$8,group!$A$2,group!$C$10,group!$A$8,group!$C$16,group!$A$5,group!$C$6,group!$A$5,group!$C$4,group!$A$9,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4" t="str">
        <f t="shared" si="8"/>
        <v xml:space="preserve">Other fruits and vegetables </v>
      </c>
    </row>
    <row r="555" spans="1:36">
      <c r="A555" s="60">
        <v>5029</v>
      </c>
      <c r="B555" s="60" t="s">
        <v>875</v>
      </c>
      <c r="C555" s="62" t="str">
        <f>SUBSTITUTE(SUBSTITUTE(B555, CHAR(8520),":"),CHAR(8521),":")</f>
        <v>Pineapple, canned in syrup, whole contents</v>
      </c>
      <c r="D555" s="60" t="s">
        <v>839</v>
      </c>
      <c r="E555" s="60"/>
      <c r="F555" s="61">
        <v>1</v>
      </c>
      <c r="G555" s="61">
        <v>393</v>
      </c>
      <c r="H555" s="61">
        <v>93</v>
      </c>
      <c r="I555" s="61">
        <v>77</v>
      </c>
      <c r="J555" s="61">
        <v>0.3</v>
      </c>
      <c r="K555" s="61">
        <v>0.6</v>
      </c>
      <c r="L555" s="61">
        <v>21.2</v>
      </c>
      <c r="M555" s="61">
        <v>0.7</v>
      </c>
      <c r="N555" s="61">
        <v>0.2</v>
      </c>
      <c r="O555" s="61">
        <v>4</v>
      </c>
      <c r="P555" s="61">
        <v>0.4</v>
      </c>
      <c r="Q555" s="61">
        <v>11</v>
      </c>
      <c r="R555" s="61">
        <v>3</v>
      </c>
      <c r="S555" s="61">
        <v>80</v>
      </c>
      <c r="T555" s="61">
        <v>6</v>
      </c>
      <c r="U555" s="61">
        <v>0</v>
      </c>
      <c r="V555" s="61">
        <v>1</v>
      </c>
      <c r="W555" s="60">
        <v>1</v>
      </c>
      <c r="X555" s="60">
        <v>1</v>
      </c>
      <c r="Y555" s="60">
        <v>0</v>
      </c>
      <c r="Z555" s="60">
        <v>8</v>
      </c>
      <c r="AA555" s="60">
        <v>0.05</v>
      </c>
      <c r="AB555" s="60">
        <v>0</v>
      </c>
      <c r="AC555" s="60">
        <v>0</v>
      </c>
      <c r="AD555" s="60">
        <v>5</v>
      </c>
      <c r="AE555" s="60">
        <v>5</v>
      </c>
      <c r="AF555" s="60">
        <v>0</v>
      </c>
      <c r="AG555" s="60">
        <v>9</v>
      </c>
      <c r="AH555" t="str" cm="1">
        <f t="array" ref="AH555">_xlfn.SWITCH(D555,group!$C$3,group!$A$3,group!$C$14,group!$A$3,group!$C$5,group!$A$6,group!$C$9,group!$A$6,group!$C$8,group!$A$2,group!$C$10,group!$A$8,group!$C$16,group!$A$5,group!$C$6,group!$A$5,group!$C$4,group!$A$9,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5" t="str">
        <f t="shared" si="8"/>
        <v xml:space="preserve">Other fruits and vegetables </v>
      </c>
    </row>
    <row r="556" spans="1:36">
      <c r="A556" s="60">
        <v>5005</v>
      </c>
      <c r="B556" s="60" t="s">
        <v>844</v>
      </c>
      <c r="C556" s="62" t="str">
        <f>SUBSTITUTE(SUBSTITUTE(B556, CHAR(8520),":"),CHAR(8521),":")</f>
        <v>Baobab fruit, powderly part, dry, raw</v>
      </c>
      <c r="D556" s="60" t="s">
        <v>839</v>
      </c>
      <c r="E556" s="60"/>
      <c r="F556" s="61">
        <v>0.23</v>
      </c>
      <c r="G556" s="61">
        <v>1335</v>
      </c>
      <c r="H556" s="61">
        <v>315</v>
      </c>
      <c r="I556" s="61">
        <v>13.1</v>
      </c>
      <c r="J556" s="61">
        <v>2.2999999999999998</v>
      </c>
      <c r="K556" s="61">
        <v>0.4</v>
      </c>
      <c r="L556" s="61">
        <v>72.2</v>
      </c>
      <c r="M556" s="61" t="s">
        <v>845</v>
      </c>
      <c r="N556" s="61">
        <v>5.2</v>
      </c>
      <c r="O556" s="61">
        <v>283</v>
      </c>
      <c r="P556" s="61">
        <v>5</v>
      </c>
      <c r="Q556" s="61">
        <v>108</v>
      </c>
      <c r="R556" s="61">
        <v>56</v>
      </c>
      <c r="S556" s="61">
        <v>1613</v>
      </c>
      <c r="T556" s="61">
        <v>56</v>
      </c>
      <c r="U556" s="61">
        <v>0.88</v>
      </c>
      <c r="V556" s="61">
        <v>24</v>
      </c>
      <c r="W556" s="60">
        <v>0</v>
      </c>
      <c r="X556" s="60">
        <v>0</v>
      </c>
      <c r="Y556" s="60">
        <v>0</v>
      </c>
      <c r="Z556" s="60" t="s">
        <v>846</v>
      </c>
      <c r="AA556" s="60">
        <v>0.04</v>
      </c>
      <c r="AB556" s="60">
        <v>0.2</v>
      </c>
      <c r="AC556" s="60">
        <v>1.5</v>
      </c>
      <c r="AD556" s="60">
        <v>50</v>
      </c>
      <c r="AE556" s="60">
        <v>50</v>
      </c>
      <c r="AF556" s="60">
        <v>0</v>
      </c>
      <c r="AG556" s="60">
        <v>13.7</v>
      </c>
      <c r="AH556" t="str" cm="1">
        <f t="array" ref="AH556">_xlfn.SWITCH(D556,group!$C$3,group!$A$3,group!$C$14,group!$A$3,group!$C$5,group!$A$6,group!$C$9,group!$A$6,group!$C$8,group!$A$2,group!$C$10,group!$A$8,group!$C$16,group!$A$5,group!$C$6,group!$A$5,group!$C$4,group!$A$9,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6" t="str">
        <f t="shared" si="8"/>
        <v xml:space="preserve">Other fruits and vegetables </v>
      </c>
    </row>
    <row r="557" spans="1:36">
      <c r="A557" s="60">
        <v>5006</v>
      </c>
      <c r="B557" s="60" t="s">
        <v>847</v>
      </c>
      <c r="C557" s="62" t="str">
        <f>SUBSTITUTE(SUBSTITUTE(B557, CHAR(8520),":"),CHAR(8521),":")</f>
        <v>Custard apple, peeled, raw</v>
      </c>
      <c r="D557" s="60" t="s">
        <v>839</v>
      </c>
      <c r="E557" s="60"/>
      <c r="F557" s="61">
        <v>0.72</v>
      </c>
      <c r="G557" s="61">
        <v>386</v>
      </c>
      <c r="H557" s="61">
        <v>92</v>
      </c>
      <c r="I557" s="61">
        <v>75</v>
      </c>
      <c r="J557" s="61">
        <v>1.7</v>
      </c>
      <c r="K557" s="61" t="s">
        <v>811</v>
      </c>
      <c r="L557" s="61">
        <v>17</v>
      </c>
      <c r="M557" s="61">
        <v>5.0999999999999996</v>
      </c>
      <c r="N557" s="61">
        <v>0.8</v>
      </c>
      <c r="O557" s="61">
        <v>28</v>
      </c>
      <c r="P557" s="61">
        <v>0.4</v>
      </c>
      <c r="Q557" s="61">
        <v>38</v>
      </c>
      <c r="R557" s="61">
        <v>22</v>
      </c>
      <c r="S557" s="61">
        <v>278</v>
      </c>
      <c r="T557" s="61">
        <v>3</v>
      </c>
      <c r="U557" s="61">
        <v>0</v>
      </c>
      <c r="V557" s="61">
        <v>0</v>
      </c>
      <c r="W557" s="60">
        <v>0</v>
      </c>
      <c r="X557" s="60">
        <v>0</v>
      </c>
      <c r="Y557" s="60">
        <v>0</v>
      </c>
      <c r="Z557" s="60">
        <v>0</v>
      </c>
      <c r="AA557" s="60">
        <v>7.0000000000000007E-2</v>
      </c>
      <c r="AB557" s="60">
        <v>0.13</v>
      </c>
      <c r="AC557" s="60">
        <v>0.7</v>
      </c>
      <c r="AD557" s="60">
        <v>37</v>
      </c>
      <c r="AE557" s="60">
        <v>37</v>
      </c>
      <c r="AF557" s="60">
        <v>0</v>
      </c>
      <c r="AG557" s="60">
        <v>22</v>
      </c>
      <c r="AH557" t="str" cm="1">
        <f t="array" ref="AH557">_xlfn.SWITCH(D557,group!$C$3,group!$A$3,group!$C$14,group!$A$3,group!$C$5,group!$A$6,group!$C$9,group!$A$6,group!$C$8,group!$A$2,group!$C$10,group!$A$8,group!$C$16,group!$A$5,group!$C$6,group!$A$5,group!$C$4,group!$A$9,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7" t="str">
        <f t="shared" si="8"/>
        <v xml:space="preserve">Other fruits and vegetables </v>
      </c>
    </row>
    <row r="558" spans="1:36">
      <c r="A558" s="60">
        <v>5034</v>
      </c>
      <c r="B558" s="60" t="s">
        <v>880</v>
      </c>
      <c r="C558" s="62" t="str">
        <f>SUBSTITUTE(SUBSTITUTE(B558, CHAR(8520),":"),CHAR(8521),":")</f>
        <v>Strawberry, raw</v>
      </c>
      <c r="D558" s="60" t="s">
        <v>839</v>
      </c>
      <c r="E558" s="60"/>
      <c r="F558" s="61">
        <v>0.96</v>
      </c>
      <c r="G558" s="61">
        <v>146</v>
      </c>
      <c r="H558" s="61">
        <v>35</v>
      </c>
      <c r="I558" s="61">
        <v>90</v>
      </c>
      <c r="J558" s="61">
        <v>0.7</v>
      </c>
      <c r="K558" s="61">
        <v>0.2</v>
      </c>
      <c r="L558" s="61">
        <v>6.3</v>
      </c>
      <c r="M558" s="61">
        <v>2.5</v>
      </c>
      <c r="N558" s="61">
        <v>0.4</v>
      </c>
      <c r="O558" s="61">
        <v>19</v>
      </c>
      <c r="P558" s="61">
        <v>0.6</v>
      </c>
      <c r="Q558" s="61">
        <v>8</v>
      </c>
      <c r="R558" s="61">
        <v>27</v>
      </c>
      <c r="S558" s="61">
        <v>158</v>
      </c>
      <c r="T558" s="61">
        <v>3</v>
      </c>
      <c r="U558" s="61">
        <v>0.18</v>
      </c>
      <c r="V558" s="61">
        <v>1</v>
      </c>
      <c r="W558" s="60">
        <v>0</v>
      </c>
      <c r="X558" s="60">
        <v>0</v>
      </c>
      <c r="Y558" s="60">
        <v>0</v>
      </c>
      <c r="Z558" s="60">
        <v>1</v>
      </c>
      <c r="AA558" s="60">
        <v>0.03</v>
      </c>
      <c r="AB558" s="60">
        <v>0.02</v>
      </c>
      <c r="AC558" s="60">
        <v>0.1</v>
      </c>
      <c r="AD558" s="60">
        <v>39</v>
      </c>
      <c r="AE558" s="60">
        <v>39</v>
      </c>
      <c r="AF558" s="60">
        <v>0</v>
      </c>
      <c r="AG558" s="60">
        <v>49</v>
      </c>
      <c r="AH558" t="str" cm="1">
        <f t="array" ref="AH558">_xlfn.SWITCH(D558,group!$C$3,group!$A$3,group!$C$14,group!$A$3,group!$C$5,group!$A$6,group!$C$9,group!$A$6,group!$C$8,group!$A$2,group!$C$10,group!$A$8,group!$C$16,group!$A$5,group!$C$6,group!$A$5,group!$C$4,group!$A$9,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8" t="str">
        <f t="shared" si="8"/>
        <v xml:space="preserve">Other fruits and vegetables </v>
      </c>
    </row>
    <row r="559" spans="1:36">
      <c r="A559" s="60">
        <v>4007</v>
      </c>
      <c r="B559" s="60" t="s">
        <v>754</v>
      </c>
      <c r="C559" s="62" t="str">
        <f>SUBSTITUTE(SUBSTITUTE(B559, CHAR(8520),":"),CHAR(8521),":")</f>
        <v>Cabbage, leaf head, white, raw</v>
      </c>
      <c r="D559" s="60" t="s">
        <v>735</v>
      </c>
      <c r="E559" s="60"/>
      <c r="F559" s="61">
        <v>0.78</v>
      </c>
      <c r="G559" s="61">
        <v>76</v>
      </c>
      <c r="H559" s="61">
        <v>18</v>
      </c>
      <c r="I559" s="61">
        <v>93.8</v>
      </c>
      <c r="J559" s="61">
        <v>1.1000000000000001</v>
      </c>
      <c r="K559" s="61" t="s">
        <v>636</v>
      </c>
      <c r="L559" s="61">
        <v>2.2000000000000002</v>
      </c>
      <c r="M559" s="61">
        <v>2.2000000000000002</v>
      </c>
      <c r="N559" s="61">
        <v>0.7</v>
      </c>
      <c r="O559" s="61">
        <v>47</v>
      </c>
      <c r="P559" s="61">
        <v>0.5</v>
      </c>
      <c r="Q559" s="61">
        <v>9</v>
      </c>
      <c r="R559" s="61">
        <v>40</v>
      </c>
      <c r="S559" s="61">
        <v>313</v>
      </c>
      <c r="T559" s="61">
        <v>37</v>
      </c>
      <c r="U559" s="61">
        <v>0.2</v>
      </c>
      <c r="V559" s="61">
        <v>1</v>
      </c>
      <c r="W559" s="61" t="s">
        <v>545</v>
      </c>
      <c r="X559" s="61" t="s">
        <v>545</v>
      </c>
      <c r="Y559" s="61">
        <v>0</v>
      </c>
      <c r="Z559" s="61" t="s">
        <v>545</v>
      </c>
      <c r="AA559" s="61">
        <v>0.04</v>
      </c>
      <c r="AB559" s="61">
        <v>0.04</v>
      </c>
      <c r="AC559" s="61">
        <v>0.4</v>
      </c>
      <c r="AD559" s="61">
        <v>15</v>
      </c>
      <c r="AE559" s="61">
        <v>15</v>
      </c>
      <c r="AF559" s="61">
        <v>0</v>
      </c>
      <c r="AG559" s="61">
        <v>50</v>
      </c>
      <c r="AH559" t="str" cm="1">
        <f t="array" ref="AH559">_xlfn.SWITCH(D559,group!$C$3,group!$A$3,group!$C$14,group!$A$3,group!$C$5,group!$A$6,group!$C$9,group!$A$6,group!$C$8,group!$A$2,group!$C$10,group!$A$8,group!$C$16,group!$A$5,group!$C$6,group!$A$5,group!$C$4,group!$A$9,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59" t="str">
        <f t="shared" si="8"/>
        <v xml:space="preserve">Other fruits and vegetables </v>
      </c>
    </row>
    <row r="560" spans="1:36">
      <c r="A560" s="60">
        <v>4050</v>
      </c>
      <c r="B560" s="60" t="s">
        <v>755</v>
      </c>
      <c r="C560" s="62" t="str">
        <f>SUBSTITUTE(SUBSTITUTE(B560, CHAR(8520),":"),CHAR(8521),":")</f>
        <v>Cabbage, leaf head, white, boiled, drained (without salt)</v>
      </c>
      <c r="D560" s="60" t="s">
        <v>735</v>
      </c>
      <c r="E560" s="60"/>
      <c r="F560" s="61">
        <v>1</v>
      </c>
      <c r="G560" s="61">
        <v>78</v>
      </c>
      <c r="H560" s="61">
        <v>19</v>
      </c>
      <c r="I560" s="61">
        <v>93.6</v>
      </c>
      <c r="J560" s="61">
        <v>1.1000000000000001</v>
      </c>
      <c r="K560" s="61">
        <v>0.1</v>
      </c>
      <c r="L560" s="61">
        <v>2.2000000000000002</v>
      </c>
      <c r="M560" s="61">
        <v>2.2999999999999998</v>
      </c>
      <c r="N560" s="61">
        <v>0.7</v>
      </c>
      <c r="O560" s="61">
        <v>45</v>
      </c>
      <c r="P560" s="61">
        <v>0.4</v>
      </c>
      <c r="Q560" s="61">
        <v>6</v>
      </c>
      <c r="R560" s="61">
        <v>36</v>
      </c>
      <c r="S560" s="61">
        <v>159</v>
      </c>
      <c r="T560" s="61">
        <v>29</v>
      </c>
      <c r="U560" s="61">
        <v>0.18</v>
      </c>
      <c r="V560" s="61">
        <v>0</v>
      </c>
      <c r="W560" s="61" t="s">
        <v>545</v>
      </c>
      <c r="X560" s="61" t="s">
        <v>545</v>
      </c>
      <c r="Y560" s="61">
        <v>0</v>
      </c>
      <c r="Z560" s="61" t="s">
        <v>545</v>
      </c>
      <c r="AA560" s="61">
        <v>0.03</v>
      </c>
      <c r="AB560" s="61">
        <v>0.03</v>
      </c>
      <c r="AC560" s="61">
        <v>0.3</v>
      </c>
      <c r="AD560" s="61">
        <v>8</v>
      </c>
      <c r="AE560" s="61">
        <v>8</v>
      </c>
      <c r="AF560" s="61">
        <v>0</v>
      </c>
      <c r="AG560" s="61">
        <v>20</v>
      </c>
      <c r="AH560" t="str" cm="1">
        <f t="array" ref="AH560">_xlfn.SWITCH(D560,group!$C$3,group!$A$3,group!$C$14,group!$A$3,group!$C$5,group!$A$6,group!$C$9,group!$A$6,group!$C$8,group!$A$2,group!$C$10,group!$A$8,group!$C$16,group!$A$5,group!$C$6,group!$A$5,group!$C$4,group!$A$9,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60" t="str">
        <f t="shared" si="8"/>
        <v xml:space="preserve">Other fruits and vegetables </v>
      </c>
    </row>
    <row r="561" spans="1:36">
      <c r="A561" s="60">
        <v>4051</v>
      </c>
      <c r="B561" s="84" t="s">
        <v>756</v>
      </c>
      <c r="C561" s="62" t="str">
        <f>SUBSTITUTE(SUBSTITUTE(B561, CHAR(8520),":"),CHAR(8521),":")</f>
        <v>Cabbage, leaf head, white, stewed (without salt)</v>
      </c>
      <c r="D561" s="60" t="s">
        <v>735</v>
      </c>
      <c r="E561" s="60"/>
      <c r="F561" s="61">
        <v>1</v>
      </c>
      <c r="G561" s="61">
        <v>82</v>
      </c>
      <c r="H561" s="61">
        <v>20</v>
      </c>
      <c r="I561" s="61">
        <v>93.3</v>
      </c>
      <c r="J561" s="61">
        <v>1.2</v>
      </c>
      <c r="K561" s="61">
        <v>0.1</v>
      </c>
      <c r="L561" s="61">
        <v>2.4</v>
      </c>
      <c r="M561" s="61">
        <v>2.4</v>
      </c>
      <c r="N561" s="61">
        <v>0.7</v>
      </c>
      <c r="O561" s="61">
        <v>50</v>
      </c>
      <c r="P561" s="61">
        <v>0.5</v>
      </c>
      <c r="Q561" s="61">
        <v>10</v>
      </c>
      <c r="R561" s="61">
        <v>43</v>
      </c>
      <c r="S561" s="61">
        <v>336</v>
      </c>
      <c r="T561" s="61">
        <v>40</v>
      </c>
      <c r="U561" s="61">
        <v>0.25</v>
      </c>
      <c r="V561" s="61">
        <v>1</v>
      </c>
      <c r="W561" s="61" t="s">
        <v>545</v>
      </c>
      <c r="X561" s="61" t="s">
        <v>545</v>
      </c>
      <c r="Y561" s="61">
        <v>0</v>
      </c>
      <c r="Z561" s="61" t="s">
        <v>545</v>
      </c>
      <c r="AA561" s="61">
        <v>0.04</v>
      </c>
      <c r="AB561" s="61">
        <v>0.04</v>
      </c>
      <c r="AC561" s="61">
        <v>0.4</v>
      </c>
      <c r="AD561" s="61">
        <v>11</v>
      </c>
      <c r="AE561" s="61">
        <v>11</v>
      </c>
      <c r="AF561" s="61">
        <v>0</v>
      </c>
      <c r="AG561" s="61">
        <v>32</v>
      </c>
      <c r="AH561" t="str" cm="1">
        <f t="array" ref="AH561">_xlfn.SWITCH(D561,group!$C$3,group!$A$3,group!$C$14,group!$A$3,group!$C$5,group!$A$6,group!$C$9,group!$A$6,group!$C$8,group!$A$2,group!$C$10,group!$A$8,group!$C$16,group!$A$5,group!$C$6,group!$A$5,group!$C$4,group!$A$9,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1" t="str">
        <f>group!$A$4</f>
        <v xml:space="preserve">Vitamin A rich fruits and Vegetable </v>
      </c>
      <c r="AJ561" t="str">
        <f t="shared" si="8"/>
        <v xml:space="preserve">Vitamin A rich fruits and Vegetable </v>
      </c>
    </row>
    <row r="562" spans="1:36">
      <c r="A562" s="60">
        <v>4011</v>
      </c>
      <c r="B562" s="84" t="s">
        <v>769</v>
      </c>
      <c r="C562" s="62" t="str">
        <f>SUBSTITUTE(SUBSTITUTE(B562, CHAR(8520),":"),CHAR(8521),":")</f>
        <v>Carrot, peeled, raw</v>
      </c>
      <c r="D562" s="60" t="s">
        <v>735</v>
      </c>
      <c r="E562" s="60"/>
      <c r="F562" s="61">
        <v>0.83</v>
      </c>
      <c r="G562" s="61">
        <v>124</v>
      </c>
      <c r="H562" s="61">
        <v>30</v>
      </c>
      <c r="I562" s="61">
        <v>90.6</v>
      </c>
      <c r="J562" s="61">
        <v>0.7</v>
      </c>
      <c r="K562" s="61" t="s">
        <v>649</v>
      </c>
      <c r="L562" s="61">
        <v>4.5</v>
      </c>
      <c r="M562" s="61">
        <v>3.2</v>
      </c>
      <c r="N562" s="61">
        <v>0.6</v>
      </c>
      <c r="O562" s="61">
        <v>33</v>
      </c>
      <c r="P562" s="61">
        <v>0.6</v>
      </c>
      <c r="Q562" s="61">
        <v>17</v>
      </c>
      <c r="R562" s="61">
        <v>25</v>
      </c>
      <c r="S562" s="61">
        <v>251</v>
      </c>
      <c r="T562" s="61">
        <v>35</v>
      </c>
      <c r="U562" s="61">
        <v>0.14000000000000001</v>
      </c>
      <c r="V562" s="61">
        <v>0</v>
      </c>
      <c r="W562" s="61">
        <v>589</v>
      </c>
      <c r="X562" s="61">
        <v>1180</v>
      </c>
      <c r="Y562" s="61">
        <v>0</v>
      </c>
      <c r="Z562" s="61">
        <v>7070</v>
      </c>
      <c r="AA562" s="61">
        <v>0.04</v>
      </c>
      <c r="AB562" s="61">
        <v>0.03</v>
      </c>
      <c r="AC562" s="61">
        <v>0.22</v>
      </c>
      <c r="AD562" s="61">
        <v>18</v>
      </c>
      <c r="AE562" s="61">
        <v>18</v>
      </c>
      <c r="AF562" s="61">
        <v>0</v>
      </c>
      <c r="AG562" s="61">
        <v>5.5</v>
      </c>
      <c r="AH562" t="str" cm="1">
        <f t="array" ref="AH562">_xlfn.SWITCH(D562,group!$C$3,group!$A$3,group!$C$14,group!$A$3,group!$C$5,group!$A$6,group!$C$9,group!$A$6,group!$C$8,group!$A$2,group!$C$10,group!$A$8,group!$C$16,group!$A$5,group!$C$6,group!$A$5,group!$C$4,group!$A$9,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2" t="str">
        <f>group!$A$4</f>
        <v xml:space="preserve">Vitamin A rich fruits and Vegetable </v>
      </c>
      <c r="AJ562" t="str">
        <f t="shared" si="8"/>
        <v xml:space="preserve">Vitamin A rich fruits and Vegetable </v>
      </c>
    </row>
    <row r="563" spans="1:36">
      <c r="A563" s="60">
        <v>4061</v>
      </c>
      <c r="B563" s="84" t="s">
        <v>770</v>
      </c>
      <c r="C563" s="62" t="str">
        <f>SUBSTITUTE(SUBSTITUTE(B563, CHAR(8520),":"),CHAR(8521),":")</f>
        <v>Carrot, peeled, boiled, drained (without salt)</v>
      </c>
      <c r="D563" s="60" t="s">
        <v>735</v>
      </c>
      <c r="E563" s="60"/>
      <c r="F563" s="61">
        <v>1</v>
      </c>
      <c r="G563" s="61">
        <v>132</v>
      </c>
      <c r="H563" s="61">
        <v>32</v>
      </c>
      <c r="I563" s="61">
        <v>90</v>
      </c>
      <c r="J563" s="61">
        <v>0.8</v>
      </c>
      <c r="K563" s="61">
        <v>0.3</v>
      </c>
      <c r="L563" s="61">
        <v>4.8</v>
      </c>
      <c r="M563" s="61">
        <v>3.4</v>
      </c>
      <c r="N563" s="61">
        <v>0.7</v>
      </c>
      <c r="O563" s="61">
        <v>34</v>
      </c>
      <c r="P563" s="61">
        <v>0.5</v>
      </c>
      <c r="Q563" s="61">
        <v>11</v>
      </c>
      <c r="R563" s="61">
        <v>24</v>
      </c>
      <c r="S563" s="61">
        <v>120</v>
      </c>
      <c r="T563" s="61">
        <v>21</v>
      </c>
      <c r="U563" s="61">
        <v>0.11</v>
      </c>
      <c r="V563" s="61">
        <v>0</v>
      </c>
      <c r="W563" s="61">
        <v>564</v>
      </c>
      <c r="X563" s="61">
        <v>1130</v>
      </c>
      <c r="Y563" s="61">
        <v>0</v>
      </c>
      <c r="Z563" s="61">
        <v>6770</v>
      </c>
      <c r="AA563" s="61">
        <v>0.03</v>
      </c>
      <c r="AB563" s="61">
        <v>0.02</v>
      </c>
      <c r="AC563" s="61">
        <v>0.2</v>
      </c>
      <c r="AD563" s="61">
        <v>10</v>
      </c>
      <c r="AE563" s="61">
        <v>10</v>
      </c>
      <c r="AF563" s="61">
        <v>0</v>
      </c>
      <c r="AG563" s="61">
        <v>2</v>
      </c>
      <c r="AH563" t="str" cm="1">
        <f t="array" ref="AH563">_xlfn.SWITCH(D563,group!$C$3,group!$A$3,group!$C$14,group!$A$3,group!$C$5,group!$A$6,group!$C$9,group!$A$6,group!$C$8,group!$A$2,group!$C$10,group!$A$8,group!$C$16,group!$A$5,group!$C$6,group!$A$5,group!$C$4,group!$A$9,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3" t="str">
        <f>group!$A$4</f>
        <v xml:space="preserve">Vitamin A rich fruits and Vegetable </v>
      </c>
      <c r="AJ563" t="str">
        <f t="shared" si="8"/>
        <v xml:space="preserve">Vitamin A rich fruits and Vegetable </v>
      </c>
    </row>
    <row r="564" spans="1:36">
      <c r="A564" s="60">
        <v>4062</v>
      </c>
      <c r="B564" s="84" t="s">
        <v>771</v>
      </c>
      <c r="C564" s="62" t="str">
        <f>SUBSTITUTE(SUBSTITUTE(B564, CHAR(8520),":"),CHAR(8521),":")</f>
        <v>Carrot, peeled, stewed (without salt)</v>
      </c>
      <c r="D564" s="60" t="s">
        <v>735</v>
      </c>
      <c r="E564" s="60"/>
      <c r="F564" s="61">
        <v>1</v>
      </c>
      <c r="G564" s="61">
        <v>129</v>
      </c>
      <c r="H564" s="61">
        <v>31</v>
      </c>
      <c r="I564" s="61">
        <v>90.2</v>
      </c>
      <c r="J564" s="61">
        <v>0.8</v>
      </c>
      <c r="K564" s="61">
        <v>0.2</v>
      </c>
      <c r="L564" s="61">
        <v>4.7</v>
      </c>
      <c r="M564" s="61">
        <v>3.4</v>
      </c>
      <c r="N564" s="61">
        <v>0.7</v>
      </c>
      <c r="O564" s="61">
        <v>35</v>
      </c>
      <c r="P564" s="61">
        <v>0.6</v>
      </c>
      <c r="Q564" s="61">
        <v>17</v>
      </c>
      <c r="R564" s="61">
        <v>26</v>
      </c>
      <c r="S564" s="61">
        <v>261</v>
      </c>
      <c r="T564" s="61">
        <v>37</v>
      </c>
      <c r="U564" s="61">
        <v>0.14000000000000001</v>
      </c>
      <c r="V564" s="61">
        <v>0</v>
      </c>
      <c r="W564" s="61">
        <v>552</v>
      </c>
      <c r="X564" s="61">
        <v>1110</v>
      </c>
      <c r="Y564" s="61">
        <v>0</v>
      </c>
      <c r="Z564" s="61">
        <v>6630</v>
      </c>
      <c r="AA564" s="61">
        <v>0.04</v>
      </c>
      <c r="AB564" s="61">
        <v>0.03</v>
      </c>
      <c r="AC564" s="61">
        <v>0.2</v>
      </c>
      <c r="AD564" s="61">
        <v>13</v>
      </c>
      <c r="AE564" s="61">
        <v>13</v>
      </c>
      <c r="AF564" s="61">
        <v>0</v>
      </c>
      <c r="AG564" s="61">
        <v>5</v>
      </c>
      <c r="AH564" t="str" cm="1">
        <f t="array" ref="AH564">_xlfn.SWITCH(D564,group!$C$3,group!$A$3,group!$C$14,group!$A$3,group!$C$5,group!$A$6,group!$C$9,group!$A$6,group!$C$8,group!$A$2,group!$C$10,group!$A$8,group!$C$16,group!$A$5,group!$C$6,group!$A$5,group!$C$4,group!$A$9,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4" t="str">
        <f>group!$A$4</f>
        <v xml:space="preserve">Vitamin A rich fruits and Vegetable </v>
      </c>
      <c r="AJ564" t="str">
        <f t="shared" si="8"/>
        <v xml:space="preserve">Vitamin A rich fruits and Vegetable </v>
      </c>
    </row>
    <row r="565" spans="1:36">
      <c r="A565" s="60">
        <v>4040</v>
      </c>
      <c r="B565" s="84" t="s">
        <v>738</v>
      </c>
      <c r="C565" s="62" t="str">
        <f>SUBSTITUTE(SUBSTITUTE(B565, CHAR(8520),":"),CHAR(8521),":")</f>
        <v>Amaranth, leaves, picked, stewed (without salt)</v>
      </c>
      <c r="D565" s="60" t="s">
        <v>735</v>
      </c>
      <c r="E565" s="60"/>
      <c r="F565" s="61"/>
      <c r="G565" s="61">
        <v>186</v>
      </c>
      <c r="H565" s="61">
        <v>45</v>
      </c>
      <c r="I565" s="61">
        <v>81</v>
      </c>
      <c r="J565" s="61">
        <v>4.5999999999999996</v>
      </c>
      <c r="K565" s="61">
        <v>0.3</v>
      </c>
      <c r="L565" s="61">
        <v>1.5</v>
      </c>
      <c r="M565" s="61">
        <v>8.9</v>
      </c>
      <c r="N565" s="61">
        <v>3.8</v>
      </c>
      <c r="O565" s="61">
        <v>346</v>
      </c>
      <c r="P565" s="61">
        <v>8.3000000000000007</v>
      </c>
      <c r="Q565" s="61">
        <v>151</v>
      </c>
      <c r="R565" s="61">
        <v>110</v>
      </c>
      <c r="S565" s="61">
        <v>737</v>
      </c>
      <c r="T565" s="61">
        <v>22</v>
      </c>
      <c r="U565" s="61">
        <v>1.1399999999999999</v>
      </c>
      <c r="V565" s="61">
        <v>27</v>
      </c>
      <c r="W565" s="61">
        <v>362</v>
      </c>
      <c r="X565" s="61">
        <v>725</v>
      </c>
      <c r="Y565" s="61">
        <v>0</v>
      </c>
      <c r="Z565" s="61">
        <v>4347</v>
      </c>
      <c r="AA565" s="61">
        <v>0.03</v>
      </c>
      <c r="AB565" s="61">
        <v>0.26</v>
      </c>
      <c r="AC565" s="61">
        <v>0.8</v>
      </c>
      <c r="AD565" s="61">
        <v>55</v>
      </c>
      <c r="AE565" s="61">
        <v>55</v>
      </c>
      <c r="AF565" s="61">
        <v>0</v>
      </c>
      <c r="AG565" s="61">
        <v>57</v>
      </c>
      <c r="AH565" t="str" cm="1">
        <f t="array" ref="AH565">_xlfn.SWITCH(D565,group!$C$3,group!$A$3,group!$C$14,group!$A$3,group!$C$5,group!$A$6,group!$C$9,group!$A$6,group!$C$8,group!$A$2,group!$C$10,group!$A$8,group!$C$16,group!$A$5,group!$C$6,group!$A$5,group!$C$4,group!$A$9,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5" t="str">
        <f>group!$A$4</f>
        <v xml:space="preserve">Vitamin A rich fruits and Vegetable </v>
      </c>
      <c r="AJ565" t="str">
        <f t="shared" si="8"/>
        <v xml:space="preserve">Vitamin A rich fruits and Vegetable </v>
      </c>
    </row>
    <row r="566" spans="1:36">
      <c r="A566" s="60">
        <v>4001</v>
      </c>
      <c r="B566" s="84" t="s">
        <v>736</v>
      </c>
      <c r="C566" s="62" t="str">
        <f>SUBSTITUTE(SUBSTITUTE(B566, CHAR(8520),":"),CHAR(8521),":")</f>
        <v>Amaranth, leaves, picked, raw</v>
      </c>
      <c r="D566" s="60" t="s">
        <v>735</v>
      </c>
      <c r="E566" s="60"/>
      <c r="F566" s="61">
        <v>0.59</v>
      </c>
      <c r="G566" s="61">
        <v>150</v>
      </c>
      <c r="H566" s="61">
        <v>36</v>
      </c>
      <c r="I566" s="61">
        <v>84.6</v>
      </c>
      <c r="J566" s="61">
        <v>3.7</v>
      </c>
      <c r="K566" s="61" t="s">
        <v>649</v>
      </c>
      <c r="L566" s="61">
        <v>1.3</v>
      </c>
      <c r="M566" s="61">
        <v>7.2</v>
      </c>
      <c r="N566" s="61">
        <v>3.1</v>
      </c>
      <c r="O566" s="61">
        <v>280</v>
      </c>
      <c r="P566" s="61">
        <v>6.8</v>
      </c>
      <c r="Q566" s="61">
        <v>122</v>
      </c>
      <c r="R566" s="61">
        <v>89</v>
      </c>
      <c r="S566" s="61">
        <v>597</v>
      </c>
      <c r="T566" s="61">
        <v>18</v>
      </c>
      <c r="U566" s="61">
        <v>0.92</v>
      </c>
      <c r="V566" s="61">
        <v>22</v>
      </c>
      <c r="W566" s="61">
        <v>326</v>
      </c>
      <c r="X566" s="61">
        <v>652</v>
      </c>
      <c r="Y566" s="61">
        <v>0</v>
      </c>
      <c r="Z566" s="61">
        <v>3913</v>
      </c>
      <c r="AA566" s="61">
        <v>0.03</v>
      </c>
      <c r="AB566" s="61">
        <v>0.22</v>
      </c>
      <c r="AC566" s="61">
        <v>0.69</v>
      </c>
      <c r="AD566" s="61">
        <v>64</v>
      </c>
      <c r="AE566" s="61">
        <v>64</v>
      </c>
      <c r="AF566" s="61">
        <v>0</v>
      </c>
      <c r="AG566" s="61">
        <v>77</v>
      </c>
      <c r="AH566" t="str" cm="1">
        <f t="array" ref="AH566">_xlfn.SWITCH(D566,group!$C$3,group!$A$3,group!$C$14,group!$A$3,group!$C$5,group!$A$6,group!$C$9,group!$A$6,group!$C$8,group!$A$2,group!$C$10,group!$A$8,group!$C$16,group!$A$5,group!$C$6,group!$A$5,group!$C$4,group!$A$9,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6" t="str">
        <f>group!$A$4</f>
        <v xml:space="preserve">Vitamin A rich fruits and Vegetable </v>
      </c>
      <c r="AJ566" t="str">
        <f t="shared" si="8"/>
        <v xml:space="preserve">Vitamin A rich fruits and Vegetable </v>
      </c>
    </row>
    <row r="567" spans="1:36">
      <c r="A567" s="60">
        <v>4039</v>
      </c>
      <c r="B567" s="84" t="s">
        <v>737</v>
      </c>
      <c r="C567" s="62" t="str">
        <f>SUBSTITUTE(SUBSTITUTE(B567, CHAR(8520),":"),CHAR(8521),":")</f>
        <v>Amaranth, leaves, picked, boiled, drained (without salt)</v>
      </c>
      <c r="D567" s="60" t="s">
        <v>735</v>
      </c>
      <c r="E567" s="60"/>
      <c r="F567" s="61">
        <v>1</v>
      </c>
      <c r="G567" s="61">
        <v>158</v>
      </c>
      <c r="H567" s="61">
        <v>38</v>
      </c>
      <c r="I567" s="61">
        <v>83.8</v>
      </c>
      <c r="J567" s="61">
        <v>3.9</v>
      </c>
      <c r="K567" s="61">
        <v>0.3</v>
      </c>
      <c r="L567" s="61">
        <v>1.3</v>
      </c>
      <c r="M567" s="61">
        <v>7.6</v>
      </c>
      <c r="N567" s="61">
        <v>3.2</v>
      </c>
      <c r="O567" s="61">
        <v>280</v>
      </c>
      <c r="P567" s="61">
        <v>5.3</v>
      </c>
      <c r="Q567" s="61">
        <v>77</v>
      </c>
      <c r="R567" s="61">
        <v>84</v>
      </c>
      <c r="S567" s="61">
        <v>314</v>
      </c>
      <c r="T567" s="61">
        <v>14</v>
      </c>
      <c r="U567" s="61">
        <v>0.73</v>
      </c>
      <c r="V567" s="61">
        <v>20</v>
      </c>
      <c r="W567" s="61">
        <v>309</v>
      </c>
      <c r="X567" s="61">
        <v>618</v>
      </c>
      <c r="Y567" s="61">
        <v>0</v>
      </c>
      <c r="Z567" s="61">
        <v>3707</v>
      </c>
      <c r="AA567" s="61">
        <v>0.02</v>
      </c>
      <c r="AB567" s="61">
        <v>0.15</v>
      </c>
      <c r="AC567" s="61">
        <v>0.5</v>
      </c>
      <c r="AD567" s="61">
        <v>34</v>
      </c>
      <c r="AE567" s="61">
        <v>34</v>
      </c>
      <c r="AF567" s="61">
        <v>0</v>
      </c>
      <c r="AG567" s="61">
        <v>33</v>
      </c>
      <c r="AH567" t="str" cm="1">
        <f t="array" ref="AH567">_xlfn.SWITCH(D567,group!$C$3,group!$A$3,group!$C$14,group!$A$3,group!$C$5,group!$A$6,group!$C$9,group!$A$6,group!$C$8,group!$A$2,group!$C$10,group!$A$8,group!$C$16,group!$A$5,group!$C$6,group!$A$5,group!$C$4,group!$A$9,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7" t="str">
        <f>group!$A$4</f>
        <v xml:space="preserve">Vitamin A rich fruits and Vegetable </v>
      </c>
      <c r="AJ567" t="str">
        <f t="shared" si="8"/>
        <v xml:space="preserve">Vitamin A rich fruits and Vegetable </v>
      </c>
    </row>
    <row r="568" spans="1:36">
      <c r="A568" s="60">
        <v>4071</v>
      </c>
      <c r="B568" s="84" t="s">
        <v>787</v>
      </c>
      <c r="C568" s="62" t="str">
        <f>SUBSTITUTE(SUBSTITUTE(B568, CHAR(8520),":"),CHAR(8521),":")</f>
        <v>Jute mallow, picked leaves, stewed (without salt)</v>
      </c>
      <c r="D568" s="60" t="s">
        <v>735</v>
      </c>
      <c r="E568" s="60"/>
      <c r="F568" s="61">
        <v>1</v>
      </c>
      <c r="G568" s="61">
        <v>231</v>
      </c>
      <c r="H568" s="61">
        <v>56</v>
      </c>
      <c r="I568" s="61">
        <v>78.2</v>
      </c>
      <c r="J568" s="61">
        <v>5.7</v>
      </c>
      <c r="K568" s="61">
        <v>0.2</v>
      </c>
      <c r="L568" s="61">
        <v>2.6</v>
      </c>
      <c r="M568" s="61">
        <v>10.199999999999999</v>
      </c>
      <c r="N568" s="61">
        <v>3.1</v>
      </c>
      <c r="O568" s="61">
        <v>255</v>
      </c>
      <c r="P568" s="61">
        <v>7.8</v>
      </c>
      <c r="Q568" s="61">
        <v>37</v>
      </c>
      <c r="R568" s="61">
        <v>109</v>
      </c>
      <c r="S568" s="61">
        <v>349</v>
      </c>
      <c r="T568" s="61">
        <v>23</v>
      </c>
      <c r="U568" s="61">
        <v>0.72</v>
      </c>
      <c r="V568" s="61">
        <v>1</v>
      </c>
      <c r="W568" s="61">
        <v>241</v>
      </c>
      <c r="X568" s="61">
        <v>482</v>
      </c>
      <c r="Y568" s="61">
        <v>0</v>
      </c>
      <c r="Z568" s="61">
        <v>2892</v>
      </c>
      <c r="AA568" s="61">
        <v>0.1</v>
      </c>
      <c r="AB568" s="61">
        <v>0.4</v>
      </c>
      <c r="AC568" s="61">
        <v>0.6</v>
      </c>
      <c r="AD568" s="61">
        <v>101</v>
      </c>
      <c r="AE568" s="61">
        <v>101</v>
      </c>
      <c r="AF568" s="61">
        <v>0</v>
      </c>
      <c r="AG568" s="61">
        <v>32.200000000000003</v>
      </c>
      <c r="AH568" t="str" cm="1">
        <f t="array" ref="AH568">_xlfn.SWITCH(D568,group!$C$3,group!$A$3,group!$C$14,group!$A$3,group!$C$5,group!$A$6,group!$C$9,group!$A$6,group!$C$8,group!$A$2,group!$C$10,group!$A$8,group!$C$16,group!$A$5,group!$C$6,group!$A$5,group!$C$4,group!$A$9,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8" t="str">
        <f>group!$A$4</f>
        <v xml:space="preserve">Vitamin A rich fruits and Vegetable </v>
      </c>
      <c r="AJ568" t="str">
        <f t="shared" si="8"/>
        <v xml:space="preserve">Vitamin A rich fruits and Vegetable </v>
      </c>
    </row>
    <row r="569" spans="1:36">
      <c r="A569" s="60">
        <v>4018</v>
      </c>
      <c r="B569" s="84" t="s">
        <v>785</v>
      </c>
      <c r="C569" s="62" t="str">
        <f>SUBSTITUTE(SUBSTITUTE(B569, CHAR(8520),":"),CHAR(8521),":")</f>
        <v>Jute mallow, picked leaves, raw</v>
      </c>
      <c r="D569" s="60" t="s">
        <v>735</v>
      </c>
      <c r="E569" s="60"/>
      <c r="F569" s="61">
        <v>0.48</v>
      </c>
      <c r="G569" s="61">
        <v>187</v>
      </c>
      <c r="H569" s="61">
        <v>45</v>
      </c>
      <c r="I569" s="61">
        <v>82.3</v>
      </c>
      <c r="J569" s="61">
        <v>4.5999999999999996</v>
      </c>
      <c r="K569" s="61" t="s">
        <v>649</v>
      </c>
      <c r="L569" s="61">
        <v>2.1</v>
      </c>
      <c r="M569" s="61">
        <v>8.3000000000000007</v>
      </c>
      <c r="N569" s="61">
        <v>2.5</v>
      </c>
      <c r="O569" s="61">
        <v>207</v>
      </c>
      <c r="P569" s="61">
        <v>6.3</v>
      </c>
      <c r="Q569" s="61">
        <v>30</v>
      </c>
      <c r="R569" s="61">
        <v>88</v>
      </c>
      <c r="S569" s="61">
        <v>283</v>
      </c>
      <c r="T569" s="61">
        <v>18</v>
      </c>
      <c r="U569" s="61">
        <v>0.57999999999999996</v>
      </c>
      <c r="V569" s="61">
        <v>1</v>
      </c>
      <c r="W569" s="61">
        <v>217</v>
      </c>
      <c r="X569" s="61">
        <v>434</v>
      </c>
      <c r="Y569" s="61">
        <v>0</v>
      </c>
      <c r="Z569" s="61">
        <v>2603</v>
      </c>
      <c r="AA569" s="61">
        <v>0.09</v>
      </c>
      <c r="AB569" s="61">
        <v>0.34</v>
      </c>
      <c r="AC569" s="61">
        <v>0.53</v>
      </c>
      <c r="AD569" s="61">
        <v>117</v>
      </c>
      <c r="AE569" s="61">
        <v>117</v>
      </c>
      <c r="AF569" s="61">
        <v>0</v>
      </c>
      <c r="AG569" s="61">
        <v>44.5</v>
      </c>
      <c r="AH569" t="str" cm="1">
        <f t="array" ref="AH569">_xlfn.SWITCH(D569,group!$C$3,group!$A$3,group!$C$14,group!$A$3,group!$C$5,group!$A$6,group!$C$9,group!$A$6,group!$C$8,group!$A$2,group!$C$10,group!$A$8,group!$C$16,group!$A$5,group!$C$6,group!$A$5,group!$C$4,group!$A$9,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69" t="str">
        <f>group!$A$4</f>
        <v xml:space="preserve">Vitamin A rich fruits and Vegetable </v>
      </c>
      <c r="AJ569" t="str">
        <f t="shared" si="8"/>
        <v xml:space="preserve">Vitamin A rich fruits and Vegetable </v>
      </c>
    </row>
    <row r="570" spans="1:36">
      <c r="A570" s="60">
        <v>4029</v>
      </c>
      <c r="B570" s="84" t="s">
        <v>814</v>
      </c>
      <c r="C570" s="62" t="str">
        <f>SUBSTITUTE(SUBSTITUTE(B570, CHAR(8520),":"),CHAR(8521),":")</f>
        <v>Spider plant, leaves, raw</v>
      </c>
      <c r="D570" s="60" t="s">
        <v>735</v>
      </c>
      <c r="E570" s="60"/>
      <c r="F570" s="61">
        <v>0.28000000000000003</v>
      </c>
      <c r="G570" s="61">
        <v>180</v>
      </c>
      <c r="H570" s="61">
        <v>43</v>
      </c>
      <c r="I570" s="61">
        <v>85</v>
      </c>
      <c r="J570" s="61">
        <v>4.8</v>
      </c>
      <c r="K570" s="61" t="s">
        <v>815</v>
      </c>
      <c r="L570" s="61">
        <v>2.1</v>
      </c>
      <c r="M570" s="61">
        <v>4.3</v>
      </c>
      <c r="N570" s="61">
        <v>3</v>
      </c>
      <c r="O570" s="61">
        <v>189</v>
      </c>
      <c r="P570" s="61">
        <v>2.6</v>
      </c>
      <c r="Q570" s="61">
        <v>48</v>
      </c>
      <c r="R570" s="61">
        <v>49</v>
      </c>
      <c r="S570" s="61">
        <v>478</v>
      </c>
      <c r="T570" s="61">
        <v>19</v>
      </c>
      <c r="U570" s="61">
        <v>0.76</v>
      </c>
      <c r="V570" s="61">
        <v>2</v>
      </c>
      <c r="W570" s="61">
        <v>217</v>
      </c>
      <c r="X570" s="61">
        <v>434</v>
      </c>
      <c r="Y570" s="61">
        <v>0</v>
      </c>
      <c r="Z570" s="61">
        <v>2603</v>
      </c>
      <c r="AA570" s="61">
        <v>0.1</v>
      </c>
      <c r="AB570" s="61">
        <v>0.12</v>
      </c>
      <c r="AC570" s="61">
        <v>1.3</v>
      </c>
      <c r="AD570" s="61">
        <v>346</v>
      </c>
      <c r="AE570" s="61">
        <v>346</v>
      </c>
      <c r="AF570" s="61">
        <v>0</v>
      </c>
      <c r="AG570" s="61">
        <v>64</v>
      </c>
      <c r="AH570" t="str" cm="1">
        <f t="array" ref="AH570">_xlfn.SWITCH(D570,group!$C$3,group!$A$3,group!$C$14,group!$A$3,group!$C$5,group!$A$6,group!$C$9,group!$A$6,group!$C$8,group!$A$2,group!$C$10,group!$A$8,group!$C$16,group!$A$5,group!$C$6,group!$A$5,group!$C$4,group!$A$9,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0" t="str">
        <f>group!$A$4</f>
        <v xml:space="preserve">Vitamin A rich fruits and Vegetable </v>
      </c>
      <c r="AJ570" t="str">
        <f t="shared" si="8"/>
        <v xml:space="preserve">Vitamin A rich fruits and Vegetable </v>
      </c>
    </row>
    <row r="571" spans="1:36">
      <c r="A571" s="60">
        <v>4091</v>
      </c>
      <c r="B571" s="84" t="s">
        <v>823</v>
      </c>
      <c r="C571" s="62" t="str">
        <f>SUBSTITUTE(SUBSTITUTE(B571, CHAR(8520),":"),CHAR(8521),":")</f>
        <v>Spinach, Swiss chard, leaves, stewed (without salt)</v>
      </c>
      <c r="D571" s="60" t="s">
        <v>735</v>
      </c>
      <c r="E571" s="60"/>
      <c r="F571" s="61">
        <v>1</v>
      </c>
      <c r="G571" s="61">
        <v>126</v>
      </c>
      <c r="H571" s="61">
        <v>30</v>
      </c>
      <c r="I571" s="61">
        <v>88</v>
      </c>
      <c r="J571" s="61">
        <v>3.9</v>
      </c>
      <c r="K571" s="61">
        <v>0.3</v>
      </c>
      <c r="L571" s="61">
        <v>0.9</v>
      </c>
      <c r="M571" s="61">
        <v>4.5</v>
      </c>
      <c r="N571" s="61">
        <v>2.5</v>
      </c>
      <c r="O571" s="61">
        <v>144</v>
      </c>
      <c r="P571" s="61">
        <v>5.4</v>
      </c>
      <c r="Q571" s="61">
        <v>96</v>
      </c>
      <c r="R571" s="61">
        <v>62</v>
      </c>
      <c r="S571" s="61">
        <v>430</v>
      </c>
      <c r="T571" s="61">
        <v>1101</v>
      </c>
      <c r="U571" s="61">
        <v>0.9</v>
      </c>
      <c r="V571" s="61">
        <v>1</v>
      </c>
      <c r="W571" s="61">
        <v>211</v>
      </c>
      <c r="X571" s="61">
        <v>422</v>
      </c>
      <c r="Y571" s="61">
        <v>0</v>
      </c>
      <c r="Z571" s="61">
        <v>2530</v>
      </c>
      <c r="AA571" s="61">
        <v>0.03</v>
      </c>
      <c r="AB571" s="61">
        <v>0.12</v>
      </c>
      <c r="AC571" s="61">
        <v>0.7</v>
      </c>
      <c r="AD571" s="61">
        <v>105</v>
      </c>
      <c r="AE571" s="61">
        <v>105</v>
      </c>
      <c r="AF571" s="61">
        <v>0</v>
      </c>
      <c r="AG571" s="61">
        <v>18</v>
      </c>
      <c r="AH571" t="str" cm="1">
        <f t="array" ref="AH571">_xlfn.SWITCH(D571,group!$C$3,group!$A$3,group!$C$14,group!$A$3,group!$C$5,group!$A$6,group!$C$9,group!$A$6,group!$C$8,group!$A$2,group!$C$10,group!$A$8,group!$C$16,group!$A$5,group!$C$6,group!$A$5,group!$C$4,group!$A$9,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1" t="str">
        <f>group!$A$4</f>
        <v xml:space="preserve">Vitamin A rich fruits and Vegetable </v>
      </c>
      <c r="AJ571" t="str">
        <f t="shared" si="8"/>
        <v xml:space="preserve">Vitamin A rich fruits and Vegetable </v>
      </c>
    </row>
    <row r="572" spans="1:36">
      <c r="A572" s="60">
        <v>4089</v>
      </c>
      <c r="B572" s="84" t="s">
        <v>820</v>
      </c>
      <c r="C572" s="62" t="str">
        <f>SUBSTITUTE(SUBSTITUTE(B572, CHAR(8520),":"),CHAR(8521),":")</f>
        <v>Spinach, leaves, stewed (without salt)</v>
      </c>
      <c r="D572" s="60" t="s">
        <v>735</v>
      </c>
      <c r="E572" s="60"/>
      <c r="F572" s="61">
        <v>1</v>
      </c>
      <c r="G572" s="61">
        <v>139</v>
      </c>
      <c r="H572" s="61">
        <v>33</v>
      </c>
      <c r="I572" s="61">
        <v>87.4</v>
      </c>
      <c r="J572" s="61">
        <v>3.5</v>
      </c>
      <c r="K572" s="61">
        <v>0.4</v>
      </c>
      <c r="L572" s="61">
        <v>1.4</v>
      </c>
      <c r="M572" s="61">
        <v>5.0999999999999996</v>
      </c>
      <c r="N572" s="61">
        <v>2.2000000000000002</v>
      </c>
      <c r="O572" s="61">
        <v>161</v>
      </c>
      <c r="P572" s="61">
        <v>2.1</v>
      </c>
      <c r="Q572" s="61">
        <v>89</v>
      </c>
      <c r="R572" s="61">
        <v>35</v>
      </c>
      <c r="S572" s="61">
        <v>704</v>
      </c>
      <c r="T572" s="61">
        <v>72</v>
      </c>
      <c r="U572" s="61">
        <v>0.74</v>
      </c>
      <c r="V572" s="61">
        <v>1</v>
      </c>
      <c r="W572" s="61">
        <v>209</v>
      </c>
      <c r="X572" s="61">
        <v>419</v>
      </c>
      <c r="Y572" s="61">
        <v>0</v>
      </c>
      <c r="Z572" s="61">
        <v>2510</v>
      </c>
      <c r="AA572" s="61">
        <v>0.03</v>
      </c>
      <c r="AB572" s="61">
        <v>0.21</v>
      </c>
      <c r="AC572" s="61">
        <v>0.5</v>
      </c>
      <c r="AD572" s="61">
        <v>95</v>
      </c>
      <c r="AE572" s="61">
        <v>95</v>
      </c>
      <c r="AF572" s="61">
        <v>0</v>
      </c>
      <c r="AG572" s="61">
        <v>27</v>
      </c>
      <c r="AH572" t="str" cm="1">
        <f t="array" ref="AH572">_xlfn.SWITCH(D572,group!$C$3,group!$A$3,group!$C$14,group!$A$3,group!$C$5,group!$A$6,group!$C$9,group!$A$6,group!$C$8,group!$A$2,group!$C$10,group!$A$8,group!$C$16,group!$A$5,group!$C$6,group!$A$5,group!$C$4,group!$A$9,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2" t="str">
        <f>group!$A$4</f>
        <v xml:space="preserve">Vitamin A rich fruits and Vegetable </v>
      </c>
      <c r="AJ572" t="str">
        <f t="shared" si="8"/>
        <v xml:space="preserve">Vitamin A rich fruits and Vegetable </v>
      </c>
    </row>
    <row r="573" spans="1:36">
      <c r="A573" s="60">
        <v>4070</v>
      </c>
      <c r="B573" s="84" t="s">
        <v>786</v>
      </c>
      <c r="C573" s="62" t="str">
        <f>SUBSTITUTE(SUBSTITUTE(B573, CHAR(8520),":"),CHAR(8521),":")</f>
        <v>Jute mallow, picked leaves, boiled, drained (without salt)</v>
      </c>
      <c r="D573" s="60" t="s">
        <v>735</v>
      </c>
      <c r="E573" s="60"/>
      <c r="F573" s="61">
        <v>1</v>
      </c>
      <c r="G573" s="61">
        <v>197</v>
      </c>
      <c r="H573" s="61">
        <v>47</v>
      </c>
      <c r="I573" s="61">
        <v>81.400000000000006</v>
      </c>
      <c r="J573" s="61">
        <v>4.9000000000000004</v>
      </c>
      <c r="K573" s="61">
        <v>0.2</v>
      </c>
      <c r="L573" s="61">
        <v>2.2000000000000002</v>
      </c>
      <c r="M573" s="61">
        <v>8.6999999999999993</v>
      </c>
      <c r="N573" s="61">
        <v>2.6</v>
      </c>
      <c r="O573" s="61">
        <v>207</v>
      </c>
      <c r="P573" s="61">
        <v>5</v>
      </c>
      <c r="Q573" s="61">
        <v>19</v>
      </c>
      <c r="R573" s="61">
        <v>84</v>
      </c>
      <c r="S573" s="61">
        <v>149</v>
      </c>
      <c r="T573" s="61">
        <v>14</v>
      </c>
      <c r="U573" s="61">
        <v>0.46</v>
      </c>
      <c r="V573" s="61">
        <v>1</v>
      </c>
      <c r="W573" s="61">
        <v>205</v>
      </c>
      <c r="X573" s="61">
        <v>411</v>
      </c>
      <c r="Y573" s="61">
        <v>0</v>
      </c>
      <c r="Z573" s="61">
        <v>2466</v>
      </c>
      <c r="AA573" s="61">
        <v>0.06</v>
      </c>
      <c r="AB573" s="61">
        <v>0.23</v>
      </c>
      <c r="AC573" s="61">
        <v>0.4</v>
      </c>
      <c r="AD573" s="61">
        <v>61</v>
      </c>
      <c r="AE573" s="61">
        <v>61</v>
      </c>
      <c r="AF573" s="61">
        <v>0</v>
      </c>
      <c r="AG573" s="61">
        <v>18.3</v>
      </c>
      <c r="AH573" t="str" cm="1">
        <f t="array" ref="AH573">_xlfn.SWITCH(D573,group!$C$3,group!$A$3,group!$C$14,group!$A$3,group!$C$5,group!$A$6,group!$C$9,group!$A$6,group!$C$8,group!$A$2,group!$C$10,group!$A$8,group!$C$16,group!$A$5,group!$C$6,group!$A$5,group!$C$4,group!$A$9,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3" t="str">
        <f>group!$A$4</f>
        <v xml:space="preserve">Vitamin A rich fruits and Vegetable </v>
      </c>
      <c r="AJ573" t="str">
        <f t="shared" si="8"/>
        <v xml:space="preserve">Vitamin A rich fruits and Vegetable </v>
      </c>
    </row>
    <row r="574" spans="1:36">
      <c r="A574" s="60">
        <v>4031</v>
      </c>
      <c r="B574" s="84" t="s">
        <v>821</v>
      </c>
      <c r="C574" s="62" t="str">
        <f>SUBSTITUTE(SUBSTITUTE(B574, CHAR(8520),":"),CHAR(8521),":")</f>
        <v>Spinach, Swiss chard, leaves, raw</v>
      </c>
      <c r="D574" s="60" t="s">
        <v>735</v>
      </c>
      <c r="E574" s="60"/>
      <c r="F574" s="61">
        <v>0.5</v>
      </c>
      <c r="G574" s="61">
        <v>102</v>
      </c>
      <c r="H574" s="61">
        <v>25</v>
      </c>
      <c r="I574" s="61">
        <v>90.3</v>
      </c>
      <c r="J574" s="61">
        <v>3.1</v>
      </c>
      <c r="K574" s="61" t="s">
        <v>649</v>
      </c>
      <c r="L574" s="61">
        <v>0.7</v>
      </c>
      <c r="M574" s="61">
        <v>3.6</v>
      </c>
      <c r="N574" s="61">
        <v>2</v>
      </c>
      <c r="O574" s="61">
        <v>117</v>
      </c>
      <c r="P574" s="61">
        <v>4.4000000000000004</v>
      </c>
      <c r="Q574" s="61">
        <v>78</v>
      </c>
      <c r="R574" s="61">
        <v>50</v>
      </c>
      <c r="S574" s="61">
        <v>348</v>
      </c>
      <c r="T574" s="61">
        <v>892</v>
      </c>
      <c r="U574" s="61">
        <v>0.73</v>
      </c>
      <c r="V574" s="61">
        <v>1</v>
      </c>
      <c r="W574" s="61">
        <v>190</v>
      </c>
      <c r="X574" s="61">
        <v>380</v>
      </c>
      <c r="Y574" s="61">
        <v>0</v>
      </c>
      <c r="Z574" s="61">
        <v>2280</v>
      </c>
      <c r="AA574" s="61">
        <v>0.03</v>
      </c>
      <c r="AB574" s="61">
        <v>0.1</v>
      </c>
      <c r="AC574" s="61">
        <v>0.6</v>
      </c>
      <c r="AD574" s="61">
        <v>121</v>
      </c>
      <c r="AE574" s="61">
        <v>121</v>
      </c>
      <c r="AF574" s="61">
        <v>0</v>
      </c>
      <c r="AG574" s="61">
        <v>24</v>
      </c>
      <c r="AH574" t="str" cm="1">
        <f t="array" ref="AH574">_xlfn.SWITCH(D574,group!$C$3,group!$A$3,group!$C$14,group!$A$3,group!$C$5,group!$A$6,group!$C$9,group!$A$6,group!$C$8,group!$A$2,group!$C$10,group!$A$8,group!$C$16,group!$A$5,group!$C$6,group!$A$5,group!$C$4,group!$A$9,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4" t="str">
        <f>group!$A$4</f>
        <v xml:space="preserve">Vitamin A rich fruits and Vegetable </v>
      </c>
      <c r="AJ574" t="str">
        <f t="shared" si="8"/>
        <v xml:space="preserve">Vitamin A rich fruits and Vegetable </v>
      </c>
    </row>
    <row r="575" spans="1:36">
      <c r="A575" s="60">
        <v>4034</v>
      </c>
      <c r="B575" s="84" t="s">
        <v>831</v>
      </c>
      <c r="C575" s="62" t="str">
        <f>SUBSTITUTE(SUBSTITUTE(B575, CHAR(8520),":"),CHAR(8521),":")</f>
        <v>Sweet Potato (Leaves)</v>
      </c>
      <c r="D575" s="60" t="s">
        <v>735</v>
      </c>
      <c r="E575" s="60"/>
      <c r="F575" s="61">
        <v>1</v>
      </c>
      <c r="G575" s="61">
        <v>150</v>
      </c>
      <c r="H575" s="61">
        <v>36</v>
      </c>
      <c r="I575" s="61">
        <v>87.6</v>
      </c>
      <c r="J575" s="61">
        <v>4.3</v>
      </c>
      <c r="K575" s="61">
        <v>0.5</v>
      </c>
      <c r="L575" s="61">
        <v>0.8</v>
      </c>
      <c r="M575" s="61">
        <v>5.3</v>
      </c>
      <c r="N575" s="61">
        <v>1.4</v>
      </c>
      <c r="O575" s="61">
        <v>118</v>
      </c>
      <c r="P575" s="61">
        <v>1</v>
      </c>
      <c r="Q575" s="61">
        <v>61</v>
      </c>
      <c r="R575" s="61">
        <v>30</v>
      </c>
      <c r="S575" s="61">
        <v>620</v>
      </c>
      <c r="T575" s="61">
        <v>6</v>
      </c>
      <c r="U575" s="61">
        <v>0.28999999999999998</v>
      </c>
      <c r="V575" s="61">
        <v>1</v>
      </c>
      <c r="W575" s="61">
        <v>189</v>
      </c>
      <c r="X575" s="61">
        <v>378</v>
      </c>
      <c r="Y575" s="61">
        <v>0</v>
      </c>
      <c r="Z575" s="61">
        <v>2270</v>
      </c>
      <c r="AA575" s="61">
        <v>0.1</v>
      </c>
      <c r="AB575" s="61">
        <v>0.35</v>
      </c>
      <c r="AC575" s="61">
        <v>1.1000000000000001</v>
      </c>
      <c r="AD575" s="61">
        <v>1</v>
      </c>
      <c r="AE575" s="61">
        <v>1</v>
      </c>
      <c r="AF575" s="61">
        <v>0</v>
      </c>
      <c r="AG575" s="61">
        <v>11</v>
      </c>
      <c r="AH575" t="str" cm="1">
        <f t="array" ref="AH575">_xlfn.SWITCH(D575,group!$C$3,group!$A$3,group!$C$14,group!$A$3,group!$C$5,group!$A$6,group!$C$9,group!$A$6,group!$C$8,group!$A$2,group!$C$10,group!$A$8,group!$C$16,group!$A$5,group!$C$6,group!$A$5,group!$C$4,group!$A$9,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5" t="str">
        <f>group!$A$4</f>
        <v xml:space="preserve">Vitamin A rich fruits and Vegetable </v>
      </c>
      <c r="AJ575" t="str">
        <f t="shared" si="8"/>
        <v xml:space="preserve">Vitamin A rich fruits and Vegetable </v>
      </c>
    </row>
    <row r="576" spans="1:36">
      <c r="A576" s="60">
        <v>4030</v>
      </c>
      <c r="B576" s="84" t="s">
        <v>818</v>
      </c>
      <c r="C576" s="62" t="str">
        <f>SUBSTITUTE(SUBSTITUTE(B576, CHAR(8520),":"),CHAR(8521),":")</f>
        <v>Spinach, leaves, raw</v>
      </c>
      <c r="D576" s="60" t="s">
        <v>735</v>
      </c>
      <c r="E576" s="60"/>
      <c r="F576" s="61">
        <v>0.74</v>
      </c>
      <c r="G576" s="61">
        <v>112</v>
      </c>
      <c r="H576" s="61">
        <v>27</v>
      </c>
      <c r="I576" s="61">
        <v>89.8</v>
      </c>
      <c r="J576" s="61">
        <v>2.8</v>
      </c>
      <c r="K576" s="61">
        <v>0.4</v>
      </c>
      <c r="L576" s="61">
        <v>1.1000000000000001</v>
      </c>
      <c r="M576" s="61">
        <v>4.0999999999999996</v>
      </c>
      <c r="N576" s="61">
        <v>1.8</v>
      </c>
      <c r="O576" s="61">
        <v>131</v>
      </c>
      <c r="P576" s="61">
        <v>1.7</v>
      </c>
      <c r="Q576" s="61">
        <v>72</v>
      </c>
      <c r="R576" s="61">
        <v>28</v>
      </c>
      <c r="S576" s="61">
        <v>570</v>
      </c>
      <c r="T576" s="61">
        <v>59</v>
      </c>
      <c r="U576" s="61">
        <v>1</v>
      </c>
      <c r="V576" s="61">
        <v>1</v>
      </c>
      <c r="W576" s="61">
        <v>189</v>
      </c>
      <c r="X576" s="61">
        <v>377</v>
      </c>
      <c r="Y576" s="61">
        <v>0</v>
      </c>
      <c r="Z576" s="61">
        <v>2260</v>
      </c>
      <c r="AA576" s="61">
        <v>0.03</v>
      </c>
      <c r="AB576" s="61">
        <v>0.18</v>
      </c>
      <c r="AC576" s="61">
        <v>0.4</v>
      </c>
      <c r="AD576" s="61">
        <v>110</v>
      </c>
      <c r="AE576" s="61">
        <v>110</v>
      </c>
      <c r="AF576" s="61">
        <v>0</v>
      </c>
      <c r="AG576" s="61">
        <v>37</v>
      </c>
      <c r="AH576" t="str" cm="1">
        <f t="array" ref="AH576">_xlfn.SWITCH(D576,group!$C$3,group!$A$3,group!$C$14,group!$A$3,group!$C$5,group!$A$6,group!$C$9,group!$A$6,group!$C$8,group!$A$2,group!$C$10,group!$A$8,group!$C$16,group!$A$5,group!$C$6,group!$A$5,group!$C$4,group!$A$9,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6" t="str">
        <f>group!$A$4</f>
        <v xml:space="preserve">Vitamin A rich fruits and Vegetable </v>
      </c>
      <c r="AJ576" t="str">
        <f t="shared" si="8"/>
        <v xml:space="preserve">Vitamin A rich fruits and Vegetable </v>
      </c>
    </row>
    <row r="577" spans="1:36">
      <c r="A577" s="60">
        <v>4086</v>
      </c>
      <c r="B577" s="84" t="s">
        <v>816</v>
      </c>
      <c r="C577" s="62" t="str">
        <f>SUBSTITUTE(SUBSTITUTE(B577, CHAR(8520),":"),CHAR(8521),":")</f>
        <v>Spider plant, leaves, boiled, drained (without salt)</v>
      </c>
      <c r="D577" s="60" t="s">
        <v>735</v>
      </c>
      <c r="E577" s="60"/>
      <c r="F577" s="61">
        <v>1</v>
      </c>
      <c r="G577" s="61">
        <v>172</v>
      </c>
      <c r="H577" s="61">
        <v>41</v>
      </c>
      <c r="I577" s="61">
        <v>85.7</v>
      </c>
      <c r="J577" s="61">
        <v>4.5999999999999996</v>
      </c>
      <c r="K577" s="61">
        <v>0.7</v>
      </c>
      <c r="L577" s="61">
        <v>2</v>
      </c>
      <c r="M577" s="61">
        <v>4.0999999999999996</v>
      </c>
      <c r="N577" s="61">
        <v>2.9</v>
      </c>
      <c r="O577" s="61">
        <v>171</v>
      </c>
      <c r="P577" s="61">
        <v>1.9</v>
      </c>
      <c r="Q577" s="61">
        <v>27</v>
      </c>
      <c r="R577" s="61">
        <v>42</v>
      </c>
      <c r="S577" s="61">
        <v>228</v>
      </c>
      <c r="T577" s="61">
        <v>13</v>
      </c>
      <c r="U577" s="61">
        <v>0.54</v>
      </c>
      <c r="V577" s="61">
        <v>2</v>
      </c>
      <c r="W577" s="61">
        <v>186</v>
      </c>
      <c r="X577" s="61">
        <v>372</v>
      </c>
      <c r="Y577" s="61">
        <v>0</v>
      </c>
      <c r="Z577" s="61">
        <v>2231</v>
      </c>
      <c r="AA577" s="61">
        <v>0.06</v>
      </c>
      <c r="AB577" s="61">
        <v>7.0000000000000007E-2</v>
      </c>
      <c r="AC577" s="61">
        <v>0.8</v>
      </c>
      <c r="AD577" s="61">
        <v>165</v>
      </c>
      <c r="AE577" s="61">
        <v>165</v>
      </c>
      <c r="AF577" s="61">
        <v>0</v>
      </c>
      <c r="AG577" s="61">
        <v>24</v>
      </c>
      <c r="AH577" t="str" cm="1">
        <f t="array" ref="AH577">_xlfn.SWITCH(D577,group!$C$3,group!$A$3,group!$C$14,group!$A$3,group!$C$5,group!$A$6,group!$C$9,group!$A$6,group!$C$8,group!$A$2,group!$C$10,group!$A$8,group!$C$16,group!$A$5,group!$C$6,group!$A$5,group!$C$4,group!$A$9,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7" t="str">
        <f>group!$A$4</f>
        <v xml:space="preserve">Vitamin A rich fruits and Vegetable </v>
      </c>
      <c r="AJ577" t="str">
        <f t="shared" si="8"/>
        <v xml:space="preserve">Vitamin A rich fruits and Vegetable </v>
      </c>
    </row>
    <row r="578" spans="1:36">
      <c r="A578" s="60">
        <v>4038</v>
      </c>
      <c r="B578" s="84" t="s">
        <v>837</v>
      </c>
      <c r="C578" s="62" t="str">
        <f>SUBSTITUTE(SUBSTITUTE(B578, CHAR(8520),":"),CHAR(8521),":")</f>
        <v>Vine (African) spinach, picked leaves, raw</v>
      </c>
      <c r="D578" s="60" t="s">
        <v>735</v>
      </c>
      <c r="E578" s="60"/>
      <c r="F578" s="61">
        <v>0.94</v>
      </c>
      <c r="G578" s="61">
        <v>117</v>
      </c>
      <c r="H578" s="61">
        <v>28</v>
      </c>
      <c r="I578" s="61">
        <v>90.4</v>
      </c>
      <c r="J578" s="61">
        <v>3.4</v>
      </c>
      <c r="K578" s="61">
        <v>0.7</v>
      </c>
      <c r="L578" s="61">
        <v>0.2</v>
      </c>
      <c r="M578" s="61">
        <v>3.7</v>
      </c>
      <c r="N578" s="61">
        <v>1.6</v>
      </c>
      <c r="O578" s="61">
        <v>267</v>
      </c>
      <c r="P578" s="61">
        <v>10.9</v>
      </c>
      <c r="Q578" s="61">
        <v>40</v>
      </c>
      <c r="R578" s="61">
        <v>56</v>
      </c>
      <c r="S578" s="61">
        <v>446</v>
      </c>
      <c r="T578" s="61">
        <v>8</v>
      </c>
      <c r="U578" s="61">
        <v>0.5</v>
      </c>
      <c r="V578" s="61" t="s">
        <v>545</v>
      </c>
      <c r="W578" s="61">
        <v>184</v>
      </c>
      <c r="X578" s="61">
        <v>369</v>
      </c>
      <c r="Y578" s="61">
        <v>0</v>
      </c>
      <c r="Z578" s="61">
        <v>2210</v>
      </c>
      <c r="AA578" s="61">
        <v>0.1</v>
      </c>
      <c r="AB578" s="61">
        <v>0.2</v>
      </c>
      <c r="AC578" s="61">
        <v>0.9</v>
      </c>
      <c r="AD578" s="61">
        <v>71</v>
      </c>
      <c r="AE578" s="61">
        <v>71.3</v>
      </c>
      <c r="AF578" s="61">
        <v>0</v>
      </c>
      <c r="AG578" s="61">
        <v>79.8</v>
      </c>
      <c r="AH578" t="str" cm="1">
        <f t="array" ref="AH578">_xlfn.SWITCH(D578,group!$C$3,group!$A$3,group!$C$14,group!$A$3,group!$C$5,group!$A$6,group!$C$9,group!$A$6,group!$C$8,group!$A$2,group!$C$10,group!$A$8,group!$C$16,group!$A$5,group!$C$6,group!$A$5,group!$C$4,group!$A$9,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8" t="str">
        <f>group!$A$4</f>
        <v xml:space="preserve">Vitamin A rich fruits and Vegetable </v>
      </c>
      <c r="AJ578" t="str">
        <f t="shared" si="8"/>
        <v xml:space="preserve">Vitamin A rich fruits and Vegetable </v>
      </c>
    </row>
    <row r="579" spans="1:36">
      <c r="A579" s="60">
        <v>4090</v>
      </c>
      <c r="B579" s="84" t="s">
        <v>822</v>
      </c>
      <c r="C579" s="62" t="str">
        <f>SUBSTITUTE(SUBSTITUTE(B579, CHAR(8520),":"),CHAR(8521),":")</f>
        <v>Spinach, Swiss chard, leaves, boiled, drained (without salt)</v>
      </c>
      <c r="D579" s="60" t="s">
        <v>735</v>
      </c>
      <c r="E579" s="60"/>
      <c r="F579" s="61">
        <v>1</v>
      </c>
      <c r="G579" s="61">
        <v>108</v>
      </c>
      <c r="H579" s="61">
        <v>26</v>
      </c>
      <c r="I579" s="61">
        <v>89.8</v>
      </c>
      <c r="J579" s="61">
        <v>3.3</v>
      </c>
      <c r="K579" s="61">
        <v>0.2</v>
      </c>
      <c r="L579" s="61">
        <v>0.8</v>
      </c>
      <c r="M579" s="61">
        <v>3.8</v>
      </c>
      <c r="N579" s="61">
        <v>2.1</v>
      </c>
      <c r="O579" s="61">
        <v>117</v>
      </c>
      <c r="P579" s="61">
        <v>3.5</v>
      </c>
      <c r="Q579" s="61">
        <v>49</v>
      </c>
      <c r="R579" s="61">
        <v>47</v>
      </c>
      <c r="S579" s="61">
        <v>183</v>
      </c>
      <c r="T579" s="61">
        <v>704</v>
      </c>
      <c r="U579" s="61">
        <v>0.57999999999999996</v>
      </c>
      <c r="V579" s="61">
        <v>1</v>
      </c>
      <c r="W579" s="61">
        <v>180</v>
      </c>
      <c r="X579" s="61">
        <v>360</v>
      </c>
      <c r="Y579" s="61">
        <v>0</v>
      </c>
      <c r="Z579" s="61">
        <v>2160</v>
      </c>
      <c r="AA579" s="61">
        <v>0.02</v>
      </c>
      <c r="AB579" s="61">
        <v>7.0000000000000007E-2</v>
      </c>
      <c r="AC579" s="61">
        <v>0.4</v>
      </c>
      <c r="AD579" s="61">
        <v>64</v>
      </c>
      <c r="AE579" s="61">
        <v>64</v>
      </c>
      <c r="AF579" s="61">
        <v>0</v>
      </c>
      <c r="AG579" s="61">
        <v>10</v>
      </c>
      <c r="AH579" t="str" cm="1">
        <f t="array" ref="AH579">_xlfn.SWITCH(D579,group!$C$3,group!$A$3,group!$C$14,group!$A$3,group!$C$5,group!$A$6,group!$C$9,group!$A$6,group!$C$8,group!$A$2,group!$C$10,group!$A$8,group!$C$16,group!$A$5,group!$C$6,group!$A$5,group!$C$4,group!$A$9,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79" t="str">
        <f>group!$A$4</f>
        <v xml:space="preserve">Vitamin A rich fruits and Vegetable </v>
      </c>
      <c r="AJ579" t="str">
        <f t="shared" ref="AJ579:AJ642" si="9">IF(AI579&lt;&gt;"",AI579,AH579)</f>
        <v xml:space="preserve">Vitamin A rich fruits and Vegetable </v>
      </c>
    </row>
    <row r="580" spans="1:36">
      <c r="A580" s="60">
        <v>4088</v>
      </c>
      <c r="B580" s="84" t="s">
        <v>819</v>
      </c>
      <c r="C580" s="62" t="str">
        <f>SUBSTITUTE(SUBSTITUTE(B580, CHAR(8520),":"),CHAR(8521),":")</f>
        <v>Spinach, leaves, boiled, drained (without salt)</v>
      </c>
      <c r="D580" s="60" t="s">
        <v>735</v>
      </c>
      <c r="E580" s="60"/>
      <c r="F580" s="61">
        <v>1</v>
      </c>
      <c r="G580" s="61">
        <v>118</v>
      </c>
      <c r="H580" s="61">
        <v>28</v>
      </c>
      <c r="I580" s="61">
        <v>89.3</v>
      </c>
      <c r="J580" s="61">
        <v>2.9</v>
      </c>
      <c r="K580" s="61">
        <v>0.4</v>
      </c>
      <c r="L580" s="61">
        <v>1.2</v>
      </c>
      <c r="M580" s="61">
        <v>4.3</v>
      </c>
      <c r="N580" s="61">
        <v>1.9</v>
      </c>
      <c r="O580" s="61">
        <v>131</v>
      </c>
      <c r="P580" s="61">
        <v>1.4</v>
      </c>
      <c r="Q580" s="61">
        <v>45</v>
      </c>
      <c r="R580" s="61">
        <v>27</v>
      </c>
      <c r="S580" s="61">
        <v>300</v>
      </c>
      <c r="T580" s="61">
        <v>46</v>
      </c>
      <c r="U580" s="61">
        <v>0.47</v>
      </c>
      <c r="V580" s="61">
        <v>0</v>
      </c>
      <c r="W580" s="61">
        <v>179</v>
      </c>
      <c r="X580" s="61">
        <v>357</v>
      </c>
      <c r="Y580" s="61">
        <v>0</v>
      </c>
      <c r="Z580" s="61">
        <v>2140</v>
      </c>
      <c r="AA580" s="61">
        <v>0.02</v>
      </c>
      <c r="AB580" s="61">
        <v>0.12</v>
      </c>
      <c r="AC580" s="61">
        <v>0.3</v>
      </c>
      <c r="AD580" s="61">
        <v>58</v>
      </c>
      <c r="AE580" s="61">
        <v>58</v>
      </c>
      <c r="AF580" s="61">
        <v>0</v>
      </c>
      <c r="AG580" s="61">
        <v>15</v>
      </c>
      <c r="AH580" t="str" cm="1">
        <f t="array" ref="AH580">_xlfn.SWITCH(D580,group!$C$3,group!$A$3,group!$C$14,group!$A$3,group!$C$5,group!$A$6,group!$C$9,group!$A$6,group!$C$8,group!$A$2,group!$C$10,group!$A$8,group!$C$16,group!$A$5,group!$C$6,group!$A$5,group!$C$4,group!$A$9,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0" t="str">
        <f>group!$A$4</f>
        <v xml:space="preserve">Vitamin A rich fruits and Vegetable </v>
      </c>
      <c r="AJ580" t="str">
        <f t="shared" si="9"/>
        <v xml:space="preserve">Vitamin A rich fruits and Vegetable </v>
      </c>
    </row>
    <row r="581" spans="1:36">
      <c r="A581" s="60">
        <v>4020</v>
      </c>
      <c r="B581" s="84" t="s">
        <v>791</v>
      </c>
      <c r="C581" s="62" t="str">
        <f>SUBSTITUTE(SUBSTITUTE(B581, CHAR(8520),":"),CHAR(8521),":")</f>
        <v>Kale (sukuma wiki) raw</v>
      </c>
      <c r="D581" s="60" t="s">
        <v>735</v>
      </c>
      <c r="E581" s="60"/>
      <c r="F581" s="61">
        <v>0.88</v>
      </c>
      <c r="G581" s="61">
        <v>121</v>
      </c>
      <c r="H581" s="61">
        <v>29</v>
      </c>
      <c r="I581" s="61">
        <v>89.2</v>
      </c>
      <c r="J581" s="61">
        <v>3</v>
      </c>
      <c r="K581" s="61" t="s">
        <v>792</v>
      </c>
      <c r="L581" s="61">
        <v>1.2</v>
      </c>
      <c r="M581" s="61">
        <v>4.7</v>
      </c>
      <c r="N581" s="61">
        <v>1.6</v>
      </c>
      <c r="O581" s="61">
        <v>402</v>
      </c>
      <c r="P581" s="61">
        <v>2.8</v>
      </c>
      <c r="Q581" s="61">
        <v>41</v>
      </c>
      <c r="R581" s="61">
        <v>67</v>
      </c>
      <c r="S581" s="61">
        <v>238</v>
      </c>
      <c r="T581" s="61">
        <v>71</v>
      </c>
      <c r="U581" s="61">
        <v>0.5</v>
      </c>
      <c r="V581" s="61">
        <v>0</v>
      </c>
      <c r="W581" s="61">
        <v>177</v>
      </c>
      <c r="X581" s="61">
        <v>355</v>
      </c>
      <c r="Y581" s="61">
        <v>0</v>
      </c>
      <c r="Z581" s="61">
        <v>2127</v>
      </c>
      <c r="AA581" s="61">
        <v>0.11</v>
      </c>
      <c r="AB581" s="61">
        <v>0.13</v>
      </c>
      <c r="AC581" s="61">
        <v>1</v>
      </c>
      <c r="AD581" s="61">
        <v>62</v>
      </c>
      <c r="AE581" s="61">
        <v>62</v>
      </c>
      <c r="AF581" s="61">
        <v>0</v>
      </c>
      <c r="AG581" s="61">
        <v>134</v>
      </c>
      <c r="AH581" t="str" cm="1">
        <f t="array" ref="AH581">_xlfn.SWITCH(D581,group!$C$3,group!$A$3,group!$C$14,group!$A$3,group!$C$5,group!$A$6,group!$C$9,group!$A$6,group!$C$8,group!$A$2,group!$C$10,group!$A$8,group!$C$16,group!$A$5,group!$C$6,group!$A$5,group!$C$4,group!$A$9,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1" t="str">
        <f>group!$A$4</f>
        <v xml:space="preserve">Vitamin A rich fruits and Vegetable </v>
      </c>
      <c r="AJ581" t="str">
        <f t="shared" si="9"/>
        <v xml:space="preserve">Vitamin A rich fruits and Vegetable </v>
      </c>
    </row>
    <row r="582" spans="1:36">
      <c r="A582" s="60">
        <v>4099</v>
      </c>
      <c r="B582" s="84" t="s">
        <v>838</v>
      </c>
      <c r="C582" s="62" t="str">
        <f>SUBSTITUTE(SUBSTITUTE(B582, CHAR(8520),":"),CHAR(8521),":")</f>
        <v>Vine (African) spinach, picked leaves, boiled, drained (without salt)</v>
      </c>
      <c r="D582" s="60" t="s">
        <v>735</v>
      </c>
      <c r="E582" s="60"/>
      <c r="F582" s="61">
        <v>1</v>
      </c>
      <c r="G582" s="61">
        <v>123</v>
      </c>
      <c r="H582" s="61">
        <v>30</v>
      </c>
      <c r="I582" s="61">
        <v>89.9</v>
      </c>
      <c r="J582" s="61">
        <v>3.6</v>
      </c>
      <c r="K582" s="61">
        <v>0.7</v>
      </c>
      <c r="L582" s="61">
        <v>0.2</v>
      </c>
      <c r="M582" s="61">
        <v>3.9</v>
      </c>
      <c r="N582" s="61">
        <v>1.7</v>
      </c>
      <c r="O582" s="61">
        <v>267</v>
      </c>
      <c r="P582" s="61">
        <v>8.6</v>
      </c>
      <c r="Q582" s="61">
        <v>25</v>
      </c>
      <c r="R582" s="61">
        <v>53</v>
      </c>
      <c r="S582" s="61">
        <v>234</v>
      </c>
      <c r="T582" s="61">
        <v>6</v>
      </c>
      <c r="U582" s="61">
        <v>0.36</v>
      </c>
      <c r="V582" s="61">
        <v>0</v>
      </c>
      <c r="W582" s="61">
        <v>175</v>
      </c>
      <c r="X582" s="61">
        <v>349</v>
      </c>
      <c r="Y582" s="61">
        <v>0</v>
      </c>
      <c r="Z582" s="61">
        <v>2100</v>
      </c>
      <c r="AA582" s="61">
        <v>0.04</v>
      </c>
      <c r="AB582" s="61">
        <v>0.14000000000000001</v>
      </c>
      <c r="AC582" s="61">
        <v>0.6</v>
      </c>
      <c r="AD582" s="61">
        <v>38</v>
      </c>
      <c r="AE582" s="61">
        <v>38</v>
      </c>
      <c r="AF582" s="61">
        <v>0</v>
      </c>
      <c r="AG582" s="61">
        <v>34</v>
      </c>
      <c r="AH582" t="str" cm="1">
        <f t="array" ref="AH582">_xlfn.SWITCH(D582,group!$C$3,group!$A$3,group!$C$14,group!$A$3,group!$C$5,group!$A$6,group!$C$9,group!$A$6,group!$C$8,group!$A$2,group!$C$10,group!$A$8,group!$C$16,group!$A$5,group!$C$6,group!$A$5,group!$C$4,group!$A$9,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2" t="str">
        <f>group!$A$4</f>
        <v xml:space="preserve">Vitamin A rich fruits and Vegetable </v>
      </c>
      <c r="AJ582" t="str">
        <f t="shared" si="9"/>
        <v xml:space="preserve">Vitamin A rich fruits and Vegetable </v>
      </c>
    </row>
    <row r="583" spans="1:36">
      <c r="A583" s="60">
        <v>4087</v>
      </c>
      <c r="B583" s="84" t="s">
        <v>817</v>
      </c>
      <c r="C583" s="62" t="str">
        <f>SUBSTITUTE(SUBSTITUTE(B583, CHAR(8520),":"),CHAR(8521),":")</f>
        <v>Spider plant, leaves, steamed (without salt)</v>
      </c>
      <c r="D583" s="60" t="s">
        <v>735</v>
      </c>
      <c r="E583" s="60"/>
      <c r="F583" s="61">
        <v>1</v>
      </c>
      <c r="G583" s="61">
        <v>157</v>
      </c>
      <c r="H583" s="61">
        <v>38</v>
      </c>
      <c r="I583" s="61">
        <v>86.9</v>
      </c>
      <c r="J583" s="61">
        <v>4.2</v>
      </c>
      <c r="K583" s="61">
        <v>0.7</v>
      </c>
      <c r="L583" s="61">
        <v>1.9</v>
      </c>
      <c r="M583" s="61">
        <v>3.8</v>
      </c>
      <c r="N583" s="61">
        <v>2.6</v>
      </c>
      <c r="O583" s="61">
        <v>156</v>
      </c>
      <c r="P583" s="61">
        <v>1.8</v>
      </c>
      <c r="Q583" s="61">
        <v>37</v>
      </c>
      <c r="R583" s="61">
        <v>40</v>
      </c>
      <c r="S583" s="61">
        <v>353</v>
      </c>
      <c r="T583" s="61">
        <v>14</v>
      </c>
      <c r="U583" s="61">
        <v>0.59</v>
      </c>
      <c r="V583" s="61">
        <v>1</v>
      </c>
      <c r="W583" s="61">
        <v>170</v>
      </c>
      <c r="X583" s="61">
        <v>339</v>
      </c>
      <c r="Y583" s="61">
        <v>0</v>
      </c>
      <c r="Z583" s="61">
        <v>2037</v>
      </c>
      <c r="AA583" s="61">
        <v>7.0000000000000007E-2</v>
      </c>
      <c r="AB583" s="61">
        <v>0.09</v>
      </c>
      <c r="AC583" s="61">
        <v>0.9</v>
      </c>
      <c r="AD583" s="61">
        <v>181</v>
      </c>
      <c r="AE583" s="61">
        <v>181</v>
      </c>
      <c r="AF583" s="61">
        <v>0</v>
      </c>
      <c r="AG583" s="61">
        <v>31</v>
      </c>
      <c r="AH583" t="str" cm="1">
        <f t="array" ref="AH583">_xlfn.SWITCH(D583,group!$C$3,group!$A$3,group!$C$14,group!$A$3,group!$C$5,group!$A$6,group!$C$9,group!$A$6,group!$C$8,group!$A$2,group!$C$10,group!$A$8,group!$C$16,group!$A$5,group!$C$6,group!$A$5,group!$C$4,group!$A$9,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3" t="str">
        <f>group!$A$4</f>
        <v xml:space="preserve">Vitamin A rich fruits and Vegetable </v>
      </c>
      <c r="AJ583" t="str">
        <f t="shared" si="9"/>
        <v xml:space="preserve">Vitamin A rich fruits and Vegetable </v>
      </c>
    </row>
    <row r="584" spans="1:36">
      <c r="A584" s="60">
        <v>4094</v>
      </c>
      <c r="B584" s="84" t="s">
        <v>827</v>
      </c>
      <c r="C584" s="62" t="str">
        <f>SUBSTITUTE(SUBSTITUTE(B584, CHAR(8520),":"),CHAR(8521),":")</f>
        <v>Squash, butternut, peeled, flesh, baked (without salt)</v>
      </c>
      <c r="D584" s="60" t="s">
        <v>735</v>
      </c>
      <c r="E584" s="60"/>
      <c r="F584" s="61">
        <v>1</v>
      </c>
      <c r="G584" s="61">
        <v>214</v>
      </c>
      <c r="H584" s="61">
        <v>51</v>
      </c>
      <c r="I584" s="61">
        <v>85.1</v>
      </c>
      <c r="J584" s="61">
        <v>1.7</v>
      </c>
      <c r="K584" s="61">
        <v>0.1</v>
      </c>
      <c r="L584" s="61">
        <v>9.1999999999999993</v>
      </c>
      <c r="M584" s="61">
        <v>2.9</v>
      </c>
      <c r="N584" s="61">
        <v>1</v>
      </c>
      <c r="O584" s="61">
        <v>21</v>
      </c>
      <c r="P584" s="61">
        <v>1.2</v>
      </c>
      <c r="Q584" s="61">
        <v>19</v>
      </c>
      <c r="R584" s="61">
        <v>23</v>
      </c>
      <c r="S584" s="61">
        <v>390</v>
      </c>
      <c r="T584" s="61">
        <v>9</v>
      </c>
      <c r="U584" s="61">
        <v>0.23</v>
      </c>
      <c r="V584" s="61">
        <v>1</v>
      </c>
      <c r="W584" s="61">
        <v>169</v>
      </c>
      <c r="X584" s="61">
        <v>339</v>
      </c>
      <c r="Y584" s="61">
        <v>0</v>
      </c>
      <c r="Z584" s="61">
        <v>2030</v>
      </c>
      <c r="AA584" s="61">
        <v>7.0000000000000007E-2</v>
      </c>
      <c r="AB584" s="61">
        <v>0.06</v>
      </c>
      <c r="AC584" s="61">
        <v>1.1000000000000001</v>
      </c>
      <c r="AD584" s="61">
        <v>26</v>
      </c>
      <c r="AE584" s="61">
        <v>26</v>
      </c>
      <c r="AF584" s="61">
        <v>0</v>
      </c>
      <c r="AG584" s="61">
        <v>8</v>
      </c>
      <c r="AH584" t="str" cm="1">
        <f t="array" ref="AH584">_xlfn.SWITCH(D584,group!$C$3,group!$A$3,group!$C$14,group!$A$3,group!$C$5,group!$A$6,group!$C$9,group!$A$6,group!$C$8,group!$A$2,group!$C$10,group!$A$8,group!$C$16,group!$A$5,group!$C$6,group!$A$5,group!$C$4,group!$A$9,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4" t="str">
        <f>group!$A$4</f>
        <v xml:space="preserve">Vitamin A rich fruits and Vegetable </v>
      </c>
      <c r="AJ584" t="str">
        <f t="shared" si="9"/>
        <v xml:space="preserve">Vitamin A rich fruits and Vegetable </v>
      </c>
    </row>
    <row r="585" spans="1:36">
      <c r="A585" s="60">
        <v>4092</v>
      </c>
      <c r="B585" s="84" t="s">
        <v>825</v>
      </c>
      <c r="C585" s="62" t="str">
        <f>SUBSTITUTE(SUBSTITUTE(B585, CHAR(8520),":"),CHAR(8521),":")</f>
        <v>Squash, butternut, peeled, flesh, boiled, drained (without salt)</v>
      </c>
      <c r="D585" s="60" t="s">
        <v>735</v>
      </c>
      <c r="E585" s="60"/>
      <c r="F585" s="61">
        <v>1</v>
      </c>
      <c r="G585" s="61">
        <v>204</v>
      </c>
      <c r="H585" s="61">
        <v>48</v>
      </c>
      <c r="I585" s="61">
        <v>85.7</v>
      </c>
      <c r="J585" s="61">
        <v>1.6</v>
      </c>
      <c r="K585" s="61">
        <v>0.1</v>
      </c>
      <c r="L585" s="61">
        <v>8.8000000000000007</v>
      </c>
      <c r="M585" s="61">
        <v>2.8</v>
      </c>
      <c r="N585" s="61">
        <v>0.9</v>
      </c>
      <c r="O585" s="61">
        <v>19</v>
      </c>
      <c r="P585" s="61">
        <v>0.8</v>
      </c>
      <c r="Q585" s="61">
        <v>11</v>
      </c>
      <c r="R585" s="61">
        <v>20</v>
      </c>
      <c r="S585" s="61">
        <v>186</v>
      </c>
      <c r="T585" s="61">
        <v>7</v>
      </c>
      <c r="U585" s="61">
        <v>0.16</v>
      </c>
      <c r="V585" s="61">
        <v>1</v>
      </c>
      <c r="W585" s="61">
        <v>162</v>
      </c>
      <c r="X585" s="61">
        <v>324</v>
      </c>
      <c r="Y585" s="61">
        <v>0</v>
      </c>
      <c r="Z585" s="61">
        <v>1940</v>
      </c>
      <c r="AA585" s="61">
        <v>0.05</v>
      </c>
      <c r="AB585" s="61">
        <v>0.04</v>
      </c>
      <c r="AC585" s="61">
        <v>0.7</v>
      </c>
      <c r="AD585" s="61">
        <v>18</v>
      </c>
      <c r="AE585" s="61">
        <v>18</v>
      </c>
      <c r="AF585" s="61">
        <v>0</v>
      </c>
      <c r="AG585" s="61">
        <v>6</v>
      </c>
      <c r="AH585" t="str" cm="1">
        <f t="array" ref="AH585">_xlfn.SWITCH(D585,group!$C$3,group!$A$3,group!$C$14,group!$A$3,group!$C$5,group!$A$6,group!$C$9,group!$A$6,group!$C$8,group!$A$2,group!$C$10,group!$A$8,group!$C$16,group!$A$5,group!$C$6,group!$A$5,group!$C$4,group!$A$9,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5" t="str">
        <f>group!$A$4</f>
        <v xml:space="preserve">Vitamin A rich fruits and Vegetable </v>
      </c>
      <c r="AJ585" t="str">
        <f t="shared" si="9"/>
        <v xml:space="preserve">Vitamin A rich fruits and Vegetable </v>
      </c>
    </row>
    <row r="586" spans="1:36">
      <c r="A586" s="60">
        <v>4093</v>
      </c>
      <c r="B586" s="84" t="s">
        <v>826</v>
      </c>
      <c r="C586" s="62" t="str">
        <f>SUBSTITUTE(SUBSTITUTE(B586, CHAR(8520),":"),CHAR(8521),":")</f>
        <v>Squash, butternut, peeled, flesh, steamed (without salt)</v>
      </c>
      <c r="D586" s="60" t="s">
        <v>735</v>
      </c>
      <c r="E586" s="60"/>
      <c r="F586" s="61">
        <v>1</v>
      </c>
      <c r="G586" s="61">
        <v>204</v>
      </c>
      <c r="H586" s="61">
        <v>48</v>
      </c>
      <c r="I586" s="61">
        <v>85.7</v>
      </c>
      <c r="J586" s="61">
        <v>1.6</v>
      </c>
      <c r="K586" s="61">
        <v>0.1</v>
      </c>
      <c r="L586" s="61">
        <v>8.8000000000000007</v>
      </c>
      <c r="M586" s="61">
        <v>2.8</v>
      </c>
      <c r="N586" s="61">
        <v>0.9</v>
      </c>
      <c r="O586" s="61">
        <v>19</v>
      </c>
      <c r="P586" s="61">
        <v>0.9</v>
      </c>
      <c r="Q586" s="61">
        <v>16</v>
      </c>
      <c r="R586" s="61">
        <v>21</v>
      </c>
      <c r="S586" s="61">
        <v>317</v>
      </c>
      <c r="T586" s="61">
        <v>7</v>
      </c>
      <c r="U586" s="61">
        <v>0.2</v>
      </c>
      <c r="V586" s="61">
        <v>1</v>
      </c>
      <c r="W586" s="61">
        <v>162</v>
      </c>
      <c r="X586" s="61">
        <v>324</v>
      </c>
      <c r="Y586" s="61">
        <v>0</v>
      </c>
      <c r="Z586" s="61">
        <v>1940</v>
      </c>
      <c r="AA586" s="61">
        <v>0.06</v>
      </c>
      <c r="AB586" s="61">
        <v>0.06</v>
      </c>
      <c r="AC586" s="61">
        <v>0.9</v>
      </c>
      <c r="AD586" s="61">
        <v>21</v>
      </c>
      <c r="AE586" s="61">
        <v>21</v>
      </c>
      <c r="AF586" s="61">
        <v>0</v>
      </c>
      <c r="AG586" s="61">
        <v>7</v>
      </c>
      <c r="AH586" t="str" cm="1">
        <f t="array" ref="AH586">_xlfn.SWITCH(D586,group!$C$3,group!$A$3,group!$C$14,group!$A$3,group!$C$5,group!$A$6,group!$C$9,group!$A$6,group!$C$8,group!$A$2,group!$C$10,group!$A$8,group!$C$16,group!$A$5,group!$C$6,group!$A$5,group!$C$4,group!$A$9,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6" t="str">
        <f>group!$A$4</f>
        <v xml:space="preserve">Vitamin A rich fruits and Vegetable </v>
      </c>
      <c r="AJ586" t="str">
        <f t="shared" si="9"/>
        <v xml:space="preserve">Vitamin A rich fruits and Vegetable </v>
      </c>
    </row>
    <row r="587" spans="1:36">
      <c r="A587" s="60">
        <v>4032</v>
      </c>
      <c r="B587" s="84" t="s">
        <v>824</v>
      </c>
      <c r="C587" s="62" t="str">
        <f>SUBSTITUTE(SUBSTITUTE(B587, CHAR(8520),":"),CHAR(8521),":")</f>
        <v>Squash, butternut, peeled, flesh, raw</v>
      </c>
      <c r="D587" s="60" t="s">
        <v>735</v>
      </c>
      <c r="E587" s="60"/>
      <c r="F587" s="61">
        <v>0.85</v>
      </c>
      <c r="G587" s="61">
        <v>182</v>
      </c>
      <c r="H587" s="61">
        <v>43</v>
      </c>
      <c r="I587" s="61">
        <v>87.3</v>
      </c>
      <c r="J587" s="61">
        <v>1.5</v>
      </c>
      <c r="K587" s="61" t="s">
        <v>636</v>
      </c>
      <c r="L587" s="61">
        <v>7.8</v>
      </c>
      <c r="M587" s="61">
        <v>2.5</v>
      </c>
      <c r="N587" s="61">
        <v>0.8</v>
      </c>
      <c r="O587" s="61">
        <v>18</v>
      </c>
      <c r="P587" s="61">
        <v>1</v>
      </c>
      <c r="Q587" s="61">
        <v>16</v>
      </c>
      <c r="R587" s="61">
        <v>19</v>
      </c>
      <c r="S587" s="61">
        <v>332</v>
      </c>
      <c r="T587" s="61">
        <v>7.7</v>
      </c>
      <c r="U587" s="61">
        <v>0.2</v>
      </c>
      <c r="V587" s="61">
        <v>1</v>
      </c>
      <c r="W587" s="61">
        <v>160</v>
      </c>
      <c r="X587" s="61">
        <v>320</v>
      </c>
      <c r="Y587" s="61">
        <v>0</v>
      </c>
      <c r="Z587" s="61">
        <v>1920</v>
      </c>
      <c r="AA587" s="61">
        <v>7.0000000000000007E-2</v>
      </c>
      <c r="AB587" s="61">
        <v>0.06</v>
      </c>
      <c r="AC587" s="61">
        <v>1.02</v>
      </c>
      <c r="AD587" s="61">
        <v>31</v>
      </c>
      <c r="AE587" s="61">
        <v>31</v>
      </c>
      <c r="AF587" s="61">
        <v>0</v>
      </c>
      <c r="AG587" s="61">
        <v>8</v>
      </c>
      <c r="AH587" t="str" cm="1">
        <f t="array" ref="AH587">_xlfn.SWITCH(D587,group!$C$3,group!$A$3,group!$C$14,group!$A$3,group!$C$5,group!$A$6,group!$C$9,group!$A$6,group!$C$8,group!$A$2,group!$C$10,group!$A$8,group!$C$16,group!$A$5,group!$C$6,group!$A$5,group!$C$4,group!$A$9,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7" t="str">
        <f>group!$A$4</f>
        <v xml:space="preserve">Vitamin A rich fruits and Vegetable </v>
      </c>
      <c r="AJ587" t="str">
        <f t="shared" si="9"/>
        <v xml:space="preserve">Vitamin A rich fruits and Vegetable </v>
      </c>
    </row>
    <row r="588" spans="1:36">
      <c r="A588" s="60">
        <v>4074</v>
      </c>
      <c r="B588" s="84" t="s">
        <v>793</v>
      </c>
      <c r="C588" s="62" t="str">
        <f>SUBSTITUTE(SUBSTITUTE(B588, CHAR(8520),":"),CHAR(8521),":")</f>
        <v>Kale (sukuma wiki), boiled, drained (without salt)</v>
      </c>
      <c r="D588" s="60" t="s">
        <v>735</v>
      </c>
      <c r="E588" s="60"/>
      <c r="F588" s="61">
        <v>1</v>
      </c>
      <c r="G588" s="61">
        <v>115</v>
      </c>
      <c r="H588" s="61">
        <v>28</v>
      </c>
      <c r="I588" s="61">
        <v>89.7</v>
      </c>
      <c r="J588" s="61">
        <v>2.9</v>
      </c>
      <c r="K588" s="61">
        <v>0.3</v>
      </c>
      <c r="L588" s="61">
        <v>1.2</v>
      </c>
      <c r="M588" s="61">
        <v>4.4000000000000004</v>
      </c>
      <c r="N588" s="61">
        <v>1.5</v>
      </c>
      <c r="O588" s="61">
        <v>364</v>
      </c>
      <c r="P588" s="61">
        <v>2</v>
      </c>
      <c r="Q588" s="61">
        <v>23</v>
      </c>
      <c r="R588" s="61">
        <v>57</v>
      </c>
      <c r="S588" s="61">
        <v>113</v>
      </c>
      <c r="T588" s="61">
        <v>51</v>
      </c>
      <c r="U588" s="61">
        <v>0.34</v>
      </c>
      <c r="V588" s="61">
        <v>0</v>
      </c>
      <c r="W588" s="61">
        <v>152</v>
      </c>
      <c r="X588" s="61">
        <v>304</v>
      </c>
      <c r="Y588" s="61">
        <v>0</v>
      </c>
      <c r="Z588" s="61">
        <v>1823</v>
      </c>
      <c r="AA588" s="61">
        <v>7.0000000000000007E-2</v>
      </c>
      <c r="AB588" s="61">
        <v>0.08</v>
      </c>
      <c r="AC588" s="61">
        <v>0.6</v>
      </c>
      <c r="AD588" s="61">
        <v>30</v>
      </c>
      <c r="AE588" s="61">
        <v>30</v>
      </c>
      <c r="AF588" s="61">
        <v>0</v>
      </c>
      <c r="AG588" s="61">
        <v>51</v>
      </c>
      <c r="AH588" t="str" cm="1">
        <f t="array" ref="AH588">_xlfn.SWITCH(D588,group!$C$3,group!$A$3,group!$C$14,group!$A$3,group!$C$5,group!$A$6,group!$C$9,group!$A$6,group!$C$8,group!$A$2,group!$C$10,group!$A$8,group!$C$16,group!$A$5,group!$C$6,group!$A$5,group!$C$4,group!$A$9,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8" t="str">
        <f>group!$A$4</f>
        <v xml:space="preserve">Vitamin A rich fruits and Vegetable </v>
      </c>
      <c r="AJ588" t="str">
        <f t="shared" si="9"/>
        <v xml:space="preserve">Vitamin A rich fruits and Vegetable </v>
      </c>
    </row>
    <row r="589" spans="1:36">
      <c r="A589" s="60">
        <v>4028</v>
      </c>
      <c r="B589" s="84" t="s">
        <v>810</v>
      </c>
      <c r="C589" s="62" t="str">
        <f>SUBSTITUTE(SUBSTITUTE(B589, CHAR(8520),":"),CHAR(8521),":")</f>
        <v>Pumpkin, leaves, raw</v>
      </c>
      <c r="D589" s="60" t="s">
        <v>735</v>
      </c>
      <c r="E589" s="60"/>
      <c r="F589" s="61">
        <v>0.82</v>
      </c>
      <c r="G589" s="61">
        <v>156</v>
      </c>
      <c r="H589" s="61">
        <v>37</v>
      </c>
      <c r="I589" s="61">
        <v>87.3</v>
      </c>
      <c r="J589" s="61">
        <v>4.2</v>
      </c>
      <c r="K589" s="61" t="s">
        <v>811</v>
      </c>
      <c r="L589" s="61">
        <v>2.2000000000000002</v>
      </c>
      <c r="M589" s="61">
        <v>2.2999999999999998</v>
      </c>
      <c r="N589" s="61">
        <v>3.2</v>
      </c>
      <c r="O589" s="61">
        <v>383</v>
      </c>
      <c r="P589" s="61">
        <v>5.6</v>
      </c>
      <c r="Q589" s="61">
        <v>142</v>
      </c>
      <c r="R589" s="61">
        <v>119</v>
      </c>
      <c r="S589" s="61">
        <v>423</v>
      </c>
      <c r="T589" s="61">
        <v>12</v>
      </c>
      <c r="U589" s="61">
        <v>0.9</v>
      </c>
      <c r="V589" s="61">
        <v>1</v>
      </c>
      <c r="W589" s="61">
        <v>141</v>
      </c>
      <c r="X589" s="61">
        <v>283</v>
      </c>
      <c r="Y589" s="61">
        <v>0</v>
      </c>
      <c r="Z589" s="61">
        <v>1695</v>
      </c>
      <c r="AA589" s="61">
        <v>7.0000000000000007E-2</v>
      </c>
      <c r="AB589" s="61">
        <v>0.12</v>
      </c>
      <c r="AC589" s="61">
        <v>1.49</v>
      </c>
      <c r="AD589" s="61">
        <v>36</v>
      </c>
      <c r="AE589" s="61">
        <v>36</v>
      </c>
      <c r="AF589" s="60"/>
      <c r="AG589" s="61">
        <v>12.3</v>
      </c>
      <c r="AH589" t="str" cm="1">
        <f t="array" ref="AH589">_xlfn.SWITCH(D589,group!$C$3,group!$A$3,group!$C$14,group!$A$3,group!$C$5,group!$A$6,group!$C$9,group!$A$6,group!$C$8,group!$A$2,group!$C$10,group!$A$8,group!$C$16,group!$A$5,group!$C$6,group!$A$5,group!$C$4,group!$A$9,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89" t="str">
        <f>group!$A$4</f>
        <v xml:space="preserve">Vitamin A rich fruits and Vegetable </v>
      </c>
      <c r="AJ589" t="str">
        <f t="shared" si="9"/>
        <v xml:space="preserve">Vitamin A rich fruits and Vegetable </v>
      </c>
    </row>
    <row r="590" spans="1:36">
      <c r="A590" s="60">
        <v>4075</v>
      </c>
      <c r="B590" s="84" t="s">
        <v>794</v>
      </c>
      <c r="C590" s="62" t="str">
        <f>SUBSTITUTE(SUBSTITUTE(B590, CHAR(8520),":"),CHAR(8521),":")</f>
        <v>Kale (sukuma wiki), steamed (without salt)</v>
      </c>
      <c r="D590" s="60" t="s">
        <v>735</v>
      </c>
      <c r="E590" s="60"/>
      <c r="F590" s="61">
        <v>1</v>
      </c>
      <c r="G590" s="61">
        <v>105</v>
      </c>
      <c r="H590" s="61">
        <v>25</v>
      </c>
      <c r="I590" s="61">
        <v>90.6</v>
      </c>
      <c r="J590" s="61">
        <v>2.6</v>
      </c>
      <c r="K590" s="61">
        <v>0.3</v>
      </c>
      <c r="L590" s="61">
        <v>1.1000000000000001</v>
      </c>
      <c r="M590" s="61">
        <v>4.0999999999999996</v>
      </c>
      <c r="N590" s="61">
        <v>1.4</v>
      </c>
      <c r="O590" s="61">
        <v>332</v>
      </c>
      <c r="P590" s="61">
        <v>2</v>
      </c>
      <c r="Q590" s="61">
        <v>32</v>
      </c>
      <c r="R590" s="61">
        <v>55</v>
      </c>
      <c r="S590" s="61">
        <v>176</v>
      </c>
      <c r="T590" s="61">
        <v>53</v>
      </c>
      <c r="U590" s="61">
        <v>0.37</v>
      </c>
      <c r="V590" s="61">
        <v>0</v>
      </c>
      <c r="W590" s="61">
        <v>139</v>
      </c>
      <c r="X590" s="61">
        <v>277</v>
      </c>
      <c r="Y590" s="61">
        <v>0</v>
      </c>
      <c r="Z590" s="61">
        <v>1665</v>
      </c>
      <c r="AA590" s="61">
        <v>0.08</v>
      </c>
      <c r="AB590" s="61">
        <v>0.1</v>
      </c>
      <c r="AC590" s="61">
        <v>0.7</v>
      </c>
      <c r="AD590" s="61">
        <v>33</v>
      </c>
      <c r="AE590" s="61">
        <v>33</v>
      </c>
      <c r="AF590" s="61">
        <v>0</v>
      </c>
      <c r="AG590" s="61">
        <v>64</v>
      </c>
      <c r="AH590" t="str" cm="1">
        <f t="array" ref="AH590">_xlfn.SWITCH(D590,group!$C$3,group!$A$3,group!$C$14,group!$A$3,group!$C$5,group!$A$6,group!$C$9,group!$A$6,group!$C$8,group!$A$2,group!$C$10,group!$A$8,group!$C$16,group!$A$5,group!$C$6,group!$A$5,group!$C$4,group!$A$9,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0" t="str">
        <f>group!$A$4</f>
        <v xml:space="preserve">Vitamin A rich fruits and Vegetable </v>
      </c>
      <c r="AJ590" t="str">
        <f t="shared" si="9"/>
        <v xml:space="preserve">Vitamin A rich fruits and Vegetable </v>
      </c>
    </row>
    <row r="591" spans="1:36">
      <c r="A591" s="60">
        <v>4027</v>
      </c>
      <c r="B591" s="84" t="s">
        <v>808</v>
      </c>
      <c r="C591" s="62" t="str">
        <f>SUBSTITUTE(SUBSTITUTE(B591, CHAR(8520),":"),CHAR(8521),":")</f>
        <v>Pumpkin, flesh, yellow w/o seeds, raw</v>
      </c>
      <c r="D591" s="60" t="s">
        <v>735</v>
      </c>
      <c r="E591" s="60"/>
      <c r="F591" s="61">
        <v>0.8</v>
      </c>
      <c r="G591" s="61">
        <v>134</v>
      </c>
      <c r="H591" s="61">
        <v>32</v>
      </c>
      <c r="I591" s="61">
        <v>90.3</v>
      </c>
      <c r="J591" s="61">
        <v>1.2</v>
      </c>
      <c r="K591" s="61" t="s">
        <v>649</v>
      </c>
      <c r="L591" s="61">
        <v>5.2</v>
      </c>
      <c r="M591" s="61">
        <v>2.4</v>
      </c>
      <c r="N591" s="61">
        <v>0.7</v>
      </c>
      <c r="O591" s="61">
        <v>17</v>
      </c>
      <c r="P591" s="61">
        <v>0.2</v>
      </c>
      <c r="Q591" s="61">
        <v>12</v>
      </c>
      <c r="R591" s="61">
        <v>31</v>
      </c>
      <c r="S591" s="61">
        <v>178</v>
      </c>
      <c r="T591" s="61">
        <v>14</v>
      </c>
      <c r="U591" s="61">
        <v>0.21</v>
      </c>
      <c r="V591" s="61">
        <v>1</v>
      </c>
      <c r="W591" s="61">
        <v>126</v>
      </c>
      <c r="X591" s="61">
        <v>252</v>
      </c>
      <c r="Y591" s="61">
        <v>0</v>
      </c>
      <c r="Z591" s="61">
        <v>1512</v>
      </c>
      <c r="AA591" s="61">
        <v>7.0000000000000007E-2</v>
      </c>
      <c r="AB591" s="61">
        <v>0.06</v>
      </c>
      <c r="AC591" s="61">
        <v>0.78</v>
      </c>
      <c r="AD591" s="61">
        <v>50</v>
      </c>
      <c r="AE591" s="61">
        <v>50</v>
      </c>
      <c r="AF591" s="61">
        <v>0</v>
      </c>
      <c r="AG591" s="61">
        <v>8</v>
      </c>
      <c r="AH591" t="str" cm="1">
        <f t="array" ref="AH591">_xlfn.SWITCH(D591,group!$C$3,group!$A$3,group!$C$14,group!$A$3,group!$C$5,group!$A$6,group!$C$9,group!$A$6,group!$C$8,group!$A$2,group!$C$10,group!$A$8,group!$C$16,group!$A$5,group!$C$6,group!$A$5,group!$C$4,group!$A$9,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1" t="str">
        <f>group!$A$4</f>
        <v xml:space="preserve">Vitamin A rich fruits and Vegetable </v>
      </c>
      <c r="AJ591" t="str">
        <f t="shared" si="9"/>
        <v xml:space="preserve">Vitamin A rich fruits and Vegetable </v>
      </c>
    </row>
    <row r="592" spans="1:36">
      <c r="A592" s="60">
        <v>4082</v>
      </c>
      <c r="B592" s="84" t="s">
        <v>809</v>
      </c>
      <c r="C592" s="62" t="str">
        <f>SUBSTITUTE(SUBSTITUTE(B592, CHAR(8520),":"),CHAR(8521),":")</f>
        <v>Pumpkin, flesh, yellow w/o seeds, boiled, drained (without salt)</v>
      </c>
      <c r="D592" s="60" t="s">
        <v>735</v>
      </c>
      <c r="E592" s="60"/>
      <c r="F592" s="61">
        <v>1</v>
      </c>
      <c r="G592" s="61">
        <v>146</v>
      </c>
      <c r="H592" s="61">
        <v>35</v>
      </c>
      <c r="I592" s="61">
        <v>89.5</v>
      </c>
      <c r="J592" s="61">
        <v>1.3</v>
      </c>
      <c r="K592" s="61">
        <v>0.2</v>
      </c>
      <c r="L592" s="61">
        <v>5.6</v>
      </c>
      <c r="M592" s="61">
        <v>2.6</v>
      </c>
      <c r="N592" s="61">
        <v>0.8</v>
      </c>
      <c r="O592" s="61">
        <v>18</v>
      </c>
      <c r="P592" s="61">
        <v>0.2</v>
      </c>
      <c r="Q592" s="61">
        <v>8</v>
      </c>
      <c r="R592" s="61">
        <v>30</v>
      </c>
      <c r="S592" s="61">
        <v>97</v>
      </c>
      <c r="T592" s="61">
        <v>11</v>
      </c>
      <c r="U592" s="61">
        <v>0.17</v>
      </c>
      <c r="V592" s="61">
        <v>0</v>
      </c>
      <c r="W592" s="61">
        <v>123</v>
      </c>
      <c r="X592" s="61">
        <v>246</v>
      </c>
      <c r="Y592" s="61">
        <v>0</v>
      </c>
      <c r="Z592" s="61">
        <v>1479</v>
      </c>
      <c r="AA592" s="61">
        <v>0.05</v>
      </c>
      <c r="AB592" s="61">
        <v>0.04</v>
      </c>
      <c r="AC592" s="61">
        <v>0.5</v>
      </c>
      <c r="AD592" s="61">
        <v>27</v>
      </c>
      <c r="AE592" s="61">
        <v>27</v>
      </c>
      <c r="AF592" s="61">
        <v>0</v>
      </c>
      <c r="AG592" s="61">
        <v>6</v>
      </c>
      <c r="AH592" t="str" cm="1">
        <f t="array" ref="AH592">_xlfn.SWITCH(D592,group!$C$3,group!$A$3,group!$C$14,group!$A$3,group!$C$5,group!$A$6,group!$C$9,group!$A$6,group!$C$8,group!$A$2,group!$C$10,group!$A$8,group!$C$16,group!$A$5,group!$C$6,group!$A$5,group!$C$4,group!$A$9,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2" t="str">
        <f>group!$A$4</f>
        <v xml:space="preserve">Vitamin A rich fruits and Vegetable </v>
      </c>
      <c r="AJ592" t="str">
        <f t="shared" si="9"/>
        <v xml:space="preserve">Vitamin A rich fruits and Vegetable </v>
      </c>
    </row>
    <row r="593" spans="1:36">
      <c r="A593" s="60">
        <v>4084</v>
      </c>
      <c r="B593" s="84" t="s">
        <v>812</v>
      </c>
      <c r="C593" s="62" t="str">
        <f>SUBSTITUTE(SUBSTITUTE(B593, CHAR(8520),":"),CHAR(8521),":")</f>
        <v>Pumpkin, leaves, boiled, drained (without salt)</v>
      </c>
      <c r="D593" s="60" t="s">
        <v>735</v>
      </c>
      <c r="E593" s="60"/>
      <c r="F593" s="61">
        <v>1</v>
      </c>
      <c r="G593" s="61">
        <v>148</v>
      </c>
      <c r="H593" s="61">
        <v>35</v>
      </c>
      <c r="I593" s="61">
        <v>87.9</v>
      </c>
      <c r="J593" s="61">
        <v>4</v>
      </c>
      <c r="K593" s="61">
        <v>0.7</v>
      </c>
      <c r="L593" s="61">
        <v>2.1</v>
      </c>
      <c r="M593" s="61">
        <v>2.1</v>
      </c>
      <c r="N593" s="61">
        <v>3.1</v>
      </c>
      <c r="O593" s="61">
        <v>347</v>
      </c>
      <c r="P593" s="61">
        <v>4</v>
      </c>
      <c r="Q593" s="61">
        <v>81</v>
      </c>
      <c r="R593" s="61">
        <v>102</v>
      </c>
      <c r="S593" s="61">
        <v>201</v>
      </c>
      <c r="T593" s="61">
        <v>9</v>
      </c>
      <c r="U593" s="61">
        <v>0.64</v>
      </c>
      <c r="V593" s="61">
        <v>1</v>
      </c>
      <c r="W593" s="61">
        <v>121</v>
      </c>
      <c r="X593" s="61">
        <v>242</v>
      </c>
      <c r="Y593" s="61">
        <v>0</v>
      </c>
      <c r="Z593" s="61">
        <v>1453</v>
      </c>
      <c r="AA593" s="61">
        <v>0.04</v>
      </c>
      <c r="AB593" s="61">
        <v>7.0000000000000007E-2</v>
      </c>
      <c r="AC593" s="61">
        <v>0.9</v>
      </c>
      <c r="AD593" s="61">
        <v>17</v>
      </c>
      <c r="AE593" s="61">
        <v>17</v>
      </c>
      <c r="AF593" s="61">
        <v>0</v>
      </c>
      <c r="AG593" s="61">
        <v>5</v>
      </c>
      <c r="AH593" t="str" cm="1">
        <f t="array" ref="AH593">_xlfn.SWITCH(D593,group!$C$3,group!$A$3,group!$C$14,group!$A$3,group!$C$5,group!$A$6,group!$C$9,group!$A$6,group!$C$8,group!$A$2,group!$C$10,group!$A$8,group!$C$16,group!$A$5,group!$C$6,group!$A$5,group!$C$4,group!$A$9,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3" t="str">
        <f>group!$A$4</f>
        <v xml:space="preserve">Vitamin A rich fruits and Vegetable </v>
      </c>
      <c r="AJ593" t="str">
        <f t="shared" si="9"/>
        <v xml:space="preserve">Vitamin A rich fruits and Vegetable </v>
      </c>
    </row>
    <row r="594" spans="1:36">
      <c r="A594" s="60">
        <v>4019</v>
      </c>
      <c r="B594" s="84" t="s">
        <v>788</v>
      </c>
      <c r="C594" s="62" t="str">
        <f>SUBSTITUTE(SUBSTITUTE(B594, CHAR(8520),":"),CHAR(8521),":")</f>
        <v>Kale, Ethiopian (kanzera), leaves, raw</v>
      </c>
      <c r="D594" s="60" t="s">
        <v>735</v>
      </c>
      <c r="E594" s="60"/>
      <c r="F594" s="61">
        <v>0.61</v>
      </c>
      <c r="G594" s="61">
        <v>113</v>
      </c>
      <c r="H594" s="61">
        <v>27</v>
      </c>
      <c r="I594" s="61">
        <v>90.4</v>
      </c>
      <c r="J594" s="61">
        <v>3.3</v>
      </c>
      <c r="K594" s="61">
        <v>0.6</v>
      </c>
      <c r="L594" s="61">
        <v>0.2</v>
      </c>
      <c r="M594" s="61">
        <v>4</v>
      </c>
      <c r="N594" s="61">
        <v>1.6</v>
      </c>
      <c r="O594" s="61">
        <v>117</v>
      </c>
      <c r="P594" s="61">
        <v>5.7</v>
      </c>
      <c r="Q594" s="61">
        <v>54</v>
      </c>
      <c r="R594" s="61">
        <v>51</v>
      </c>
      <c r="S594" s="61">
        <v>639</v>
      </c>
      <c r="T594" s="61">
        <v>7</v>
      </c>
      <c r="U594" s="61">
        <v>0.7</v>
      </c>
      <c r="V594" s="61" t="s">
        <v>545</v>
      </c>
      <c r="W594" s="61">
        <v>118</v>
      </c>
      <c r="X594" s="61">
        <v>236</v>
      </c>
      <c r="Y594" s="61">
        <v>0</v>
      </c>
      <c r="Z594" s="61">
        <v>1418</v>
      </c>
      <c r="AA594" s="61">
        <v>0.06</v>
      </c>
      <c r="AB594" s="61">
        <v>0.23</v>
      </c>
      <c r="AC594" s="61">
        <v>0.9</v>
      </c>
      <c r="AD594" s="61">
        <v>73</v>
      </c>
      <c r="AE594" s="61">
        <v>73</v>
      </c>
      <c r="AF594" s="61">
        <v>0</v>
      </c>
      <c r="AG594" s="61">
        <v>134</v>
      </c>
      <c r="AH594" t="str" cm="1">
        <f t="array" ref="AH594">_xlfn.SWITCH(D594,group!$C$3,group!$A$3,group!$C$14,group!$A$3,group!$C$5,group!$A$6,group!$C$9,group!$A$6,group!$C$8,group!$A$2,group!$C$10,group!$A$8,group!$C$16,group!$A$5,group!$C$6,group!$A$5,group!$C$4,group!$A$9,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4" t="str">
        <f>group!$A$4</f>
        <v xml:space="preserve">Vitamin A rich fruits and Vegetable </v>
      </c>
      <c r="AJ594" t="str">
        <f t="shared" si="9"/>
        <v xml:space="preserve">Vitamin A rich fruits and Vegetable </v>
      </c>
    </row>
    <row r="595" spans="1:36">
      <c r="A595" s="60">
        <v>4085</v>
      </c>
      <c r="B595" s="84" t="s">
        <v>813</v>
      </c>
      <c r="C595" s="62" t="str">
        <f>SUBSTITUTE(SUBSTITUTE(B595, CHAR(8520),":"),CHAR(8521),":")</f>
        <v>Pumpkin, leaves, steamed (without salt)</v>
      </c>
      <c r="D595" s="60" t="s">
        <v>735</v>
      </c>
      <c r="E595" s="60"/>
      <c r="F595" s="61">
        <v>1</v>
      </c>
      <c r="G595" s="61">
        <v>135</v>
      </c>
      <c r="H595" s="61">
        <v>32</v>
      </c>
      <c r="I595" s="61">
        <v>89</v>
      </c>
      <c r="J595" s="61">
        <v>3.7</v>
      </c>
      <c r="K595" s="61">
        <v>0.6</v>
      </c>
      <c r="L595" s="61">
        <v>1.9</v>
      </c>
      <c r="M595" s="61">
        <v>2</v>
      </c>
      <c r="N595" s="61">
        <v>2.8</v>
      </c>
      <c r="O595" s="61">
        <v>316</v>
      </c>
      <c r="P595" s="61">
        <v>3.9</v>
      </c>
      <c r="Q595" s="61">
        <v>111</v>
      </c>
      <c r="R595" s="61">
        <v>98</v>
      </c>
      <c r="S595" s="61">
        <v>313</v>
      </c>
      <c r="T595" s="61">
        <v>9</v>
      </c>
      <c r="U595" s="61">
        <v>0.7</v>
      </c>
      <c r="V595" s="61">
        <v>1</v>
      </c>
      <c r="W595" s="61">
        <v>111</v>
      </c>
      <c r="X595" s="61">
        <v>221</v>
      </c>
      <c r="Y595" s="61">
        <v>0</v>
      </c>
      <c r="Z595" s="61">
        <v>1327</v>
      </c>
      <c r="AA595" s="61">
        <v>0.05</v>
      </c>
      <c r="AB595" s="61">
        <v>0.09</v>
      </c>
      <c r="AC595" s="61">
        <v>1</v>
      </c>
      <c r="AD595" s="61">
        <v>19</v>
      </c>
      <c r="AE595" s="61">
        <v>19</v>
      </c>
      <c r="AF595" s="61">
        <v>0</v>
      </c>
      <c r="AG595" s="61">
        <v>6</v>
      </c>
      <c r="AH595" t="str" cm="1">
        <f t="array" ref="AH595">_xlfn.SWITCH(D595,group!$C$3,group!$A$3,group!$C$14,group!$A$3,group!$C$5,group!$A$6,group!$C$9,group!$A$6,group!$C$8,group!$A$2,group!$C$10,group!$A$8,group!$C$16,group!$A$5,group!$C$6,group!$A$5,group!$C$4,group!$A$9,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5" t="str">
        <f>group!$A$4</f>
        <v xml:space="preserve">Vitamin A rich fruits and Vegetable </v>
      </c>
      <c r="AJ595" t="str">
        <f t="shared" si="9"/>
        <v xml:space="preserve">Vitamin A rich fruits and Vegetable </v>
      </c>
    </row>
    <row r="596" spans="1:36">
      <c r="A596" s="60">
        <v>4022</v>
      </c>
      <c r="B596" s="84" t="s">
        <v>797</v>
      </c>
      <c r="C596" s="62" t="str">
        <f>SUBSTITUTE(SUBSTITUTE(B596, CHAR(8520),":"),CHAR(8521),":")</f>
        <v>Lettuce, not further defined, raw</v>
      </c>
      <c r="D596" s="60" t="s">
        <v>735</v>
      </c>
      <c r="E596" s="60"/>
      <c r="F596" s="61">
        <v>1</v>
      </c>
      <c r="G596" s="61">
        <v>73</v>
      </c>
      <c r="H596" s="61">
        <v>17</v>
      </c>
      <c r="I596" s="61">
        <v>94.4</v>
      </c>
      <c r="J596" s="61">
        <v>1.2</v>
      </c>
      <c r="K596" s="61">
        <v>0.2</v>
      </c>
      <c r="L596" s="61">
        <v>1.9</v>
      </c>
      <c r="M596" s="61">
        <v>1.6</v>
      </c>
      <c r="N596" s="61">
        <v>0.7</v>
      </c>
      <c r="O596" s="61">
        <v>47</v>
      </c>
      <c r="P596" s="61">
        <v>1.6</v>
      </c>
      <c r="Q596" s="61">
        <v>24</v>
      </c>
      <c r="R596" s="61">
        <v>55</v>
      </c>
      <c r="S596" s="61">
        <v>201</v>
      </c>
      <c r="T596" s="61">
        <v>20</v>
      </c>
      <c r="U596" s="61">
        <v>0.26</v>
      </c>
      <c r="V596" s="61">
        <v>1</v>
      </c>
      <c r="W596" s="61">
        <v>107</v>
      </c>
      <c r="X596" s="61">
        <v>214</v>
      </c>
      <c r="Y596" s="61">
        <v>0</v>
      </c>
      <c r="Z596" s="61">
        <v>1285</v>
      </c>
      <c r="AA596" s="61">
        <v>0.08</v>
      </c>
      <c r="AB596" s="61">
        <v>0.05</v>
      </c>
      <c r="AC596" s="61">
        <v>0.26</v>
      </c>
      <c r="AD596" s="61">
        <v>66</v>
      </c>
      <c r="AE596" s="61">
        <v>66</v>
      </c>
      <c r="AF596" s="61">
        <v>0</v>
      </c>
      <c r="AG596" s="61">
        <v>10</v>
      </c>
      <c r="AH596" t="str" cm="1">
        <f t="array" ref="AH596">_xlfn.SWITCH(D596,group!$C$3,group!$A$3,group!$C$14,group!$A$3,group!$C$5,group!$A$6,group!$C$9,group!$A$6,group!$C$8,group!$A$2,group!$C$10,group!$A$8,group!$C$16,group!$A$5,group!$C$6,group!$A$5,group!$C$4,group!$A$9,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6" t="str">
        <f>group!$A$4</f>
        <v xml:space="preserve">Vitamin A rich fruits and Vegetable </v>
      </c>
      <c r="AJ596" t="str">
        <f t="shared" si="9"/>
        <v xml:space="preserve">Vitamin A rich fruits and Vegetable </v>
      </c>
    </row>
    <row r="597" spans="1:36">
      <c r="A597" s="60">
        <v>4072</v>
      </c>
      <c r="B597" s="84" t="s">
        <v>789</v>
      </c>
      <c r="C597" s="62" t="str">
        <f>SUBSTITUTE(SUBSTITUTE(B597, CHAR(8520),":"),CHAR(8521),":")</f>
        <v>Kale, Ethiopian (kanzera), leaves, boiled, drained (without salt)</v>
      </c>
      <c r="D597" s="60" t="s">
        <v>735</v>
      </c>
      <c r="E597" s="60"/>
      <c r="F597" s="61">
        <v>1</v>
      </c>
      <c r="G597" s="61">
        <v>108</v>
      </c>
      <c r="H597" s="61">
        <v>26</v>
      </c>
      <c r="I597" s="61">
        <v>90.8</v>
      </c>
      <c r="J597" s="61">
        <v>3.1</v>
      </c>
      <c r="K597" s="61">
        <v>0.6</v>
      </c>
      <c r="L597" s="61">
        <v>0.2</v>
      </c>
      <c r="M597" s="61">
        <v>3.8</v>
      </c>
      <c r="N597" s="61">
        <v>1.5</v>
      </c>
      <c r="O597" s="61">
        <v>105</v>
      </c>
      <c r="P597" s="61">
        <v>4</v>
      </c>
      <c r="Q597" s="61">
        <v>31</v>
      </c>
      <c r="R597" s="61">
        <v>43</v>
      </c>
      <c r="S597" s="61">
        <v>304</v>
      </c>
      <c r="T597" s="61">
        <v>5</v>
      </c>
      <c r="U597" s="61">
        <v>0.48</v>
      </c>
      <c r="V597" s="61" t="s">
        <v>545</v>
      </c>
      <c r="W597" s="61">
        <v>101</v>
      </c>
      <c r="X597" s="61">
        <v>203</v>
      </c>
      <c r="Y597" s="61">
        <v>0</v>
      </c>
      <c r="Z597" s="61">
        <v>1215</v>
      </c>
      <c r="AA597" s="61">
        <v>0.04</v>
      </c>
      <c r="AB597" s="61">
        <v>0.14000000000000001</v>
      </c>
      <c r="AC597" s="61">
        <v>0.6</v>
      </c>
      <c r="AD597" s="61">
        <v>35</v>
      </c>
      <c r="AE597" s="61">
        <v>35</v>
      </c>
      <c r="AF597" s="61">
        <v>0</v>
      </c>
      <c r="AG597" s="61">
        <v>51</v>
      </c>
      <c r="AH597" t="str" cm="1">
        <f t="array" ref="AH597">_xlfn.SWITCH(D597,group!$C$3,group!$A$3,group!$C$14,group!$A$3,group!$C$5,group!$A$6,group!$C$9,group!$A$6,group!$C$8,group!$A$2,group!$C$10,group!$A$8,group!$C$16,group!$A$5,group!$C$6,group!$A$5,group!$C$4,group!$A$9,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7" t="str">
        <f>group!$A$4</f>
        <v xml:space="preserve">Vitamin A rich fruits and Vegetable </v>
      </c>
      <c r="AJ597" t="str">
        <f t="shared" si="9"/>
        <v xml:space="preserve">Vitamin A rich fruits and Vegetable </v>
      </c>
    </row>
    <row r="598" spans="1:36">
      <c r="A598" s="60">
        <v>4083</v>
      </c>
      <c r="B598" s="84" t="s">
        <v>809</v>
      </c>
      <c r="C598" s="62" t="str">
        <f>SUBSTITUTE(SUBSTITUTE(B598, CHAR(8520),":"),CHAR(8521),":")</f>
        <v>Pumpkin, flesh, yellow w/o seeds, boiled, drained (without salt)</v>
      </c>
      <c r="D598" s="60" t="s">
        <v>735</v>
      </c>
      <c r="E598" s="60"/>
      <c r="F598" s="61"/>
      <c r="G598" s="61">
        <v>119</v>
      </c>
      <c r="H598" s="61">
        <v>28</v>
      </c>
      <c r="I598" s="61">
        <v>91.4</v>
      </c>
      <c r="J598" s="61">
        <v>1.1000000000000001</v>
      </c>
      <c r="K598" s="61">
        <v>0.2</v>
      </c>
      <c r="L598" s="61">
        <v>4.5999999999999996</v>
      </c>
      <c r="M598" s="61">
        <v>2.1</v>
      </c>
      <c r="N598" s="61">
        <v>0.7</v>
      </c>
      <c r="O598" s="61">
        <v>15</v>
      </c>
      <c r="P598" s="61">
        <v>0.2</v>
      </c>
      <c r="Q598" s="61">
        <v>11</v>
      </c>
      <c r="R598" s="61">
        <v>27</v>
      </c>
      <c r="S598" s="61">
        <v>157</v>
      </c>
      <c r="T598" s="61">
        <v>12</v>
      </c>
      <c r="U598" s="61">
        <v>0.19</v>
      </c>
      <c r="V598" s="61">
        <v>0</v>
      </c>
      <c r="W598" s="61">
        <v>100</v>
      </c>
      <c r="X598" s="61">
        <v>201</v>
      </c>
      <c r="Y598" s="61">
        <v>0</v>
      </c>
      <c r="Z598" s="61">
        <v>1204</v>
      </c>
      <c r="AA598" s="61">
        <v>0.06</v>
      </c>
      <c r="AB598" s="61">
        <v>0.05</v>
      </c>
      <c r="AC598" s="61">
        <v>0.7</v>
      </c>
      <c r="AD598" s="61">
        <v>31</v>
      </c>
      <c r="AE598" s="61">
        <v>31</v>
      </c>
      <c r="AF598" s="61">
        <v>0</v>
      </c>
      <c r="AG598" s="61">
        <v>6</v>
      </c>
      <c r="AH598" t="str" cm="1">
        <f t="array" ref="AH598">_xlfn.SWITCH(D598,group!$C$3,group!$A$3,group!$C$14,group!$A$3,group!$C$5,group!$A$6,group!$C$9,group!$A$6,group!$C$8,group!$A$2,group!$C$10,group!$A$8,group!$C$16,group!$A$5,group!$C$6,group!$A$5,group!$C$4,group!$A$9,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I598" t="str">
        <f>group!$A$4</f>
        <v xml:space="preserve">Vitamin A rich fruits and Vegetable </v>
      </c>
      <c r="AJ598" t="str">
        <f t="shared" si="9"/>
        <v xml:space="preserve">Vitamin A rich fruits and Vegetable </v>
      </c>
    </row>
    <row r="599" spans="1:36">
      <c r="A599" s="60">
        <v>4073</v>
      </c>
      <c r="B599" s="60" t="s">
        <v>790</v>
      </c>
      <c r="C599" s="62" t="str">
        <f>SUBSTITUTE(SUBSTITUTE(B599, CHAR(8520),":"),CHAR(8521),":")</f>
        <v>Kale, Ethiopian (kanzera), leaves, steamed (without salt)</v>
      </c>
      <c r="D599" s="60" t="s">
        <v>735</v>
      </c>
      <c r="E599" s="60"/>
      <c r="F599" s="61">
        <v>1</v>
      </c>
      <c r="G599" s="61">
        <v>99</v>
      </c>
      <c r="H599" s="61">
        <v>24</v>
      </c>
      <c r="I599" s="61">
        <v>91.6</v>
      </c>
      <c r="J599" s="61">
        <v>2.8</v>
      </c>
      <c r="K599" s="61">
        <v>0.5</v>
      </c>
      <c r="L599" s="61">
        <v>0.2</v>
      </c>
      <c r="M599" s="61">
        <v>3.5</v>
      </c>
      <c r="N599" s="61">
        <v>1.4</v>
      </c>
      <c r="O599" s="61">
        <v>96</v>
      </c>
      <c r="P599" s="61">
        <v>3.9</v>
      </c>
      <c r="Q599" s="61">
        <v>42</v>
      </c>
      <c r="R599" s="61">
        <v>42</v>
      </c>
      <c r="S599" s="61">
        <v>472</v>
      </c>
      <c r="T599" s="61">
        <v>5</v>
      </c>
      <c r="U599" s="61">
        <v>0.52</v>
      </c>
      <c r="V599" s="61" t="s">
        <v>545</v>
      </c>
      <c r="W599" s="61">
        <v>92</v>
      </c>
      <c r="X599" s="61">
        <v>185</v>
      </c>
      <c r="Y599" s="61">
        <v>0</v>
      </c>
      <c r="Z599" s="61">
        <v>1109</v>
      </c>
      <c r="AA599" s="61">
        <v>0.04</v>
      </c>
      <c r="AB599" s="61">
        <v>0.18</v>
      </c>
      <c r="AC599" s="61">
        <v>0.6</v>
      </c>
      <c r="AD599" s="61">
        <v>38</v>
      </c>
      <c r="AE599" s="61">
        <v>38</v>
      </c>
      <c r="AF599" s="61">
        <v>0</v>
      </c>
      <c r="AG599" s="61">
        <v>64</v>
      </c>
      <c r="AH599" t="str" cm="1">
        <f t="array" ref="AH599">_xlfn.SWITCH(D599,group!$C$3,group!$A$3,group!$C$14,group!$A$3,group!$C$5,group!$A$6,group!$C$9,group!$A$6,group!$C$8,group!$A$2,group!$C$10,group!$A$8,group!$C$16,group!$A$5,group!$C$6,group!$A$5,group!$C$4,group!$A$9,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599" t="str">
        <f t="shared" si="9"/>
        <v xml:space="preserve">Other fruits and vegetables </v>
      </c>
    </row>
    <row r="600" spans="1:36">
      <c r="A600" s="60">
        <v>4013</v>
      </c>
      <c r="B600" s="60" t="s">
        <v>774</v>
      </c>
      <c r="C600" s="62" t="str">
        <f>SUBSTITUTE(SUBSTITUTE(B600, CHAR(8520),":"),CHAR(8521),":")</f>
        <v>Celery, stalk, raw</v>
      </c>
      <c r="D600" s="60" t="s">
        <v>735</v>
      </c>
      <c r="E600" s="60"/>
      <c r="F600" s="61">
        <v>0.65</v>
      </c>
      <c r="G600" s="61">
        <v>114</v>
      </c>
      <c r="H600" s="61">
        <v>27</v>
      </c>
      <c r="I600" s="61">
        <v>90.9</v>
      </c>
      <c r="J600" s="61">
        <v>0.6</v>
      </c>
      <c r="K600" s="61">
        <v>0.1</v>
      </c>
      <c r="L600" s="61">
        <v>5.3</v>
      </c>
      <c r="M600" s="61">
        <v>1.4</v>
      </c>
      <c r="N600" s="61">
        <v>1.8</v>
      </c>
      <c r="O600" s="61">
        <v>70</v>
      </c>
      <c r="P600" s="61">
        <v>1</v>
      </c>
      <c r="Q600" s="61">
        <v>19</v>
      </c>
      <c r="R600" s="61">
        <v>50</v>
      </c>
      <c r="S600" s="61">
        <v>267</v>
      </c>
      <c r="T600" s="61">
        <v>28</v>
      </c>
      <c r="U600" s="61">
        <v>0.21</v>
      </c>
      <c r="V600" s="61">
        <v>2</v>
      </c>
      <c r="W600" s="61">
        <v>39</v>
      </c>
      <c r="X600" s="61">
        <v>78</v>
      </c>
      <c r="Y600" s="61">
        <v>0</v>
      </c>
      <c r="Z600" s="61">
        <v>465</v>
      </c>
      <c r="AA600" s="61">
        <v>0.03</v>
      </c>
      <c r="AB600" s="61">
        <v>0.03</v>
      </c>
      <c r="AC600" s="61">
        <v>0.4</v>
      </c>
      <c r="AD600" s="61">
        <v>13</v>
      </c>
      <c r="AE600" s="61">
        <v>13</v>
      </c>
      <c r="AF600" s="61">
        <v>0</v>
      </c>
      <c r="AG600" s="61">
        <v>12</v>
      </c>
      <c r="AH600" t="str" cm="1">
        <f t="array" ref="AH600">_xlfn.SWITCH(D600,group!$C$3,group!$A$3,group!$C$14,group!$A$3,group!$C$5,group!$A$6,group!$C$9,group!$A$6,group!$C$8,group!$A$2,group!$C$10,group!$A$8,group!$C$16,group!$A$5,group!$C$6,group!$A$5,group!$C$4,group!$A$9,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0" t="str">
        <f t="shared" si="9"/>
        <v xml:space="preserve">Other fruits and vegetables </v>
      </c>
    </row>
    <row r="601" spans="1:36">
      <c r="A601" s="60">
        <v>4064</v>
      </c>
      <c r="B601" s="60" t="s">
        <v>775</v>
      </c>
      <c r="C601" s="62" t="str">
        <f>SUBSTITUTE(SUBSTITUTE(B601, CHAR(8520),":"),CHAR(8521),":")</f>
        <v>Celery, stalk, boiled, drained (without salt)</v>
      </c>
      <c r="D601" s="60" t="s">
        <v>735</v>
      </c>
      <c r="E601" s="60"/>
      <c r="F601" s="61">
        <v>1</v>
      </c>
      <c r="G601" s="61">
        <v>127</v>
      </c>
      <c r="H601" s="61">
        <v>30</v>
      </c>
      <c r="I601" s="61">
        <v>89.9</v>
      </c>
      <c r="J601" s="61">
        <v>0.7</v>
      </c>
      <c r="K601" s="61">
        <v>0.1</v>
      </c>
      <c r="L601" s="61">
        <v>5.8</v>
      </c>
      <c r="M601" s="61">
        <v>1.6</v>
      </c>
      <c r="N601" s="61">
        <v>1.9</v>
      </c>
      <c r="O601" s="61">
        <v>74</v>
      </c>
      <c r="P601" s="61">
        <v>0.8</v>
      </c>
      <c r="Q601" s="61">
        <v>13</v>
      </c>
      <c r="R601" s="61">
        <v>50</v>
      </c>
      <c r="S601" s="61">
        <v>148</v>
      </c>
      <c r="T601" s="61">
        <v>23</v>
      </c>
      <c r="U601" s="61">
        <v>0.18</v>
      </c>
      <c r="V601" s="61">
        <v>2</v>
      </c>
      <c r="W601" s="61">
        <v>39</v>
      </c>
      <c r="X601" s="61">
        <v>78</v>
      </c>
      <c r="Y601" s="61">
        <v>0</v>
      </c>
      <c r="Z601" s="61">
        <v>465</v>
      </c>
      <c r="AA601" s="61">
        <v>0.02</v>
      </c>
      <c r="AB601" s="61">
        <v>0.02</v>
      </c>
      <c r="AC601" s="61">
        <v>0.3</v>
      </c>
      <c r="AD601" s="61">
        <v>7</v>
      </c>
      <c r="AE601" s="61">
        <v>7</v>
      </c>
      <c r="AF601" s="61">
        <v>0</v>
      </c>
      <c r="AG601" s="61">
        <v>9</v>
      </c>
      <c r="AH601" t="str" cm="1">
        <f t="array" ref="AH601">_xlfn.SWITCH(D601,group!$C$3,group!$A$3,group!$C$14,group!$A$3,group!$C$5,group!$A$6,group!$C$9,group!$A$6,group!$C$8,group!$A$2,group!$C$10,group!$A$8,group!$C$16,group!$A$5,group!$C$6,group!$A$5,group!$C$4,group!$A$9,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1" t="str">
        <f t="shared" si="9"/>
        <v xml:space="preserve">Other fruits and vegetables </v>
      </c>
    </row>
    <row r="602" spans="1:36">
      <c r="A602" s="60">
        <v>4015</v>
      </c>
      <c r="B602" s="60" t="s">
        <v>778</v>
      </c>
      <c r="C602" s="62" t="str">
        <f>SUBSTITUTE(SUBSTITUTE(B602, CHAR(8520),":"),CHAR(8521),":")</f>
        <v>Cowpea, leaves, picked, raw</v>
      </c>
      <c r="D602" s="60" t="s">
        <v>735</v>
      </c>
      <c r="E602" s="60"/>
      <c r="F602" s="61">
        <v>0.59</v>
      </c>
      <c r="G602" s="61">
        <v>123</v>
      </c>
      <c r="H602" s="61">
        <v>30</v>
      </c>
      <c r="I602" s="61">
        <v>88.7</v>
      </c>
      <c r="J602" s="61">
        <v>3.4</v>
      </c>
      <c r="K602" s="61" t="s">
        <v>622</v>
      </c>
      <c r="L602" s="61">
        <v>0.7</v>
      </c>
      <c r="M602" s="61">
        <v>4.9000000000000004</v>
      </c>
      <c r="N602" s="61">
        <v>1.9</v>
      </c>
      <c r="O602" s="61">
        <v>188</v>
      </c>
      <c r="P602" s="61">
        <v>2.7</v>
      </c>
      <c r="Q602" s="61">
        <v>47</v>
      </c>
      <c r="R602" s="61">
        <v>17</v>
      </c>
      <c r="S602" s="61">
        <v>485</v>
      </c>
      <c r="T602" s="61">
        <v>31</v>
      </c>
      <c r="U602" s="61">
        <v>1</v>
      </c>
      <c r="V602" s="61">
        <v>1</v>
      </c>
      <c r="W602" s="61">
        <v>36</v>
      </c>
      <c r="X602" s="61">
        <v>72</v>
      </c>
      <c r="Y602" s="61">
        <v>0</v>
      </c>
      <c r="Z602" s="61">
        <v>0</v>
      </c>
      <c r="AA602" s="61">
        <v>0.49</v>
      </c>
      <c r="AB602" s="61">
        <v>0.37</v>
      </c>
      <c r="AC602" s="61">
        <v>1.6</v>
      </c>
      <c r="AD602" s="61">
        <v>95</v>
      </c>
      <c r="AE602" s="61">
        <v>95</v>
      </c>
      <c r="AF602" s="61">
        <v>0</v>
      </c>
      <c r="AG602" s="61">
        <v>50</v>
      </c>
      <c r="AH602" t="str" cm="1">
        <f t="array" ref="AH602">_xlfn.SWITCH(D602,group!$C$3,group!$A$3,group!$C$14,group!$A$3,group!$C$5,group!$A$6,group!$C$9,group!$A$6,group!$C$8,group!$A$2,group!$C$10,group!$A$8,group!$C$16,group!$A$5,group!$C$6,group!$A$5,group!$C$4,group!$A$9,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2" t="str">
        <f t="shared" si="9"/>
        <v xml:space="preserve">Other fruits and vegetables </v>
      </c>
    </row>
    <row r="603" spans="1:36">
      <c r="A603" s="60">
        <v>4098</v>
      </c>
      <c r="B603" s="60" t="s">
        <v>835</v>
      </c>
      <c r="C603" s="62" t="str">
        <f>SUBSTITUTE(SUBSTITUTE(B603, CHAR(8520),":"),CHAR(8521),":")</f>
        <v>Tomato, red, ripe, boiled, drained (without salt)</v>
      </c>
      <c r="D603" s="60" t="s">
        <v>735</v>
      </c>
      <c r="E603" s="60"/>
      <c r="F603" s="61">
        <v>1</v>
      </c>
      <c r="G603" s="61">
        <v>118</v>
      </c>
      <c r="H603" s="61">
        <v>28</v>
      </c>
      <c r="I603" s="61">
        <v>91.8</v>
      </c>
      <c r="J603" s="61">
        <v>1.3</v>
      </c>
      <c r="K603" s="61">
        <v>0.3</v>
      </c>
      <c r="L603" s="61">
        <v>4.2</v>
      </c>
      <c r="M603" s="61">
        <v>1.8</v>
      </c>
      <c r="N603" s="61">
        <v>0.7</v>
      </c>
      <c r="O603" s="61">
        <v>10</v>
      </c>
      <c r="P603" s="61">
        <v>0.8</v>
      </c>
      <c r="Q603" s="61">
        <v>7</v>
      </c>
      <c r="R603" s="61">
        <v>28</v>
      </c>
      <c r="S603" s="61">
        <v>81</v>
      </c>
      <c r="T603" s="61">
        <v>20</v>
      </c>
      <c r="U603" s="61">
        <v>0.35</v>
      </c>
      <c r="V603" s="61">
        <v>0</v>
      </c>
      <c r="W603" s="61">
        <v>30</v>
      </c>
      <c r="X603" s="61">
        <v>61</v>
      </c>
      <c r="Y603" s="61">
        <v>0</v>
      </c>
      <c r="Z603" s="61">
        <v>365</v>
      </c>
      <c r="AA603" s="61">
        <v>0.04</v>
      </c>
      <c r="AB603" s="61">
        <v>0.04</v>
      </c>
      <c r="AC603" s="61">
        <v>0.5</v>
      </c>
      <c r="AD603" s="61">
        <v>16</v>
      </c>
      <c r="AE603" s="61">
        <v>16</v>
      </c>
      <c r="AF603" s="61">
        <v>0</v>
      </c>
      <c r="AG603" s="61">
        <v>21</v>
      </c>
      <c r="AH603" t="str" cm="1">
        <f t="array" ref="AH603">_xlfn.SWITCH(D603,group!$C$3,group!$A$3,group!$C$14,group!$A$3,group!$C$5,group!$A$6,group!$C$9,group!$A$6,group!$C$8,group!$A$2,group!$C$10,group!$A$8,group!$C$16,group!$A$5,group!$C$6,group!$A$5,group!$C$4,group!$A$9,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3" t="str">
        <f t="shared" si="9"/>
        <v xml:space="preserve">Other fruits and vegetables </v>
      </c>
    </row>
    <row r="604" spans="1:36">
      <c r="A604" s="60">
        <v>4052</v>
      </c>
      <c r="B604" s="60" t="s">
        <v>758</v>
      </c>
      <c r="C604" s="62" t="str">
        <f>SUBSTITUTE(SUBSTITUTE(B604, CHAR(8520),":"),CHAR(8521),":")</f>
        <v>Capsicum (sweet peper), green, boiled, drained (without salt)</v>
      </c>
      <c r="D604" s="60" t="s">
        <v>735</v>
      </c>
      <c r="E604" s="60"/>
      <c r="F604" s="61">
        <v>1</v>
      </c>
      <c r="G604" s="61">
        <v>109</v>
      </c>
      <c r="H604" s="61">
        <v>26</v>
      </c>
      <c r="I604" s="61">
        <v>92.3</v>
      </c>
      <c r="J604" s="61">
        <v>1.7</v>
      </c>
      <c r="K604" s="61">
        <v>0.1</v>
      </c>
      <c r="L604" s="61">
        <v>3.3</v>
      </c>
      <c r="M604" s="61">
        <v>2.2999999999999998</v>
      </c>
      <c r="N604" s="61">
        <v>0.2</v>
      </c>
      <c r="O604" s="61">
        <v>9</v>
      </c>
      <c r="P604" s="61">
        <v>0.5</v>
      </c>
      <c r="Q604" s="61">
        <v>7</v>
      </c>
      <c r="R604" s="61">
        <v>18</v>
      </c>
      <c r="S604" s="61">
        <v>87</v>
      </c>
      <c r="T604" s="61">
        <v>2</v>
      </c>
      <c r="U604" s="61">
        <v>0.16</v>
      </c>
      <c r="V604" s="61">
        <v>0</v>
      </c>
      <c r="W604" s="61">
        <v>28</v>
      </c>
      <c r="X604" s="61">
        <v>57</v>
      </c>
      <c r="Y604" s="61">
        <v>0</v>
      </c>
      <c r="Z604" s="61">
        <v>339</v>
      </c>
      <c r="AA604" s="61">
        <v>0.02</v>
      </c>
      <c r="AB604" s="61">
        <v>0.02</v>
      </c>
      <c r="AC604" s="61">
        <v>0.4</v>
      </c>
      <c r="AD604" s="61">
        <v>5</v>
      </c>
      <c r="AE604" s="61">
        <v>5</v>
      </c>
      <c r="AF604" s="61">
        <v>0</v>
      </c>
      <c r="AG604" s="61">
        <v>86</v>
      </c>
      <c r="AH604" t="str" cm="1">
        <f t="array" ref="AH604">_xlfn.SWITCH(D604,group!$C$3,group!$A$3,group!$C$14,group!$A$3,group!$C$5,group!$A$6,group!$C$9,group!$A$6,group!$C$8,group!$A$2,group!$C$10,group!$A$8,group!$C$16,group!$A$5,group!$C$6,group!$A$5,group!$C$4,group!$A$9,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4" t="str">
        <f t="shared" si="9"/>
        <v xml:space="preserve">Other fruits and vegetables </v>
      </c>
    </row>
    <row r="605" spans="1:36">
      <c r="A605" s="60">
        <v>4037</v>
      </c>
      <c r="B605" s="60" t="s">
        <v>836</v>
      </c>
      <c r="C605" s="62" t="str">
        <f>SUBSTITUTE(SUBSTITUTE(B605, CHAR(8520),":"),CHAR(8521),":")</f>
        <v>Tomato, canned, whole contents</v>
      </c>
      <c r="D605" s="60" t="s">
        <v>735</v>
      </c>
      <c r="E605" s="60"/>
      <c r="F605" s="61">
        <v>1</v>
      </c>
      <c r="G605" s="61">
        <v>84</v>
      </c>
      <c r="H605" s="61">
        <v>20</v>
      </c>
      <c r="I605" s="61">
        <v>94</v>
      </c>
      <c r="J605" s="61">
        <v>1</v>
      </c>
      <c r="K605" s="61">
        <v>0.1</v>
      </c>
      <c r="L605" s="61">
        <v>3.1</v>
      </c>
      <c r="M605" s="61">
        <v>1.3</v>
      </c>
      <c r="N605" s="61">
        <v>0.5</v>
      </c>
      <c r="O605" s="61">
        <v>22</v>
      </c>
      <c r="P605" s="61">
        <v>0.6</v>
      </c>
      <c r="Q605" s="61">
        <v>11</v>
      </c>
      <c r="R605" s="61">
        <v>20</v>
      </c>
      <c r="S605" s="61">
        <v>204</v>
      </c>
      <c r="T605" s="61">
        <v>68</v>
      </c>
      <c r="U605" s="61">
        <v>0.16</v>
      </c>
      <c r="V605" s="61">
        <v>1</v>
      </c>
      <c r="W605" s="61">
        <v>28</v>
      </c>
      <c r="X605" s="61">
        <v>56</v>
      </c>
      <c r="Y605" s="61">
        <v>0</v>
      </c>
      <c r="Z605" s="61">
        <v>334</v>
      </c>
      <c r="AA605" s="61">
        <v>0</v>
      </c>
      <c r="AB605" s="61">
        <v>0</v>
      </c>
      <c r="AC605" s="61">
        <v>0.6</v>
      </c>
      <c r="AD605" s="61">
        <v>26</v>
      </c>
      <c r="AE605" s="61">
        <v>26</v>
      </c>
      <c r="AF605" s="61">
        <v>0</v>
      </c>
      <c r="AG605" s="61">
        <v>6</v>
      </c>
      <c r="AH605" t="str" cm="1">
        <f t="array" ref="AH605">_xlfn.SWITCH(D605,group!$C$3,group!$A$3,group!$C$14,group!$A$3,group!$C$5,group!$A$6,group!$C$9,group!$A$6,group!$C$8,group!$A$2,group!$C$10,group!$A$8,group!$C$16,group!$A$5,group!$C$6,group!$A$5,group!$C$4,group!$A$9,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5" t="str">
        <f t="shared" si="9"/>
        <v xml:space="preserve">Other fruits and vegetables </v>
      </c>
    </row>
    <row r="606" spans="1:36">
      <c r="A606" s="60">
        <v>4008</v>
      </c>
      <c r="B606" s="60" t="s">
        <v>757</v>
      </c>
      <c r="C606" s="62" t="str">
        <f>SUBSTITUTE(SUBSTITUTE(B606, CHAR(8520),":"),CHAR(8521),":")</f>
        <v>Capsicum (sweet peper), green, raw</v>
      </c>
      <c r="D606" s="60" t="s">
        <v>735</v>
      </c>
      <c r="E606" s="60"/>
      <c r="F606" s="61">
        <v>0.4</v>
      </c>
      <c r="G606" s="61">
        <v>95</v>
      </c>
      <c r="H606" s="61">
        <v>23</v>
      </c>
      <c r="I606" s="61">
        <v>93.3</v>
      </c>
      <c r="J606" s="61">
        <v>1.5</v>
      </c>
      <c r="K606" s="61">
        <v>0.1</v>
      </c>
      <c r="L606" s="61">
        <v>2.9</v>
      </c>
      <c r="M606" s="61">
        <v>2</v>
      </c>
      <c r="N606" s="61">
        <v>0.2</v>
      </c>
      <c r="O606" s="61">
        <v>8</v>
      </c>
      <c r="P606" s="61">
        <v>0.5</v>
      </c>
      <c r="Q606" s="61">
        <v>10</v>
      </c>
      <c r="R606" s="61">
        <v>17</v>
      </c>
      <c r="S606" s="61">
        <v>151</v>
      </c>
      <c r="T606" s="61">
        <v>2</v>
      </c>
      <c r="U606" s="61">
        <v>0.18</v>
      </c>
      <c r="V606" s="61">
        <v>0</v>
      </c>
      <c r="W606" s="61">
        <v>27</v>
      </c>
      <c r="X606" s="61">
        <v>55</v>
      </c>
      <c r="Y606" s="61">
        <v>0</v>
      </c>
      <c r="Z606" s="61">
        <v>328</v>
      </c>
      <c r="AA606" s="61">
        <v>0.03</v>
      </c>
      <c r="AB606" s="61">
        <v>0.03</v>
      </c>
      <c r="AC606" s="61">
        <v>0.5</v>
      </c>
      <c r="AD606" s="61">
        <v>8</v>
      </c>
      <c r="AE606" s="61">
        <v>8</v>
      </c>
      <c r="AF606" s="61">
        <v>0</v>
      </c>
      <c r="AG606" s="61">
        <v>115</v>
      </c>
      <c r="AH606" t="str" cm="1">
        <f t="array" ref="AH606">_xlfn.SWITCH(D606,group!$C$3,group!$A$3,group!$C$14,group!$A$3,group!$C$5,group!$A$6,group!$C$9,group!$A$6,group!$C$8,group!$A$2,group!$C$10,group!$A$8,group!$C$16,group!$A$5,group!$C$6,group!$A$5,group!$C$4,group!$A$9,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6" t="str">
        <f t="shared" si="9"/>
        <v xml:space="preserve">Other fruits and vegetables </v>
      </c>
    </row>
    <row r="607" spans="1:36">
      <c r="A607" s="60">
        <v>4053</v>
      </c>
      <c r="B607" s="60" t="s">
        <v>759</v>
      </c>
      <c r="C607" s="62" t="str">
        <f>SUBSTITUTE(SUBSTITUTE(B607, CHAR(8520),":"),CHAR(8521),":")</f>
        <v>Capsicum (sweet peper), green, grilled (without salt and fat)</v>
      </c>
      <c r="D607" s="60" t="s">
        <v>735</v>
      </c>
      <c r="E607" s="60"/>
      <c r="F607" s="61">
        <v>1</v>
      </c>
      <c r="G607" s="61">
        <v>102</v>
      </c>
      <c r="H607" s="61">
        <v>24</v>
      </c>
      <c r="I607" s="61">
        <v>92.8</v>
      </c>
      <c r="J607" s="61">
        <v>1.6</v>
      </c>
      <c r="K607" s="61">
        <v>0.1</v>
      </c>
      <c r="L607" s="61">
        <v>3.1</v>
      </c>
      <c r="M607" s="61">
        <v>2.2000000000000002</v>
      </c>
      <c r="N607" s="61">
        <v>0.2</v>
      </c>
      <c r="O607" s="61">
        <v>9</v>
      </c>
      <c r="P607" s="61">
        <v>0.6</v>
      </c>
      <c r="Q607" s="61">
        <v>11</v>
      </c>
      <c r="R607" s="61">
        <v>18</v>
      </c>
      <c r="S607" s="61">
        <v>162</v>
      </c>
      <c r="T607" s="61">
        <v>2</v>
      </c>
      <c r="U607" s="61">
        <v>0.19</v>
      </c>
      <c r="V607" s="61">
        <v>0</v>
      </c>
      <c r="W607" s="61">
        <v>26</v>
      </c>
      <c r="X607" s="61">
        <v>53</v>
      </c>
      <c r="Y607" s="61">
        <v>0</v>
      </c>
      <c r="Z607" s="61">
        <v>317</v>
      </c>
      <c r="AA607" s="61">
        <v>0.03</v>
      </c>
      <c r="AB607" s="61">
        <v>0.03</v>
      </c>
      <c r="AC607" s="61">
        <v>0.5</v>
      </c>
      <c r="AD607" s="61">
        <v>6</v>
      </c>
      <c r="AE607" s="61">
        <v>6</v>
      </c>
      <c r="AF607" s="61">
        <v>0</v>
      </c>
      <c r="AG607" s="61">
        <v>99</v>
      </c>
      <c r="AH607" t="str" cm="1">
        <f t="array" ref="AH607">_xlfn.SWITCH(D607,group!$C$3,group!$A$3,group!$C$14,group!$A$3,group!$C$5,group!$A$6,group!$C$9,group!$A$6,group!$C$8,group!$A$2,group!$C$10,group!$A$8,group!$C$16,group!$A$5,group!$C$6,group!$A$5,group!$C$4,group!$A$9,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7" t="str">
        <f t="shared" si="9"/>
        <v xml:space="preserve">Other fruits and vegetables </v>
      </c>
    </row>
    <row r="608" spans="1:36">
      <c r="A608" s="60">
        <v>4036</v>
      </c>
      <c r="B608" s="60" t="s">
        <v>834</v>
      </c>
      <c r="C608" s="62" t="str">
        <f>SUBSTITUTE(SUBSTITUTE(B608, CHAR(8520),":"),CHAR(8521),":")</f>
        <v>Tomato, red, ripe, raw</v>
      </c>
      <c r="D608" s="60" t="s">
        <v>735</v>
      </c>
      <c r="E608" s="60"/>
      <c r="F608" s="61">
        <v>0.98</v>
      </c>
      <c r="G608" s="61">
        <v>92</v>
      </c>
      <c r="H608" s="61">
        <v>22</v>
      </c>
      <c r="I608" s="61">
        <v>93.6</v>
      </c>
      <c r="J608" s="61">
        <v>1</v>
      </c>
      <c r="K608" s="61" t="s">
        <v>649</v>
      </c>
      <c r="L608" s="61">
        <v>3.3</v>
      </c>
      <c r="M608" s="61">
        <v>1.4</v>
      </c>
      <c r="N608" s="61">
        <v>0.5</v>
      </c>
      <c r="O608" s="61">
        <v>8</v>
      </c>
      <c r="P608" s="61">
        <v>0.9</v>
      </c>
      <c r="Q608" s="61">
        <v>9.5</v>
      </c>
      <c r="R608" s="61">
        <v>25</v>
      </c>
      <c r="S608" s="61">
        <v>126</v>
      </c>
      <c r="T608" s="61">
        <v>21</v>
      </c>
      <c r="U608" s="61">
        <v>0.37</v>
      </c>
      <c r="V608" s="61">
        <v>0</v>
      </c>
      <c r="W608" s="61">
        <v>26</v>
      </c>
      <c r="X608" s="61">
        <v>53</v>
      </c>
      <c r="Y608" s="61">
        <v>0</v>
      </c>
      <c r="Z608" s="61">
        <v>316</v>
      </c>
      <c r="AA608" s="61">
        <v>0.04</v>
      </c>
      <c r="AB608" s="61">
        <v>0.04</v>
      </c>
      <c r="AC608" s="61">
        <v>0.5</v>
      </c>
      <c r="AD608" s="61">
        <v>25</v>
      </c>
      <c r="AE608" s="61">
        <v>25</v>
      </c>
      <c r="AF608" s="61">
        <v>0</v>
      </c>
      <c r="AG608" s="61">
        <v>25</v>
      </c>
      <c r="AH608" t="str" cm="1">
        <f t="array" ref="AH608">_xlfn.SWITCH(D608,group!$C$3,group!$A$3,group!$C$14,group!$A$3,group!$C$5,group!$A$6,group!$C$9,group!$A$6,group!$C$8,group!$A$2,group!$C$10,group!$A$8,group!$C$16,group!$A$5,group!$C$6,group!$A$5,group!$C$4,group!$A$9,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8" t="str">
        <f t="shared" si="9"/>
        <v xml:space="preserve">Other fruits and vegetables </v>
      </c>
    </row>
    <row r="609" spans="1:36">
      <c r="A609" s="60">
        <v>4004</v>
      </c>
      <c r="B609" s="60" t="s">
        <v>744</v>
      </c>
      <c r="C609" s="62" t="str">
        <f>SUBSTITUTE(SUBSTITUTE(B609, CHAR(8520),":"),CHAR(8521),":")</f>
        <v>Broccoli, tops and stems, raw</v>
      </c>
      <c r="D609" s="60" t="s">
        <v>735</v>
      </c>
      <c r="E609" s="60"/>
      <c r="F609" s="61">
        <v>0.6</v>
      </c>
      <c r="G609" s="61">
        <v>143</v>
      </c>
      <c r="H609" s="61">
        <v>34</v>
      </c>
      <c r="I609" s="61">
        <v>89</v>
      </c>
      <c r="J609" s="61">
        <v>3.3</v>
      </c>
      <c r="K609" s="61">
        <v>0.3</v>
      </c>
      <c r="L609" s="61">
        <v>2.7</v>
      </c>
      <c r="M609" s="61">
        <v>3.7</v>
      </c>
      <c r="N609" s="61">
        <v>1</v>
      </c>
      <c r="O609" s="61">
        <v>66</v>
      </c>
      <c r="P609" s="61">
        <v>0.8</v>
      </c>
      <c r="Q609" s="61">
        <v>21</v>
      </c>
      <c r="R609" s="61">
        <v>75</v>
      </c>
      <c r="S609" s="61">
        <v>336</v>
      </c>
      <c r="T609" s="61">
        <v>22</v>
      </c>
      <c r="U609" s="61">
        <v>1</v>
      </c>
      <c r="V609" s="61">
        <v>1</v>
      </c>
      <c r="W609" s="61">
        <v>25</v>
      </c>
      <c r="X609" s="61">
        <v>51</v>
      </c>
      <c r="Y609" s="61">
        <v>0</v>
      </c>
      <c r="Z609" s="61">
        <v>303</v>
      </c>
      <c r="AA609" s="61">
        <v>0.1</v>
      </c>
      <c r="AB609" s="61">
        <v>0.22</v>
      </c>
      <c r="AC609" s="61">
        <v>0.5</v>
      </c>
      <c r="AD609" s="61">
        <v>48</v>
      </c>
      <c r="AE609" s="61">
        <v>48</v>
      </c>
      <c r="AF609" s="61">
        <v>0</v>
      </c>
      <c r="AG609" s="61">
        <v>103</v>
      </c>
      <c r="AH609" t="str" cm="1">
        <f t="array" ref="AH609">_xlfn.SWITCH(D609,group!$C$3,group!$A$3,group!$C$14,group!$A$3,group!$C$5,group!$A$6,group!$C$9,group!$A$6,group!$C$8,group!$A$2,group!$C$10,group!$A$8,group!$C$16,group!$A$5,group!$C$6,group!$A$5,group!$C$4,group!$A$9,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09" t="str">
        <f t="shared" si="9"/>
        <v xml:space="preserve">Other fruits and vegetables </v>
      </c>
    </row>
    <row r="610" spans="1:36">
      <c r="A610" s="60">
        <v>4054</v>
      </c>
      <c r="B610" s="60" t="s">
        <v>760</v>
      </c>
      <c r="C610" s="62" t="str">
        <f>SUBSTITUTE(SUBSTITUTE(B610, CHAR(8520),":"),CHAR(8521),":")</f>
        <v>Capsicum (sweet peper), green, baked (without salt)</v>
      </c>
      <c r="D610" s="60" t="s">
        <v>735</v>
      </c>
      <c r="E610" s="60"/>
      <c r="F610" s="61">
        <v>1</v>
      </c>
      <c r="G610" s="61">
        <v>98</v>
      </c>
      <c r="H610" s="61">
        <v>23</v>
      </c>
      <c r="I610" s="61">
        <v>93</v>
      </c>
      <c r="J610" s="61">
        <v>1.6</v>
      </c>
      <c r="K610" s="61">
        <v>0.1</v>
      </c>
      <c r="L610" s="61">
        <v>3</v>
      </c>
      <c r="M610" s="61">
        <v>2.1</v>
      </c>
      <c r="N610" s="61">
        <v>0.2</v>
      </c>
      <c r="O610" s="61">
        <v>8</v>
      </c>
      <c r="P610" s="61">
        <v>0.6</v>
      </c>
      <c r="Q610" s="61">
        <v>10</v>
      </c>
      <c r="R610" s="61">
        <v>18</v>
      </c>
      <c r="S610" s="61">
        <v>157</v>
      </c>
      <c r="T610" s="61">
        <v>2</v>
      </c>
      <c r="U610" s="61">
        <v>0.19</v>
      </c>
      <c r="V610" s="61">
        <v>0</v>
      </c>
      <c r="W610" s="61">
        <v>26</v>
      </c>
      <c r="X610" s="61">
        <v>51</v>
      </c>
      <c r="Y610" s="61">
        <v>0</v>
      </c>
      <c r="Z610" s="61">
        <v>308</v>
      </c>
      <c r="AA610" s="61">
        <v>0.03</v>
      </c>
      <c r="AB610" s="61">
        <v>0.03</v>
      </c>
      <c r="AC610" s="61">
        <v>0.5</v>
      </c>
      <c r="AD610" s="61">
        <v>6</v>
      </c>
      <c r="AE610" s="61">
        <v>6</v>
      </c>
      <c r="AF610" s="61">
        <v>0</v>
      </c>
      <c r="AG610" s="61">
        <v>96</v>
      </c>
      <c r="AH610" t="str" cm="1">
        <f t="array" ref="AH610">_xlfn.SWITCH(D610,group!$C$3,group!$A$3,group!$C$14,group!$A$3,group!$C$5,group!$A$6,group!$C$9,group!$A$6,group!$C$8,group!$A$2,group!$C$10,group!$A$8,group!$C$16,group!$A$5,group!$C$6,group!$A$5,group!$C$4,group!$A$9,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0" t="str">
        <f t="shared" si="9"/>
        <v xml:space="preserve">Other fruits and vegetables </v>
      </c>
    </row>
    <row r="611" spans="1:36">
      <c r="A611" s="60">
        <v>4014</v>
      </c>
      <c r="B611" s="60" t="s">
        <v>776</v>
      </c>
      <c r="C611" s="62" t="str">
        <f>SUBSTITUTE(SUBSTITUTE(B611, CHAR(8520),":"),CHAR(8521),":")</f>
        <v>Courgette, green, unpeeled, raw</v>
      </c>
      <c r="D611" s="60" t="s">
        <v>735</v>
      </c>
      <c r="E611" s="60"/>
      <c r="F611" s="61">
        <v>0.93</v>
      </c>
      <c r="G611" s="61">
        <v>78</v>
      </c>
      <c r="H611" s="61">
        <v>19</v>
      </c>
      <c r="I611" s="61">
        <v>94.8</v>
      </c>
      <c r="J611" s="61">
        <v>0.9</v>
      </c>
      <c r="K611" s="61">
        <v>0.3</v>
      </c>
      <c r="L611" s="61">
        <v>2.5</v>
      </c>
      <c r="M611" s="61">
        <v>1.1000000000000001</v>
      </c>
      <c r="N611" s="61">
        <v>0.4</v>
      </c>
      <c r="O611" s="61">
        <v>18</v>
      </c>
      <c r="P611" s="61">
        <v>0.5</v>
      </c>
      <c r="Q611" s="61">
        <v>16</v>
      </c>
      <c r="R611" s="61">
        <v>34</v>
      </c>
      <c r="S611" s="61">
        <v>188</v>
      </c>
      <c r="T611" s="61">
        <v>1</v>
      </c>
      <c r="U611" s="61">
        <v>0.33</v>
      </c>
      <c r="V611" s="61">
        <v>1</v>
      </c>
      <c r="W611" s="61">
        <v>23</v>
      </c>
      <c r="X611" s="61">
        <v>46</v>
      </c>
      <c r="Y611" s="61">
        <v>0</v>
      </c>
      <c r="Z611" s="61">
        <v>278</v>
      </c>
      <c r="AA611" s="61">
        <v>0.03</v>
      </c>
      <c r="AB611" s="61">
        <v>0.06</v>
      </c>
      <c r="AC611" s="61">
        <v>0.6</v>
      </c>
      <c r="AD611" s="61">
        <v>17</v>
      </c>
      <c r="AE611" s="61">
        <v>17</v>
      </c>
      <c r="AF611" s="61">
        <v>0</v>
      </c>
      <c r="AG611" s="61">
        <v>24</v>
      </c>
      <c r="AH611" t="str" cm="1">
        <f t="array" ref="AH611">_xlfn.SWITCH(D611,group!$C$3,group!$A$3,group!$C$14,group!$A$3,group!$C$5,group!$A$6,group!$C$9,group!$A$6,group!$C$8,group!$A$2,group!$C$10,group!$A$8,group!$C$16,group!$A$5,group!$C$6,group!$A$5,group!$C$4,group!$A$9,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1" t="str">
        <f t="shared" si="9"/>
        <v xml:space="preserve">Other fruits and vegetables </v>
      </c>
    </row>
    <row r="612" spans="1:36">
      <c r="A612" s="60">
        <v>4045</v>
      </c>
      <c r="B612" s="60" t="s">
        <v>747</v>
      </c>
      <c r="C612" s="62" t="str">
        <f>SUBSTITUTE(SUBSTITUTE(B612, CHAR(8520),":"),CHAR(8521),":")</f>
        <v>Broccoli, tops and stems, steamed (without salt)</v>
      </c>
      <c r="D612" s="60" t="s">
        <v>735</v>
      </c>
      <c r="E612" s="60"/>
      <c r="F612" s="61">
        <v>1</v>
      </c>
      <c r="G612" s="61">
        <v>137</v>
      </c>
      <c r="H612" s="61">
        <v>33</v>
      </c>
      <c r="I612" s="61">
        <v>89.4</v>
      </c>
      <c r="J612" s="61">
        <v>3.2</v>
      </c>
      <c r="K612" s="61">
        <v>0.3</v>
      </c>
      <c r="L612" s="61">
        <v>2.6</v>
      </c>
      <c r="M612" s="61">
        <v>3.6</v>
      </c>
      <c r="N612" s="61">
        <v>1</v>
      </c>
      <c r="O612" s="61">
        <v>60</v>
      </c>
      <c r="P612" s="61">
        <v>0.6</v>
      </c>
      <c r="Q612" s="61">
        <v>18</v>
      </c>
      <c r="R612" s="61">
        <v>69</v>
      </c>
      <c r="S612" s="61">
        <v>275</v>
      </c>
      <c r="T612" s="61">
        <v>18</v>
      </c>
      <c r="U612" s="61">
        <v>0.52</v>
      </c>
      <c r="V612" s="61">
        <v>0</v>
      </c>
      <c r="W612" s="61">
        <v>22</v>
      </c>
      <c r="X612" s="61">
        <v>44</v>
      </c>
      <c r="Y612" s="61">
        <v>0</v>
      </c>
      <c r="Z612" s="61">
        <v>262</v>
      </c>
      <c r="AA612" s="61">
        <v>0.08</v>
      </c>
      <c r="AB612" s="61">
        <v>0.19</v>
      </c>
      <c r="AC612" s="61">
        <v>0.4</v>
      </c>
      <c r="AD612" s="61">
        <v>28</v>
      </c>
      <c r="AE612" s="61">
        <v>28</v>
      </c>
      <c r="AF612" s="61">
        <v>0</v>
      </c>
      <c r="AG612" s="61">
        <v>74</v>
      </c>
      <c r="AH612" t="str" cm="1">
        <f t="array" ref="AH612">_xlfn.SWITCH(D612,group!$C$3,group!$A$3,group!$C$14,group!$A$3,group!$C$5,group!$A$6,group!$C$9,group!$A$6,group!$C$8,group!$A$2,group!$C$10,group!$A$8,group!$C$16,group!$A$5,group!$C$6,group!$A$5,group!$C$4,group!$A$9,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2" t="str">
        <f t="shared" si="9"/>
        <v xml:space="preserve">Other fruits and vegetables </v>
      </c>
    </row>
    <row r="613" spans="1:36">
      <c r="A613" s="60">
        <v>4076</v>
      </c>
      <c r="B613" s="60" t="s">
        <v>796</v>
      </c>
      <c r="C613" s="62" t="str">
        <f>SUBSTITUTE(SUBSTITUTE(B613, CHAR(8520),":"),CHAR(8521),":")</f>
        <v>Leeks, bulb and stem, boiled, drained (without salt)</v>
      </c>
      <c r="D613" s="60" t="s">
        <v>735</v>
      </c>
      <c r="E613" s="60"/>
      <c r="F613" s="61">
        <v>1</v>
      </c>
      <c r="G613" s="61">
        <v>276</v>
      </c>
      <c r="H613" s="61">
        <v>66</v>
      </c>
      <c r="I613" s="61">
        <v>81.400000000000006</v>
      </c>
      <c r="J613" s="61">
        <v>2</v>
      </c>
      <c r="K613" s="61">
        <v>0.5</v>
      </c>
      <c r="L613" s="61">
        <v>11.4</v>
      </c>
      <c r="M613" s="61">
        <v>3.7</v>
      </c>
      <c r="N613" s="61">
        <v>1</v>
      </c>
      <c r="O613" s="61">
        <v>90</v>
      </c>
      <c r="P613" s="61">
        <v>1.6</v>
      </c>
      <c r="Q613" s="61">
        <v>10</v>
      </c>
      <c r="R613" s="61">
        <v>58</v>
      </c>
      <c r="S613" s="61">
        <v>110</v>
      </c>
      <c r="T613" s="61">
        <v>11</v>
      </c>
      <c r="U613" s="61">
        <v>0.27</v>
      </c>
      <c r="V613" s="61">
        <v>1</v>
      </c>
      <c r="W613" s="61">
        <v>22</v>
      </c>
      <c r="X613" s="61">
        <v>44</v>
      </c>
      <c r="Y613" s="61">
        <v>0</v>
      </c>
      <c r="Z613" s="61">
        <v>262</v>
      </c>
      <c r="AA613" s="61">
        <v>0.12</v>
      </c>
      <c r="AB613" s="61">
        <v>7.0000000000000007E-2</v>
      </c>
      <c r="AC613" s="61">
        <v>0.3</v>
      </c>
      <c r="AD613" s="61">
        <v>39</v>
      </c>
      <c r="AE613" s="61">
        <v>39</v>
      </c>
      <c r="AF613" s="61">
        <v>0</v>
      </c>
      <c r="AG613" s="61">
        <v>10</v>
      </c>
      <c r="AH613" t="str" cm="1">
        <f t="array" ref="AH613">_xlfn.SWITCH(D613,group!$C$3,group!$A$3,group!$C$14,group!$A$3,group!$C$5,group!$A$6,group!$C$9,group!$A$6,group!$C$8,group!$A$2,group!$C$10,group!$A$8,group!$C$16,group!$A$5,group!$C$6,group!$A$5,group!$C$4,group!$A$9,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3" t="str">
        <f t="shared" si="9"/>
        <v xml:space="preserve">Other fruits and vegetables </v>
      </c>
    </row>
    <row r="614" spans="1:36">
      <c r="A614" s="60">
        <v>4055</v>
      </c>
      <c r="B614" s="60" t="s">
        <v>762</v>
      </c>
      <c r="C614" s="62" t="str">
        <f>SUBSTITUTE(SUBSTITUTE(B614, CHAR(8520),":"),CHAR(8521),":")</f>
        <v>Capsicum (sweet peper), red, boiled, drained (without salt)</v>
      </c>
      <c r="D614" s="60" t="s">
        <v>735</v>
      </c>
      <c r="E614" s="60"/>
      <c r="F614" s="61">
        <v>1</v>
      </c>
      <c r="G614" s="61">
        <v>127</v>
      </c>
      <c r="H614" s="61">
        <v>30</v>
      </c>
      <c r="I614" s="61">
        <v>91.3</v>
      </c>
      <c r="J614" s="61">
        <v>2</v>
      </c>
      <c r="K614" s="61">
        <v>0.2</v>
      </c>
      <c r="L614" s="61">
        <v>4</v>
      </c>
      <c r="M614" s="61">
        <v>2.1</v>
      </c>
      <c r="N614" s="61">
        <v>0.5</v>
      </c>
      <c r="O614" s="61">
        <v>4</v>
      </c>
      <c r="P614" s="61">
        <v>0.3</v>
      </c>
      <c r="Q614" s="61">
        <v>4</v>
      </c>
      <c r="R614" s="61">
        <v>25</v>
      </c>
      <c r="S614" s="61">
        <v>100</v>
      </c>
      <c r="T614" s="61">
        <v>2</v>
      </c>
      <c r="U614" s="61">
        <v>0.17</v>
      </c>
      <c r="V614" s="61">
        <v>1</v>
      </c>
      <c r="W614" s="61">
        <v>21</v>
      </c>
      <c r="X614" s="61">
        <v>42</v>
      </c>
      <c r="Y614" s="61">
        <v>0</v>
      </c>
      <c r="Z614" s="61">
        <v>254</v>
      </c>
      <c r="AA614" s="61">
        <v>0.03</v>
      </c>
      <c r="AB614" s="61">
        <v>0.04</v>
      </c>
      <c r="AC614" s="61">
        <v>0.7</v>
      </c>
      <c r="AD614" s="61">
        <v>30</v>
      </c>
      <c r="AE614" s="61">
        <v>30</v>
      </c>
      <c r="AF614" s="61">
        <v>0</v>
      </c>
      <c r="AG614" s="61">
        <v>117</v>
      </c>
      <c r="AH614" t="str" cm="1">
        <f t="array" ref="AH614">_xlfn.SWITCH(D614,group!$C$3,group!$A$3,group!$C$14,group!$A$3,group!$C$5,group!$A$6,group!$C$9,group!$A$6,group!$C$8,group!$A$2,group!$C$10,group!$A$8,group!$C$16,group!$A$5,group!$C$6,group!$A$5,group!$C$4,group!$A$9,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4" t="str">
        <f t="shared" si="9"/>
        <v xml:space="preserve">Other fruits and vegetables </v>
      </c>
    </row>
    <row r="615" spans="1:36">
      <c r="A615" s="60">
        <v>4044</v>
      </c>
      <c r="B615" s="60" t="s">
        <v>746</v>
      </c>
      <c r="C615" s="62" t="str">
        <f>SUBSTITUTE(SUBSTITUTE(B615, CHAR(8520),":"),CHAR(8521),":")</f>
        <v>Broccoli, tops and stems, boiled, drained (without salt)</v>
      </c>
      <c r="D615" s="60" t="s">
        <v>735</v>
      </c>
      <c r="E615" s="60"/>
      <c r="F615" s="61">
        <v>1</v>
      </c>
      <c r="G615" s="61">
        <v>129</v>
      </c>
      <c r="H615" s="61">
        <v>31</v>
      </c>
      <c r="I615" s="61">
        <v>90.1</v>
      </c>
      <c r="J615" s="61">
        <v>3</v>
      </c>
      <c r="K615" s="61">
        <v>0.3</v>
      </c>
      <c r="L615" s="61">
        <v>2.4</v>
      </c>
      <c r="M615" s="61">
        <v>3.3</v>
      </c>
      <c r="N615" s="61">
        <v>0.9</v>
      </c>
      <c r="O615" s="61">
        <v>56</v>
      </c>
      <c r="P615" s="61">
        <v>0.6</v>
      </c>
      <c r="Q615" s="61">
        <v>11</v>
      </c>
      <c r="R615" s="61">
        <v>61</v>
      </c>
      <c r="S615" s="61">
        <v>151</v>
      </c>
      <c r="T615" s="61">
        <v>15</v>
      </c>
      <c r="U615" s="61">
        <v>0.41</v>
      </c>
      <c r="V615" s="61">
        <v>0</v>
      </c>
      <c r="W615" s="61">
        <v>20</v>
      </c>
      <c r="X615" s="61">
        <v>41</v>
      </c>
      <c r="Y615" s="61">
        <v>0</v>
      </c>
      <c r="Z615" s="61">
        <v>246</v>
      </c>
      <c r="AA615" s="61">
        <v>0.06</v>
      </c>
      <c r="AB615" s="61">
        <v>0.13</v>
      </c>
      <c r="AC615" s="61">
        <v>0.3</v>
      </c>
      <c r="AD615" s="61">
        <v>22</v>
      </c>
      <c r="AE615" s="61">
        <v>22</v>
      </c>
      <c r="AF615" s="61">
        <v>0</v>
      </c>
      <c r="AG615" s="61">
        <v>60</v>
      </c>
      <c r="AH615" t="str" cm="1">
        <f t="array" ref="AH615">_xlfn.SWITCH(D615,group!$C$3,group!$A$3,group!$C$14,group!$A$3,group!$C$5,group!$A$6,group!$C$9,group!$A$6,group!$C$8,group!$A$2,group!$C$10,group!$A$8,group!$C$16,group!$A$5,group!$C$6,group!$A$5,group!$C$4,group!$A$9,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5" t="str">
        <f t="shared" si="9"/>
        <v xml:space="preserve">Other fruits and vegetables </v>
      </c>
    </row>
    <row r="616" spans="1:36">
      <c r="A616" s="60">
        <v>4009</v>
      </c>
      <c r="B616" s="60" t="s">
        <v>761</v>
      </c>
      <c r="C616" s="62" t="str">
        <f>SUBSTITUTE(SUBSTITUTE(B616, CHAR(8520),":"),CHAR(8521),":")</f>
        <v>Capsicum (sweet peper), red, raw</v>
      </c>
      <c r="D616" s="60" t="s">
        <v>735</v>
      </c>
      <c r="E616" s="60"/>
      <c r="F616" s="61">
        <v>0.4</v>
      </c>
      <c r="G616" s="61">
        <v>110</v>
      </c>
      <c r="H616" s="61">
        <v>26</v>
      </c>
      <c r="I616" s="61">
        <v>92.4</v>
      </c>
      <c r="J616" s="61">
        <v>1.7</v>
      </c>
      <c r="K616" s="61">
        <v>0.2</v>
      </c>
      <c r="L616" s="61">
        <v>3.5</v>
      </c>
      <c r="M616" s="61">
        <v>1.8</v>
      </c>
      <c r="N616" s="61">
        <v>0.4</v>
      </c>
      <c r="O616" s="61">
        <v>4</v>
      </c>
      <c r="P616" s="61">
        <v>0.3</v>
      </c>
      <c r="Q616" s="61">
        <v>6</v>
      </c>
      <c r="R616" s="61">
        <v>24</v>
      </c>
      <c r="S616" s="61">
        <v>174</v>
      </c>
      <c r="T616" s="61">
        <v>2</v>
      </c>
      <c r="U616" s="61">
        <v>0.2</v>
      </c>
      <c r="V616" s="61">
        <v>1</v>
      </c>
      <c r="W616" s="61">
        <v>21</v>
      </c>
      <c r="X616" s="61">
        <v>41</v>
      </c>
      <c r="Y616" s="61">
        <v>0</v>
      </c>
      <c r="Z616" s="61">
        <v>246</v>
      </c>
      <c r="AA616" s="61">
        <v>0.04</v>
      </c>
      <c r="AB616" s="61">
        <v>0.05</v>
      </c>
      <c r="AC616" s="61">
        <v>1</v>
      </c>
      <c r="AD616" s="61">
        <v>52</v>
      </c>
      <c r="AE616" s="61">
        <v>52</v>
      </c>
      <c r="AF616" s="61">
        <v>0</v>
      </c>
      <c r="AG616" s="61">
        <v>156</v>
      </c>
      <c r="AH616" t="str" cm="1">
        <f t="array" ref="AH616">_xlfn.SWITCH(D616,group!$C$3,group!$A$3,group!$C$14,group!$A$3,group!$C$5,group!$A$6,group!$C$9,group!$A$6,group!$C$8,group!$A$2,group!$C$10,group!$A$8,group!$C$16,group!$A$5,group!$C$6,group!$A$5,group!$C$4,group!$A$9,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6" t="str">
        <f t="shared" si="9"/>
        <v xml:space="preserve">Other fruits and vegetables </v>
      </c>
    </row>
    <row r="617" spans="1:36">
      <c r="A617" s="60">
        <v>4056</v>
      </c>
      <c r="B617" s="60" t="s">
        <v>763</v>
      </c>
      <c r="C617" s="62" t="str">
        <f>SUBSTITUTE(SUBSTITUTE(B617, CHAR(8520),":"),CHAR(8521),":")</f>
        <v>Capsicum (sweet peper), red, grilled (without salt and fat)</v>
      </c>
      <c r="D617" s="60" t="s">
        <v>735</v>
      </c>
      <c r="E617" s="60"/>
      <c r="F617" s="61">
        <v>1</v>
      </c>
      <c r="G617" s="61">
        <v>118</v>
      </c>
      <c r="H617" s="61">
        <v>28</v>
      </c>
      <c r="I617" s="61">
        <v>91.8</v>
      </c>
      <c r="J617" s="61">
        <v>1.8</v>
      </c>
      <c r="K617" s="61">
        <v>0.2</v>
      </c>
      <c r="L617" s="61">
        <v>3.8</v>
      </c>
      <c r="M617" s="61">
        <v>1.9</v>
      </c>
      <c r="N617" s="61">
        <v>0.4</v>
      </c>
      <c r="O617" s="61">
        <v>4</v>
      </c>
      <c r="P617" s="61">
        <v>0.3</v>
      </c>
      <c r="Q617" s="61">
        <v>6</v>
      </c>
      <c r="R617" s="61">
        <v>26</v>
      </c>
      <c r="S617" s="61">
        <v>187</v>
      </c>
      <c r="T617" s="61">
        <v>2</v>
      </c>
      <c r="U617" s="61">
        <v>0.22</v>
      </c>
      <c r="V617" s="61">
        <v>1</v>
      </c>
      <c r="W617" s="61">
        <v>20</v>
      </c>
      <c r="X617" s="61">
        <v>40</v>
      </c>
      <c r="Y617" s="61">
        <v>0</v>
      </c>
      <c r="Z617" s="61">
        <v>238</v>
      </c>
      <c r="AA617" s="61">
        <v>0.04</v>
      </c>
      <c r="AB617" s="61">
        <v>0.05</v>
      </c>
      <c r="AC617" s="61">
        <v>1</v>
      </c>
      <c r="AD617" s="61">
        <v>39</v>
      </c>
      <c r="AE617" s="61">
        <v>39</v>
      </c>
      <c r="AF617" s="61">
        <v>0</v>
      </c>
      <c r="AG617" s="61">
        <v>134</v>
      </c>
      <c r="AH617" t="str" cm="1">
        <f t="array" ref="AH617">_xlfn.SWITCH(D617,group!$C$3,group!$A$3,group!$C$14,group!$A$3,group!$C$5,group!$A$6,group!$C$9,group!$A$6,group!$C$8,group!$A$2,group!$C$10,group!$A$8,group!$C$16,group!$A$5,group!$C$6,group!$A$5,group!$C$4,group!$A$9,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7" t="str">
        <f t="shared" si="9"/>
        <v xml:space="preserve">Other fruits and vegetables </v>
      </c>
    </row>
    <row r="618" spans="1:36">
      <c r="A618" s="60">
        <v>4021</v>
      </c>
      <c r="B618" s="60" t="s">
        <v>795</v>
      </c>
      <c r="C618" s="62" t="str">
        <f>SUBSTITUTE(SUBSTITUTE(B618, CHAR(8520),":"),CHAR(8521),":")</f>
        <v>Leeks, bulb and stem, raw</v>
      </c>
      <c r="D618" s="60" t="s">
        <v>735</v>
      </c>
      <c r="E618" s="60"/>
      <c r="F618" s="61">
        <v>0.65</v>
      </c>
      <c r="G618" s="61">
        <v>229</v>
      </c>
      <c r="H618" s="61">
        <v>54</v>
      </c>
      <c r="I618" s="61">
        <v>84.5</v>
      </c>
      <c r="J618" s="61">
        <v>1.7</v>
      </c>
      <c r="K618" s="61">
        <v>0.4</v>
      </c>
      <c r="L618" s="61">
        <v>9.5</v>
      </c>
      <c r="M618" s="61">
        <v>3.1</v>
      </c>
      <c r="N618" s="61">
        <v>0.8</v>
      </c>
      <c r="O618" s="61">
        <v>78</v>
      </c>
      <c r="P618" s="61">
        <v>1.8</v>
      </c>
      <c r="Q618" s="61">
        <v>14</v>
      </c>
      <c r="R618" s="61">
        <v>54</v>
      </c>
      <c r="S618" s="61">
        <v>202</v>
      </c>
      <c r="T618" s="61">
        <v>17</v>
      </c>
      <c r="U618" s="61">
        <v>0.3</v>
      </c>
      <c r="V618" s="61">
        <v>1</v>
      </c>
      <c r="W618" s="61">
        <v>20</v>
      </c>
      <c r="X618" s="61">
        <v>40</v>
      </c>
      <c r="Y618" s="61">
        <v>0</v>
      </c>
      <c r="Z618" s="61">
        <v>242</v>
      </c>
      <c r="AA618" s="61">
        <v>0.14000000000000001</v>
      </c>
      <c r="AB618" s="61">
        <v>0</v>
      </c>
      <c r="AC618" s="61">
        <v>0</v>
      </c>
      <c r="AD618" s="61">
        <v>64</v>
      </c>
      <c r="AE618" s="61">
        <v>64</v>
      </c>
      <c r="AF618" s="61">
        <v>0</v>
      </c>
      <c r="AG618" s="61">
        <v>21</v>
      </c>
      <c r="AH618" t="str" cm="1">
        <f t="array" ref="AH618">_xlfn.SWITCH(D618,group!$C$3,group!$A$3,group!$C$14,group!$A$3,group!$C$5,group!$A$6,group!$C$9,group!$A$6,group!$C$8,group!$A$2,group!$C$10,group!$A$8,group!$C$16,group!$A$5,group!$C$6,group!$A$5,group!$C$4,group!$A$9,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8" t="str">
        <f t="shared" si="9"/>
        <v xml:space="preserve">Other fruits and vegetables </v>
      </c>
    </row>
    <row r="619" spans="1:36">
      <c r="A619" s="60">
        <v>4057</v>
      </c>
      <c r="B619" s="60" t="s">
        <v>764</v>
      </c>
      <c r="C619" s="62" t="str">
        <f>SUBSTITUTE(SUBSTITUTE(B619, CHAR(8520),":"),CHAR(8521),":")</f>
        <v>Capsicum (sweet peper), red, baked (without salt)</v>
      </c>
      <c r="D619" s="60" t="s">
        <v>735</v>
      </c>
      <c r="E619" s="60"/>
      <c r="F619" s="61">
        <v>1</v>
      </c>
      <c r="G619" s="61">
        <v>115</v>
      </c>
      <c r="H619" s="61">
        <v>27</v>
      </c>
      <c r="I619" s="61">
        <v>92.1</v>
      </c>
      <c r="J619" s="61">
        <v>1.8</v>
      </c>
      <c r="K619" s="61">
        <v>0.2</v>
      </c>
      <c r="L619" s="61">
        <v>3.6</v>
      </c>
      <c r="M619" s="61">
        <v>1.9</v>
      </c>
      <c r="N619" s="61">
        <v>0.4</v>
      </c>
      <c r="O619" s="61">
        <v>4</v>
      </c>
      <c r="P619" s="61">
        <v>0.3</v>
      </c>
      <c r="Q619" s="61">
        <v>6</v>
      </c>
      <c r="R619" s="61">
        <v>25</v>
      </c>
      <c r="S619" s="61">
        <v>181</v>
      </c>
      <c r="T619" s="61">
        <v>2</v>
      </c>
      <c r="U619" s="61">
        <v>0.21</v>
      </c>
      <c r="V619" s="61">
        <v>1</v>
      </c>
      <c r="W619" s="61">
        <v>19</v>
      </c>
      <c r="X619" s="61">
        <v>38</v>
      </c>
      <c r="Y619" s="61">
        <v>0</v>
      </c>
      <c r="Z619" s="61">
        <v>231</v>
      </c>
      <c r="AA619" s="61">
        <v>0.04</v>
      </c>
      <c r="AB619" s="61">
        <v>0.05</v>
      </c>
      <c r="AC619" s="61">
        <v>1</v>
      </c>
      <c r="AD619" s="61">
        <v>38</v>
      </c>
      <c r="AE619" s="61">
        <v>38</v>
      </c>
      <c r="AF619" s="61">
        <v>0</v>
      </c>
      <c r="AG619" s="61">
        <v>130</v>
      </c>
      <c r="AH619" t="str" cm="1">
        <f t="array" ref="AH619">_xlfn.SWITCH(D619,group!$C$3,group!$A$3,group!$C$14,group!$A$3,group!$C$5,group!$A$6,group!$C$9,group!$A$6,group!$C$8,group!$A$2,group!$C$10,group!$A$8,group!$C$16,group!$A$5,group!$C$6,group!$A$5,group!$C$4,group!$A$9,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19" t="str">
        <f t="shared" si="9"/>
        <v xml:space="preserve">Other fruits and vegetables </v>
      </c>
    </row>
    <row r="620" spans="1:36">
      <c r="A620" s="60">
        <v>4005</v>
      </c>
      <c r="B620" s="60" t="s">
        <v>748</v>
      </c>
      <c r="C620" s="62" t="str">
        <f>SUBSTITUTE(SUBSTITUTE(B620, CHAR(8520),":"),CHAR(8521),":")</f>
        <v>Cabbage, leaf head, Chinese, raw</v>
      </c>
      <c r="D620" s="60" t="s">
        <v>735</v>
      </c>
      <c r="E620" s="60"/>
      <c r="F620" s="61">
        <v>0.92</v>
      </c>
      <c r="G620" s="61">
        <v>40</v>
      </c>
      <c r="H620" s="61">
        <v>10</v>
      </c>
      <c r="I620" s="61">
        <v>97</v>
      </c>
      <c r="J620" s="61">
        <v>0.9</v>
      </c>
      <c r="K620" s="61">
        <v>0.3</v>
      </c>
      <c r="L620" s="61">
        <v>0.4</v>
      </c>
      <c r="M620" s="61">
        <v>1.1000000000000001</v>
      </c>
      <c r="N620" s="61">
        <v>0.4</v>
      </c>
      <c r="O620" s="61">
        <v>36</v>
      </c>
      <c r="P620" s="61">
        <v>1.4</v>
      </c>
      <c r="Q620" s="61">
        <v>10</v>
      </c>
      <c r="R620" s="61">
        <v>40</v>
      </c>
      <c r="S620" s="61">
        <v>250</v>
      </c>
      <c r="T620" s="61">
        <v>16</v>
      </c>
      <c r="U620" s="61">
        <v>0</v>
      </c>
      <c r="V620" s="61">
        <v>1</v>
      </c>
      <c r="W620" s="61">
        <v>16</v>
      </c>
      <c r="X620" s="61">
        <v>32</v>
      </c>
      <c r="Y620" s="61">
        <v>0</v>
      </c>
      <c r="Z620" s="61">
        <v>190</v>
      </c>
      <c r="AA620" s="61">
        <v>0.03</v>
      </c>
      <c r="AB620" s="61">
        <v>0.04</v>
      </c>
      <c r="AC620" s="61">
        <v>0.4</v>
      </c>
      <c r="AD620" s="61">
        <v>170</v>
      </c>
      <c r="AE620" s="61">
        <v>170</v>
      </c>
      <c r="AF620" s="61">
        <v>0</v>
      </c>
      <c r="AG620" s="61">
        <v>20</v>
      </c>
      <c r="AH620" t="str" cm="1">
        <f t="array" ref="AH620">_xlfn.SWITCH(D620,group!$C$3,group!$A$3,group!$C$14,group!$A$3,group!$C$5,group!$A$6,group!$C$9,group!$A$6,group!$C$8,group!$A$2,group!$C$10,group!$A$8,group!$C$16,group!$A$5,group!$C$6,group!$A$5,group!$C$4,group!$A$9,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0" t="str">
        <f t="shared" si="9"/>
        <v xml:space="preserve">Other fruits and vegetables </v>
      </c>
    </row>
    <row r="621" spans="1:36">
      <c r="A621" s="60">
        <v>4046</v>
      </c>
      <c r="B621" s="60" t="s">
        <v>749</v>
      </c>
      <c r="C621" s="62" t="str">
        <f>SUBSTITUTE(SUBSTITUTE(B621, CHAR(8520),":"),CHAR(8521),":")</f>
        <v>Cabbage, leaf head, Chinese, boiled, drained (without salt)</v>
      </c>
      <c r="D621" s="60" t="s">
        <v>735</v>
      </c>
      <c r="E621" s="60"/>
      <c r="F621" s="61">
        <v>1</v>
      </c>
      <c r="G621" s="61">
        <v>41</v>
      </c>
      <c r="H621" s="61">
        <v>10</v>
      </c>
      <c r="I621" s="61">
        <v>96.9</v>
      </c>
      <c r="J621" s="61">
        <v>0.9</v>
      </c>
      <c r="K621" s="61">
        <v>0.3</v>
      </c>
      <c r="L621" s="61">
        <v>0.4</v>
      </c>
      <c r="M621" s="61">
        <v>1.1000000000000001</v>
      </c>
      <c r="N621" s="61">
        <v>0.4</v>
      </c>
      <c r="O621" s="61">
        <v>35</v>
      </c>
      <c r="P621" s="61">
        <v>1.1000000000000001</v>
      </c>
      <c r="Q621" s="61">
        <v>6</v>
      </c>
      <c r="R621" s="61">
        <v>37</v>
      </c>
      <c r="S621" s="61">
        <v>128</v>
      </c>
      <c r="T621" s="61">
        <v>12</v>
      </c>
      <c r="U621" s="61">
        <v>0.15</v>
      </c>
      <c r="V621" s="61">
        <v>0</v>
      </c>
      <c r="W621" s="61">
        <v>15</v>
      </c>
      <c r="X621" s="61">
        <v>29</v>
      </c>
      <c r="Y621" s="61">
        <v>0</v>
      </c>
      <c r="Z621" s="61">
        <v>174</v>
      </c>
      <c r="AA621" s="61">
        <v>0.02</v>
      </c>
      <c r="AB621" s="61">
        <v>0.03</v>
      </c>
      <c r="AC621" s="61">
        <v>0.3</v>
      </c>
      <c r="AD621" s="61">
        <v>87</v>
      </c>
      <c r="AE621" s="61">
        <v>87</v>
      </c>
      <c r="AF621" s="61">
        <v>0</v>
      </c>
      <c r="AG621" s="61">
        <v>8</v>
      </c>
      <c r="AH621" t="str" cm="1">
        <f t="array" ref="AH621">_xlfn.SWITCH(D621,group!$C$3,group!$A$3,group!$C$14,group!$A$3,group!$C$5,group!$A$6,group!$C$9,group!$A$6,group!$C$8,group!$A$2,group!$C$10,group!$A$8,group!$C$16,group!$A$5,group!$C$6,group!$A$5,group!$C$4,group!$A$9,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1" t="str">
        <f t="shared" si="9"/>
        <v xml:space="preserve">Other fruits and vegetables </v>
      </c>
    </row>
    <row r="622" spans="1:36">
      <c r="A622" s="60">
        <v>4047</v>
      </c>
      <c r="B622" s="60" t="s">
        <v>750</v>
      </c>
      <c r="C622" s="62" t="str">
        <f>SUBSTITUTE(SUBSTITUTE(B622, CHAR(8520),":"),CHAR(8521),":")</f>
        <v>Cabbage, leaf head, Chinese, steamed (without salt)</v>
      </c>
      <c r="D622" s="60" t="s">
        <v>735</v>
      </c>
      <c r="E622" s="60"/>
      <c r="F622" s="61">
        <v>1</v>
      </c>
      <c r="G622" s="61">
        <v>41</v>
      </c>
      <c r="H622" s="61">
        <v>10</v>
      </c>
      <c r="I622" s="61">
        <v>96.9</v>
      </c>
      <c r="J622" s="61">
        <v>0.9</v>
      </c>
      <c r="K622" s="61">
        <v>0.3</v>
      </c>
      <c r="L622" s="61">
        <v>0.4</v>
      </c>
      <c r="M622" s="61">
        <v>1.1000000000000001</v>
      </c>
      <c r="N622" s="61">
        <v>0.4</v>
      </c>
      <c r="O622" s="61">
        <v>35</v>
      </c>
      <c r="P622" s="61">
        <v>1.2</v>
      </c>
      <c r="Q622" s="61">
        <v>9</v>
      </c>
      <c r="R622" s="61">
        <v>39</v>
      </c>
      <c r="S622" s="61">
        <v>217</v>
      </c>
      <c r="T622" s="61">
        <v>14</v>
      </c>
      <c r="U622" s="61">
        <v>0.18</v>
      </c>
      <c r="V622" s="61">
        <v>0</v>
      </c>
      <c r="W622" s="61">
        <v>15</v>
      </c>
      <c r="X622" s="61">
        <v>29</v>
      </c>
      <c r="Y622" s="61">
        <v>0</v>
      </c>
      <c r="Z622" s="61">
        <v>174</v>
      </c>
      <c r="AA622" s="61">
        <v>0.02</v>
      </c>
      <c r="AB622" s="61">
        <v>0.04</v>
      </c>
      <c r="AC622" s="61">
        <v>0.3</v>
      </c>
      <c r="AD622" s="61">
        <v>104</v>
      </c>
      <c r="AE622" s="61">
        <v>104</v>
      </c>
      <c r="AF622" s="61">
        <v>0</v>
      </c>
      <c r="AG622" s="61">
        <v>11</v>
      </c>
      <c r="AH622" t="str" cm="1">
        <f t="array" ref="AH622">_xlfn.SWITCH(D622,group!$C$3,group!$A$3,group!$C$14,group!$A$3,group!$C$5,group!$A$6,group!$C$9,group!$A$6,group!$C$8,group!$A$2,group!$C$10,group!$A$8,group!$C$16,group!$A$5,group!$C$6,group!$A$5,group!$C$4,group!$A$9,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2" t="str">
        <f t="shared" si="9"/>
        <v xml:space="preserve">Other fruits and vegetables </v>
      </c>
    </row>
    <row r="623" spans="1:36">
      <c r="A623" s="60">
        <v>4058</v>
      </c>
      <c r="B623" s="60" t="s">
        <v>766</v>
      </c>
      <c r="C623" s="62" t="str">
        <f>SUBSTITUTE(SUBSTITUTE(B623, CHAR(8520),":"),CHAR(8521),":")</f>
        <v>Capsicum (sweet peper), yellow, boiled, drained (without salt)</v>
      </c>
      <c r="D623" s="60" t="s">
        <v>735</v>
      </c>
      <c r="E623" s="60"/>
      <c r="F623" s="61">
        <v>1</v>
      </c>
      <c r="G623" s="61">
        <v>99</v>
      </c>
      <c r="H623" s="61">
        <v>24</v>
      </c>
      <c r="I623" s="61">
        <v>92.4</v>
      </c>
      <c r="J623" s="61">
        <v>1.6</v>
      </c>
      <c r="K623" s="61">
        <v>0.2</v>
      </c>
      <c r="L623" s="61">
        <v>2.6</v>
      </c>
      <c r="M623" s="61">
        <v>2.5</v>
      </c>
      <c r="N623" s="61">
        <v>0.7</v>
      </c>
      <c r="O623" s="61">
        <v>21</v>
      </c>
      <c r="P623" s="61">
        <v>0.6</v>
      </c>
      <c r="Q623" s="61">
        <v>12</v>
      </c>
      <c r="R623" s="61">
        <v>45</v>
      </c>
      <c r="S623" s="61">
        <v>139</v>
      </c>
      <c r="T623" s="61">
        <v>1</v>
      </c>
      <c r="U623" s="61">
        <v>0.22</v>
      </c>
      <c r="V623" s="61">
        <v>0</v>
      </c>
      <c r="W623" s="61">
        <v>14</v>
      </c>
      <c r="X623" s="61">
        <v>29</v>
      </c>
      <c r="Y623" s="61">
        <v>0</v>
      </c>
      <c r="Z623" s="61">
        <v>172</v>
      </c>
      <c r="AA623" s="61">
        <v>0.1</v>
      </c>
      <c r="AB623" s="61">
        <v>0.01</v>
      </c>
      <c r="AC623" s="61">
        <v>0.4</v>
      </c>
      <c r="AD623" s="61">
        <v>17</v>
      </c>
      <c r="AE623" s="61">
        <v>17</v>
      </c>
      <c r="AF623" s="61">
        <v>0</v>
      </c>
      <c r="AG623" s="61">
        <v>95</v>
      </c>
      <c r="AH623" t="str" cm="1">
        <f t="array" ref="AH623">_xlfn.SWITCH(D623,group!$C$3,group!$A$3,group!$C$14,group!$A$3,group!$C$5,group!$A$6,group!$C$9,group!$A$6,group!$C$8,group!$A$2,group!$C$10,group!$A$8,group!$C$16,group!$A$5,group!$C$6,group!$A$5,group!$C$4,group!$A$9,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3" t="str">
        <f t="shared" si="9"/>
        <v xml:space="preserve">Other fruits and vegetables </v>
      </c>
    </row>
    <row r="624" spans="1:36">
      <c r="A624" s="60">
        <v>4010</v>
      </c>
      <c r="B624" s="60" t="s">
        <v>765</v>
      </c>
      <c r="C624" s="62" t="str">
        <f>SUBSTITUTE(SUBSTITUTE(B624, CHAR(8520),":"),CHAR(8521),":")</f>
        <v>Capsicum (sweet peper), yellow, raw</v>
      </c>
      <c r="D624" s="60" t="s">
        <v>735</v>
      </c>
      <c r="E624" s="60"/>
      <c r="F624" s="61">
        <v>0.46</v>
      </c>
      <c r="G624" s="61">
        <v>86</v>
      </c>
      <c r="H624" s="61">
        <v>21</v>
      </c>
      <c r="I624" s="61">
        <v>93.4</v>
      </c>
      <c r="J624" s="61">
        <v>1.4</v>
      </c>
      <c r="K624" s="61">
        <v>0.2</v>
      </c>
      <c r="L624" s="61">
        <v>2.2999999999999998</v>
      </c>
      <c r="M624" s="61">
        <v>2.2000000000000002</v>
      </c>
      <c r="N624" s="61">
        <v>0.6</v>
      </c>
      <c r="O624" s="61">
        <v>19</v>
      </c>
      <c r="P624" s="61">
        <v>1</v>
      </c>
      <c r="Q624" s="61">
        <v>17</v>
      </c>
      <c r="R624" s="61">
        <v>43</v>
      </c>
      <c r="S624" s="61">
        <v>242</v>
      </c>
      <c r="T624" s="61">
        <v>2</v>
      </c>
      <c r="U624" s="61">
        <v>0</v>
      </c>
      <c r="V624" s="61">
        <v>0</v>
      </c>
      <c r="W624" s="61">
        <v>14</v>
      </c>
      <c r="X624" s="61">
        <v>28</v>
      </c>
      <c r="Y624" s="61">
        <v>0</v>
      </c>
      <c r="Z624" s="61">
        <v>166</v>
      </c>
      <c r="AA624" s="61">
        <v>0.14000000000000001</v>
      </c>
      <c r="AB624" s="61">
        <v>0.02</v>
      </c>
      <c r="AC624" s="61">
        <v>0.59</v>
      </c>
      <c r="AD624" s="61">
        <v>30</v>
      </c>
      <c r="AE624" s="61">
        <v>30</v>
      </c>
      <c r="AF624" s="61">
        <v>0</v>
      </c>
      <c r="AG624" s="61">
        <v>127</v>
      </c>
      <c r="AH624" t="str" cm="1">
        <f t="array" ref="AH624">_xlfn.SWITCH(D624,group!$C$3,group!$A$3,group!$C$14,group!$A$3,group!$C$5,group!$A$6,group!$C$9,group!$A$6,group!$C$8,group!$A$2,group!$C$10,group!$A$8,group!$C$16,group!$A$5,group!$C$6,group!$A$5,group!$C$4,group!$A$9,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4" t="str">
        <f t="shared" si="9"/>
        <v xml:space="preserve">Other fruits and vegetables </v>
      </c>
    </row>
    <row r="625" spans="1:36">
      <c r="A625" s="60">
        <v>4065</v>
      </c>
      <c r="B625" s="60" t="s">
        <v>777</v>
      </c>
      <c r="C625" s="62" t="str">
        <f>SUBSTITUTE(SUBSTITUTE(B625, CHAR(8520),":"),CHAR(8521),":")</f>
        <v>Courgette, green, unpeeled, boiled, drained (without salt)</v>
      </c>
      <c r="D625" s="60" t="s">
        <v>735</v>
      </c>
      <c r="E625" s="60"/>
      <c r="F625" s="61">
        <v>1</v>
      </c>
      <c r="G625" s="61">
        <v>86</v>
      </c>
      <c r="H625" s="61">
        <v>21</v>
      </c>
      <c r="I625" s="61">
        <v>94.2</v>
      </c>
      <c r="J625" s="61">
        <v>1</v>
      </c>
      <c r="K625" s="61">
        <v>0.3</v>
      </c>
      <c r="L625" s="61">
        <v>2.8</v>
      </c>
      <c r="M625" s="61">
        <v>1.2</v>
      </c>
      <c r="N625" s="61">
        <v>0.4</v>
      </c>
      <c r="O625" s="61">
        <v>19</v>
      </c>
      <c r="P625" s="61">
        <v>0.4</v>
      </c>
      <c r="Q625" s="61">
        <v>11</v>
      </c>
      <c r="R625" s="61">
        <v>34</v>
      </c>
      <c r="S625" s="61">
        <v>104</v>
      </c>
      <c r="T625" s="61">
        <v>1</v>
      </c>
      <c r="U625" s="61">
        <v>0.28000000000000003</v>
      </c>
      <c r="V625" s="61">
        <v>1</v>
      </c>
      <c r="W625" s="61">
        <v>14</v>
      </c>
      <c r="X625" s="61">
        <v>28</v>
      </c>
      <c r="Y625" s="61">
        <v>0</v>
      </c>
      <c r="Z625" s="61">
        <v>168</v>
      </c>
      <c r="AA625" s="61">
        <v>0.02</v>
      </c>
      <c r="AB625" s="61">
        <v>0.04</v>
      </c>
      <c r="AC625" s="61">
        <v>0.4</v>
      </c>
      <c r="AD625" s="61">
        <v>9</v>
      </c>
      <c r="AE625" s="61">
        <v>9</v>
      </c>
      <c r="AF625" s="61">
        <v>0</v>
      </c>
      <c r="AG625" s="61">
        <v>17</v>
      </c>
      <c r="AH625" t="str" cm="1">
        <f t="array" ref="AH625">_xlfn.SWITCH(D625,group!$C$3,group!$A$3,group!$C$14,group!$A$3,group!$C$5,group!$A$6,group!$C$9,group!$A$6,group!$C$8,group!$A$2,group!$C$10,group!$A$8,group!$C$16,group!$A$5,group!$C$6,group!$A$5,group!$C$4,group!$A$9,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5" t="str">
        <f t="shared" si="9"/>
        <v xml:space="preserve">Other fruits and vegetables </v>
      </c>
    </row>
    <row r="626" spans="1:36">
      <c r="A626" s="60">
        <v>4059</v>
      </c>
      <c r="B626" s="60" t="s">
        <v>767</v>
      </c>
      <c r="C626" s="62" t="str">
        <f>SUBSTITUTE(SUBSTITUTE(B626, CHAR(8520),":"),CHAR(8521),":")</f>
        <v>Capsicum (sweet peper), yellow, grilled (without salt and fat)</v>
      </c>
      <c r="D626" s="60" t="s">
        <v>735</v>
      </c>
      <c r="E626" s="60"/>
      <c r="F626" s="61">
        <v>1</v>
      </c>
      <c r="G626" s="61">
        <v>93</v>
      </c>
      <c r="H626" s="61">
        <v>22</v>
      </c>
      <c r="I626" s="61">
        <v>92.9</v>
      </c>
      <c r="J626" s="61">
        <v>1.5</v>
      </c>
      <c r="K626" s="61">
        <v>0.2</v>
      </c>
      <c r="L626" s="61">
        <v>2.4</v>
      </c>
      <c r="M626" s="61">
        <v>2.4</v>
      </c>
      <c r="N626" s="61">
        <v>0.7</v>
      </c>
      <c r="O626" s="61">
        <v>21</v>
      </c>
      <c r="P626" s="61">
        <v>0.7</v>
      </c>
      <c r="Q626" s="61">
        <v>19</v>
      </c>
      <c r="R626" s="61">
        <v>47</v>
      </c>
      <c r="S626" s="61">
        <v>260</v>
      </c>
      <c r="T626" s="61">
        <v>2</v>
      </c>
      <c r="U626" s="61">
        <v>0.28000000000000003</v>
      </c>
      <c r="V626" s="61">
        <v>0</v>
      </c>
      <c r="W626" s="61">
        <v>13</v>
      </c>
      <c r="X626" s="61">
        <v>27</v>
      </c>
      <c r="Y626" s="61">
        <v>0</v>
      </c>
      <c r="Z626" s="61">
        <v>161</v>
      </c>
      <c r="AA626" s="61">
        <v>0.14000000000000001</v>
      </c>
      <c r="AB626" s="61">
        <v>0.02</v>
      </c>
      <c r="AC626" s="61">
        <v>0.6</v>
      </c>
      <c r="AD626" s="61">
        <v>23</v>
      </c>
      <c r="AE626" s="61">
        <v>23</v>
      </c>
      <c r="AF626" s="61">
        <v>0</v>
      </c>
      <c r="AG626" s="61">
        <v>109</v>
      </c>
      <c r="AH626" t="str" cm="1">
        <f t="array" ref="AH626">_xlfn.SWITCH(D626,group!$C$3,group!$A$3,group!$C$14,group!$A$3,group!$C$5,group!$A$6,group!$C$9,group!$A$6,group!$C$8,group!$A$2,group!$C$10,group!$A$8,group!$C$16,group!$A$5,group!$C$6,group!$A$5,group!$C$4,group!$A$9,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6" t="str">
        <f t="shared" si="9"/>
        <v xml:space="preserve">Other fruits and vegetables </v>
      </c>
    </row>
    <row r="627" spans="1:36">
      <c r="A627" s="60">
        <v>4069</v>
      </c>
      <c r="B627" s="60" t="s">
        <v>784</v>
      </c>
      <c r="C627" s="62" t="str">
        <f>SUBSTITUTE(SUBSTITUTE(B627, CHAR(8520),":"),CHAR(8521),":")</f>
        <v>Eggplant / Brinjal, different varieties, whole edible, stewed (without salt)</v>
      </c>
      <c r="D627" s="60" t="s">
        <v>735</v>
      </c>
      <c r="E627" s="60"/>
      <c r="F627" s="61">
        <v>1</v>
      </c>
      <c r="G627" s="61">
        <v>139</v>
      </c>
      <c r="H627" s="61">
        <v>33</v>
      </c>
      <c r="I627" s="61">
        <v>88.5</v>
      </c>
      <c r="J627" s="61">
        <v>1.5</v>
      </c>
      <c r="K627" s="61">
        <v>0.4</v>
      </c>
      <c r="L627" s="61">
        <v>3.4</v>
      </c>
      <c r="M627" s="61">
        <v>5</v>
      </c>
      <c r="N627" s="61">
        <v>1.2</v>
      </c>
      <c r="O627" s="61">
        <v>23</v>
      </c>
      <c r="P627" s="61">
        <v>0.5</v>
      </c>
      <c r="Q627" s="61">
        <v>26</v>
      </c>
      <c r="R627" s="61">
        <v>44</v>
      </c>
      <c r="S627" s="61">
        <v>250</v>
      </c>
      <c r="T627" s="61">
        <v>4</v>
      </c>
      <c r="U627" s="61">
        <v>0.26</v>
      </c>
      <c r="V627" s="61">
        <v>1</v>
      </c>
      <c r="W627" s="61">
        <v>14</v>
      </c>
      <c r="X627" s="61">
        <v>27</v>
      </c>
      <c r="Y627" s="61">
        <v>0</v>
      </c>
      <c r="Z627" s="61">
        <v>164</v>
      </c>
      <c r="AA627" s="61">
        <v>0.06</v>
      </c>
      <c r="AB627" s="61">
        <v>0.06</v>
      </c>
      <c r="AC627" s="61">
        <v>0.6</v>
      </c>
      <c r="AD627" s="61">
        <v>25</v>
      </c>
      <c r="AE627" s="61">
        <v>25</v>
      </c>
      <c r="AF627" s="61">
        <v>0</v>
      </c>
      <c r="AG627" s="61">
        <v>2</v>
      </c>
      <c r="AH627" t="str" cm="1">
        <f t="array" ref="AH627">_xlfn.SWITCH(D627,group!$C$3,group!$A$3,group!$C$14,group!$A$3,group!$C$5,group!$A$6,group!$C$9,group!$A$6,group!$C$8,group!$A$2,group!$C$10,group!$A$8,group!$C$16,group!$A$5,group!$C$6,group!$A$5,group!$C$4,group!$A$9,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7" t="str">
        <f t="shared" si="9"/>
        <v xml:space="preserve">Other fruits and vegetables </v>
      </c>
    </row>
    <row r="628" spans="1:36">
      <c r="A628" s="60">
        <v>4060</v>
      </c>
      <c r="B628" s="60" t="s">
        <v>768</v>
      </c>
      <c r="C628" s="62" t="str">
        <f>SUBSTITUTE(SUBSTITUTE(B628, CHAR(8520),":"),CHAR(8521),":")</f>
        <v>Capsicum (sweet peper), yellow, baked (without salt)</v>
      </c>
      <c r="D628" s="60" t="s">
        <v>735</v>
      </c>
      <c r="E628" s="60"/>
      <c r="F628" s="61">
        <v>1</v>
      </c>
      <c r="G628" s="61">
        <v>90</v>
      </c>
      <c r="H628" s="61">
        <v>22</v>
      </c>
      <c r="I628" s="61">
        <v>93.1</v>
      </c>
      <c r="J628" s="61">
        <v>1.4</v>
      </c>
      <c r="K628" s="61">
        <v>0.2</v>
      </c>
      <c r="L628" s="61">
        <v>2.4</v>
      </c>
      <c r="M628" s="61">
        <v>2.2999999999999998</v>
      </c>
      <c r="N628" s="61">
        <v>0.6</v>
      </c>
      <c r="O628" s="61">
        <v>20</v>
      </c>
      <c r="P628" s="61">
        <v>0.7</v>
      </c>
      <c r="Q628" s="61">
        <v>18</v>
      </c>
      <c r="R628" s="61">
        <v>45</v>
      </c>
      <c r="S628" s="61">
        <v>252</v>
      </c>
      <c r="T628" s="61">
        <v>2</v>
      </c>
      <c r="U628" s="61">
        <v>0.27</v>
      </c>
      <c r="V628" s="61">
        <v>0</v>
      </c>
      <c r="W628" s="61">
        <v>13</v>
      </c>
      <c r="X628" s="61">
        <v>26</v>
      </c>
      <c r="Y628" s="61">
        <v>0</v>
      </c>
      <c r="Z628" s="61">
        <v>156</v>
      </c>
      <c r="AA628" s="61">
        <v>0.13</v>
      </c>
      <c r="AB628" s="61">
        <v>0.02</v>
      </c>
      <c r="AC628" s="61">
        <v>0.6</v>
      </c>
      <c r="AD628" s="61">
        <v>22</v>
      </c>
      <c r="AE628" s="61">
        <v>22</v>
      </c>
      <c r="AF628" s="61">
        <v>0</v>
      </c>
      <c r="AG628" s="61">
        <v>106</v>
      </c>
      <c r="AH628" t="str" cm="1">
        <f t="array" ref="AH628">_xlfn.SWITCH(D628,group!$C$3,group!$A$3,group!$C$14,group!$A$3,group!$C$5,group!$A$6,group!$C$9,group!$A$6,group!$C$8,group!$A$2,group!$C$10,group!$A$8,group!$C$16,group!$A$5,group!$C$6,group!$A$5,group!$C$4,group!$A$9,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8" t="str">
        <f t="shared" si="9"/>
        <v xml:space="preserve">Other fruits and vegetables </v>
      </c>
    </row>
    <row r="629" spans="1:36">
      <c r="A629" s="60">
        <v>4017</v>
      </c>
      <c r="B629" s="60" t="s">
        <v>782</v>
      </c>
      <c r="C629" s="62" t="str">
        <f>SUBSTITUTE(SUBSTITUTE(B629, CHAR(8520),":"),CHAR(8521),":")</f>
        <v>Eggplant / Brinjal, different varieties, whole edible, raw</v>
      </c>
      <c r="D629" s="60" t="s">
        <v>735</v>
      </c>
      <c r="E629" s="60"/>
      <c r="F629" s="61">
        <v>0.91</v>
      </c>
      <c r="G629" s="61">
        <v>111</v>
      </c>
      <c r="H629" s="61">
        <v>27</v>
      </c>
      <c r="I629" s="61">
        <v>90.8</v>
      </c>
      <c r="J629" s="61">
        <v>1.2</v>
      </c>
      <c r="K629" s="61">
        <v>0.3</v>
      </c>
      <c r="L629" s="61">
        <v>2.8</v>
      </c>
      <c r="M629" s="61">
        <v>4</v>
      </c>
      <c r="N629" s="61">
        <v>0.9</v>
      </c>
      <c r="O629" s="61">
        <v>18</v>
      </c>
      <c r="P629" s="61">
        <v>0.4</v>
      </c>
      <c r="Q629" s="61">
        <v>21</v>
      </c>
      <c r="R629" s="61">
        <v>35</v>
      </c>
      <c r="S629" s="61">
        <v>200</v>
      </c>
      <c r="T629" s="61">
        <v>3</v>
      </c>
      <c r="U629" s="61">
        <v>0.21</v>
      </c>
      <c r="V629" s="61">
        <v>1</v>
      </c>
      <c r="W629" s="61">
        <v>12</v>
      </c>
      <c r="X629" s="61">
        <v>24</v>
      </c>
      <c r="Y629" s="61">
        <v>0</v>
      </c>
      <c r="Z629" s="61">
        <v>146</v>
      </c>
      <c r="AA629" s="61">
        <v>0.05</v>
      </c>
      <c r="AB629" s="61">
        <v>0.05</v>
      </c>
      <c r="AC629" s="61">
        <v>1</v>
      </c>
      <c r="AD629" s="61">
        <v>29</v>
      </c>
      <c r="AE629" s="61">
        <v>29</v>
      </c>
      <c r="AF629" s="61">
        <v>0</v>
      </c>
      <c r="AG629" s="61">
        <v>2</v>
      </c>
      <c r="AH629" t="str" cm="1">
        <f t="array" ref="AH629">_xlfn.SWITCH(D629,group!$C$3,group!$A$3,group!$C$14,group!$A$3,group!$C$5,group!$A$6,group!$C$9,group!$A$6,group!$C$8,group!$A$2,group!$C$10,group!$A$8,group!$C$16,group!$A$5,group!$C$6,group!$A$5,group!$C$4,group!$A$9,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29" t="str">
        <f t="shared" si="9"/>
        <v xml:space="preserve">Other fruits and vegetables </v>
      </c>
    </row>
    <row r="630" spans="1:36">
      <c r="A630" s="60">
        <v>4068</v>
      </c>
      <c r="B630" s="60" t="s">
        <v>783</v>
      </c>
      <c r="C630" s="62" t="str">
        <f>SUBSTITUTE(SUBSTITUTE(B630, CHAR(8520),":"),CHAR(8521),":")</f>
        <v>Eggplant / Brinjal, different varieties, whole edible, boiled, drained (without salt)</v>
      </c>
      <c r="D630" s="60" t="s">
        <v>735</v>
      </c>
      <c r="E630" s="60"/>
      <c r="F630" s="61">
        <v>1</v>
      </c>
      <c r="G630" s="61">
        <v>119</v>
      </c>
      <c r="H630" s="61">
        <v>29</v>
      </c>
      <c r="I630" s="61">
        <v>90.1</v>
      </c>
      <c r="J630" s="61">
        <v>1.3</v>
      </c>
      <c r="K630" s="61">
        <v>0.3</v>
      </c>
      <c r="L630" s="61">
        <v>3</v>
      </c>
      <c r="M630" s="61">
        <v>4.3</v>
      </c>
      <c r="N630" s="61">
        <v>1</v>
      </c>
      <c r="O630" s="61">
        <v>19</v>
      </c>
      <c r="P630" s="61">
        <v>0.3</v>
      </c>
      <c r="Q630" s="61">
        <v>14</v>
      </c>
      <c r="R630" s="61">
        <v>34</v>
      </c>
      <c r="S630" s="61">
        <v>108</v>
      </c>
      <c r="T630" s="61">
        <v>2</v>
      </c>
      <c r="U630" s="61">
        <v>0.17</v>
      </c>
      <c r="V630" s="61">
        <v>0</v>
      </c>
      <c r="W630" s="61">
        <v>12</v>
      </c>
      <c r="X630" s="61">
        <v>24</v>
      </c>
      <c r="Y630" s="61">
        <v>0</v>
      </c>
      <c r="Z630" s="61">
        <v>141</v>
      </c>
      <c r="AA630" s="61">
        <v>0.03</v>
      </c>
      <c r="AB630" s="61">
        <v>0.03</v>
      </c>
      <c r="AC630" s="61">
        <v>0.4</v>
      </c>
      <c r="AD630" s="61">
        <v>16</v>
      </c>
      <c r="AE630" s="61">
        <v>16</v>
      </c>
      <c r="AF630" s="61">
        <v>0</v>
      </c>
      <c r="AG630" s="61">
        <v>1</v>
      </c>
      <c r="AH630" t="str" cm="1">
        <f t="array" ref="AH630">_xlfn.SWITCH(D630,group!$C$3,group!$A$3,group!$C$14,group!$A$3,group!$C$5,group!$A$6,group!$C$9,group!$A$6,group!$C$8,group!$A$2,group!$C$10,group!$A$8,group!$C$16,group!$A$5,group!$C$6,group!$A$5,group!$C$4,group!$A$9,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0" t="str">
        <f t="shared" si="9"/>
        <v xml:space="preserve">Other fruits and vegetables </v>
      </c>
    </row>
    <row r="631" spans="1:36">
      <c r="A631" s="60">
        <v>4002</v>
      </c>
      <c r="B631" s="60" t="s">
        <v>739</v>
      </c>
      <c r="C631" s="62" t="str">
        <f>SUBSTITUTE(SUBSTITUTE(B631, CHAR(8520),":"),CHAR(8521),":")</f>
        <v>Bitter gourd, whole, different varieties, raw</v>
      </c>
      <c r="D631" s="60" t="s">
        <v>735</v>
      </c>
      <c r="E631" s="60"/>
      <c r="F631" s="61">
        <v>0.97</v>
      </c>
      <c r="G631" s="61">
        <v>135</v>
      </c>
      <c r="H631" s="61">
        <v>32</v>
      </c>
      <c r="I631" s="61">
        <v>89.6</v>
      </c>
      <c r="J631" s="61">
        <v>1.5</v>
      </c>
      <c r="K631" s="61" t="s">
        <v>649</v>
      </c>
      <c r="L631" s="61">
        <v>4.2</v>
      </c>
      <c r="M631" s="61">
        <v>3.7</v>
      </c>
      <c r="N631" s="61">
        <v>0.8</v>
      </c>
      <c r="O631" s="61">
        <v>22</v>
      </c>
      <c r="P631" s="61">
        <v>1.4</v>
      </c>
      <c r="Q631" s="61">
        <v>20</v>
      </c>
      <c r="R631" s="61">
        <v>51</v>
      </c>
      <c r="S631" s="61">
        <v>210</v>
      </c>
      <c r="T631" s="61">
        <v>16</v>
      </c>
      <c r="U631" s="61">
        <v>0.37</v>
      </c>
      <c r="V631" s="61">
        <v>5</v>
      </c>
      <c r="W631" s="61">
        <v>11</v>
      </c>
      <c r="X631" s="61">
        <v>21</v>
      </c>
      <c r="Y631" s="61">
        <v>0</v>
      </c>
      <c r="Z631" s="61">
        <v>126</v>
      </c>
      <c r="AA631" s="61">
        <v>7.0000000000000007E-2</v>
      </c>
      <c r="AB631" s="61">
        <v>0.04</v>
      </c>
      <c r="AC631" s="61">
        <v>0.3</v>
      </c>
      <c r="AD631" s="61">
        <v>45</v>
      </c>
      <c r="AE631" s="61">
        <v>45</v>
      </c>
      <c r="AF631" s="61">
        <v>0</v>
      </c>
      <c r="AG631" s="61">
        <v>60</v>
      </c>
      <c r="AH631" t="str" cm="1">
        <f t="array" ref="AH631">_xlfn.SWITCH(D631,group!$C$3,group!$A$3,group!$C$14,group!$A$3,group!$C$5,group!$A$6,group!$C$9,group!$A$6,group!$C$8,group!$A$2,group!$C$10,group!$A$8,group!$C$16,group!$A$5,group!$C$6,group!$A$5,group!$C$4,group!$A$9,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1" t="str">
        <f t="shared" si="9"/>
        <v xml:space="preserve">Other fruits and vegetables </v>
      </c>
    </row>
    <row r="632" spans="1:36">
      <c r="A632" s="60">
        <v>4041</v>
      </c>
      <c r="B632" s="60" t="s">
        <v>740</v>
      </c>
      <c r="C632" s="62" t="str">
        <f>SUBSTITUTE(SUBSTITUTE(B632, CHAR(8520),":"),CHAR(8521),":")</f>
        <v>Bitter gourd, whole, different varieties, boiled, drained (without salt)</v>
      </c>
      <c r="D632" s="60" t="s">
        <v>735</v>
      </c>
      <c r="E632" s="60"/>
      <c r="F632" s="61">
        <v>1</v>
      </c>
      <c r="G632" s="61">
        <v>150</v>
      </c>
      <c r="H632" s="61">
        <v>36</v>
      </c>
      <c r="I632" s="61">
        <v>88.4</v>
      </c>
      <c r="J632" s="61">
        <v>1.7</v>
      </c>
      <c r="K632" s="61">
        <v>0.3</v>
      </c>
      <c r="L632" s="61">
        <v>4.5999999999999996</v>
      </c>
      <c r="M632" s="61">
        <v>4.0999999999999996</v>
      </c>
      <c r="N632" s="61">
        <v>0.9</v>
      </c>
      <c r="O632" s="61">
        <v>23</v>
      </c>
      <c r="P632" s="61">
        <v>1.2</v>
      </c>
      <c r="Q632" s="61">
        <v>13</v>
      </c>
      <c r="R632" s="61">
        <v>51</v>
      </c>
      <c r="S632" s="61">
        <v>117</v>
      </c>
      <c r="T632" s="61">
        <v>14</v>
      </c>
      <c r="U632" s="61">
        <v>0.31</v>
      </c>
      <c r="V632" s="61">
        <v>5</v>
      </c>
      <c r="W632" s="61">
        <v>11</v>
      </c>
      <c r="X632" s="61">
        <v>21</v>
      </c>
      <c r="Y632" s="61">
        <v>0</v>
      </c>
      <c r="Z632" s="61">
        <v>126</v>
      </c>
      <c r="AA632" s="61">
        <v>0.05</v>
      </c>
      <c r="AB632" s="61">
        <v>0.03</v>
      </c>
      <c r="AC632" s="61">
        <v>0.2</v>
      </c>
      <c r="AD632" s="61">
        <v>25</v>
      </c>
      <c r="AE632" s="61">
        <v>25</v>
      </c>
      <c r="AF632" s="61">
        <v>0</v>
      </c>
      <c r="AG632" s="61">
        <v>43</v>
      </c>
      <c r="AH632" t="str" cm="1">
        <f t="array" ref="AH632">_xlfn.SWITCH(D632,group!$C$3,group!$A$3,group!$C$14,group!$A$3,group!$C$5,group!$A$6,group!$C$9,group!$A$6,group!$C$8,group!$A$2,group!$C$10,group!$A$8,group!$C$16,group!$A$5,group!$C$6,group!$A$5,group!$C$4,group!$A$9,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2" t="str">
        <f t="shared" si="9"/>
        <v xml:space="preserve">Other fruits and vegetables </v>
      </c>
    </row>
    <row r="633" spans="1:36">
      <c r="A633" s="60">
        <v>4026</v>
      </c>
      <c r="B633" s="60" t="s">
        <v>805</v>
      </c>
      <c r="C633" s="62" t="str">
        <f>SUBSTITUTE(SUBSTITUTE(B633, CHAR(8520),":"),CHAR(8521),":")</f>
        <v xml:space="preserve">Okra, fresh, raw       </v>
      </c>
      <c r="D633" s="60" t="s">
        <v>735</v>
      </c>
      <c r="E633" s="60"/>
      <c r="F633" s="61">
        <v>0.74</v>
      </c>
      <c r="G633" s="61">
        <v>136</v>
      </c>
      <c r="H633" s="61">
        <v>32</v>
      </c>
      <c r="I633" s="61">
        <v>90</v>
      </c>
      <c r="J633" s="61">
        <v>2</v>
      </c>
      <c r="K633" s="61">
        <v>0.2</v>
      </c>
      <c r="L633" s="61">
        <v>3.5</v>
      </c>
      <c r="M633" s="61">
        <v>3.7</v>
      </c>
      <c r="N633" s="61">
        <v>0.7</v>
      </c>
      <c r="O633" s="61">
        <v>81</v>
      </c>
      <c r="P633" s="61">
        <v>0.8</v>
      </c>
      <c r="Q633" s="61">
        <v>57</v>
      </c>
      <c r="R633" s="61">
        <v>63</v>
      </c>
      <c r="S633" s="61">
        <v>303</v>
      </c>
      <c r="T633" s="61">
        <v>8</v>
      </c>
      <c r="U633" s="61">
        <v>0.6</v>
      </c>
      <c r="V633" s="61">
        <v>1</v>
      </c>
      <c r="W633" s="61">
        <v>9</v>
      </c>
      <c r="X633" s="61">
        <v>19</v>
      </c>
      <c r="Y633" s="61">
        <v>0</v>
      </c>
      <c r="Z633" s="61">
        <v>112</v>
      </c>
      <c r="AA633" s="61">
        <v>0.1</v>
      </c>
      <c r="AB633" s="61">
        <v>0.06</v>
      </c>
      <c r="AC633" s="61">
        <v>1</v>
      </c>
      <c r="AD633" s="61">
        <v>88</v>
      </c>
      <c r="AE633" s="61">
        <v>88</v>
      </c>
      <c r="AF633" s="61">
        <v>0</v>
      </c>
      <c r="AG633" s="61">
        <v>21</v>
      </c>
      <c r="AH633" t="str" cm="1">
        <f t="array" ref="AH633">_xlfn.SWITCH(D633,group!$C$3,group!$A$3,group!$C$14,group!$A$3,group!$C$5,group!$A$6,group!$C$9,group!$A$6,group!$C$8,group!$A$2,group!$C$10,group!$A$8,group!$C$16,group!$A$5,group!$C$6,group!$A$5,group!$C$4,group!$A$9,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3" t="str">
        <f t="shared" si="9"/>
        <v xml:space="preserve">Other fruits and vegetables </v>
      </c>
    </row>
    <row r="634" spans="1:36">
      <c r="A634" s="60">
        <v>4081</v>
      </c>
      <c r="B634" s="60" t="s">
        <v>807</v>
      </c>
      <c r="C634" s="62" t="str">
        <f>SUBSTITUTE(SUBSTITUTE(B634, CHAR(8520),":"),CHAR(8521),":")</f>
        <v>Okra, fresh, stewed (without salt)</v>
      </c>
      <c r="D634" s="60" t="s">
        <v>735</v>
      </c>
      <c r="E634" s="60"/>
      <c r="F634" s="61"/>
      <c r="G634" s="61">
        <v>147</v>
      </c>
      <c r="H634" s="61">
        <v>35</v>
      </c>
      <c r="I634" s="61">
        <v>88.7</v>
      </c>
      <c r="J634" s="61">
        <v>2.2000000000000002</v>
      </c>
      <c r="K634" s="61">
        <v>0.2</v>
      </c>
      <c r="L634" s="61">
        <v>6.1</v>
      </c>
      <c r="M634" s="61">
        <v>4</v>
      </c>
      <c r="N634" s="61">
        <v>1.8</v>
      </c>
      <c r="O634" s="61">
        <v>84</v>
      </c>
      <c r="P634" s="61">
        <v>0.7</v>
      </c>
      <c r="Q634" s="61">
        <v>56</v>
      </c>
      <c r="R634" s="61">
        <v>65</v>
      </c>
      <c r="S634" s="61">
        <v>280</v>
      </c>
      <c r="T634" s="61">
        <v>7</v>
      </c>
      <c r="U634" s="61">
        <v>0.59</v>
      </c>
      <c r="V634" s="61">
        <v>1</v>
      </c>
      <c r="W634" s="61">
        <v>9</v>
      </c>
      <c r="X634" s="61">
        <v>18</v>
      </c>
      <c r="Y634" s="61">
        <v>0</v>
      </c>
      <c r="Z634" s="61">
        <v>109</v>
      </c>
      <c r="AA634" s="61">
        <v>0.08</v>
      </c>
      <c r="AB634" s="61">
        <v>0.06</v>
      </c>
      <c r="AC634" s="61">
        <v>0.9</v>
      </c>
      <c r="AD634" s="61">
        <v>57</v>
      </c>
      <c r="AE634" s="61">
        <v>57</v>
      </c>
      <c r="AF634" s="61">
        <v>0</v>
      </c>
      <c r="AG634" s="61">
        <v>17</v>
      </c>
      <c r="AH634" t="str" cm="1">
        <f t="array" ref="AH634">_xlfn.SWITCH(D634,group!$C$3,group!$A$3,group!$C$14,group!$A$3,group!$C$5,group!$A$6,group!$C$9,group!$A$6,group!$C$8,group!$A$2,group!$C$10,group!$A$8,group!$C$16,group!$A$5,group!$C$6,group!$A$5,group!$C$4,group!$A$9,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4" t="str">
        <f t="shared" si="9"/>
        <v xml:space="preserve">Other fruits and vegetables </v>
      </c>
    </row>
    <row r="635" spans="1:36">
      <c r="A635" s="60">
        <v>4080</v>
      </c>
      <c r="B635" s="60" t="s">
        <v>806</v>
      </c>
      <c r="C635" s="62" t="str">
        <f>SUBSTITUTE(SUBSTITUTE(B635, CHAR(8520),":"),CHAR(8521),":")</f>
        <v>Okra, fresh, boiled, drained (without salt)</v>
      </c>
      <c r="D635" s="60" t="s">
        <v>735</v>
      </c>
      <c r="E635" s="60"/>
      <c r="F635" s="61">
        <v>1</v>
      </c>
      <c r="G635" s="61">
        <v>123</v>
      </c>
      <c r="H635" s="61">
        <v>29</v>
      </c>
      <c r="I635" s="61">
        <v>90.5</v>
      </c>
      <c r="J635" s="61">
        <v>1.8</v>
      </c>
      <c r="K635" s="61">
        <v>0.2</v>
      </c>
      <c r="L635" s="61">
        <v>4.0999999999999996</v>
      </c>
      <c r="M635" s="61">
        <v>3.4</v>
      </c>
      <c r="N635" s="61">
        <v>0.6</v>
      </c>
      <c r="O635" s="61">
        <v>70</v>
      </c>
      <c r="P635" s="61">
        <v>0.5</v>
      </c>
      <c r="Q635" s="61">
        <v>31</v>
      </c>
      <c r="R635" s="61">
        <v>52</v>
      </c>
      <c r="S635" s="61">
        <v>138</v>
      </c>
      <c r="T635" s="61">
        <v>5</v>
      </c>
      <c r="U635" s="61">
        <v>0.41</v>
      </c>
      <c r="V635" s="61">
        <v>1</v>
      </c>
      <c r="W635" s="61">
        <v>8</v>
      </c>
      <c r="X635" s="61">
        <v>15</v>
      </c>
      <c r="Y635" s="61">
        <v>0</v>
      </c>
      <c r="Z635" s="61">
        <v>91</v>
      </c>
      <c r="AA635" s="61">
        <v>0.05</v>
      </c>
      <c r="AB635" s="61">
        <v>0.04</v>
      </c>
      <c r="AC635" s="61">
        <v>0.6</v>
      </c>
      <c r="AD635" s="61">
        <v>40</v>
      </c>
      <c r="AE635" s="61">
        <v>40</v>
      </c>
      <c r="AF635" s="61">
        <v>0</v>
      </c>
      <c r="AG635" s="61">
        <v>12</v>
      </c>
      <c r="AH635" t="str" cm="1">
        <f t="array" ref="AH635">_xlfn.SWITCH(D635,group!$C$3,group!$A$3,group!$C$14,group!$A$3,group!$C$5,group!$A$6,group!$C$9,group!$A$6,group!$C$8,group!$A$2,group!$C$10,group!$A$8,group!$C$16,group!$A$5,group!$C$6,group!$A$5,group!$C$4,group!$A$9,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5" t="str">
        <f t="shared" si="9"/>
        <v xml:space="preserve">Other fruits and vegetables </v>
      </c>
    </row>
    <row r="636" spans="1:36">
      <c r="A636" s="60">
        <v>4025</v>
      </c>
      <c r="B636" s="60" t="s">
        <v>804</v>
      </c>
      <c r="C636" s="62" t="str">
        <f>SUBSTITUTE(SUBSTITUTE(B636, CHAR(8520),":"),CHAR(8521),":")</f>
        <v>Mushroom, raw, canned in brine (drained)</v>
      </c>
      <c r="D636" s="60" t="s">
        <v>735</v>
      </c>
      <c r="E636" s="60"/>
      <c r="F636" s="61">
        <v>1</v>
      </c>
      <c r="G636" s="61">
        <v>73</v>
      </c>
      <c r="H636" s="61">
        <v>18</v>
      </c>
      <c r="I636" s="61">
        <v>93</v>
      </c>
      <c r="J636" s="61">
        <v>1.5</v>
      </c>
      <c r="K636" s="61">
        <v>0.4</v>
      </c>
      <c r="L636" s="61">
        <v>0.2</v>
      </c>
      <c r="M636" s="61">
        <v>3.7</v>
      </c>
      <c r="N636" s="61">
        <v>1.2</v>
      </c>
      <c r="O636" s="61">
        <v>4</v>
      </c>
      <c r="P636" s="61">
        <v>1</v>
      </c>
      <c r="Q636" s="61">
        <v>4</v>
      </c>
      <c r="R636" s="61">
        <v>54</v>
      </c>
      <c r="S636" s="61">
        <v>24</v>
      </c>
      <c r="T636" s="61">
        <v>300</v>
      </c>
      <c r="U636" s="61">
        <v>0</v>
      </c>
      <c r="V636" s="61">
        <v>16</v>
      </c>
      <c r="W636" s="61">
        <v>4</v>
      </c>
      <c r="X636" s="61">
        <v>7</v>
      </c>
      <c r="Y636" s="61">
        <v>0</v>
      </c>
      <c r="Z636" s="61">
        <v>42</v>
      </c>
      <c r="AA636" s="61">
        <v>0.23</v>
      </c>
      <c r="AB636" s="61">
        <v>0.05</v>
      </c>
      <c r="AC636" s="61">
        <v>1.3</v>
      </c>
      <c r="AD636" s="61">
        <v>22</v>
      </c>
      <c r="AE636" s="61">
        <v>22</v>
      </c>
      <c r="AF636" s="61">
        <v>0</v>
      </c>
      <c r="AG636" s="61">
        <v>3</v>
      </c>
      <c r="AH636" t="str" cm="1">
        <f t="array" ref="AH636">_xlfn.SWITCH(D636,group!$C$3,group!$A$3,group!$C$14,group!$A$3,group!$C$5,group!$A$6,group!$C$9,group!$A$6,group!$C$8,group!$A$2,group!$C$10,group!$A$8,group!$C$16,group!$A$5,group!$C$6,group!$A$5,group!$C$4,group!$A$9,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6" t="str">
        <f t="shared" si="9"/>
        <v xml:space="preserve">Other fruits and vegetables </v>
      </c>
    </row>
    <row r="637" spans="1:36">
      <c r="A637" s="60">
        <v>4097</v>
      </c>
      <c r="B637" s="60" t="s">
        <v>833</v>
      </c>
      <c r="C637" s="62" t="str">
        <f>SUBSTITUTE(SUBSTITUTE(B637, CHAR(8520),":"),CHAR(8521),":")</f>
        <v>Tomato, green, boiled, drained (without salt)</v>
      </c>
      <c r="D637" s="60" t="s">
        <v>735</v>
      </c>
      <c r="E637" s="60"/>
      <c r="F637" s="61">
        <v>1</v>
      </c>
      <c r="G637" s="61">
        <v>121</v>
      </c>
      <c r="H637" s="61">
        <v>29</v>
      </c>
      <c r="I637" s="61">
        <v>91.3</v>
      </c>
      <c r="J637" s="61">
        <v>1.4</v>
      </c>
      <c r="K637" s="61">
        <v>0.3</v>
      </c>
      <c r="L637" s="61">
        <v>4.2</v>
      </c>
      <c r="M637" s="61">
        <v>2.1</v>
      </c>
      <c r="N637" s="61">
        <v>0.8</v>
      </c>
      <c r="O637" s="61">
        <v>10</v>
      </c>
      <c r="P637" s="61">
        <v>0.4</v>
      </c>
      <c r="Q637" s="61">
        <v>10</v>
      </c>
      <c r="R637" s="61">
        <v>26</v>
      </c>
      <c r="S637" s="61">
        <v>144</v>
      </c>
      <c r="T637" s="61">
        <v>13</v>
      </c>
      <c r="U637" s="61">
        <v>0.15</v>
      </c>
      <c r="V637" s="61">
        <v>10</v>
      </c>
      <c r="W637" s="61">
        <v>3</v>
      </c>
      <c r="X637" s="61">
        <v>6</v>
      </c>
      <c r="Y637" s="61">
        <v>0</v>
      </c>
      <c r="Z637" s="61">
        <v>37</v>
      </c>
      <c r="AA637" s="61">
        <v>7.0000000000000007E-2</v>
      </c>
      <c r="AB637" s="61">
        <v>0.04</v>
      </c>
      <c r="AC637" s="61">
        <v>0.4</v>
      </c>
      <c r="AD637" s="61">
        <v>6</v>
      </c>
      <c r="AE637" s="61">
        <v>6</v>
      </c>
      <c r="AF637" s="61">
        <v>0</v>
      </c>
      <c r="AG637" s="61">
        <v>14</v>
      </c>
      <c r="AH637" t="str" cm="1">
        <f t="array" ref="AH637">_xlfn.SWITCH(D637,group!$C$3,group!$A$3,group!$C$14,group!$A$3,group!$C$5,group!$A$6,group!$C$9,group!$A$6,group!$C$8,group!$A$2,group!$C$10,group!$A$8,group!$C$16,group!$A$5,group!$C$6,group!$A$5,group!$C$4,group!$A$9,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7" t="str">
        <f t="shared" si="9"/>
        <v xml:space="preserve">Other fruits and vegetables </v>
      </c>
    </row>
    <row r="638" spans="1:36">
      <c r="A638" s="60">
        <v>4035</v>
      </c>
      <c r="B638" s="60" t="s">
        <v>832</v>
      </c>
      <c r="C638" s="62" t="str">
        <f>SUBSTITUTE(SUBSTITUTE(B638, CHAR(8520),":"),CHAR(8521),":")</f>
        <v>Tomato, green, raw</v>
      </c>
      <c r="D638" s="60" t="s">
        <v>735</v>
      </c>
      <c r="E638" s="60"/>
      <c r="F638" s="61">
        <v>0.98</v>
      </c>
      <c r="G638" s="61">
        <v>95</v>
      </c>
      <c r="H638" s="61">
        <v>23</v>
      </c>
      <c r="I638" s="61">
        <v>93.2</v>
      </c>
      <c r="J638" s="61">
        <v>1.1000000000000001</v>
      </c>
      <c r="K638" s="61">
        <v>0.2</v>
      </c>
      <c r="L638" s="61">
        <v>3.3</v>
      </c>
      <c r="M638" s="61">
        <v>1.6</v>
      </c>
      <c r="N638" s="61">
        <v>0.6</v>
      </c>
      <c r="O638" s="61">
        <v>8</v>
      </c>
      <c r="P638" s="61">
        <v>0.4</v>
      </c>
      <c r="Q638" s="61">
        <v>14</v>
      </c>
      <c r="R638" s="61">
        <v>23</v>
      </c>
      <c r="S638" s="61">
        <v>225</v>
      </c>
      <c r="T638" s="61">
        <v>13</v>
      </c>
      <c r="U638" s="61">
        <v>0.2</v>
      </c>
      <c r="V638" s="61">
        <v>8</v>
      </c>
      <c r="W638" s="61">
        <v>3</v>
      </c>
      <c r="X638" s="61">
        <v>5</v>
      </c>
      <c r="Y638" s="61">
        <v>0</v>
      </c>
      <c r="Z638" s="61">
        <v>32</v>
      </c>
      <c r="AA638" s="61">
        <v>0.08</v>
      </c>
      <c r="AB638" s="61">
        <v>0.1</v>
      </c>
      <c r="AC638" s="61">
        <v>0.5</v>
      </c>
      <c r="AD638" s="61">
        <v>9</v>
      </c>
      <c r="AE638" s="61">
        <v>9</v>
      </c>
      <c r="AF638" s="61">
        <v>0</v>
      </c>
      <c r="AG638" s="61">
        <v>16</v>
      </c>
      <c r="AH638" t="str" cm="1">
        <f t="array" ref="AH638">_xlfn.SWITCH(D638,group!$C$3,group!$A$3,group!$C$14,group!$A$3,group!$C$5,group!$A$6,group!$C$9,group!$A$6,group!$C$8,group!$A$2,group!$C$10,group!$A$8,group!$C$16,group!$A$5,group!$C$6,group!$A$5,group!$C$4,group!$A$9,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8" t="str">
        <f t="shared" si="9"/>
        <v xml:space="preserve">Other fruits and vegetables </v>
      </c>
    </row>
    <row r="639" spans="1:36">
      <c r="A639" s="60">
        <v>4003</v>
      </c>
      <c r="B639" s="60" t="s">
        <v>741</v>
      </c>
      <c r="C639" s="62" t="str">
        <f>SUBSTITUTE(SUBSTITUTE(B639, CHAR(8520),":"),CHAR(8521),":")</f>
        <v>Black (African) nightshade, indigenous, leaves, picked, raw</v>
      </c>
      <c r="D639" s="60" t="s">
        <v>735</v>
      </c>
      <c r="E639" s="60"/>
      <c r="F639" s="61">
        <v>0.52</v>
      </c>
      <c r="G639" s="61">
        <v>127</v>
      </c>
      <c r="H639" s="61">
        <v>31</v>
      </c>
      <c r="I639" s="61">
        <v>88.6</v>
      </c>
      <c r="J639" s="61">
        <v>3.8</v>
      </c>
      <c r="K639" s="61" t="s">
        <v>636</v>
      </c>
      <c r="L639" s="61">
        <v>1.3</v>
      </c>
      <c r="M639" s="61">
        <v>4.3</v>
      </c>
      <c r="N639" s="61">
        <v>1.8</v>
      </c>
      <c r="O639" s="61">
        <v>100</v>
      </c>
      <c r="P639" s="61">
        <v>8.6</v>
      </c>
      <c r="Q639" s="61">
        <v>41</v>
      </c>
      <c r="R639" s="61">
        <v>68</v>
      </c>
      <c r="S639" s="61">
        <v>421</v>
      </c>
      <c r="T639" s="61">
        <v>10</v>
      </c>
      <c r="U639" s="61">
        <v>0.65</v>
      </c>
      <c r="V639" s="61">
        <v>1</v>
      </c>
      <c r="W639" s="61">
        <v>2</v>
      </c>
      <c r="X639" s="61">
        <v>4</v>
      </c>
      <c r="Y639" s="61">
        <v>0</v>
      </c>
      <c r="Z639" s="61">
        <v>24</v>
      </c>
      <c r="AA639" s="61">
        <v>0.06</v>
      </c>
      <c r="AB639" s="61">
        <v>0.32</v>
      </c>
      <c r="AC639" s="61">
        <v>1.1000000000000001</v>
      </c>
      <c r="AD639" s="61">
        <v>404</v>
      </c>
      <c r="AE639" s="61">
        <v>404</v>
      </c>
      <c r="AF639" s="61">
        <v>0</v>
      </c>
      <c r="AG639" s="61" t="s">
        <v>742</v>
      </c>
      <c r="AH639" t="str" cm="1">
        <f t="array" ref="AH639">_xlfn.SWITCH(D639,group!$C$3,group!$A$3,group!$C$14,group!$A$3,group!$C$5,group!$A$6,group!$C$9,group!$A$6,group!$C$8,group!$A$2,group!$C$10,group!$A$8,group!$C$16,group!$A$5,group!$C$6,group!$A$5,group!$C$4,group!$A$9,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39" t="str">
        <f t="shared" si="9"/>
        <v xml:space="preserve">Other fruits and vegetables </v>
      </c>
    </row>
    <row r="640" spans="1:36">
      <c r="A640" s="60">
        <v>4042</v>
      </c>
      <c r="B640" s="60" t="s">
        <v>743</v>
      </c>
      <c r="C640" s="62" t="str">
        <f>SUBSTITUTE(SUBSTITUTE(B640, CHAR(8520),":"),CHAR(8521),":")</f>
        <v>Black (African) nightshade, indigenous, leaves, picked, boiled, drained (without salt)</v>
      </c>
      <c r="D640" s="60" t="s">
        <v>735</v>
      </c>
      <c r="E640" s="60"/>
      <c r="F640" s="61">
        <v>1</v>
      </c>
      <c r="G640" s="61">
        <v>121</v>
      </c>
      <c r="H640" s="61">
        <v>29</v>
      </c>
      <c r="I640" s="61">
        <v>89.1</v>
      </c>
      <c r="J640" s="61">
        <v>3.6</v>
      </c>
      <c r="K640" s="61">
        <v>0.1</v>
      </c>
      <c r="L640" s="61">
        <v>1.3</v>
      </c>
      <c r="M640" s="61">
        <v>4.0999999999999996</v>
      </c>
      <c r="N640" s="61">
        <v>1.7</v>
      </c>
      <c r="O640" s="61">
        <v>91</v>
      </c>
      <c r="P640" s="61">
        <v>6.2</v>
      </c>
      <c r="Q640" s="61">
        <v>24</v>
      </c>
      <c r="R640" s="61">
        <v>58</v>
      </c>
      <c r="S640" s="61">
        <v>200</v>
      </c>
      <c r="T640" s="61">
        <v>7</v>
      </c>
      <c r="U640" s="61">
        <v>0.46</v>
      </c>
      <c r="V640" s="61">
        <v>1</v>
      </c>
      <c r="W640" s="61">
        <v>2</v>
      </c>
      <c r="X640" s="61">
        <v>3</v>
      </c>
      <c r="Y640" s="61">
        <v>0</v>
      </c>
      <c r="Z640" s="61">
        <v>20</v>
      </c>
      <c r="AA640" s="61">
        <v>0.04</v>
      </c>
      <c r="AB640" s="61">
        <v>0.2</v>
      </c>
      <c r="AC640" s="61">
        <v>0.7</v>
      </c>
      <c r="AD640" s="61">
        <v>192</v>
      </c>
      <c r="AE640" s="61">
        <v>192</v>
      </c>
      <c r="AF640" s="61">
        <v>0</v>
      </c>
      <c r="AG640" s="61">
        <v>14</v>
      </c>
      <c r="AH640" t="str" cm="1">
        <f t="array" ref="AH640">_xlfn.SWITCH(D640,group!$C$3,group!$A$3,group!$C$14,group!$A$3,group!$C$5,group!$A$6,group!$C$9,group!$A$6,group!$C$8,group!$A$2,group!$C$10,group!$A$8,group!$C$16,group!$A$5,group!$C$6,group!$A$5,group!$C$4,group!$A$9,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0" t="str">
        <f t="shared" si="9"/>
        <v xml:space="preserve">Other fruits and vegetables </v>
      </c>
    </row>
    <row r="641" spans="1:36">
      <c r="A641" s="60">
        <v>4043</v>
      </c>
      <c r="B641" s="60" t="s">
        <v>745</v>
      </c>
      <c r="C641" s="62" t="str">
        <f>SUBSTITUTE(SUBSTITUTE(B641, CHAR(8520),":"),CHAR(8521),":")</f>
        <v>Black (African) nightshade, indigenous, leaves, picked, steamed</v>
      </c>
      <c r="D641" s="60" t="s">
        <v>735</v>
      </c>
      <c r="E641" s="60"/>
      <c r="F641" s="61">
        <v>1</v>
      </c>
      <c r="G641" s="61">
        <v>111</v>
      </c>
      <c r="H641" s="61">
        <v>27</v>
      </c>
      <c r="I641" s="61">
        <v>90.1</v>
      </c>
      <c r="J641" s="61">
        <v>3.3</v>
      </c>
      <c r="K641" s="61">
        <v>0.1</v>
      </c>
      <c r="L641" s="60">
        <v>1.2</v>
      </c>
      <c r="M641" s="61">
        <v>3.8</v>
      </c>
      <c r="N641" s="61">
        <v>1.6</v>
      </c>
      <c r="O641" s="69">
        <v>82.996956521739136</v>
      </c>
      <c r="P641" s="69">
        <v>6.0000000000000009</v>
      </c>
      <c r="Q641" s="69">
        <v>32.282608695652172</v>
      </c>
      <c r="R641" s="69">
        <v>55.760869565217391</v>
      </c>
      <c r="S641" s="69">
        <v>311.17391304347831</v>
      </c>
      <c r="T641" s="69">
        <v>7.3913043478260878</v>
      </c>
      <c r="U641" s="70">
        <v>0.5086956521739131</v>
      </c>
      <c r="V641" s="69">
        <v>0.61956521739130432</v>
      </c>
      <c r="W641" s="61">
        <v>2</v>
      </c>
      <c r="X641" s="61">
        <v>3</v>
      </c>
      <c r="Y641" s="61">
        <v>0</v>
      </c>
      <c r="Z641" s="61">
        <v>19</v>
      </c>
      <c r="AA641" s="61">
        <v>0.04</v>
      </c>
      <c r="AB641" s="61">
        <v>0.25</v>
      </c>
      <c r="AC641" s="61">
        <v>0.8</v>
      </c>
      <c r="AD641" s="61">
        <v>211</v>
      </c>
      <c r="AE641" s="61">
        <v>211</v>
      </c>
      <c r="AF641" s="61">
        <v>0</v>
      </c>
      <c r="AG641" s="61">
        <v>17</v>
      </c>
      <c r="AH641" t="str" cm="1">
        <f t="array" ref="AH641">_xlfn.SWITCH(D641,group!$C$3,group!$A$3,group!$C$14,group!$A$3,group!$C$5,group!$A$6,group!$C$9,group!$A$6,group!$C$8,group!$A$2,group!$C$10,group!$A$8,group!$C$16,group!$A$5,group!$C$6,group!$A$5,group!$C$4,group!$A$9,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1" t="str">
        <f t="shared" si="9"/>
        <v xml:space="preserve">Other fruits and vegetables </v>
      </c>
    </row>
    <row r="642" spans="1:36">
      <c r="A642" s="60">
        <v>4033</v>
      </c>
      <c r="B642" s="60" t="s">
        <v>828</v>
      </c>
      <c r="C642" s="62" t="str">
        <f>SUBSTITUTE(SUBSTITUTE(B642, CHAR(8520),":"),CHAR(8521),":")</f>
        <v>Stinging nettle, leaves, raw</v>
      </c>
      <c r="D642" s="60" t="s">
        <v>735</v>
      </c>
      <c r="E642" s="60"/>
      <c r="F642" s="61">
        <v>0.75</v>
      </c>
      <c r="G642" s="61">
        <v>248</v>
      </c>
      <c r="H642" s="61">
        <v>59</v>
      </c>
      <c r="I642" s="61">
        <v>80</v>
      </c>
      <c r="J642" s="61">
        <v>5.4</v>
      </c>
      <c r="K642" s="61" t="s">
        <v>811</v>
      </c>
      <c r="L642" s="61">
        <v>6.7</v>
      </c>
      <c r="M642" s="61" t="s">
        <v>726</v>
      </c>
      <c r="N642" s="61">
        <v>4.9000000000000004</v>
      </c>
      <c r="O642" s="61">
        <v>668</v>
      </c>
      <c r="P642" s="61">
        <v>7.2</v>
      </c>
      <c r="Q642" s="61">
        <v>133</v>
      </c>
      <c r="R642" s="61">
        <v>122</v>
      </c>
      <c r="S642" s="61">
        <v>524</v>
      </c>
      <c r="T642" s="61">
        <v>36</v>
      </c>
      <c r="U642" s="61">
        <v>1</v>
      </c>
      <c r="V642" s="61">
        <v>2</v>
      </c>
      <c r="W642" s="61">
        <v>2</v>
      </c>
      <c r="X642" s="61">
        <v>3</v>
      </c>
      <c r="Y642" s="61">
        <v>0</v>
      </c>
      <c r="Z642" s="60"/>
      <c r="AA642" s="61">
        <v>0.04</v>
      </c>
      <c r="AB642" s="61">
        <v>0</v>
      </c>
      <c r="AC642" s="61">
        <v>1</v>
      </c>
      <c r="AD642" s="61">
        <v>457</v>
      </c>
      <c r="AE642" s="61">
        <v>457</v>
      </c>
      <c r="AF642" s="61">
        <v>0</v>
      </c>
      <c r="AG642" s="61">
        <v>5</v>
      </c>
      <c r="AH642" t="str" cm="1">
        <f t="array" ref="AH642">_xlfn.SWITCH(D642,group!$C$3,group!$A$3,group!$C$14,group!$A$3,group!$C$5,group!$A$6,group!$C$9,group!$A$6,group!$C$8,group!$A$2,group!$C$10,group!$A$8,group!$C$16,group!$A$5,group!$C$6,group!$A$5,group!$C$4,group!$A$9,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2" t="str">
        <f t="shared" si="9"/>
        <v xml:space="preserve">Other fruits and vegetables </v>
      </c>
    </row>
    <row r="643" spans="1:36">
      <c r="A643" s="60">
        <v>4006</v>
      </c>
      <c r="B643" s="60" t="s">
        <v>751</v>
      </c>
      <c r="C643" s="62" t="str">
        <f>SUBSTITUTE(SUBSTITUTE(B643, CHAR(8520),":"),CHAR(8521),":")</f>
        <v>Cabbage, leaf head, red raw</v>
      </c>
      <c r="D643" s="60" t="s">
        <v>735</v>
      </c>
      <c r="E643" s="60"/>
      <c r="F643" s="61">
        <v>0.84</v>
      </c>
      <c r="G643" s="61">
        <v>110</v>
      </c>
      <c r="H643" s="61">
        <v>26</v>
      </c>
      <c r="I643" s="61">
        <v>91.1</v>
      </c>
      <c r="J643" s="61">
        <v>1.3</v>
      </c>
      <c r="K643" s="61" t="s">
        <v>649</v>
      </c>
      <c r="L643" s="61">
        <v>3.1</v>
      </c>
      <c r="M643" s="61">
        <v>3.4</v>
      </c>
      <c r="N643" s="61">
        <v>0.9</v>
      </c>
      <c r="O643" s="61">
        <v>45</v>
      </c>
      <c r="P643" s="61">
        <v>0.7</v>
      </c>
      <c r="Q643" s="61">
        <v>29</v>
      </c>
      <c r="R643" s="61">
        <v>14</v>
      </c>
      <c r="S643" s="61">
        <v>241</v>
      </c>
      <c r="T643" s="61">
        <v>16</v>
      </c>
      <c r="U643" s="61">
        <v>0.3</v>
      </c>
      <c r="V643" s="61">
        <v>1</v>
      </c>
      <c r="W643" s="61">
        <v>1</v>
      </c>
      <c r="X643" s="61">
        <v>2</v>
      </c>
      <c r="Y643" s="61">
        <v>0</v>
      </c>
      <c r="Z643" s="61">
        <v>10</v>
      </c>
      <c r="AA643" s="61">
        <v>0.09</v>
      </c>
      <c r="AB643" s="61">
        <v>0.13</v>
      </c>
      <c r="AC643" s="61">
        <v>0.5</v>
      </c>
      <c r="AD643" s="61">
        <v>57</v>
      </c>
      <c r="AE643" s="61">
        <v>57</v>
      </c>
      <c r="AF643" s="61">
        <v>0</v>
      </c>
      <c r="AG643" s="61">
        <v>69</v>
      </c>
      <c r="AH643" t="str" cm="1">
        <f t="array" ref="AH643">_xlfn.SWITCH(D643,group!$C$3,group!$A$3,group!$C$14,group!$A$3,group!$C$5,group!$A$6,group!$C$9,group!$A$6,group!$C$8,group!$A$2,group!$C$10,group!$A$8,group!$C$16,group!$A$5,group!$C$6,group!$A$5,group!$C$4,group!$A$9,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3" t="str">
        <f t="shared" ref="AJ643:AJ657" si="10">IF(AI643&lt;&gt;"",AI643,AH643)</f>
        <v xml:space="preserve">Other fruits and vegetables </v>
      </c>
    </row>
    <row r="644" spans="1:36">
      <c r="A644" s="60">
        <v>4048</v>
      </c>
      <c r="B644" s="60" t="s">
        <v>752</v>
      </c>
      <c r="C644" s="62" t="str">
        <f>SUBSTITUTE(SUBSTITUTE(B644, CHAR(8520),":"),CHAR(8521),":")</f>
        <v>Cabbage, leaf head, red, boiled, drained (without salt)</v>
      </c>
      <c r="D644" s="60" t="s">
        <v>735</v>
      </c>
      <c r="E644" s="60"/>
      <c r="F644" s="61">
        <v>1</v>
      </c>
      <c r="G644" s="61">
        <v>113</v>
      </c>
      <c r="H644" s="61">
        <v>27</v>
      </c>
      <c r="I644" s="61">
        <v>90.9</v>
      </c>
      <c r="J644" s="61">
        <v>1.3</v>
      </c>
      <c r="K644" s="61">
        <v>0.2</v>
      </c>
      <c r="L644" s="61">
        <v>3.2</v>
      </c>
      <c r="M644" s="61">
        <v>3.5</v>
      </c>
      <c r="N644" s="61">
        <v>0.9</v>
      </c>
      <c r="O644" s="61">
        <v>44</v>
      </c>
      <c r="P644" s="61">
        <v>0.5</v>
      </c>
      <c r="Q644" s="61">
        <v>18</v>
      </c>
      <c r="R644" s="61">
        <v>13</v>
      </c>
      <c r="S644" s="61">
        <v>123</v>
      </c>
      <c r="T644" s="61">
        <v>12</v>
      </c>
      <c r="U644" s="61">
        <v>0.23</v>
      </c>
      <c r="V644" s="61">
        <v>1</v>
      </c>
      <c r="W644" s="61">
        <v>1</v>
      </c>
      <c r="X644" s="61">
        <v>2</v>
      </c>
      <c r="Y644" s="61">
        <v>0</v>
      </c>
      <c r="Z644" s="61">
        <v>9</v>
      </c>
      <c r="AA644" s="61">
        <v>0.06</v>
      </c>
      <c r="AB644" s="61">
        <v>0.09</v>
      </c>
      <c r="AC644" s="61">
        <v>0.3</v>
      </c>
      <c r="AD644" s="61">
        <v>29</v>
      </c>
      <c r="AE644" s="61">
        <v>29</v>
      </c>
      <c r="AF644" s="61">
        <v>0</v>
      </c>
      <c r="AG644" s="61">
        <v>28</v>
      </c>
      <c r="AH644" t="str" cm="1">
        <f t="array" ref="AH644">_xlfn.SWITCH(D644,group!$C$3,group!$A$3,group!$C$14,group!$A$3,group!$C$5,group!$A$6,group!$C$9,group!$A$6,group!$C$8,group!$A$2,group!$C$10,group!$A$8,group!$C$16,group!$A$5,group!$C$6,group!$A$5,group!$C$4,group!$A$9,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4" t="str">
        <f t="shared" si="10"/>
        <v xml:space="preserve">Other fruits and vegetables </v>
      </c>
    </row>
    <row r="645" spans="1:36">
      <c r="A645" s="60">
        <v>4049</v>
      </c>
      <c r="B645" s="60" t="s">
        <v>753</v>
      </c>
      <c r="C645" s="62" t="str">
        <f>SUBSTITUTE(SUBSTITUTE(B645, CHAR(8520),":"),CHAR(8521),":")</f>
        <v>Cabbage, leaf head, red, stewed (without salt)</v>
      </c>
      <c r="D645" s="60" t="s">
        <v>735</v>
      </c>
      <c r="E645" s="60"/>
      <c r="F645" s="61">
        <v>1</v>
      </c>
      <c r="G645" s="61">
        <v>102</v>
      </c>
      <c r="H645" s="61">
        <v>24</v>
      </c>
      <c r="I645" s="61">
        <v>91.7</v>
      </c>
      <c r="J645" s="61">
        <v>1.2</v>
      </c>
      <c r="K645" s="61">
        <v>0.2</v>
      </c>
      <c r="L645" s="61">
        <v>2.9</v>
      </c>
      <c r="M645" s="61">
        <v>3.1</v>
      </c>
      <c r="N645" s="61">
        <v>0.8</v>
      </c>
      <c r="O645" s="61">
        <v>42</v>
      </c>
      <c r="P645" s="61">
        <v>0.7</v>
      </c>
      <c r="Q645" s="61">
        <v>27</v>
      </c>
      <c r="R645" s="61">
        <v>13</v>
      </c>
      <c r="S645" s="61">
        <v>223</v>
      </c>
      <c r="T645" s="61">
        <v>15</v>
      </c>
      <c r="U645" s="61">
        <v>0.28000000000000003</v>
      </c>
      <c r="V645" s="61">
        <v>1</v>
      </c>
      <c r="W645" s="61">
        <v>1</v>
      </c>
      <c r="X645" s="61">
        <v>1</v>
      </c>
      <c r="Y645" s="61">
        <v>0</v>
      </c>
      <c r="Z645" s="61">
        <v>8</v>
      </c>
      <c r="AA645" s="61">
        <v>0.08</v>
      </c>
      <c r="AB645" s="61">
        <v>0.11</v>
      </c>
      <c r="AC645" s="61">
        <v>0.4</v>
      </c>
      <c r="AD645" s="61">
        <v>37</v>
      </c>
      <c r="AE645" s="61">
        <v>37</v>
      </c>
      <c r="AF645" s="61">
        <v>0</v>
      </c>
      <c r="AG645" s="61">
        <v>38</v>
      </c>
      <c r="AH645" t="str" cm="1">
        <f t="array" ref="AH645">_xlfn.SWITCH(D645,group!$C$3,group!$A$3,group!$C$14,group!$A$3,group!$C$5,group!$A$6,group!$C$9,group!$A$6,group!$C$8,group!$A$2,group!$C$10,group!$A$8,group!$C$16,group!$A$5,group!$C$6,group!$A$5,group!$C$4,group!$A$9,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5" t="str">
        <f t="shared" si="10"/>
        <v xml:space="preserve">Other fruits and vegetables </v>
      </c>
    </row>
    <row r="646" spans="1:36">
      <c r="A646" s="60">
        <v>4016</v>
      </c>
      <c r="B646" s="60" t="s">
        <v>781</v>
      </c>
      <c r="C646" s="62" t="str">
        <f>SUBSTITUTE(SUBSTITUTE(B646, CHAR(8520),":"),CHAR(8521),":")</f>
        <v>Cucumber, green, unpeeled, raw</v>
      </c>
      <c r="D646" s="60" t="s">
        <v>735</v>
      </c>
      <c r="E646" s="60"/>
      <c r="F646" s="61">
        <v>0.97</v>
      </c>
      <c r="G646" s="61">
        <v>47</v>
      </c>
      <c r="H646" s="61">
        <v>11</v>
      </c>
      <c r="I646" s="61">
        <v>96.2</v>
      </c>
      <c r="J646" s="61">
        <v>0.6</v>
      </c>
      <c r="K646" s="61">
        <v>0.1</v>
      </c>
      <c r="L646" s="61">
        <v>1.3</v>
      </c>
      <c r="M646" s="61">
        <v>1.4</v>
      </c>
      <c r="N646" s="61">
        <v>0.5</v>
      </c>
      <c r="O646" s="61">
        <v>20</v>
      </c>
      <c r="P646" s="61">
        <v>0.7</v>
      </c>
      <c r="Q646" s="61">
        <v>14</v>
      </c>
      <c r="R646" s="61">
        <v>20</v>
      </c>
      <c r="S646" s="61">
        <v>136</v>
      </c>
      <c r="T646" s="61">
        <v>22</v>
      </c>
      <c r="U646" s="61">
        <v>0.18</v>
      </c>
      <c r="V646" s="61">
        <v>1</v>
      </c>
      <c r="W646" s="61">
        <v>0</v>
      </c>
      <c r="X646" s="61">
        <v>1</v>
      </c>
      <c r="Y646" s="61">
        <v>0</v>
      </c>
      <c r="Z646" s="61">
        <v>5</v>
      </c>
      <c r="AA646" s="61">
        <v>0.03</v>
      </c>
      <c r="AB646" s="61">
        <v>0.02</v>
      </c>
      <c r="AC646" s="61">
        <v>0.2</v>
      </c>
      <c r="AD646" s="61">
        <v>7</v>
      </c>
      <c r="AE646" s="61">
        <v>7</v>
      </c>
      <c r="AF646" s="61">
        <v>0</v>
      </c>
      <c r="AG646" s="61">
        <v>7</v>
      </c>
      <c r="AH646" t="str" cm="1">
        <f t="array" ref="AH646">_xlfn.SWITCH(D646,group!$C$3,group!$A$3,group!$C$14,group!$A$3,group!$C$5,group!$A$6,group!$C$9,group!$A$6,group!$C$8,group!$A$2,group!$C$10,group!$A$8,group!$C$16,group!$A$5,group!$C$6,group!$A$5,group!$C$4,group!$A$9,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6" t="str">
        <f t="shared" si="10"/>
        <v xml:space="preserve">Other fruits and vegetables </v>
      </c>
    </row>
    <row r="647" spans="1:36">
      <c r="A647" s="60">
        <v>4012</v>
      </c>
      <c r="B647" s="60" t="s">
        <v>772</v>
      </c>
      <c r="C647" s="62" t="str">
        <f>SUBSTITUTE(SUBSTITUTE(B647, CHAR(8520),":"),CHAR(8521),":")</f>
        <v>Cauliflower, tops and stems, raw</v>
      </c>
      <c r="D647" s="60" t="s">
        <v>735</v>
      </c>
      <c r="E647" s="60"/>
      <c r="F647" s="61">
        <v>0.7</v>
      </c>
      <c r="G647" s="61">
        <v>79</v>
      </c>
      <c r="H647" s="61">
        <v>19</v>
      </c>
      <c r="I647" s="61">
        <v>93.2</v>
      </c>
      <c r="J647" s="61">
        <v>2</v>
      </c>
      <c r="K647" s="61">
        <v>0.2</v>
      </c>
      <c r="L647" s="61">
        <v>0.9</v>
      </c>
      <c r="M647" s="61">
        <v>2.8</v>
      </c>
      <c r="N647" s="61">
        <v>0.9</v>
      </c>
      <c r="O647" s="61">
        <v>17</v>
      </c>
      <c r="P647" s="61">
        <v>0.8</v>
      </c>
      <c r="Q647" s="61">
        <v>11</v>
      </c>
      <c r="R647" s="61">
        <v>49</v>
      </c>
      <c r="S647" s="61">
        <v>292</v>
      </c>
      <c r="T647" s="61">
        <v>30</v>
      </c>
      <c r="U647" s="61">
        <v>0</v>
      </c>
      <c r="V647" s="61">
        <v>1</v>
      </c>
      <c r="W647" s="61">
        <v>0</v>
      </c>
      <c r="X647" s="61">
        <v>0</v>
      </c>
      <c r="Y647" s="61">
        <v>0</v>
      </c>
      <c r="Z647" s="61">
        <v>2</v>
      </c>
      <c r="AA647" s="61">
        <v>0.06</v>
      </c>
      <c r="AB647" s="61">
        <v>0.09</v>
      </c>
      <c r="AC647" s="61">
        <v>0.5</v>
      </c>
      <c r="AD647" s="61">
        <v>44</v>
      </c>
      <c r="AE647" s="61">
        <v>44</v>
      </c>
      <c r="AF647" s="61">
        <v>0</v>
      </c>
      <c r="AG647" s="61">
        <v>70</v>
      </c>
      <c r="AH647" t="str" cm="1">
        <f t="array" ref="AH647">_xlfn.SWITCH(D647,group!$C$3,group!$A$3,group!$C$14,group!$A$3,group!$C$5,group!$A$6,group!$C$9,group!$A$6,group!$C$8,group!$A$2,group!$C$10,group!$A$8,group!$C$16,group!$A$5,group!$C$6,group!$A$5,group!$C$4,group!$A$9,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7" t="str">
        <f t="shared" si="10"/>
        <v xml:space="preserve">Other fruits and vegetables </v>
      </c>
    </row>
    <row r="648" spans="1:36">
      <c r="A648" s="60">
        <v>4063</v>
      </c>
      <c r="B648" s="60" t="s">
        <v>773</v>
      </c>
      <c r="C648" s="62" t="str">
        <f>SUBSTITUTE(SUBSTITUTE(B648, CHAR(8520),":"),CHAR(8521),":")</f>
        <v>Cauliflower, tops and stems, boiled, drained (without salt)</v>
      </c>
      <c r="D648" s="60" t="s">
        <v>735</v>
      </c>
      <c r="E648" s="60"/>
      <c r="F648" s="61">
        <v>1</v>
      </c>
      <c r="G648" s="61">
        <v>79</v>
      </c>
      <c r="H648" s="61">
        <v>19</v>
      </c>
      <c r="I648" s="61">
        <v>93.2</v>
      </c>
      <c r="J648" s="61">
        <v>2</v>
      </c>
      <c r="K648" s="61">
        <v>0.2</v>
      </c>
      <c r="L648" s="61">
        <v>0.9</v>
      </c>
      <c r="M648" s="61">
        <v>2.8</v>
      </c>
      <c r="N648" s="61">
        <v>0.9</v>
      </c>
      <c r="O648" s="61">
        <v>16</v>
      </c>
      <c r="P648" s="61">
        <v>0.6</v>
      </c>
      <c r="Q648" s="61">
        <v>6</v>
      </c>
      <c r="R648" s="61">
        <v>44</v>
      </c>
      <c r="S648" s="61">
        <v>146</v>
      </c>
      <c r="T648" s="61">
        <v>23</v>
      </c>
      <c r="U648" s="61">
        <v>0.19</v>
      </c>
      <c r="V648" s="61">
        <v>0</v>
      </c>
      <c r="W648" s="61">
        <v>0</v>
      </c>
      <c r="X648" s="61">
        <v>0</v>
      </c>
      <c r="Y648" s="61">
        <v>0</v>
      </c>
      <c r="Z648" s="61">
        <v>1</v>
      </c>
      <c r="AA648" s="61">
        <v>0.04</v>
      </c>
      <c r="AB648" s="61">
        <v>0.06</v>
      </c>
      <c r="AC648" s="61">
        <v>0.3</v>
      </c>
      <c r="AD648" s="61">
        <v>22</v>
      </c>
      <c r="AE648" s="61">
        <v>22</v>
      </c>
      <c r="AF648" s="61">
        <v>0</v>
      </c>
      <c r="AG648" s="61">
        <v>46</v>
      </c>
      <c r="AH648" t="str" cm="1">
        <f t="array" ref="AH648">_xlfn.SWITCH(D648,group!$C$3,group!$A$3,group!$C$14,group!$A$3,group!$C$5,group!$A$6,group!$C$9,group!$A$6,group!$C$8,group!$A$2,group!$C$10,group!$A$8,group!$C$16,group!$A$5,group!$C$6,group!$A$5,group!$C$4,group!$A$9,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8" t="str">
        <f t="shared" si="10"/>
        <v xml:space="preserve">Other fruits and vegetables </v>
      </c>
    </row>
    <row r="649" spans="1:36">
      <c r="A649" s="60">
        <v>4066</v>
      </c>
      <c r="B649" s="60" t="s">
        <v>779</v>
      </c>
      <c r="C649" s="62" t="str">
        <f>SUBSTITUTE(SUBSTITUTE(B649, CHAR(8520),":"),CHAR(8521),":")</f>
        <v>Cowpea, leaves, picked, boiled, drained (without salt)</v>
      </c>
      <c r="D649" s="60" t="s">
        <v>735</v>
      </c>
      <c r="E649" s="60"/>
      <c r="F649" s="61">
        <v>1</v>
      </c>
      <c r="G649" s="61">
        <v>117</v>
      </c>
      <c r="H649" s="61">
        <v>28</v>
      </c>
      <c r="I649" s="61">
        <v>89.2</v>
      </c>
      <c r="J649" s="61">
        <v>3.2</v>
      </c>
      <c r="K649" s="61">
        <v>0.4</v>
      </c>
      <c r="L649" s="61">
        <v>0.6</v>
      </c>
      <c r="M649" s="61">
        <v>4.7</v>
      </c>
      <c r="N649" s="61">
        <v>1.8</v>
      </c>
      <c r="O649" s="61">
        <v>170</v>
      </c>
      <c r="P649" s="61">
        <v>1.9</v>
      </c>
      <c r="Q649" s="61">
        <v>27</v>
      </c>
      <c r="R649" s="61">
        <v>15</v>
      </c>
      <c r="S649" s="61">
        <v>231</v>
      </c>
      <c r="T649" s="61">
        <v>22</v>
      </c>
      <c r="U649" s="61">
        <v>0.53</v>
      </c>
      <c r="V649" s="61">
        <v>0</v>
      </c>
      <c r="W649" s="61">
        <v>0</v>
      </c>
      <c r="X649" s="61">
        <v>0</v>
      </c>
      <c r="Y649" s="61">
        <v>0</v>
      </c>
      <c r="Z649" s="61">
        <v>0</v>
      </c>
      <c r="AA649" s="61">
        <v>0.3</v>
      </c>
      <c r="AB649" s="61">
        <v>0.23</v>
      </c>
      <c r="AC649" s="61">
        <v>1</v>
      </c>
      <c r="AD649" s="61">
        <v>45</v>
      </c>
      <c r="AE649" s="61">
        <v>45</v>
      </c>
      <c r="AF649" s="61">
        <v>0</v>
      </c>
      <c r="AG649" s="61">
        <v>19</v>
      </c>
      <c r="AH649" t="str" cm="1">
        <f t="array" ref="AH649">_xlfn.SWITCH(D649,group!$C$3,group!$A$3,group!$C$14,group!$A$3,group!$C$5,group!$A$6,group!$C$9,group!$A$6,group!$C$8,group!$A$2,group!$C$10,group!$A$8,group!$C$16,group!$A$5,group!$C$6,group!$A$5,group!$C$4,group!$A$9,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49" t="str">
        <f t="shared" si="10"/>
        <v xml:space="preserve">Other fruits and vegetables </v>
      </c>
    </row>
    <row r="650" spans="1:36">
      <c r="A650" s="60">
        <v>4067</v>
      </c>
      <c r="B650" s="60" t="s">
        <v>780</v>
      </c>
      <c r="C650" s="62" t="str">
        <f>SUBSTITUTE(SUBSTITUTE(B650, CHAR(8520),":"),CHAR(8521),":")</f>
        <v>Cowpea, leaves, picked, steamed (without salt)</v>
      </c>
      <c r="D650" s="60" t="s">
        <v>735</v>
      </c>
      <c r="E650" s="60"/>
      <c r="F650" s="61">
        <v>1</v>
      </c>
      <c r="G650" s="61">
        <v>107</v>
      </c>
      <c r="H650" s="61">
        <v>26</v>
      </c>
      <c r="I650" s="61">
        <v>90.2</v>
      </c>
      <c r="J650" s="61">
        <v>2.9</v>
      </c>
      <c r="K650" s="61">
        <v>0.4</v>
      </c>
      <c r="L650" s="61">
        <v>0.6</v>
      </c>
      <c r="M650" s="61">
        <v>4.3</v>
      </c>
      <c r="N650" s="61">
        <v>1.7</v>
      </c>
      <c r="O650" s="61">
        <v>155</v>
      </c>
      <c r="P650" s="61">
        <v>1.9</v>
      </c>
      <c r="Q650" s="61">
        <v>37</v>
      </c>
      <c r="R650" s="61">
        <v>14</v>
      </c>
      <c r="S650" s="61">
        <v>358</v>
      </c>
      <c r="T650" s="61">
        <v>23</v>
      </c>
      <c r="U650" s="61">
        <v>0.57999999999999996</v>
      </c>
      <c r="V650" s="61">
        <v>0</v>
      </c>
      <c r="W650" s="61">
        <v>0</v>
      </c>
      <c r="X650" s="61">
        <v>0</v>
      </c>
      <c r="Y650" s="61">
        <v>0</v>
      </c>
      <c r="Z650" s="61">
        <v>0</v>
      </c>
      <c r="AA650" s="61">
        <v>0.34</v>
      </c>
      <c r="AB650" s="61">
        <v>0.28999999999999998</v>
      </c>
      <c r="AC650" s="61">
        <v>1.1000000000000001</v>
      </c>
      <c r="AD650" s="61">
        <v>49</v>
      </c>
      <c r="AE650" s="61">
        <v>49</v>
      </c>
      <c r="AF650" s="61">
        <v>0</v>
      </c>
      <c r="AG650" s="61">
        <v>24</v>
      </c>
      <c r="AH650" t="str" cm="1">
        <f t="array" ref="AH650">_xlfn.SWITCH(D650,group!$C$3,group!$A$3,group!$C$14,group!$A$3,group!$C$5,group!$A$6,group!$C$9,group!$A$6,group!$C$8,group!$A$2,group!$C$10,group!$A$8,group!$C$16,group!$A$5,group!$C$6,group!$A$5,group!$C$4,group!$A$9,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0" t="str">
        <f t="shared" si="10"/>
        <v xml:space="preserve">Other fruits and vegetables </v>
      </c>
    </row>
    <row r="651" spans="1:36">
      <c r="A651" s="60">
        <v>4023</v>
      </c>
      <c r="B651" s="60" t="s">
        <v>798</v>
      </c>
      <c r="C651" s="62" t="str">
        <f>SUBSTITUTE(SUBSTITUTE(B651, CHAR(8520),":"),CHAR(8521),":")</f>
        <v>Mushroom, fresh, raw</v>
      </c>
      <c r="D651" s="60" t="s">
        <v>735</v>
      </c>
      <c r="E651" s="60"/>
      <c r="F651" s="61">
        <v>1</v>
      </c>
      <c r="G651" s="61">
        <v>148</v>
      </c>
      <c r="H651" s="61">
        <v>35</v>
      </c>
      <c r="I651" s="61">
        <v>89.7</v>
      </c>
      <c r="J651" s="61">
        <v>2.2999999999999998</v>
      </c>
      <c r="K651" s="61">
        <v>0.4</v>
      </c>
      <c r="L651" s="61">
        <v>4.5</v>
      </c>
      <c r="M651" s="61">
        <v>2.2999999999999998</v>
      </c>
      <c r="N651" s="61">
        <v>0.9</v>
      </c>
      <c r="O651" s="61">
        <v>16</v>
      </c>
      <c r="P651" s="61">
        <v>0.3</v>
      </c>
      <c r="Q651" s="61">
        <v>15</v>
      </c>
      <c r="R651" s="61">
        <v>105</v>
      </c>
      <c r="S651" s="61">
        <v>318</v>
      </c>
      <c r="T651" s="61">
        <v>8</v>
      </c>
      <c r="U651" s="61">
        <v>0.17</v>
      </c>
      <c r="V651" s="61">
        <v>16</v>
      </c>
      <c r="W651" s="61">
        <v>0</v>
      </c>
      <c r="X651" s="61">
        <v>0</v>
      </c>
      <c r="Y651" s="61">
        <v>0</v>
      </c>
      <c r="Z651" s="61">
        <v>0</v>
      </c>
      <c r="AA651" s="61">
        <v>0.1</v>
      </c>
      <c r="AB651" s="61">
        <v>0.4</v>
      </c>
      <c r="AC651" s="61">
        <v>0.7</v>
      </c>
      <c r="AD651" s="61">
        <v>23</v>
      </c>
      <c r="AE651" s="61">
        <v>23</v>
      </c>
      <c r="AF651" s="61">
        <v>0</v>
      </c>
      <c r="AG651" s="61">
        <v>0</v>
      </c>
      <c r="AH651" t="str" cm="1">
        <f t="array" ref="AH651">_xlfn.SWITCH(D651,group!$C$3,group!$A$3,group!$C$14,group!$A$3,group!$C$5,group!$A$6,group!$C$9,group!$A$6,group!$C$8,group!$A$2,group!$C$10,group!$A$8,group!$C$16,group!$A$5,group!$C$6,group!$A$5,group!$C$4,group!$A$9,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1" t="str">
        <f t="shared" si="10"/>
        <v xml:space="preserve">Other fruits and vegetables </v>
      </c>
    </row>
    <row r="652" spans="1:36">
      <c r="A652" s="60">
        <v>4077</v>
      </c>
      <c r="B652" s="60" t="s">
        <v>799</v>
      </c>
      <c r="C652" s="62" t="str">
        <f>SUBSTITUTE(SUBSTITUTE(B652, CHAR(8520),":"),CHAR(8521),":")</f>
        <v>Mushroom, fresh, boiled, drained (without salt)</v>
      </c>
      <c r="D652" s="60" t="s">
        <v>735</v>
      </c>
      <c r="E652" s="60"/>
      <c r="F652" s="61">
        <v>1</v>
      </c>
      <c r="G652" s="61">
        <v>203</v>
      </c>
      <c r="H652" s="61">
        <v>48</v>
      </c>
      <c r="I652" s="61">
        <v>85.9</v>
      </c>
      <c r="J652" s="61">
        <v>3.2</v>
      </c>
      <c r="K652" s="61">
        <v>0.5</v>
      </c>
      <c r="L652" s="61">
        <v>6.1</v>
      </c>
      <c r="M652" s="61">
        <v>3.1</v>
      </c>
      <c r="N652" s="61">
        <v>1.2</v>
      </c>
      <c r="O652" s="61">
        <v>21</v>
      </c>
      <c r="P652" s="61">
        <v>0.3</v>
      </c>
      <c r="Q652" s="61">
        <v>12</v>
      </c>
      <c r="R652" s="61">
        <v>129</v>
      </c>
      <c r="S652" s="61">
        <v>218</v>
      </c>
      <c r="T652" s="61">
        <v>8</v>
      </c>
      <c r="U652" s="61">
        <v>0.17</v>
      </c>
      <c r="V652" s="61">
        <v>20</v>
      </c>
      <c r="W652" s="61">
        <v>0</v>
      </c>
      <c r="X652" s="61">
        <v>0</v>
      </c>
      <c r="Y652" s="61">
        <v>0</v>
      </c>
      <c r="Z652" s="61">
        <v>0</v>
      </c>
      <c r="AA652" s="61">
        <v>0.09</v>
      </c>
      <c r="AB652" s="61">
        <v>0.36</v>
      </c>
      <c r="AC652" s="61">
        <v>0.6</v>
      </c>
      <c r="AD652" s="61">
        <v>16</v>
      </c>
      <c r="AE652" s="61">
        <v>16</v>
      </c>
      <c r="AF652" s="61">
        <v>0</v>
      </c>
      <c r="AG652" s="61">
        <v>0</v>
      </c>
      <c r="AH652" t="str" cm="1">
        <f t="array" ref="AH652">_xlfn.SWITCH(D652,group!$C$3,group!$A$3,group!$C$14,group!$A$3,group!$C$5,group!$A$6,group!$C$9,group!$A$6,group!$C$8,group!$A$2,group!$C$10,group!$A$8,group!$C$16,group!$A$5,group!$C$6,group!$A$5,group!$C$4,group!$A$9,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2" t="str">
        <f t="shared" si="10"/>
        <v xml:space="preserve">Other fruits and vegetables </v>
      </c>
    </row>
    <row r="653" spans="1:36">
      <c r="A653" s="60">
        <v>4078</v>
      </c>
      <c r="B653" s="60" t="s">
        <v>800</v>
      </c>
      <c r="C653" s="62" t="str">
        <f>SUBSTITUTE(SUBSTITUTE(B653, CHAR(8520),":"),CHAR(8521),":")</f>
        <v>Mushroom, fresh, stewed (without salt)</v>
      </c>
      <c r="D653" s="60" t="s">
        <v>735</v>
      </c>
      <c r="E653" s="60"/>
      <c r="F653" s="61">
        <v>1</v>
      </c>
      <c r="G653" s="61">
        <v>183</v>
      </c>
      <c r="H653" s="61">
        <v>43</v>
      </c>
      <c r="I653" s="61">
        <v>87.3</v>
      </c>
      <c r="J653" s="61">
        <v>2.8</v>
      </c>
      <c r="K653" s="61">
        <v>0.5</v>
      </c>
      <c r="L653" s="61">
        <v>5.5</v>
      </c>
      <c r="M653" s="61">
        <v>2.8</v>
      </c>
      <c r="N653" s="61">
        <v>1.1000000000000001</v>
      </c>
      <c r="O653" s="61">
        <v>20</v>
      </c>
      <c r="P653" s="61">
        <v>0.4</v>
      </c>
      <c r="Q653" s="61">
        <v>19</v>
      </c>
      <c r="R653" s="61">
        <v>130</v>
      </c>
      <c r="S653" s="61">
        <v>393</v>
      </c>
      <c r="T653" s="61">
        <v>10</v>
      </c>
      <c r="U653" s="61">
        <v>0.21</v>
      </c>
      <c r="V653" s="61">
        <v>20</v>
      </c>
      <c r="W653" s="61">
        <v>0</v>
      </c>
      <c r="X653" s="61">
        <v>0</v>
      </c>
      <c r="Y653" s="61">
        <v>0</v>
      </c>
      <c r="Z653" s="61">
        <v>0</v>
      </c>
      <c r="AA653" s="61">
        <v>0.11</v>
      </c>
      <c r="AB653" s="61">
        <v>0.47</v>
      </c>
      <c r="AC653" s="61">
        <v>0.8</v>
      </c>
      <c r="AD653" s="61">
        <v>20</v>
      </c>
      <c r="AE653" s="61">
        <v>20</v>
      </c>
      <c r="AF653" s="61">
        <v>0</v>
      </c>
      <c r="AG653" s="61">
        <v>0</v>
      </c>
      <c r="AH653" t="str" cm="1">
        <f t="array" ref="AH653">_xlfn.SWITCH(D653,group!$C$3,group!$A$3,group!$C$14,group!$A$3,group!$C$5,group!$A$6,group!$C$9,group!$A$6,group!$C$8,group!$A$2,group!$C$10,group!$A$8,group!$C$16,group!$A$5,group!$C$6,group!$A$5,group!$C$4,group!$A$9,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3" t="str">
        <f t="shared" si="10"/>
        <v xml:space="preserve">Other fruits and vegetables </v>
      </c>
    </row>
    <row r="654" spans="1:36">
      <c r="A654" s="60">
        <v>4024</v>
      </c>
      <c r="B654" s="60" t="s">
        <v>801</v>
      </c>
      <c r="C654" s="62" t="str">
        <f>SUBSTITUTE(SUBSTITUTE(B654, CHAR(8520),":"),CHAR(8521),":")</f>
        <v xml:space="preserve">Mushroom, dried, raw      </v>
      </c>
      <c r="D654" s="60" t="s">
        <v>735</v>
      </c>
      <c r="E654" s="60"/>
      <c r="F654" s="61">
        <v>1</v>
      </c>
      <c r="G654" s="61">
        <v>1180</v>
      </c>
      <c r="H654" s="61">
        <v>283</v>
      </c>
      <c r="I654" s="61">
        <v>11.9</v>
      </c>
      <c r="J654" s="61">
        <v>12.3</v>
      </c>
      <c r="K654" s="61" t="s">
        <v>802</v>
      </c>
      <c r="L654" s="61">
        <v>32.4</v>
      </c>
      <c r="M654" s="61">
        <v>39.1</v>
      </c>
      <c r="N654" s="61">
        <v>1.4</v>
      </c>
      <c r="O654" s="61">
        <v>24</v>
      </c>
      <c r="P654" s="61">
        <v>5.5</v>
      </c>
      <c r="Q654" s="61">
        <v>136</v>
      </c>
      <c r="R654" s="61">
        <v>702</v>
      </c>
      <c r="S654" s="61">
        <v>326</v>
      </c>
      <c r="T654" s="61">
        <v>5</v>
      </c>
      <c r="U654" s="61">
        <v>8.6999999999999993</v>
      </c>
      <c r="V654" s="61">
        <v>0</v>
      </c>
      <c r="W654" s="61">
        <v>0</v>
      </c>
      <c r="X654" s="61">
        <v>0</v>
      </c>
      <c r="Y654" s="61">
        <v>0</v>
      </c>
      <c r="Z654" s="61">
        <v>0</v>
      </c>
      <c r="AA654" s="61">
        <v>0.24</v>
      </c>
      <c r="AB654" s="61">
        <v>0.17</v>
      </c>
      <c r="AC654" s="61">
        <v>3.77</v>
      </c>
      <c r="AD654" s="61">
        <v>163</v>
      </c>
      <c r="AE654" s="61">
        <v>163</v>
      </c>
      <c r="AF654" s="61">
        <v>0</v>
      </c>
      <c r="AG654" s="61">
        <v>0</v>
      </c>
      <c r="AH654" t="str" cm="1">
        <f t="array" ref="AH654">_xlfn.SWITCH(D654,group!$C$3,group!$A$3,group!$C$14,group!$A$3,group!$C$5,group!$A$6,group!$C$9,group!$A$6,group!$C$8,group!$A$2,group!$C$10,group!$A$8,group!$C$16,group!$A$5,group!$C$6,group!$A$5,group!$C$4,group!$A$9,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4" t="str">
        <f t="shared" si="10"/>
        <v xml:space="preserve">Other fruits and vegetables </v>
      </c>
    </row>
    <row r="655" spans="1:36">
      <c r="A655" s="60">
        <v>4079</v>
      </c>
      <c r="B655" s="60" t="s">
        <v>803</v>
      </c>
      <c r="C655" s="62" t="str">
        <f>SUBSTITUTE(SUBSTITUTE(B655, CHAR(8520),":"),CHAR(8521),":")</f>
        <v>Mushroom, dried, boiled, drained (without salt)</v>
      </c>
      <c r="D655" s="60" t="s">
        <v>735</v>
      </c>
      <c r="E655" s="60"/>
      <c r="F655" s="61">
        <v>1</v>
      </c>
      <c r="G655" s="61">
        <v>674</v>
      </c>
      <c r="H655" s="61">
        <v>162</v>
      </c>
      <c r="I655" s="61">
        <v>49.6</v>
      </c>
      <c r="J655" s="61">
        <v>7</v>
      </c>
      <c r="K655" s="61">
        <v>1.6</v>
      </c>
      <c r="L655" s="61">
        <v>18.5</v>
      </c>
      <c r="M655" s="61">
        <v>22.4</v>
      </c>
      <c r="N655" s="61">
        <v>0.8</v>
      </c>
      <c r="O655" s="61">
        <v>14</v>
      </c>
      <c r="P655" s="61">
        <v>2.2999999999999998</v>
      </c>
      <c r="Q655" s="61">
        <v>47</v>
      </c>
      <c r="R655" s="61">
        <v>361</v>
      </c>
      <c r="S655" s="61">
        <v>93</v>
      </c>
      <c r="T655" s="61">
        <v>3</v>
      </c>
      <c r="U655" s="61">
        <v>3.72</v>
      </c>
      <c r="V655" s="61">
        <v>0</v>
      </c>
      <c r="W655" s="61">
        <v>0</v>
      </c>
      <c r="X655" s="61">
        <v>0</v>
      </c>
      <c r="Y655" s="61">
        <v>0</v>
      </c>
      <c r="Z655" s="61">
        <v>0</v>
      </c>
      <c r="AA655" s="61">
        <v>0.09</v>
      </c>
      <c r="AB655" s="61">
        <v>0.06</v>
      </c>
      <c r="AC655" s="61">
        <v>1.4</v>
      </c>
      <c r="AD655" s="61">
        <v>47</v>
      </c>
      <c r="AE655" s="61">
        <v>47</v>
      </c>
      <c r="AF655" s="61">
        <v>0</v>
      </c>
      <c r="AG655" s="61">
        <v>0</v>
      </c>
      <c r="AH655" t="str" cm="1">
        <f t="array" ref="AH655">_xlfn.SWITCH(D655,group!$C$3,group!$A$3,group!$C$14,group!$A$3,group!$C$5,group!$A$6,group!$C$9,group!$A$6,group!$C$8,group!$A$2,group!$C$10,group!$A$8,group!$C$16,group!$A$5,group!$C$6,group!$A$5,group!$C$4,group!$A$9,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5" t="str">
        <f t="shared" si="10"/>
        <v xml:space="preserve">Other fruits and vegetables </v>
      </c>
    </row>
    <row r="656" spans="1:36">
      <c r="A656" s="60">
        <v>4095</v>
      </c>
      <c r="B656" s="60" t="s">
        <v>829</v>
      </c>
      <c r="C656" s="62" t="str">
        <f>SUBSTITUTE(SUBSTITUTE(B656, CHAR(8520),":"),CHAR(8521),":")</f>
        <v>Stinging nettle, leaves, boiled, drained (without salt)</v>
      </c>
      <c r="D656" s="60" t="s">
        <v>735</v>
      </c>
      <c r="E656" s="60"/>
      <c r="F656" s="61">
        <v>1</v>
      </c>
      <c r="G656" s="61">
        <v>237</v>
      </c>
      <c r="H656" s="61">
        <v>56</v>
      </c>
      <c r="I656" s="61">
        <v>81.099999999999994</v>
      </c>
      <c r="J656" s="61">
        <v>5.0999999999999996</v>
      </c>
      <c r="K656" s="61">
        <v>0.7</v>
      </c>
      <c r="L656" s="61">
        <v>6.4</v>
      </c>
      <c r="M656" s="61">
        <v>2</v>
      </c>
      <c r="N656" s="61">
        <v>4.7</v>
      </c>
      <c r="O656" s="61">
        <v>604</v>
      </c>
      <c r="P656" s="61">
        <v>5.2</v>
      </c>
      <c r="Q656" s="61">
        <v>76</v>
      </c>
      <c r="R656" s="61">
        <v>105</v>
      </c>
      <c r="S656" s="61">
        <v>250</v>
      </c>
      <c r="T656" s="61">
        <v>26</v>
      </c>
      <c r="U656" s="61">
        <v>0.49</v>
      </c>
      <c r="V656" s="61">
        <v>2</v>
      </c>
      <c r="W656" s="61">
        <v>0</v>
      </c>
      <c r="X656" s="61">
        <v>0</v>
      </c>
      <c r="Y656" s="61">
        <v>0</v>
      </c>
      <c r="Z656" s="61">
        <v>0</v>
      </c>
      <c r="AA656" s="61">
        <v>0.02</v>
      </c>
      <c r="AB656" s="61">
        <v>0.19</v>
      </c>
      <c r="AC656" s="61">
        <v>0.7</v>
      </c>
      <c r="AD656" s="61">
        <v>218</v>
      </c>
      <c r="AE656" s="61">
        <v>218</v>
      </c>
      <c r="AF656" s="61">
        <v>0</v>
      </c>
      <c r="AG656" s="61">
        <v>2</v>
      </c>
      <c r="AH656" t="str" cm="1">
        <f t="array" ref="AH656">_xlfn.SWITCH(D656,group!$C$3,group!$A$3,group!$C$14,group!$A$3,group!$C$5,group!$A$6,group!$C$9,group!$A$6,group!$C$8,group!$A$2,group!$C$10,group!$A$8,group!$C$16,group!$A$5,group!$C$6,group!$A$5,group!$C$4,group!$A$9,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6" t="str">
        <f t="shared" si="10"/>
        <v xml:space="preserve">Other fruits and vegetables </v>
      </c>
    </row>
    <row r="657" spans="1:36">
      <c r="A657" s="60">
        <v>4096</v>
      </c>
      <c r="B657" s="60" t="s">
        <v>830</v>
      </c>
      <c r="C657" s="62" t="str">
        <f>SUBSTITUTE(SUBSTITUTE(B657, CHAR(8520),":"),CHAR(8521),":")</f>
        <v>Stinging nettle, leaves, steamed (without salt)</v>
      </c>
      <c r="D657" s="60" t="s">
        <v>735</v>
      </c>
      <c r="E657" s="60"/>
      <c r="F657" s="61">
        <v>1</v>
      </c>
      <c r="G657" s="61">
        <v>216</v>
      </c>
      <c r="H657" s="61">
        <v>51</v>
      </c>
      <c r="I657" s="61">
        <v>82.8</v>
      </c>
      <c r="J657" s="61">
        <v>4.7</v>
      </c>
      <c r="K657" s="61">
        <v>0.6</v>
      </c>
      <c r="L657" s="61">
        <v>5.8</v>
      </c>
      <c r="M657" s="61">
        <v>1.8</v>
      </c>
      <c r="N657" s="61">
        <v>4.3</v>
      </c>
      <c r="O657" s="61">
        <v>552</v>
      </c>
      <c r="P657" s="61">
        <v>5</v>
      </c>
      <c r="Q657" s="61">
        <v>104</v>
      </c>
      <c r="R657" s="61">
        <v>101</v>
      </c>
      <c r="S657" s="61">
        <v>387</v>
      </c>
      <c r="T657" s="61">
        <v>27</v>
      </c>
      <c r="U657" s="61">
        <v>0.54</v>
      </c>
      <c r="V657" s="61">
        <v>2</v>
      </c>
      <c r="W657" s="61">
        <v>0</v>
      </c>
      <c r="X657" s="61">
        <v>0</v>
      </c>
      <c r="Y657" s="61">
        <v>0</v>
      </c>
      <c r="Z657" s="61">
        <v>0</v>
      </c>
      <c r="AA657" s="61">
        <v>0.03</v>
      </c>
      <c r="AB657" s="61">
        <v>0.24</v>
      </c>
      <c r="AC657" s="61">
        <v>0.7</v>
      </c>
      <c r="AD657" s="61">
        <v>238</v>
      </c>
      <c r="AE657" s="61">
        <v>238</v>
      </c>
      <c r="AF657" s="61">
        <v>0</v>
      </c>
      <c r="AG657" s="61">
        <v>2</v>
      </c>
      <c r="AH657" t="str" cm="1">
        <f t="array" ref="AH657">_xlfn.SWITCH(D657,group!$C$3,group!$A$3,group!$C$14,group!$A$3,group!$C$5,group!$A$6,group!$C$9,group!$A$6,group!$C$8,group!$A$2,group!$C$10,group!$A$8,group!$C$16,group!$A$5,group!$C$6,group!$A$5,group!$C$4,group!$A$9, group!$C$7,group!$A$9,group!$C$11,group!$A$9,group!$C$13,group!$A$9,group!$C$2,group!$A$9,group!$C$12,group!$A$2,group!$C$15,group!$A$9)</f>
        <v xml:space="preserve">Other fruits and vegetables </v>
      </c>
      <c r="AJ657" t="str">
        <f t="shared" si="10"/>
        <v xml:space="preserve">Other fruits and vegetables </v>
      </c>
    </row>
  </sheetData>
  <autoFilter ref="A1:AH657" xr:uid="{EE1A4748-8AB1-FC49-8DAC-C1B9B7A8E3CD}">
    <sortState xmlns:xlrd2="http://schemas.microsoft.com/office/spreadsheetml/2017/richdata2" ref="A559:AH657">
      <sortCondition descending="1" ref="X1:X657"/>
    </sortState>
  </autoFilter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4319-7853-C24C-9C5C-C4DA7B544DFC}">
  <dimension ref="A1:AH657"/>
  <sheetViews>
    <sheetView tabSelected="1" workbookViewId="0">
      <selection activeCell="C16" sqref="C16"/>
    </sheetView>
  </sheetViews>
  <sheetFormatPr baseColWidth="10" defaultRowHeight="20"/>
  <cols>
    <col min="2" max="2" width="71.85546875" bestFit="1" customWidth="1"/>
    <col min="3" max="3" width="71.85546875" customWidth="1"/>
    <col min="4" max="5" width="22.5703125" customWidth="1"/>
    <col min="34" max="34" width="31.140625" bestFit="1" customWidth="1"/>
  </cols>
  <sheetData>
    <row r="1" spans="1:34" ht="30">
      <c r="A1" s="71" t="s">
        <v>1336</v>
      </c>
      <c r="B1" s="71" t="s">
        <v>1337</v>
      </c>
      <c r="C1" s="71" t="s">
        <v>1338</v>
      </c>
      <c r="D1" s="71" t="s">
        <v>1339</v>
      </c>
      <c r="E1" s="71" t="s">
        <v>1340</v>
      </c>
      <c r="F1" s="71" t="s">
        <v>16</v>
      </c>
      <c r="G1" s="72" t="s">
        <v>1341</v>
      </c>
      <c r="H1" s="72" t="s">
        <v>1342</v>
      </c>
      <c r="I1" s="72" t="s">
        <v>19</v>
      </c>
      <c r="J1" s="72" t="s">
        <v>20</v>
      </c>
      <c r="K1" s="72" t="s">
        <v>21</v>
      </c>
      <c r="L1" s="72" t="s">
        <v>22</v>
      </c>
      <c r="M1" s="72" t="s">
        <v>23</v>
      </c>
      <c r="N1" s="72" t="s">
        <v>24</v>
      </c>
      <c r="O1" s="72" t="s">
        <v>25</v>
      </c>
      <c r="P1" s="72" t="s">
        <v>26</v>
      </c>
      <c r="Q1" s="72" t="s">
        <v>27</v>
      </c>
      <c r="R1" s="72" t="s">
        <v>28</v>
      </c>
      <c r="S1" s="72" t="s">
        <v>29</v>
      </c>
      <c r="T1" s="72" t="s">
        <v>30</v>
      </c>
      <c r="U1" s="72" t="s">
        <v>31</v>
      </c>
      <c r="V1" s="72" t="s">
        <v>32</v>
      </c>
      <c r="W1" s="72" t="s">
        <v>33</v>
      </c>
      <c r="X1" s="72" t="s">
        <v>34</v>
      </c>
      <c r="Y1" s="72" t="s">
        <v>35</v>
      </c>
      <c r="Z1" s="72" t="s">
        <v>36</v>
      </c>
      <c r="AA1" s="72" t="s">
        <v>37</v>
      </c>
      <c r="AB1" s="72" t="s">
        <v>38</v>
      </c>
      <c r="AC1" s="72" t="s">
        <v>39</v>
      </c>
      <c r="AD1" s="72" t="s">
        <v>40</v>
      </c>
      <c r="AE1" s="72" t="s">
        <v>41</v>
      </c>
      <c r="AF1" s="72" t="s">
        <v>42</v>
      </c>
      <c r="AG1" s="72" t="s">
        <v>43</v>
      </c>
      <c r="AH1" s="86" t="s">
        <v>1325</v>
      </c>
    </row>
    <row r="2" spans="1:34">
      <c r="A2" s="60">
        <v>6001</v>
      </c>
      <c r="B2" s="60" t="s">
        <v>890</v>
      </c>
      <c r="C2" s="62" t="s">
        <v>890</v>
      </c>
      <c r="D2" s="60" t="s">
        <v>889</v>
      </c>
      <c r="E2" s="60"/>
      <c r="F2" s="61">
        <v>1</v>
      </c>
      <c r="G2" s="61">
        <v>3020</v>
      </c>
      <c r="H2" s="61">
        <v>735</v>
      </c>
      <c r="I2" s="61">
        <v>17.2</v>
      </c>
      <c r="J2" s="61">
        <v>1.1000000000000001</v>
      </c>
      <c r="K2" s="61">
        <v>81.3</v>
      </c>
      <c r="L2" s="61">
        <v>0</v>
      </c>
      <c r="M2" s="61">
        <v>0</v>
      </c>
      <c r="N2" s="61">
        <v>0.7</v>
      </c>
      <c r="O2" s="61">
        <v>15</v>
      </c>
      <c r="P2" s="61">
        <v>0</v>
      </c>
      <c r="Q2" s="61">
        <v>2</v>
      </c>
      <c r="R2" s="61">
        <v>20</v>
      </c>
      <c r="S2" s="61">
        <v>15</v>
      </c>
      <c r="T2" s="61">
        <v>10</v>
      </c>
      <c r="U2" s="61">
        <v>0.06</v>
      </c>
      <c r="V2" s="61">
        <v>1</v>
      </c>
      <c r="W2" s="60">
        <v>845</v>
      </c>
      <c r="X2" s="60">
        <v>858</v>
      </c>
      <c r="Y2" s="60">
        <v>832</v>
      </c>
      <c r="Z2" s="60">
        <v>153</v>
      </c>
      <c r="AA2" s="60">
        <v>0</v>
      </c>
      <c r="AB2" s="60">
        <v>0.05</v>
      </c>
      <c r="AC2" s="60">
        <v>1.1000000000000001</v>
      </c>
      <c r="AD2" s="60">
        <v>6</v>
      </c>
      <c r="AE2" s="60">
        <v>6</v>
      </c>
      <c r="AF2" s="60">
        <v>0</v>
      </c>
      <c r="AG2" s="60">
        <v>0</v>
      </c>
      <c r="AH2" s="87" t="s">
        <v>1332</v>
      </c>
    </row>
    <row r="3" spans="1:34">
      <c r="A3" s="60">
        <v>6002</v>
      </c>
      <c r="B3" s="60" t="s">
        <v>891</v>
      </c>
      <c r="C3" s="62" t="s">
        <v>891</v>
      </c>
      <c r="D3" s="60" t="s">
        <v>889</v>
      </c>
      <c r="E3" s="60"/>
      <c r="F3" s="61">
        <v>1</v>
      </c>
      <c r="G3" s="61">
        <v>3040</v>
      </c>
      <c r="H3" s="61">
        <v>739</v>
      </c>
      <c r="I3" s="61">
        <v>15.3</v>
      </c>
      <c r="J3" s="61">
        <v>1.1000000000000001</v>
      </c>
      <c r="K3" s="61">
        <v>81.3</v>
      </c>
      <c r="L3" s="61">
        <v>0.6</v>
      </c>
      <c r="M3" s="61">
        <v>0</v>
      </c>
      <c r="N3" s="61">
        <v>1.7</v>
      </c>
      <c r="O3" s="61">
        <v>17</v>
      </c>
      <c r="P3" s="61">
        <v>0.01</v>
      </c>
      <c r="Q3" s="61">
        <v>2</v>
      </c>
      <c r="R3" s="61">
        <v>16</v>
      </c>
      <c r="S3" s="61">
        <v>23</v>
      </c>
      <c r="T3" s="61">
        <v>776</v>
      </c>
      <c r="U3" s="61">
        <v>0.06</v>
      </c>
      <c r="V3" s="61">
        <v>1</v>
      </c>
      <c r="W3" s="60">
        <v>845</v>
      </c>
      <c r="X3" s="60">
        <v>858</v>
      </c>
      <c r="Y3" s="60">
        <v>832</v>
      </c>
      <c r="Z3" s="60">
        <v>153</v>
      </c>
      <c r="AA3" s="60">
        <v>0</v>
      </c>
      <c r="AB3" s="60">
        <v>0.05</v>
      </c>
      <c r="AC3" s="60">
        <v>1.1000000000000001</v>
      </c>
      <c r="AD3" s="60">
        <v>6</v>
      </c>
      <c r="AE3" s="60">
        <v>6</v>
      </c>
      <c r="AF3" s="60">
        <v>0</v>
      </c>
      <c r="AG3" s="60">
        <v>0</v>
      </c>
      <c r="AH3" s="87" t="s">
        <v>1332</v>
      </c>
    </row>
    <row r="4" spans="1:34">
      <c r="A4" s="60">
        <v>6003</v>
      </c>
      <c r="B4" s="60" t="s">
        <v>892</v>
      </c>
      <c r="C4" s="62" t="s">
        <v>892</v>
      </c>
      <c r="D4" s="60" t="s">
        <v>889</v>
      </c>
      <c r="E4" s="60"/>
      <c r="F4" s="61">
        <v>1</v>
      </c>
      <c r="G4" s="61">
        <v>1660</v>
      </c>
      <c r="H4" s="61">
        <v>401</v>
      </c>
      <c r="I4" s="61">
        <v>37</v>
      </c>
      <c r="J4" s="61">
        <v>26</v>
      </c>
      <c r="K4" s="61">
        <v>32.799999999999997</v>
      </c>
      <c r="L4" s="61">
        <v>0.4</v>
      </c>
      <c r="M4" s="61">
        <v>0</v>
      </c>
      <c r="N4" s="61">
        <v>3.8</v>
      </c>
      <c r="O4" s="61">
        <v>800</v>
      </c>
      <c r="P4" s="61">
        <v>0.3</v>
      </c>
      <c r="Q4" s="61">
        <v>27</v>
      </c>
      <c r="R4" s="61">
        <v>478</v>
      </c>
      <c r="S4" s="61">
        <v>73</v>
      </c>
      <c r="T4" s="61">
        <v>600</v>
      </c>
      <c r="U4" s="61">
        <v>3.55</v>
      </c>
      <c r="V4" s="61">
        <v>17</v>
      </c>
      <c r="W4" s="60">
        <v>166</v>
      </c>
      <c r="X4" s="60">
        <v>174</v>
      </c>
      <c r="Y4" s="60">
        <v>159</v>
      </c>
      <c r="Z4" s="60">
        <v>87</v>
      </c>
      <c r="AA4" s="60">
        <v>0.04</v>
      </c>
      <c r="AB4" s="60">
        <v>0.5</v>
      </c>
      <c r="AC4" s="60">
        <v>1.5</v>
      </c>
      <c r="AD4" s="60">
        <v>52</v>
      </c>
      <c r="AE4" s="60">
        <v>52</v>
      </c>
      <c r="AF4" s="60">
        <v>1.9</v>
      </c>
      <c r="AG4" s="60">
        <v>1</v>
      </c>
      <c r="AH4" s="87" t="s">
        <v>1332</v>
      </c>
    </row>
    <row r="5" spans="1:34">
      <c r="A5" s="60">
        <v>6004</v>
      </c>
      <c r="B5" s="60" t="s">
        <v>893</v>
      </c>
      <c r="C5" s="62" t="s">
        <v>893</v>
      </c>
      <c r="D5" s="60" t="s">
        <v>889</v>
      </c>
      <c r="E5" s="60"/>
      <c r="F5" s="61">
        <v>1</v>
      </c>
      <c r="G5" s="61">
        <v>382</v>
      </c>
      <c r="H5" s="61">
        <v>91</v>
      </c>
      <c r="I5" s="61">
        <v>79</v>
      </c>
      <c r="J5" s="61">
        <v>13.3</v>
      </c>
      <c r="K5" s="61">
        <v>2.5</v>
      </c>
      <c r="L5" s="61">
        <v>3.8</v>
      </c>
      <c r="M5" s="61">
        <v>0</v>
      </c>
      <c r="N5" s="61">
        <v>1.5</v>
      </c>
      <c r="O5" s="61">
        <v>60</v>
      </c>
      <c r="P5" s="61">
        <v>0.1</v>
      </c>
      <c r="Q5" s="61">
        <v>8</v>
      </c>
      <c r="R5" s="61">
        <v>143</v>
      </c>
      <c r="S5" s="61">
        <v>123</v>
      </c>
      <c r="T5" s="61">
        <v>450</v>
      </c>
      <c r="U5" s="61">
        <v>0.24</v>
      </c>
      <c r="V5" s="61">
        <v>6</v>
      </c>
      <c r="W5" s="60">
        <v>34</v>
      </c>
      <c r="X5" s="60">
        <v>37</v>
      </c>
      <c r="Y5" s="60">
        <v>30</v>
      </c>
      <c r="Z5" s="60">
        <v>44</v>
      </c>
      <c r="AA5" s="60">
        <v>0.05</v>
      </c>
      <c r="AB5" s="60">
        <v>0.2</v>
      </c>
      <c r="AC5" s="60">
        <v>0.5</v>
      </c>
      <c r="AD5" s="60">
        <v>3</v>
      </c>
      <c r="AE5" s="60">
        <v>3</v>
      </c>
      <c r="AF5" s="60">
        <v>0.6</v>
      </c>
      <c r="AG5" s="60">
        <v>0</v>
      </c>
      <c r="AH5" s="87" t="s">
        <v>1332</v>
      </c>
    </row>
    <row r="6" spans="1:34">
      <c r="A6" s="60">
        <v>6005</v>
      </c>
      <c r="B6" s="60" t="s">
        <v>894</v>
      </c>
      <c r="C6" s="62" t="s">
        <v>894</v>
      </c>
      <c r="D6" s="60" t="s">
        <v>889</v>
      </c>
      <c r="E6" s="60"/>
      <c r="F6" s="61">
        <v>1</v>
      </c>
      <c r="G6" s="61">
        <v>508</v>
      </c>
      <c r="H6" s="61">
        <v>121</v>
      </c>
      <c r="I6" s="61">
        <v>75.400000000000006</v>
      </c>
      <c r="J6" s="61">
        <v>15.4</v>
      </c>
      <c r="K6" s="61">
        <v>5.7</v>
      </c>
      <c r="L6" s="61">
        <v>2.1</v>
      </c>
      <c r="M6" s="61">
        <v>0</v>
      </c>
      <c r="N6" s="61">
        <v>1.4</v>
      </c>
      <c r="O6" s="61">
        <v>89</v>
      </c>
      <c r="P6" s="61">
        <v>0.1</v>
      </c>
      <c r="Q6" s="61">
        <v>8</v>
      </c>
      <c r="R6" s="61">
        <v>143</v>
      </c>
      <c r="S6" s="61">
        <v>123</v>
      </c>
      <c r="T6" s="61">
        <v>277</v>
      </c>
      <c r="U6" s="61">
        <v>0.24</v>
      </c>
      <c r="V6" s="61">
        <v>6</v>
      </c>
      <c r="W6" s="61">
        <v>35</v>
      </c>
      <c r="X6" s="61">
        <v>38</v>
      </c>
      <c r="Y6" s="61">
        <v>31</v>
      </c>
      <c r="Z6" s="61">
        <v>44</v>
      </c>
      <c r="AA6" s="61">
        <v>0.05</v>
      </c>
      <c r="AB6" s="61">
        <v>0.28999999999999998</v>
      </c>
      <c r="AC6" s="61">
        <v>0.5</v>
      </c>
      <c r="AD6" s="61">
        <v>3</v>
      </c>
      <c r="AE6" s="61">
        <v>3</v>
      </c>
      <c r="AF6" s="61">
        <v>0.6</v>
      </c>
      <c r="AG6" s="61">
        <v>0</v>
      </c>
      <c r="AH6" s="87" t="s">
        <v>1332</v>
      </c>
    </row>
    <row r="7" spans="1:34">
      <c r="A7" s="60">
        <v>6006</v>
      </c>
      <c r="B7" s="60" t="s">
        <v>895</v>
      </c>
      <c r="C7" s="62" t="s">
        <v>895</v>
      </c>
      <c r="D7" s="60" t="s">
        <v>889</v>
      </c>
      <c r="E7" s="60"/>
      <c r="F7" s="61">
        <v>1</v>
      </c>
      <c r="G7" s="61">
        <v>515</v>
      </c>
      <c r="H7" s="61">
        <v>122</v>
      </c>
      <c r="I7" s="61">
        <v>73.599999999999994</v>
      </c>
      <c r="J7" s="61">
        <v>13.7</v>
      </c>
      <c r="K7" s="61">
        <v>4.3</v>
      </c>
      <c r="L7" s="61">
        <v>7.2</v>
      </c>
      <c r="M7" s="61">
        <v>0</v>
      </c>
      <c r="N7" s="61">
        <v>1.2</v>
      </c>
      <c r="O7" s="61">
        <v>112</v>
      </c>
      <c r="P7" s="61">
        <v>0.7</v>
      </c>
      <c r="Q7" s="61">
        <v>8</v>
      </c>
      <c r="R7" s="61">
        <v>180</v>
      </c>
      <c r="S7" s="61">
        <v>104</v>
      </c>
      <c r="T7" s="61">
        <v>364</v>
      </c>
      <c r="U7" s="61">
        <v>0.4</v>
      </c>
      <c r="V7" s="61">
        <v>10</v>
      </c>
      <c r="W7" s="61">
        <v>37</v>
      </c>
      <c r="X7" s="61">
        <v>38</v>
      </c>
      <c r="Y7" s="61">
        <v>36</v>
      </c>
      <c r="Z7" s="61">
        <v>12</v>
      </c>
      <c r="AA7" s="61">
        <v>0.03</v>
      </c>
      <c r="AB7" s="61">
        <v>0.27</v>
      </c>
      <c r="AC7" s="61">
        <v>0.1</v>
      </c>
      <c r="AD7" s="61">
        <v>12</v>
      </c>
      <c r="AE7" s="61">
        <v>12</v>
      </c>
      <c r="AF7" s="61">
        <v>0.43</v>
      </c>
      <c r="AG7" s="61">
        <v>0</v>
      </c>
      <c r="AH7" s="87" t="s">
        <v>1332</v>
      </c>
    </row>
    <row r="8" spans="1:34">
      <c r="A8" s="60">
        <v>6007</v>
      </c>
      <c r="B8" s="60" t="s">
        <v>896</v>
      </c>
      <c r="C8" s="62" t="s">
        <v>896</v>
      </c>
      <c r="D8" s="60" t="s">
        <v>889</v>
      </c>
      <c r="E8" s="60"/>
      <c r="F8" s="61">
        <v>1</v>
      </c>
      <c r="G8" s="61">
        <v>943</v>
      </c>
      <c r="H8" s="61">
        <v>229</v>
      </c>
      <c r="I8" s="61">
        <v>72</v>
      </c>
      <c r="J8" s="61">
        <v>2.4</v>
      </c>
      <c r="K8" s="61">
        <v>23.6</v>
      </c>
      <c r="L8" s="61">
        <v>1.7</v>
      </c>
      <c r="M8" s="61">
        <v>0</v>
      </c>
      <c r="N8" s="61">
        <v>0.3</v>
      </c>
      <c r="O8" s="61">
        <v>39</v>
      </c>
      <c r="P8" s="61">
        <v>0.3</v>
      </c>
      <c r="Q8" s="61">
        <v>4</v>
      </c>
      <c r="R8" s="61">
        <v>60</v>
      </c>
      <c r="S8" s="61">
        <v>55</v>
      </c>
      <c r="T8" s="61">
        <v>40</v>
      </c>
      <c r="U8" s="61">
        <v>0</v>
      </c>
      <c r="V8" s="61">
        <v>0</v>
      </c>
      <c r="W8" s="61">
        <v>174</v>
      </c>
      <c r="X8" s="61">
        <v>184</v>
      </c>
      <c r="Y8" s="61">
        <v>164</v>
      </c>
      <c r="Z8" s="61">
        <v>118</v>
      </c>
      <c r="AA8" s="61">
        <v>0.03</v>
      </c>
      <c r="AB8" s="61">
        <v>0.12</v>
      </c>
      <c r="AC8" s="61">
        <v>0</v>
      </c>
      <c r="AD8" s="61">
        <v>64</v>
      </c>
      <c r="AE8" s="61">
        <v>64</v>
      </c>
      <c r="AF8" s="61">
        <v>0.2</v>
      </c>
      <c r="AG8" s="61">
        <v>0</v>
      </c>
      <c r="AH8" s="87" t="s">
        <v>1332</v>
      </c>
    </row>
    <row r="9" spans="1:34">
      <c r="A9" s="60">
        <v>6008</v>
      </c>
      <c r="B9" s="60" t="s">
        <v>897</v>
      </c>
      <c r="C9" s="62" t="s">
        <v>897</v>
      </c>
      <c r="D9" s="60" t="s">
        <v>889</v>
      </c>
      <c r="E9" s="60"/>
      <c r="F9" s="61">
        <v>1</v>
      </c>
      <c r="G9" s="61">
        <v>3690</v>
      </c>
      <c r="H9" s="61">
        <v>898</v>
      </c>
      <c r="I9" s="61">
        <v>0</v>
      </c>
      <c r="J9" s="61">
        <v>0.3</v>
      </c>
      <c r="K9" s="61">
        <v>99.9</v>
      </c>
      <c r="L9" s="61">
        <v>0</v>
      </c>
      <c r="M9" s="61">
        <v>0</v>
      </c>
      <c r="N9" s="61">
        <v>0.5</v>
      </c>
      <c r="O9" s="61">
        <v>2</v>
      </c>
      <c r="P9" s="61">
        <v>0.2</v>
      </c>
      <c r="Q9" s="61">
        <v>0</v>
      </c>
      <c r="R9" s="61">
        <v>3</v>
      </c>
      <c r="S9" s="61">
        <v>5</v>
      </c>
      <c r="T9" s="61">
        <v>2</v>
      </c>
      <c r="U9" s="61">
        <v>0.01</v>
      </c>
      <c r="V9" s="61">
        <v>1</v>
      </c>
      <c r="W9" s="61">
        <v>900</v>
      </c>
      <c r="X9" s="61">
        <v>940</v>
      </c>
      <c r="Y9" s="61">
        <v>860</v>
      </c>
      <c r="Z9" s="61">
        <v>480</v>
      </c>
      <c r="AA9" s="61">
        <v>0</v>
      </c>
      <c r="AB9" s="61">
        <v>0.01</v>
      </c>
      <c r="AC9" s="61">
        <v>0</v>
      </c>
      <c r="AD9" s="61">
        <v>0</v>
      </c>
      <c r="AE9" s="61">
        <v>0</v>
      </c>
      <c r="AF9" s="61">
        <v>0</v>
      </c>
      <c r="AG9" s="61">
        <v>0</v>
      </c>
      <c r="AH9" s="87" t="s">
        <v>1332</v>
      </c>
    </row>
    <row r="10" spans="1:34">
      <c r="A10" s="60">
        <v>6009</v>
      </c>
      <c r="B10" s="60" t="s">
        <v>898</v>
      </c>
      <c r="C10" s="62" t="s">
        <v>898</v>
      </c>
      <c r="D10" s="60" t="s">
        <v>889</v>
      </c>
      <c r="E10" s="60"/>
      <c r="F10" s="61">
        <v>1</v>
      </c>
      <c r="G10" s="61">
        <v>856</v>
      </c>
      <c r="H10" s="61">
        <v>205</v>
      </c>
      <c r="I10" s="61">
        <v>61.4</v>
      </c>
      <c r="J10" s="61">
        <v>3.7</v>
      </c>
      <c r="K10" s="61">
        <v>10.6</v>
      </c>
      <c r="L10" s="61">
        <v>23.6</v>
      </c>
      <c r="M10" s="61">
        <v>0</v>
      </c>
      <c r="N10" s="61">
        <v>0.7</v>
      </c>
      <c r="O10" s="61">
        <v>93</v>
      </c>
      <c r="P10" s="61">
        <v>0.1</v>
      </c>
      <c r="Q10" s="61">
        <v>12</v>
      </c>
      <c r="R10" s="61">
        <v>84</v>
      </c>
      <c r="S10" s="61">
        <v>142</v>
      </c>
      <c r="T10" s="61">
        <v>48</v>
      </c>
      <c r="U10" s="61">
        <v>0.23</v>
      </c>
      <c r="V10" s="61">
        <v>1</v>
      </c>
      <c r="W10" s="61">
        <v>166</v>
      </c>
      <c r="X10" s="61">
        <v>182</v>
      </c>
      <c r="Y10" s="61">
        <v>150</v>
      </c>
      <c r="Z10" s="61">
        <v>190</v>
      </c>
      <c r="AA10" s="61">
        <v>0</v>
      </c>
      <c r="AB10" s="61">
        <v>0.28999999999999998</v>
      </c>
      <c r="AC10" s="61">
        <v>0.7</v>
      </c>
      <c r="AD10" s="61">
        <v>10</v>
      </c>
      <c r="AE10" s="61">
        <v>10</v>
      </c>
      <c r="AF10" s="61">
        <v>0.1</v>
      </c>
      <c r="AG10" s="61">
        <v>0</v>
      </c>
      <c r="AH10" s="87" t="s">
        <v>1332</v>
      </c>
    </row>
    <row r="11" spans="1:34">
      <c r="A11" s="60">
        <v>6010</v>
      </c>
      <c r="B11" s="60" t="s">
        <v>899</v>
      </c>
      <c r="C11" s="62" t="s">
        <v>899</v>
      </c>
      <c r="D11" s="60" t="s">
        <v>889</v>
      </c>
      <c r="E11" s="60"/>
      <c r="F11" s="61">
        <v>1</v>
      </c>
      <c r="G11" s="61">
        <v>946</v>
      </c>
      <c r="H11" s="61">
        <v>226</v>
      </c>
      <c r="I11" s="61">
        <v>56.4</v>
      </c>
      <c r="J11" s="61">
        <v>4.4000000000000004</v>
      </c>
      <c r="K11" s="61">
        <v>12</v>
      </c>
      <c r="L11" s="61">
        <v>24.2</v>
      </c>
      <c r="M11" s="61">
        <v>2</v>
      </c>
      <c r="N11" s="61">
        <v>1</v>
      </c>
      <c r="O11" s="61">
        <v>130</v>
      </c>
      <c r="P11" s="61">
        <v>0.9</v>
      </c>
      <c r="Q11" s="61">
        <v>30</v>
      </c>
      <c r="R11" s="61">
        <v>110</v>
      </c>
      <c r="S11" s="61">
        <v>245</v>
      </c>
      <c r="T11" s="61">
        <v>71</v>
      </c>
      <c r="U11" s="61">
        <v>0.6</v>
      </c>
      <c r="V11" s="61">
        <v>2</v>
      </c>
      <c r="W11" s="61">
        <v>145</v>
      </c>
      <c r="X11" s="61">
        <v>147</v>
      </c>
      <c r="Y11" s="61">
        <v>143</v>
      </c>
      <c r="Z11" s="61">
        <v>23</v>
      </c>
      <c r="AA11" s="61">
        <v>0</v>
      </c>
      <c r="AB11" s="61">
        <v>0.19</v>
      </c>
      <c r="AC11" s="61">
        <v>0.2</v>
      </c>
      <c r="AD11" s="61">
        <v>16</v>
      </c>
      <c r="AE11" s="61">
        <v>16</v>
      </c>
      <c r="AF11" s="61">
        <v>0.25</v>
      </c>
      <c r="AG11" s="61">
        <v>0.7</v>
      </c>
      <c r="AH11" s="87" t="s">
        <v>1332</v>
      </c>
    </row>
    <row r="12" spans="1:34">
      <c r="A12" s="60">
        <v>6011</v>
      </c>
      <c r="B12" s="60" t="s">
        <v>900</v>
      </c>
      <c r="C12" s="62" t="s">
        <v>900</v>
      </c>
      <c r="D12" s="60" t="s">
        <v>889</v>
      </c>
      <c r="E12" s="60"/>
      <c r="F12" s="61">
        <v>1</v>
      </c>
      <c r="G12" s="61">
        <v>842</v>
      </c>
      <c r="H12" s="61">
        <v>201</v>
      </c>
      <c r="I12" s="61">
        <v>60.7</v>
      </c>
      <c r="J12" s="61">
        <v>3.5</v>
      </c>
      <c r="K12" s="61">
        <v>9.5</v>
      </c>
      <c r="L12" s="61">
        <v>25.2</v>
      </c>
      <c r="M12" s="61">
        <v>0.5</v>
      </c>
      <c r="N12" s="61">
        <v>0.7</v>
      </c>
      <c r="O12" s="61">
        <v>107</v>
      </c>
      <c r="P12" s="61">
        <v>0.2</v>
      </c>
      <c r="Q12" s="61">
        <v>13</v>
      </c>
      <c r="R12" s="61">
        <v>92</v>
      </c>
      <c r="S12" s="61">
        <v>165</v>
      </c>
      <c r="T12" s="61">
        <v>54</v>
      </c>
      <c r="U12" s="61">
        <v>0.28999999999999998</v>
      </c>
      <c r="V12" s="61">
        <v>2</v>
      </c>
      <c r="W12" s="61">
        <v>139</v>
      </c>
      <c r="X12" s="61">
        <v>155</v>
      </c>
      <c r="Y12" s="61">
        <v>123</v>
      </c>
      <c r="Z12" s="61">
        <v>190</v>
      </c>
      <c r="AA12" s="61">
        <v>0.02</v>
      </c>
      <c r="AB12" s="61">
        <v>0.27</v>
      </c>
      <c r="AC12" s="61">
        <v>0.4</v>
      </c>
      <c r="AD12" s="61">
        <v>11</v>
      </c>
      <c r="AE12" s="61">
        <v>11</v>
      </c>
      <c r="AF12" s="61">
        <v>0.2</v>
      </c>
      <c r="AG12" s="61">
        <v>0</v>
      </c>
      <c r="AH12" s="87" t="s">
        <v>1332</v>
      </c>
    </row>
    <row r="13" spans="1:34">
      <c r="A13" s="60">
        <v>6012</v>
      </c>
      <c r="B13" s="60" t="s">
        <v>901</v>
      </c>
      <c r="C13" s="62" t="s">
        <v>901</v>
      </c>
      <c r="D13" s="60" t="s">
        <v>889</v>
      </c>
      <c r="E13" s="60"/>
      <c r="F13" s="61">
        <v>1</v>
      </c>
      <c r="G13" s="61">
        <v>834</v>
      </c>
      <c r="H13" s="61">
        <v>199</v>
      </c>
      <c r="I13" s="61">
        <v>62.7</v>
      </c>
      <c r="J13" s="61">
        <v>3.9</v>
      </c>
      <c r="K13" s="61">
        <v>10.6</v>
      </c>
      <c r="L13" s="61">
        <v>22.2</v>
      </c>
      <c r="M13" s="61">
        <v>0</v>
      </c>
      <c r="N13" s="61">
        <v>0.7</v>
      </c>
      <c r="O13" s="61">
        <v>117</v>
      </c>
      <c r="P13" s="61">
        <v>0.2</v>
      </c>
      <c r="Q13" s="61">
        <v>12</v>
      </c>
      <c r="R13" s="61">
        <v>84</v>
      </c>
      <c r="S13" s="61">
        <v>142</v>
      </c>
      <c r="T13" s="61">
        <v>64</v>
      </c>
      <c r="U13" s="61">
        <v>0.23</v>
      </c>
      <c r="V13" s="61">
        <v>1</v>
      </c>
      <c r="W13" s="61">
        <v>166</v>
      </c>
      <c r="X13" s="61">
        <v>182</v>
      </c>
      <c r="Y13" s="61">
        <v>150</v>
      </c>
      <c r="Z13" s="61">
        <v>190</v>
      </c>
      <c r="AA13" s="61">
        <v>0</v>
      </c>
      <c r="AB13" s="61">
        <v>0.25</v>
      </c>
      <c r="AC13" s="61">
        <v>0.7</v>
      </c>
      <c r="AD13" s="61">
        <v>10</v>
      </c>
      <c r="AE13" s="61">
        <v>10</v>
      </c>
      <c r="AF13" s="61">
        <v>0.1</v>
      </c>
      <c r="AG13" s="61">
        <v>0</v>
      </c>
      <c r="AH13" s="87" t="s">
        <v>1332</v>
      </c>
    </row>
    <row r="14" spans="1:34">
      <c r="A14" s="60">
        <v>6013</v>
      </c>
      <c r="B14" s="60" t="s">
        <v>902</v>
      </c>
      <c r="C14" s="62" t="s">
        <v>902</v>
      </c>
      <c r="D14" s="60" t="s">
        <v>889</v>
      </c>
      <c r="E14" s="60"/>
      <c r="F14" s="61">
        <v>1</v>
      </c>
      <c r="G14" s="61">
        <v>917</v>
      </c>
      <c r="H14" s="61">
        <v>219</v>
      </c>
      <c r="I14" s="61">
        <v>59.6</v>
      </c>
      <c r="J14" s="61">
        <v>4</v>
      </c>
      <c r="K14" s="61">
        <v>12.2</v>
      </c>
      <c r="L14" s="61">
        <v>23.3</v>
      </c>
      <c r="M14" s="61">
        <v>0.2</v>
      </c>
      <c r="N14" s="61">
        <v>0.7</v>
      </c>
      <c r="O14" s="61">
        <v>92</v>
      </c>
      <c r="P14" s="61">
        <v>0.2</v>
      </c>
      <c r="Q14" s="61">
        <v>15</v>
      </c>
      <c r="R14" s="61">
        <v>91</v>
      </c>
      <c r="S14" s="61">
        <v>157</v>
      </c>
      <c r="T14" s="61">
        <v>47</v>
      </c>
      <c r="U14" s="61">
        <v>0.3</v>
      </c>
      <c r="V14" s="61">
        <v>1</v>
      </c>
      <c r="W14" s="61">
        <v>162</v>
      </c>
      <c r="X14" s="61">
        <v>177</v>
      </c>
      <c r="Y14" s="61">
        <v>146</v>
      </c>
      <c r="Z14" s="61">
        <v>186</v>
      </c>
      <c r="AA14" s="61">
        <v>0</v>
      </c>
      <c r="AB14" s="61">
        <v>0.28999999999999998</v>
      </c>
      <c r="AC14" s="61">
        <v>0.7</v>
      </c>
      <c r="AD14" s="61">
        <v>11</v>
      </c>
      <c r="AE14" s="61">
        <v>11</v>
      </c>
      <c r="AF14" s="61">
        <v>0.1</v>
      </c>
      <c r="AG14" s="61">
        <v>0</v>
      </c>
      <c r="AH14" s="87" t="s">
        <v>1332</v>
      </c>
    </row>
    <row r="15" spans="1:34">
      <c r="A15" s="60">
        <v>6014</v>
      </c>
      <c r="B15" s="60" t="s">
        <v>903</v>
      </c>
      <c r="C15" s="62" t="s">
        <v>903</v>
      </c>
      <c r="D15" s="60" t="s">
        <v>889</v>
      </c>
      <c r="E15" s="60"/>
      <c r="F15" s="61">
        <v>1</v>
      </c>
      <c r="G15" s="61">
        <v>219</v>
      </c>
      <c r="H15" s="61">
        <v>52</v>
      </c>
      <c r="I15" s="61">
        <v>89.8</v>
      </c>
      <c r="J15" s="61">
        <v>2.2000000000000002</v>
      </c>
      <c r="K15" s="61">
        <v>2.8</v>
      </c>
      <c r="L15" s="61">
        <v>4.5</v>
      </c>
      <c r="M15" s="61">
        <v>0</v>
      </c>
      <c r="N15" s="61">
        <v>0.7</v>
      </c>
      <c r="O15" s="61">
        <v>56</v>
      </c>
      <c r="P15" s="61">
        <v>1.5</v>
      </c>
      <c r="Q15" s="61">
        <v>16</v>
      </c>
      <c r="R15" s="61">
        <v>92</v>
      </c>
      <c r="S15" s="61">
        <v>344</v>
      </c>
      <c r="T15" s="61">
        <v>119</v>
      </c>
      <c r="U15" s="61">
        <v>0.35</v>
      </c>
      <c r="V15" s="61">
        <v>2</v>
      </c>
      <c r="W15" s="61">
        <v>15</v>
      </c>
      <c r="X15" s="61">
        <v>16</v>
      </c>
      <c r="Y15" s="61">
        <v>13</v>
      </c>
      <c r="Z15" s="61">
        <v>18</v>
      </c>
      <c r="AA15" s="61">
        <v>0.61</v>
      </c>
      <c r="AB15" s="61">
        <v>0.08</v>
      </c>
      <c r="AC15" s="61">
        <v>0</v>
      </c>
      <c r="AD15" s="61">
        <v>8</v>
      </c>
      <c r="AE15" s="61">
        <v>8</v>
      </c>
      <c r="AF15" s="61">
        <v>0.6</v>
      </c>
      <c r="AG15" s="61">
        <v>0</v>
      </c>
      <c r="AH15" s="87" t="s">
        <v>1332</v>
      </c>
    </row>
    <row r="16" spans="1:34">
      <c r="A16" s="60">
        <v>6027</v>
      </c>
      <c r="B16" s="60" t="s">
        <v>904</v>
      </c>
      <c r="C16" s="62" t="s">
        <v>904</v>
      </c>
      <c r="D16" s="60" t="s">
        <v>889</v>
      </c>
      <c r="E16" s="60"/>
      <c r="F16" s="61">
        <v>1</v>
      </c>
      <c r="G16" s="61">
        <v>257</v>
      </c>
      <c r="H16" s="61">
        <v>62</v>
      </c>
      <c r="I16" s="61">
        <v>88</v>
      </c>
      <c r="J16" s="61">
        <v>2.6</v>
      </c>
      <c r="K16" s="61">
        <v>3.3</v>
      </c>
      <c r="L16" s="61">
        <v>5.3</v>
      </c>
      <c r="M16" s="61">
        <v>0</v>
      </c>
      <c r="N16" s="61">
        <v>0.8</v>
      </c>
      <c r="O16" s="61">
        <v>66</v>
      </c>
      <c r="P16" s="61">
        <v>1.7</v>
      </c>
      <c r="Q16" s="61">
        <v>18</v>
      </c>
      <c r="R16" s="61">
        <v>108</v>
      </c>
      <c r="S16" s="61">
        <v>404</v>
      </c>
      <c r="T16" s="61">
        <v>140</v>
      </c>
      <c r="U16" s="61">
        <v>0.41</v>
      </c>
      <c r="V16" s="61">
        <v>2</v>
      </c>
      <c r="W16" s="61">
        <v>16</v>
      </c>
      <c r="X16" s="61">
        <v>16</v>
      </c>
      <c r="Y16" s="61">
        <v>16</v>
      </c>
      <c r="Z16" s="61">
        <v>0</v>
      </c>
      <c r="AA16" s="61">
        <v>0.65</v>
      </c>
      <c r="AB16" s="61">
        <v>0.09</v>
      </c>
      <c r="AC16" s="61">
        <v>0</v>
      </c>
      <c r="AD16" s="61">
        <v>8</v>
      </c>
      <c r="AE16" s="61">
        <v>8</v>
      </c>
      <c r="AF16" s="61">
        <v>1</v>
      </c>
      <c r="AG16" s="61">
        <v>0</v>
      </c>
      <c r="AH16" s="87" t="s">
        <v>1332</v>
      </c>
    </row>
    <row r="17" spans="1:34">
      <c r="A17" s="60">
        <v>6015</v>
      </c>
      <c r="B17" s="60" t="s">
        <v>905</v>
      </c>
      <c r="C17" s="62" t="s">
        <v>905</v>
      </c>
      <c r="D17" s="60" t="s">
        <v>889</v>
      </c>
      <c r="E17" s="60"/>
      <c r="F17" s="61">
        <v>1</v>
      </c>
      <c r="G17" s="61">
        <v>1210</v>
      </c>
      <c r="H17" s="61">
        <v>284</v>
      </c>
      <c r="I17" s="61">
        <v>27</v>
      </c>
      <c r="J17" s="61">
        <v>9.9</v>
      </c>
      <c r="K17" s="61">
        <v>0.2</v>
      </c>
      <c r="L17" s="61">
        <v>60.7</v>
      </c>
      <c r="M17" s="61">
        <v>0</v>
      </c>
      <c r="N17" s="61">
        <v>2.2000000000000002</v>
      </c>
      <c r="O17" s="61">
        <v>358</v>
      </c>
      <c r="P17" s="61">
        <v>0.3</v>
      </c>
      <c r="Q17" s="61">
        <v>30</v>
      </c>
      <c r="R17" s="61">
        <v>300</v>
      </c>
      <c r="S17" s="61">
        <v>446</v>
      </c>
      <c r="T17" s="61">
        <v>125</v>
      </c>
      <c r="U17" s="61">
        <v>1.05</v>
      </c>
      <c r="V17" s="61">
        <v>8</v>
      </c>
      <c r="W17" s="61">
        <v>0</v>
      </c>
      <c r="X17" s="61">
        <v>0</v>
      </c>
      <c r="Y17" s="61">
        <v>0</v>
      </c>
      <c r="Z17" s="61">
        <v>2</v>
      </c>
      <c r="AA17" s="61">
        <v>0.1</v>
      </c>
      <c r="AB17" s="61">
        <v>0.6</v>
      </c>
      <c r="AC17" s="61">
        <v>0.3</v>
      </c>
      <c r="AD17" s="61">
        <v>0</v>
      </c>
      <c r="AE17" s="61">
        <v>0</v>
      </c>
      <c r="AF17" s="61">
        <v>0.4</v>
      </c>
      <c r="AG17" s="61">
        <v>2</v>
      </c>
      <c r="AH17" s="87" t="s">
        <v>1332</v>
      </c>
    </row>
    <row r="18" spans="1:34">
      <c r="A18" s="60">
        <v>6016</v>
      </c>
      <c r="B18" s="60" t="s">
        <v>906</v>
      </c>
      <c r="C18" s="62" t="s">
        <v>906</v>
      </c>
      <c r="D18" s="60" t="s">
        <v>889</v>
      </c>
      <c r="E18" s="60"/>
      <c r="F18" s="61">
        <v>1</v>
      </c>
      <c r="G18" s="61">
        <v>1410</v>
      </c>
      <c r="H18" s="61">
        <v>335</v>
      </c>
      <c r="I18" s="61">
        <v>25.8</v>
      </c>
      <c r="J18" s="61">
        <v>8.3000000000000007</v>
      </c>
      <c r="K18" s="61">
        <v>9.1999999999999993</v>
      </c>
      <c r="L18" s="61">
        <v>54.8</v>
      </c>
      <c r="M18" s="61">
        <v>0</v>
      </c>
      <c r="N18" s="61">
        <v>1.9</v>
      </c>
      <c r="O18" s="61">
        <v>280</v>
      </c>
      <c r="P18" s="61">
        <v>0.2</v>
      </c>
      <c r="Q18" s="61">
        <v>25</v>
      </c>
      <c r="R18" s="61">
        <v>255</v>
      </c>
      <c r="S18" s="61">
        <v>357</v>
      </c>
      <c r="T18" s="61">
        <v>130</v>
      </c>
      <c r="U18" s="61">
        <v>0.9</v>
      </c>
      <c r="V18" s="61">
        <v>8</v>
      </c>
      <c r="W18" s="61">
        <v>74</v>
      </c>
      <c r="X18" s="61">
        <v>78</v>
      </c>
      <c r="Y18" s="61">
        <v>70</v>
      </c>
      <c r="Z18" s="61">
        <v>46</v>
      </c>
      <c r="AA18" s="61">
        <v>0.1</v>
      </c>
      <c r="AB18" s="61">
        <v>0.5</v>
      </c>
      <c r="AC18" s="61">
        <v>0.3</v>
      </c>
      <c r="AD18" s="61">
        <v>0</v>
      </c>
      <c r="AE18" s="61">
        <v>0</v>
      </c>
      <c r="AF18" s="61">
        <v>0.4</v>
      </c>
      <c r="AG18" s="61">
        <v>1</v>
      </c>
      <c r="AH18" s="87" t="s">
        <v>1332</v>
      </c>
    </row>
    <row r="19" spans="1:34">
      <c r="A19" s="60">
        <v>6017</v>
      </c>
      <c r="B19" s="60" t="s">
        <v>907</v>
      </c>
      <c r="C19" s="62" t="s">
        <v>907</v>
      </c>
      <c r="D19" s="60" t="s">
        <v>889</v>
      </c>
      <c r="E19" s="60"/>
      <c r="F19" s="61">
        <v>1</v>
      </c>
      <c r="G19" s="61">
        <v>1530</v>
      </c>
      <c r="H19" s="61">
        <v>361</v>
      </c>
      <c r="I19" s="61">
        <v>4.0999999999999996</v>
      </c>
      <c r="J19" s="61">
        <v>37.200000000000003</v>
      </c>
      <c r="K19" s="61">
        <v>0.9</v>
      </c>
      <c r="L19" s="61">
        <v>51</v>
      </c>
      <c r="M19" s="61">
        <v>0</v>
      </c>
      <c r="N19" s="61">
        <v>6.8</v>
      </c>
      <c r="O19" s="61">
        <v>1290</v>
      </c>
      <c r="P19" s="61">
        <v>0.4</v>
      </c>
      <c r="Q19" s="61">
        <v>115</v>
      </c>
      <c r="R19" s="61">
        <v>1000</v>
      </c>
      <c r="S19" s="61">
        <v>1602</v>
      </c>
      <c r="T19" s="61">
        <v>550</v>
      </c>
      <c r="U19" s="61">
        <v>3.83</v>
      </c>
      <c r="V19" s="61">
        <v>23</v>
      </c>
      <c r="W19" s="61">
        <v>5</v>
      </c>
      <c r="X19" s="61">
        <v>5</v>
      </c>
      <c r="Y19" s="61">
        <v>4</v>
      </c>
      <c r="Z19" s="61">
        <v>7</v>
      </c>
      <c r="AA19" s="61">
        <v>0.45</v>
      </c>
      <c r="AB19" s="61">
        <v>1.64</v>
      </c>
      <c r="AC19" s="61">
        <v>0.9</v>
      </c>
      <c r="AD19" s="61">
        <v>54</v>
      </c>
      <c r="AE19" s="61">
        <v>54</v>
      </c>
      <c r="AF19" s="61">
        <v>4</v>
      </c>
      <c r="AG19" s="61">
        <v>2</v>
      </c>
      <c r="AH19" s="87" t="s">
        <v>1332</v>
      </c>
    </row>
    <row r="20" spans="1:34">
      <c r="A20" s="60">
        <v>6018</v>
      </c>
      <c r="B20" s="60" t="s">
        <v>908</v>
      </c>
      <c r="C20" s="62" t="s">
        <v>908</v>
      </c>
      <c r="D20" s="60" t="s">
        <v>889</v>
      </c>
      <c r="E20" s="60"/>
      <c r="F20" s="61">
        <v>1</v>
      </c>
      <c r="G20" s="61">
        <v>2070</v>
      </c>
      <c r="H20" s="61">
        <v>495</v>
      </c>
      <c r="I20" s="61">
        <v>3.2</v>
      </c>
      <c r="J20" s="61">
        <v>26.1</v>
      </c>
      <c r="K20" s="61">
        <v>26.4</v>
      </c>
      <c r="L20" s="61">
        <v>38.4</v>
      </c>
      <c r="M20" s="61">
        <v>0</v>
      </c>
      <c r="N20" s="61">
        <v>6</v>
      </c>
      <c r="O20" s="61">
        <v>975</v>
      </c>
      <c r="P20" s="61">
        <v>0.5</v>
      </c>
      <c r="Q20" s="61">
        <v>85</v>
      </c>
      <c r="R20" s="61">
        <v>730</v>
      </c>
      <c r="S20" s="61">
        <v>1157</v>
      </c>
      <c r="T20" s="61">
        <v>440</v>
      </c>
      <c r="U20" s="61">
        <v>2.97</v>
      </c>
      <c r="V20" s="61">
        <v>25</v>
      </c>
      <c r="W20" s="61">
        <v>395</v>
      </c>
      <c r="X20" s="61">
        <v>408</v>
      </c>
      <c r="Y20" s="61">
        <v>383</v>
      </c>
      <c r="Z20" s="61">
        <v>149</v>
      </c>
      <c r="AA20" s="61">
        <v>0.34</v>
      </c>
      <c r="AB20" s="61">
        <v>1.32</v>
      </c>
      <c r="AC20" s="61">
        <v>0.8</v>
      </c>
      <c r="AD20" s="61">
        <v>54</v>
      </c>
      <c r="AE20" s="61">
        <v>54</v>
      </c>
      <c r="AF20" s="61">
        <v>3.2</v>
      </c>
      <c r="AG20" s="61">
        <v>3</v>
      </c>
      <c r="AH20" s="87" t="s">
        <v>1332</v>
      </c>
    </row>
    <row r="21" spans="1:34">
      <c r="A21" s="60">
        <v>6019</v>
      </c>
      <c r="B21" s="60" t="s">
        <v>909</v>
      </c>
      <c r="C21" s="62" t="s">
        <v>909</v>
      </c>
      <c r="D21" s="60" t="s">
        <v>889</v>
      </c>
      <c r="E21" s="60"/>
      <c r="F21" s="61">
        <v>1</v>
      </c>
      <c r="G21" s="61">
        <v>162</v>
      </c>
      <c r="H21" s="61">
        <v>38</v>
      </c>
      <c r="I21" s="61">
        <v>89.8</v>
      </c>
      <c r="J21" s="61">
        <v>3.5</v>
      </c>
      <c r="K21" s="61">
        <v>0.1</v>
      </c>
      <c r="L21" s="61">
        <v>5.8</v>
      </c>
      <c r="M21" s="61">
        <v>0</v>
      </c>
      <c r="N21" s="61">
        <v>0.8</v>
      </c>
      <c r="O21" s="61">
        <v>130</v>
      </c>
      <c r="P21" s="61">
        <v>0.1</v>
      </c>
      <c r="Q21" s="61">
        <v>12</v>
      </c>
      <c r="R21" s="61">
        <v>109</v>
      </c>
      <c r="S21" s="61">
        <v>170</v>
      </c>
      <c r="T21" s="61">
        <v>44</v>
      </c>
      <c r="U21" s="61">
        <v>0.32</v>
      </c>
      <c r="V21" s="61">
        <v>1</v>
      </c>
      <c r="W21" s="61">
        <v>0</v>
      </c>
      <c r="X21" s="61">
        <v>0</v>
      </c>
      <c r="Y21" s="61">
        <v>0</v>
      </c>
      <c r="Z21" s="61">
        <v>1</v>
      </c>
      <c r="AA21" s="61">
        <v>0.03</v>
      </c>
      <c r="AB21" s="61">
        <v>0.18</v>
      </c>
      <c r="AC21" s="61">
        <v>0.1</v>
      </c>
      <c r="AD21" s="61">
        <v>6</v>
      </c>
      <c r="AE21" s="61">
        <v>6</v>
      </c>
      <c r="AF21" s="61">
        <v>0.4</v>
      </c>
      <c r="AG21" s="61">
        <v>1</v>
      </c>
      <c r="AH21" s="87" t="s">
        <v>1332</v>
      </c>
    </row>
    <row r="22" spans="1:34">
      <c r="A22" s="60">
        <v>6028</v>
      </c>
      <c r="B22" s="60" t="s">
        <v>910</v>
      </c>
      <c r="C22" s="62" t="s">
        <v>910</v>
      </c>
      <c r="D22" s="60" t="s">
        <v>889</v>
      </c>
      <c r="E22" s="60"/>
      <c r="F22" s="61">
        <v>1</v>
      </c>
      <c r="G22" s="61">
        <v>190</v>
      </c>
      <c r="H22" s="61">
        <v>45</v>
      </c>
      <c r="I22" s="61">
        <v>88</v>
      </c>
      <c r="J22" s="61">
        <v>4.0999999999999996</v>
      </c>
      <c r="K22" s="61">
        <v>0.1</v>
      </c>
      <c r="L22" s="61">
        <v>6.8</v>
      </c>
      <c r="M22" s="61">
        <v>0</v>
      </c>
      <c r="N22" s="61">
        <v>0.9</v>
      </c>
      <c r="O22" s="61">
        <v>153</v>
      </c>
      <c r="P22" s="61">
        <v>0.1</v>
      </c>
      <c r="Q22" s="61">
        <v>14</v>
      </c>
      <c r="R22" s="61">
        <v>128</v>
      </c>
      <c r="S22" s="61">
        <v>200</v>
      </c>
      <c r="T22" s="61">
        <v>52</v>
      </c>
      <c r="U22" s="61">
        <v>0.38</v>
      </c>
      <c r="V22" s="61">
        <v>1</v>
      </c>
      <c r="W22" s="61">
        <v>0</v>
      </c>
      <c r="X22" s="61">
        <v>0</v>
      </c>
      <c r="Y22" s="61">
        <v>0</v>
      </c>
      <c r="Z22" s="61">
        <v>1</v>
      </c>
      <c r="AA22" s="61">
        <v>0.03</v>
      </c>
      <c r="AB22" s="61">
        <v>0.2</v>
      </c>
      <c r="AC22" s="61">
        <v>0.1</v>
      </c>
      <c r="AD22" s="61">
        <v>6</v>
      </c>
      <c r="AE22" s="61">
        <v>6</v>
      </c>
      <c r="AF22" s="61">
        <v>0</v>
      </c>
      <c r="AG22" s="61">
        <v>1</v>
      </c>
      <c r="AH22" s="87" t="s">
        <v>1332</v>
      </c>
    </row>
    <row r="23" spans="1:34">
      <c r="A23" s="60">
        <v>6020</v>
      </c>
      <c r="B23" s="60" t="s">
        <v>911</v>
      </c>
      <c r="C23" s="62" t="s">
        <v>911</v>
      </c>
      <c r="D23" s="60" t="s">
        <v>889</v>
      </c>
      <c r="E23" s="60"/>
      <c r="F23" s="61">
        <v>1</v>
      </c>
      <c r="G23" s="61">
        <v>269</v>
      </c>
      <c r="H23" s="61">
        <v>65</v>
      </c>
      <c r="I23" s="61">
        <v>88.3</v>
      </c>
      <c r="J23" s="61">
        <v>2.8</v>
      </c>
      <c r="K23" s="61">
        <v>4.0999999999999996</v>
      </c>
      <c r="L23" s="61">
        <v>4.0999999999999996</v>
      </c>
      <c r="M23" s="61">
        <v>0</v>
      </c>
      <c r="N23" s="61">
        <v>0.7</v>
      </c>
      <c r="O23" s="61">
        <v>100</v>
      </c>
      <c r="P23" s="61">
        <v>0.1</v>
      </c>
      <c r="Q23" s="61">
        <v>10</v>
      </c>
      <c r="R23" s="61">
        <v>138</v>
      </c>
      <c r="S23" s="61">
        <v>126</v>
      </c>
      <c r="T23" s="61">
        <v>36</v>
      </c>
      <c r="U23" s="61">
        <v>0.34</v>
      </c>
      <c r="V23" s="61">
        <v>3</v>
      </c>
      <c r="W23" s="61">
        <v>34</v>
      </c>
      <c r="X23" s="61">
        <v>34</v>
      </c>
      <c r="Y23" s="61">
        <v>34</v>
      </c>
      <c r="Z23" s="61">
        <v>0</v>
      </c>
      <c r="AA23" s="61">
        <v>0</v>
      </c>
      <c r="AB23" s="61">
        <v>0.2</v>
      </c>
      <c r="AC23" s="61">
        <v>0</v>
      </c>
      <c r="AD23" s="61">
        <v>0</v>
      </c>
      <c r="AE23" s="61" t="s">
        <v>545</v>
      </c>
      <c r="AF23" s="61">
        <v>0.23</v>
      </c>
      <c r="AG23" s="61">
        <v>0</v>
      </c>
      <c r="AH23" s="87" t="s">
        <v>1332</v>
      </c>
    </row>
    <row r="24" spans="1:34">
      <c r="A24" s="60">
        <v>6021</v>
      </c>
      <c r="B24" s="60" t="s">
        <v>912</v>
      </c>
      <c r="C24" s="62" t="s">
        <v>912</v>
      </c>
      <c r="D24" s="60" t="s">
        <v>889</v>
      </c>
      <c r="E24" s="60"/>
      <c r="F24" s="61">
        <v>1</v>
      </c>
      <c r="G24" s="61">
        <v>243</v>
      </c>
      <c r="H24" s="61">
        <v>58</v>
      </c>
      <c r="I24" s="61">
        <v>89.1</v>
      </c>
      <c r="J24" s="61">
        <v>3.1</v>
      </c>
      <c r="K24" s="61">
        <v>3.5</v>
      </c>
      <c r="L24" s="61">
        <v>3.6</v>
      </c>
      <c r="M24" s="61">
        <v>0</v>
      </c>
      <c r="N24" s="61">
        <v>0.8</v>
      </c>
      <c r="O24" s="61">
        <v>65</v>
      </c>
      <c r="P24" s="61">
        <v>0.1</v>
      </c>
      <c r="Q24" s="61">
        <v>5</v>
      </c>
      <c r="R24" s="61">
        <v>59</v>
      </c>
      <c r="S24" s="61">
        <v>64</v>
      </c>
      <c r="T24" s="61">
        <v>22</v>
      </c>
      <c r="U24" s="61">
        <v>0.22</v>
      </c>
      <c r="V24" s="61">
        <v>0</v>
      </c>
      <c r="W24" s="61">
        <v>41</v>
      </c>
      <c r="X24" s="61">
        <v>41</v>
      </c>
      <c r="Y24" s="61">
        <v>41</v>
      </c>
      <c r="Z24" s="61">
        <v>0</v>
      </c>
      <c r="AA24" s="61">
        <v>0</v>
      </c>
      <c r="AB24" s="61">
        <v>0.27</v>
      </c>
      <c r="AC24" s="61">
        <v>0</v>
      </c>
      <c r="AD24" s="61">
        <v>0</v>
      </c>
      <c r="AE24" s="61" t="s">
        <v>545</v>
      </c>
      <c r="AF24" s="61">
        <v>0.1</v>
      </c>
      <c r="AG24" s="61">
        <v>1</v>
      </c>
      <c r="AH24" s="87" t="s">
        <v>1332</v>
      </c>
    </row>
    <row r="25" spans="1:34">
      <c r="A25" s="60">
        <v>6022</v>
      </c>
      <c r="B25" s="60" t="s">
        <v>913</v>
      </c>
      <c r="C25" s="62" t="s">
        <v>913</v>
      </c>
      <c r="D25" s="60" t="s">
        <v>889</v>
      </c>
      <c r="E25" s="60"/>
      <c r="F25" s="61">
        <v>1</v>
      </c>
      <c r="G25" s="61">
        <v>292</v>
      </c>
      <c r="H25" s="61">
        <v>70</v>
      </c>
      <c r="I25" s="61">
        <v>86.3</v>
      </c>
      <c r="J25" s="61">
        <v>3.3</v>
      </c>
      <c r="K25" s="61">
        <v>3.5</v>
      </c>
      <c r="L25" s="61">
        <v>6.1</v>
      </c>
      <c r="M25" s="61">
        <v>0</v>
      </c>
      <c r="N25" s="61">
        <v>0.7</v>
      </c>
      <c r="O25" s="61">
        <v>119</v>
      </c>
      <c r="P25" s="61">
        <v>0.1</v>
      </c>
      <c r="Q25" s="61">
        <v>11</v>
      </c>
      <c r="R25" s="61">
        <v>122</v>
      </c>
      <c r="S25" s="61">
        <v>136</v>
      </c>
      <c r="T25" s="61">
        <v>39</v>
      </c>
      <c r="U25" s="61">
        <v>0.63</v>
      </c>
      <c r="V25" s="61">
        <v>3</v>
      </c>
      <c r="W25" s="61">
        <v>41</v>
      </c>
      <c r="X25" s="61">
        <v>43</v>
      </c>
      <c r="Y25" s="61">
        <v>40</v>
      </c>
      <c r="Z25" s="61">
        <v>18</v>
      </c>
      <c r="AA25" s="61">
        <v>0</v>
      </c>
      <c r="AB25" s="61">
        <v>0.27</v>
      </c>
      <c r="AC25" s="61">
        <v>0</v>
      </c>
      <c r="AD25" s="61">
        <v>8</v>
      </c>
      <c r="AE25" s="61">
        <v>8</v>
      </c>
      <c r="AF25" s="61">
        <v>0.59</v>
      </c>
      <c r="AG25" s="61">
        <v>0</v>
      </c>
      <c r="AH25" s="87" t="s">
        <v>1332</v>
      </c>
    </row>
    <row r="26" spans="1:34">
      <c r="A26" s="60">
        <v>6029</v>
      </c>
      <c r="B26" s="60" t="s">
        <v>914</v>
      </c>
      <c r="C26" s="62" t="s">
        <v>914</v>
      </c>
      <c r="D26" s="60" t="s">
        <v>889</v>
      </c>
      <c r="E26" s="60"/>
      <c r="F26" s="61">
        <v>1</v>
      </c>
      <c r="G26" s="61">
        <v>344</v>
      </c>
      <c r="H26" s="61">
        <v>82</v>
      </c>
      <c r="I26" s="61">
        <v>83.8</v>
      </c>
      <c r="J26" s="61">
        <v>3.9</v>
      </c>
      <c r="K26" s="61">
        <v>4.2</v>
      </c>
      <c r="L26" s="61">
        <v>7.2</v>
      </c>
      <c r="M26" s="61">
        <v>0</v>
      </c>
      <c r="N26" s="61">
        <v>0.9</v>
      </c>
      <c r="O26" s="61">
        <v>140</v>
      </c>
      <c r="P26" s="61">
        <v>0.1</v>
      </c>
      <c r="Q26" s="61">
        <v>13</v>
      </c>
      <c r="R26" s="61">
        <v>143</v>
      </c>
      <c r="S26" s="61">
        <v>160</v>
      </c>
      <c r="T26" s="61">
        <v>45</v>
      </c>
      <c r="U26" s="61">
        <v>0.74</v>
      </c>
      <c r="V26" s="61">
        <v>3</v>
      </c>
      <c r="W26" s="61">
        <v>47</v>
      </c>
      <c r="X26" s="61">
        <v>47</v>
      </c>
      <c r="Y26" s="61">
        <v>47</v>
      </c>
      <c r="Z26" s="61">
        <v>0</v>
      </c>
      <c r="AA26" s="61">
        <v>0</v>
      </c>
      <c r="AB26" s="61">
        <v>0.3</v>
      </c>
      <c r="AC26" s="61">
        <v>0</v>
      </c>
      <c r="AD26" s="61">
        <v>8</v>
      </c>
      <c r="AE26" s="61">
        <v>8</v>
      </c>
      <c r="AF26" s="61">
        <v>1</v>
      </c>
      <c r="AG26" s="61">
        <v>0</v>
      </c>
      <c r="AH26" s="87" t="s">
        <v>1332</v>
      </c>
    </row>
    <row r="27" spans="1:34">
      <c r="A27" s="60">
        <v>6023</v>
      </c>
      <c r="B27" s="60" t="s">
        <v>915</v>
      </c>
      <c r="C27" s="62" t="s">
        <v>915</v>
      </c>
      <c r="D27" s="60" t="s">
        <v>889</v>
      </c>
      <c r="E27" s="60"/>
      <c r="F27" s="61">
        <v>1</v>
      </c>
      <c r="G27" s="61">
        <v>325</v>
      </c>
      <c r="H27" s="61">
        <v>78</v>
      </c>
      <c r="I27" s="61">
        <v>85.3</v>
      </c>
      <c r="J27" s="61">
        <v>3.5</v>
      </c>
      <c r="K27" s="61" t="s">
        <v>581</v>
      </c>
      <c r="L27" s="61">
        <v>5.8</v>
      </c>
      <c r="M27" s="61">
        <v>0</v>
      </c>
      <c r="N27" s="61">
        <v>0.9</v>
      </c>
      <c r="O27" s="61">
        <v>180</v>
      </c>
      <c r="P27" s="61">
        <v>0.1</v>
      </c>
      <c r="Q27" s="61">
        <v>12</v>
      </c>
      <c r="R27" s="61">
        <v>128</v>
      </c>
      <c r="S27" s="61">
        <v>207</v>
      </c>
      <c r="T27" s="61">
        <v>57</v>
      </c>
      <c r="U27" s="61">
        <v>0.35</v>
      </c>
      <c r="V27" s="61">
        <v>1</v>
      </c>
      <c r="W27" s="61">
        <v>32</v>
      </c>
      <c r="X27" s="61">
        <v>32</v>
      </c>
      <c r="Y27" s="61">
        <v>32</v>
      </c>
      <c r="Z27" s="61">
        <v>0</v>
      </c>
      <c r="AA27" s="61">
        <v>0.05</v>
      </c>
      <c r="AB27" s="61">
        <v>0.19</v>
      </c>
      <c r="AC27" s="61">
        <v>0.5</v>
      </c>
      <c r="AD27" s="61">
        <v>1</v>
      </c>
      <c r="AE27" s="61">
        <v>1</v>
      </c>
      <c r="AF27" s="61">
        <v>0.35</v>
      </c>
      <c r="AG27" s="61">
        <v>0.5</v>
      </c>
      <c r="AH27" s="87" t="s">
        <v>1332</v>
      </c>
    </row>
    <row r="28" spans="1:34">
      <c r="A28" s="60">
        <v>6030</v>
      </c>
      <c r="B28" s="60" t="s">
        <v>916</v>
      </c>
      <c r="C28" s="62" t="s">
        <v>916</v>
      </c>
      <c r="D28" s="60" t="s">
        <v>889</v>
      </c>
      <c r="E28" s="60"/>
      <c r="F28" s="61">
        <v>1</v>
      </c>
      <c r="G28" s="61">
        <v>382</v>
      </c>
      <c r="H28" s="61">
        <v>92</v>
      </c>
      <c r="I28" s="61">
        <v>82.7</v>
      </c>
      <c r="J28" s="61">
        <v>4.0999999999999996</v>
      </c>
      <c r="K28" s="61">
        <v>5.3</v>
      </c>
      <c r="L28" s="61">
        <v>6.8</v>
      </c>
      <c r="M28" s="61">
        <v>0</v>
      </c>
      <c r="N28" s="61">
        <v>1.1000000000000001</v>
      </c>
      <c r="O28" s="61">
        <v>211</v>
      </c>
      <c r="P28" s="61">
        <v>0.1</v>
      </c>
      <c r="Q28" s="61">
        <v>14</v>
      </c>
      <c r="R28" s="61">
        <v>150</v>
      </c>
      <c r="S28" s="61">
        <v>243</v>
      </c>
      <c r="T28" s="61">
        <v>68</v>
      </c>
      <c r="U28" s="61">
        <v>0.41</v>
      </c>
      <c r="V28" s="61">
        <v>1</v>
      </c>
      <c r="W28" s="61">
        <v>38</v>
      </c>
      <c r="X28" s="61">
        <v>38</v>
      </c>
      <c r="Y28" s="61">
        <v>38</v>
      </c>
      <c r="Z28" s="61">
        <v>0</v>
      </c>
      <c r="AA28" s="61">
        <v>0.05</v>
      </c>
      <c r="AB28" s="61">
        <v>0.21</v>
      </c>
      <c r="AC28" s="61">
        <v>0.5</v>
      </c>
      <c r="AD28" s="61">
        <v>1</v>
      </c>
      <c r="AE28" s="61">
        <v>1</v>
      </c>
      <c r="AF28" s="61">
        <v>0</v>
      </c>
      <c r="AG28" s="61">
        <v>0</v>
      </c>
      <c r="AH28" s="87" t="s">
        <v>1332</v>
      </c>
    </row>
    <row r="29" spans="1:34">
      <c r="A29" s="60">
        <v>6024</v>
      </c>
      <c r="B29" s="60" t="s">
        <v>917</v>
      </c>
      <c r="C29" s="62" t="s">
        <v>917</v>
      </c>
      <c r="D29" s="60" t="s">
        <v>889</v>
      </c>
      <c r="E29" s="60"/>
      <c r="F29" s="61">
        <v>1</v>
      </c>
      <c r="G29" s="61">
        <v>303</v>
      </c>
      <c r="H29" s="61">
        <v>73</v>
      </c>
      <c r="I29" s="61">
        <v>87.2</v>
      </c>
      <c r="J29" s="61">
        <v>1.2</v>
      </c>
      <c r="K29" s="61">
        <v>4.4000000000000004</v>
      </c>
      <c r="L29" s="61">
        <v>7.1</v>
      </c>
      <c r="M29" s="61">
        <v>0</v>
      </c>
      <c r="N29" s="61">
        <v>0.2</v>
      </c>
      <c r="O29" s="61">
        <v>32</v>
      </c>
      <c r="P29" s="61">
        <v>0</v>
      </c>
      <c r="Q29" s="61">
        <v>3</v>
      </c>
      <c r="R29" s="61">
        <v>15</v>
      </c>
      <c r="S29" s="61">
        <v>51</v>
      </c>
      <c r="T29" s="61">
        <v>14</v>
      </c>
      <c r="U29" s="61">
        <v>0.17</v>
      </c>
      <c r="V29" s="61">
        <v>2</v>
      </c>
      <c r="W29" s="61">
        <v>61</v>
      </c>
      <c r="X29" s="61">
        <v>61</v>
      </c>
      <c r="Y29" s="61">
        <v>60</v>
      </c>
      <c r="Z29" s="61">
        <v>7</v>
      </c>
      <c r="AA29" s="61">
        <v>0.02</v>
      </c>
      <c r="AB29" s="61">
        <v>0.03</v>
      </c>
      <c r="AC29" s="61">
        <v>0.2</v>
      </c>
      <c r="AD29" s="61">
        <v>5</v>
      </c>
      <c r="AE29" s="61">
        <v>5</v>
      </c>
      <c r="AF29" s="61">
        <v>0.05</v>
      </c>
      <c r="AG29" s="61">
        <v>4</v>
      </c>
      <c r="AH29" s="87" t="s">
        <v>1332</v>
      </c>
    </row>
    <row r="30" spans="1:34">
      <c r="A30" s="60">
        <v>6025</v>
      </c>
      <c r="B30" s="60" t="s">
        <v>918</v>
      </c>
      <c r="C30" s="62" t="s">
        <v>918</v>
      </c>
      <c r="D30" s="60" t="s">
        <v>889</v>
      </c>
      <c r="E30" s="60"/>
      <c r="F30" s="61">
        <v>1</v>
      </c>
      <c r="G30" s="61">
        <v>391</v>
      </c>
      <c r="H30" s="61">
        <v>94</v>
      </c>
      <c r="I30" s="61">
        <v>82.8</v>
      </c>
      <c r="J30" s="61">
        <v>5.0999999999999996</v>
      </c>
      <c r="K30" s="61">
        <v>5.8</v>
      </c>
      <c r="L30" s="61">
        <v>5.2</v>
      </c>
      <c r="M30" s="61">
        <v>0</v>
      </c>
      <c r="N30" s="61">
        <v>1.1000000000000001</v>
      </c>
      <c r="O30" s="61">
        <v>193</v>
      </c>
      <c r="P30" s="61">
        <v>0.1</v>
      </c>
      <c r="Q30" s="61">
        <v>18</v>
      </c>
      <c r="R30" s="61">
        <v>142</v>
      </c>
      <c r="S30" s="61">
        <v>175</v>
      </c>
      <c r="T30" s="61">
        <v>44</v>
      </c>
      <c r="U30" s="61">
        <v>0.54</v>
      </c>
      <c r="V30" s="61">
        <v>2</v>
      </c>
      <c r="W30" s="61">
        <v>81</v>
      </c>
      <c r="X30" s="61">
        <v>81</v>
      </c>
      <c r="Y30" s="61">
        <v>81</v>
      </c>
      <c r="Z30" s="61" t="s">
        <v>545</v>
      </c>
      <c r="AA30" s="61">
        <v>7.0000000000000007E-2</v>
      </c>
      <c r="AB30" s="61">
        <v>0.36</v>
      </c>
      <c r="AC30" s="61">
        <v>0.4</v>
      </c>
      <c r="AD30" s="61">
        <v>7</v>
      </c>
      <c r="AE30" s="61">
        <v>7</v>
      </c>
      <c r="AF30" s="61">
        <v>0.7</v>
      </c>
      <c r="AG30" s="61">
        <v>4</v>
      </c>
      <c r="AH30" s="87" t="s">
        <v>1332</v>
      </c>
    </row>
    <row r="31" spans="1:34">
      <c r="A31" s="60">
        <v>6031</v>
      </c>
      <c r="B31" s="60" t="s">
        <v>919</v>
      </c>
      <c r="C31" s="62" t="s">
        <v>919</v>
      </c>
      <c r="D31" s="60" t="s">
        <v>889</v>
      </c>
      <c r="E31" s="60"/>
      <c r="F31" s="61">
        <v>1</v>
      </c>
      <c r="G31" s="61">
        <v>459</v>
      </c>
      <c r="H31" s="61">
        <v>110</v>
      </c>
      <c r="I31" s="61">
        <v>79.8</v>
      </c>
      <c r="J31" s="61">
        <v>6</v>
      </c>
      <c r="K31" s="61">
        <v>6.8</v>
      </c>
      <c r="L31" s="61">
        <v>6.2</v>
      </c>
      <c r="M31" s="61">
        <v>0</v>
      </c>
      <c r="N31" s="61">
        <v>1.2</v>
      </c>
      <c r="O31" s="61">
        <v>227</v>
      </c>
      <c r="P31" s="61">
        <v>0.1</v>
      </c>
      <c r="Q31" s="61">
        <v>21</v>
      </c>
      <c r="R31" s="61">
        <v>166</v>
      </c>
      <c r="S31" s="61">
        <v>206</v>
      </c>
      <c r="T31" s="61">
        <v>52</v>
      </c>
      <c r="U31" s="61">
        <v>0.64</v>
      </c>
      <c r="V31" s="61">
        <v>2</v>
      </c>
      <c r="W31" s="61">
        <v>95</v>
      </c>
      <c r="X31" s="61">
        <v>95</v>
      </c>
      <c r="Y31" s="61">
        <v>95</v>
      </c>
      <c r="Z31" s="61">
        <v>0</v>
      </c>
      <c r="AA31" s="61">
        <v>7.0000000000000007E-2</v>
      </c>
      <c r="AB31" s="61">
        <v>0.4</v>
      </c>
      <c r="AC31" s="61">
        <v>0.4</v>
      </c>
      <c r="AD31" s="61">
        <v>7</v>
      </c>
      <c r="AE31" s="61">
        <v>7</v>
      </c>
      <c r="AF31" s="61">
        <v>1</v>
      </c>
      <c r="AG31" s="61">
        <v>3</v>
      </c>
      <c r="AH31" s="87" t="s">
        <v>1332</v>
      </c>
    </row>
    <row r="32" spans="1:34">
      <c r="A32" s="60">
        <v>6026</v>
      </c>
      <c r="B32" s="60" t="s">
        <v>920</v>
      </c>
      <c r="C32" s="62" t="s">
        <v>920</v>
      </c>
      <c r="D32" s="60" t="s">
        <v>889</v>
      </c>
      <c r="E32" s="60"/>
      <c r="F32" s="61">
        <v>1</v>
      </c>
      <c r="G32" s="61">
        <v>356</v>
      </c>
      <c r="H32" s="61">
        <v>85</v>
      </c>
      <c r="I32" s="61">
        <v>82</v>
      </c>
      <c r="J32" s="61">
        <v>2.9</v>
      </c>
      <c r="K32" s="61">
        <v>3.1</v>
      </c>
      <c r="L32" s="61">
        <v>11.3</v>
      </c>
      <c r="M32" s="61">
        <v>0</v>
      </c>
      <c r="N32" s="61">
        <v>0.7</v>
      </c>
      <c r="O32" s="61">
        <v>149</v>
      </c>
      <c r="P32" s="61">
        <v>0.2</v>
      </c>
      <c r="Q32" s="61">
        <v>10</v>
      </c>
      <c r="R32" s="61">
        <v>93</v>
      </c>
      <c r="S32" s="61">
        <v>130</v>
      </c>
      <c r="T32" s="61">
        <v>32</v>
      </c>
      <c r="U32" s="61">
        <v>0.34</v>
      </c>
      <c r="V32" s="61">
        <v>2</v>
      </c>
      <c r="W32" s="61">
        <v>34</v>
      </c>
      <c r="X32" s="61">
        <v>36</v>
      </c>
      <c r="Y32" s="61">
        <v>32</v>
      </c>
      <c r="Z32" s="61">
        <v>23</v>
      </c>
      <c r="AA32" s="61">
        <v>0.1</v>
      </c>
      <c r="AB32" s="61">
        <v>0.2</v>
      </c>
      <c r="AC32" s="61">
        <v>0.1</v>
      </c>
      <c r="AD32" s="61">
        <v>0</v>
      </c>
      <c r="AE32" s="61" t="s">
        <v>545</v>
      </c>
      <c r="AF32" s="61">
        <v>0.2</v>
      </c>
      <c r="AG32" s="61" t="s">
        <v>545</v>
      </c>
      <c r="AH32" s="87" t="s">
        <v>1332</v>
      </c>
    </row>
    <row r="33" spans="1:34">
      <c r="A33" s="60">
        <v>8001</v>
      </c>
      <c r="B33" s="60" t="s">
        <v>1006</v>
      </c>
      <c r="C33" s="62" t="s">
        <v>1006</v>
      </c>
      <c r="D33" s="60" t="s">
        <v>1005</v>
      </c>
      <c r="E33" s="60"/>
      <c r="F33" s="61">
        <v>0.32</v>
      </c>
      <c r="G33" s="61">
        <v>311</v>
      </c>
      <c r="H33" s="61">
        <v>73</v>
      </c>
      <c r="I33" s="61">
        <v>81.599999999999994</v>
      </c>
      <c r="J33" s="61">
        <v>17</v>
      </c>
      <c r="K33" s="61">
        <v>0.6</v>
      </c>
      <c r="L33" s="61">
        <v>0</v>
      </c>
      <c r="M33" s="61">
        <v>0</v>
      </c>
      <c r="N33" s="61">
        <v>1.2</v>
      </c>
      <c r="O33" s="61">
        <v>15</v>
      </c>
      <c r="P33" s="61">
        <v>0.2</v>
      </c>
      <c r="Q33" s="61">
        <v>26</v>
      </c>
      <c r="R33" s="61">
        <v>209</v>
      </c>
      <c r="S33" s="61">
        <v>367</v>
      </c>
      <c r="T33" s="61">
        <v>79</v>
      </c>
      <c r="U33" s="61">
        <v>0.37</v>
      </c>
      <c r="V33" s="61">
        <v>27</v>
      </c>
      <c r="W33" s="61" t="s">
        <v>1007</v>
      </c>
      <c r="X33" s="61" t="s">
        <v>1007</v>
      </c>
      <c r="Y33" s="61">
        <v>2</v>
      </c>
      <c r="Z33" s="61" t="s">
        <v>545</v>
      </c>
      <c r="AA33" s="61">
        <v>0.06</v>
      </c>
      <c r="AB33" s="61">
        <v>7.0000000000000007E-2</v>
      </c>
      <c r="AC33" s="61">
        <v>1.8</v>
      </c>
      <c r="AD33" s="61">
        <v>9</v>
      </c>
      <c r="AE33" s="61">
        <v>9</v>
      </c>
      <c r="AF33" s="61">
        <v>1.55</v>
      </c>
      <c r="AG33" s="61">
        <v>0.5</v>
      </c>
      <c r="AH33" s="87" t="s">
        <v>1330</v>
      </c>
    </row>
    <row r="34" spans="1:34">
      <c r="A34" s="60">
        <v>8015</v>
      </c>
      <c r="B34" s="60" t="s">
        <v>1008</v>
      </c>
      <c r="C34" s="62" t="s">
        <v>1008</v>
      </c>
      <c r="D34" s="60" t="s">
        <v>1005</v>
      </c>
      <c r="E34" s="60"/>
      <c r="F34" s="61">
        <v>0.28000000000000003</v>
      </c>
      <c r="G34" s="61">
        <v>380</v>
      </c>
      <c r="H34" s="61">
        <v>90</v>
      </c>
      <c r="I34" s="61">
        <v>77.5</v>
      </c>
      <c r="J34" s="61">
        <v>20.7</v>
      </c>
      <c r="K34" s="61">
        <v>0.7</v>
      </c>
      <c r="L34" s="61">
        <v>0</v>
      </c>
      <c r="M34" s="61">
        <v>0</v>
      </c>
      <c r="N34" s="61">
        <v>1.5</v>
      </c>
      <c r="O34" s="61">
        <v>18</v>
      </c>
      <c r="P34" s="61">
        <v>0.2</v>
      </c>
      <c r="Q34" s="61">
        <v>27</v>
      </c>
      <c r="R34" s="61">
        <v>217</v>
      </c>
      <c r="S34" s="61">
        <v>336</v>
      </c>
      <c r="T34" s="61">
        <v>82</v>
      </c>
      <c r="U34" s="61">
        <v>0.45</v>
      </c>
      <c r="V34" s="61">
        <v>29</v>
      </c>
      <c r="W34" s="61">
        <v>2</v>
      </c>
      <c r="X34" s="61"/>
      <c r="Y34" s="61">
        <v>2</v>
      </c>
      <c r="Z34" s="61">
        <v>0</v>
      </c>
      <c r="AA34" s="61">
        <v>0.06</v>
      </c>
      <c r="AB34" s="61">
        <v>0.06</v>
      </c>
      <c r="AC34" s="61">
        <v>1.6</v>
      </c>
      <c r="AD34" s="61">
        <v>8</v>
      </c>
      <c r="AE34" s="61">
        <v>8</v>
      </c>
      <c r="AF34" s="61">
        <v>2</v>
      </c>
      <c r="AG34" s="61">
        <v>0</v>
      </c>
      <c r="AH34" s="87" t="s">
        <v>1330</v>
      </c>
    </row>
    <row r="35" spans="1:34">
      <c r="A35" s="60">
        <v>8016</v>
      </c>
      <c r="B35" s="60" t="s">
        <v>1009</v>
      </c>
      <c r="C35" s="62" t="s">
        <v>1009</v>
      </c>
      <c r="D35" s="60" t="s">
        <v>1005</v>
      </c>
      <c r="E35" s="60"/>
      <c r="F35" s="61">
        <v>0.26</v>
      </c>
      <c r="G35" s="61">
        <v>415</v>
      </c>
      <c r="H35" s="61">
        <v>98</v>
      </c>
      <c r="I35" s="61">
        <v>75.5</v>
      </c>
      <c r="J35" s="61">
        <v>22.7</v>
      </c>
      <c r="K35" s="61">
        <v>0.8</v>
      </c>
      <c r="L35" s="61">
        <v>0</v>
      </c>
      <c r="M35" s="61">
        <v>0</v>
      </c>
      <c r="N35" s="61">
        <v>1.6</v>
      </c>
      <c r="O35" s="61">
        <v>20</v>
      </c>
      <c r="P35" s="61">
        <v>0.2</v>
      </c>
      <c r="Q35" s="61">
        <v>31</v>
      </c>
      <c r="R35" s="61">
        <v>251</v>
      </c>
      <c r="S35" s="61">
        <v>416</v>
      </c>
      <c r="T35" s="61">
        <v>90</v>
      </c>
      <c r="U35" s="61">
        <v>0.49</v>
      </c>
      <c r="V35" s="61">
        <v>35</v>
      </c>
      <c r="W35" s="61">
        <v>2</v>
      </c>
      <c r="X35" s="61"/>
      <c r="Y35" s="61">
        <v>2</v>
      </c>
      <c r="Z35" s="61">
        <v>0</v>
      </c>
      <c r="AA35" s="61">
        <v>7.0000000000000007E-2</v>
      </c>
      <c r="AB35" s="61">
        <v>0.08</v>
      </c>
      <c r="AC35" s="61">
        <v>2.2000000000000002</v>
      </c>
      <c r="AD35" s="61">
        <v>10</v>
      </c>
      <c r="AE35" s="61">
        <v>10</v>
      </c>
      <c r="AF35" s="61">
        <v>2</v>
      </c>
      <c r="AG35" s="61">
        <v>1</v>
      </c>
      <c r="AH35" s="87" t="s">
        <v>1330</v>
      </c>
    </row>
    <row r="36" spans="1:34">
      <c r="A36" s="60">
        <v>8017</v>
      </c>
      <c r="B36" s="60" t="s">
        <v>1010</v>
      </c>
      <c r="C36" s="62" t="s">
        <v>1010</v>
      </c>
      <c r="D36" s="60" t="s">
        <v>1005</v>
      </c>
      <c r="E36" s="60"/>
      <c r="F36" s="61">
        <v>0.28000000000000003</v>
      </c>
      <c r="G36" s="61">
        <v>380</v>
      </c>
      <c r="H36" s="61">
        <v>90</v>
      </c>
      <c r="I36" s="61">
        <v>77.5</v>
      </c>
      <c r="J36" s="61">
        <v>20.7</v>
      </c>
      <c r="K36" s="61">
        <v>0.7</v>
      </c>
      <c r="L36" s="61">
        <v>0</v>
      </c>
      <c r="M36" s="61">
        <v>0</v>
      </c>
      <c r="N36" s="61">
        <v>1.5</v>
      </c>
      <c r="O36" s="61">
        <v>18</v>
      </c>
      <c r="P36" s="61">
        <v>0.3</v>
      </c>
      <c r="Q36" s="61">
        <v>31</v>
      </c>
      <c r="R36" s="61">
        <v>255</v>
      </c>
      <c r="S36" s="61">
        <v>448</v>
      </c>
      <c r="T36" s="61">
        <v>97</v>
      </c>
      <c r="U36" s="61">
        <v>0.45</v>
      </c>
      <c r="V36" s="61">
        <v>32</v>
      </c>
      <c r="W36" s="61">
        <v>2</v>
      </c>
      <c r="X36" s="61"/>
      <c r="Y36" s="61">
        <v>2</v>
      </c>
      <c r="Z36" s="61">
        <v>0</v>
      </c>
      <c r="AA36" s="61">
        <v>0.06</v>
      </c>
      <c r="AB36" s="61">
        <v>0.08</v>
      </c>
      <c r="AC36" s="61">
        <v>2.1</v>
      </c>
      <c r="AD36" s="61">
        <v>10</v>
      </c>
      <c r="AE36" s="61">
        <v>10</v>
      </c>
      <c r="AF36" s="61">
        <v>2</v>
      </c>
      <c r="AG36" s="61">
        <v>1</v>
      </c>
      <c r="AH36" s="87" t="s">
        <v>1330</v>
      </c>
    </row>
    <row r="37" spans="1:34">
      <c r="A37" s="60">
        <v>8002</v>
      </c>
      <c r="B37" s="60" t="s">
        <v>1011</v>
      </c>
      <c r="C37" s="62" t="s">
        <v>1011</v>
      </c>
      <c r="D37" s="60" t="s">
        <v>1005</v>
      </c>
      <c r="E37" s="60"/>
      <c r="F37" s="61">
        <v>1</v>
      </c>
      <c r="G37" s="61">
        <v>1400</v>
      </c>
      <c r="H37" s="61">
        <v>333</v>
      </c>
      <c r="I37" s="61">
        <v>11.2</v>
      </c>
      <c r="J37" s="61">
        <v>59.5</v>
      </c>
      <c r="K37" s="61">
        <v>10.6</v>
      </c>
      <c r="L37" s="61">
        <v>0</v>
      </c>
      <c r="M37" s="61">
        <v>0</v>
      </c>
      <c r="N37" s="61">
        <v>10</v>
      </c>
      <c r="O37" s="61">
        <v>2790</v>
      </c>
      <c r="P37" s="61">
        <v>6.9</v>
      </c>
      <c r="Q37" s="61">
        <v>98</v>
      </c>
      <c r="R37" s="61">
        <v>2730</v>
      </c>
      <c r="S37" s="61">
        <v>800</v>
      </c>
      <c r="T37" s="61">
        <v>300</v>
      </c>
      <c r="U37" s="61">
        <v>16</v>
      </c>
      <c r="V37" s="61">
        <v>22</v>
      </c>
      <c r="W37" s="61" t="s">
        <v>1012</v>
      </c>
      <c r="X37" s="61" t="s">
        <v>1012</v>
      </c>
      <c r="Y37" s="61">
        <v>141</v>
      </c>
      <c r="Z37" s="60"/>
      <c r="AA37" s="61">
        <v>0.34</v>
      </c>
      <c r="AB37" s="61">
        <v>0.52</v>
      </c>
      <c r="AC37" s="61">
        <v>18.2</v>
      </c>
      <c r="AD37" s="61">
        <v>46</v>
      </c>
      <c r="AE37" s="61">
        <v>46</v>
      </c>
      <c r="AF37" s="61">
        <v>60</v>
      </c>
      <c r="AG37" s="61" t="s">
        <v>545</v>
      </c>
      <c r="AH37" s="87" t="s">
        <v>1330</v>
      </c>
    </row>
    <row r="38" spans="1:34">
      <c r="A38" s="60">
        <v>8018</v>
      </c>
      <c r="B38" s="60" t="s">
        <v>1013</v>
      </c>
      <c r="C38" s="62" t="s">
        <v>1013</v>
      </c>
      <c r="D38" s="60" t="s">
        <v>1005</v>
      </c>
      <c r="E38" s="60"/>
      <c r="F38" s="61">
        <v>1</v>
      </c>
      <c r="G38" s="61">
        <v>638</v>
      </c>
      <c r="H38" s="61">
        <v>152</v>
      </c>
      <c r="I38" s="61">
        <v>59.6</v>
      </c>
      <c r="J38" s="61">
        <v>27</v>
      </c>
      <c r="K38" s="61">
        <v>4.8</v>
      </c>
      <c r="L38" s="61">
        <v>0</v>
      </c>
      <c r="M38" s="61">
        <v>0</v>
      </c>
      <c r="N38" s="61">
        <v>4.5</v>
      </c>
      <c r="O38" s="61">
        <v>1270</v>
      </c>
      <c r="P38" s="61">
        <v>3.1</v>
      </c>
      <c r="Q38" s="61">
        <v>44</v>
      </c>
      <c r="R38" s="61">
        <v>1240</v>
      </c>
      <c r="S38" s="61">
        <v>364</v>
      </c>
      <c r="T38" s="61">
        <v>136</v>
      </c>
      <c r="U38" s="61">
        <v>7.39</v>
      </c>
      <c r="V38" s="61">
        <v>10</v>
      </c>
      <c r="W38" s="61">
        <v>58</v>
      </c>
      <c r="X38" s="61"/>
      <c r="Y38" s="61">
        <v>58</v>
      </c>
      <c r="Z38" s="61">
        <v>0</v>
      </c>
      <c r="AA38" s="61">
        <v>0.13</v>
      </c>
      <c r="AB38" s="61">
        <v>0.24</v>
      </c>
      <c r="AC38" s="61">
        <v>7.9</v>
      </c>
      <c r="AD38" s="61">
        <v>18</v>
      </c>
      <c r="AE38" s="61">
        <v>18</v>
      </c>
      <c r="AF38" s="61">
        <v>24</v>
      </c>
      <c r="AG38" s="61">
        <v>0</v>
      </c>
      <c r="AH38" s="87" t="s">
        <v>1330</v>
      </c>
    </row>
    <row r="39" spans="1:34">
      <c r="A39" s="60">
        <v>8003</v>
      </c>
      <c r="B39" s="60" t="s">
        <v>1014</v>
      </c>
      <c r="C39" s="62" t="s">
        <v>1014</v>
      </c>
      <c r="D39" s="60" t="s">
        <v>1005</v>
      </c>
      <c r="E39" s="60"/>
      <c r="F39" s="61">
        <v>0.67</v>
      </c>
      <c r="G39" s="61">
        <v>733</v>
      </c>
      <c r="H39" s="61">
        <v>176</v>
      </c>
      <c r="I39" s="61">
        <v>69.599999999999994</v>
      </c>
      <c r="J39" s="61">
        <v>17.7</v>
      </c>
      <c r="K39" s="61">
        <v>11.7</v>
      </c>
      <c r="L39" s="61">
        <v>0</v>
      </c>
      <c r="M39" s="61">
        <v>0</v>
      </c>
      <c r="N39" s="61">
        <v>1.41</v>
      </c>
      <c r="O39" s="61">
        <v>20</v>
      </c>
      <c r="P39" s="61">
        <v>0.6</v>
      </c>
      <c r="Q39" s="61">
        <v>20</v>
      </c>
      <c r="R39" s="61">
        <v>216</v>
      </c>
      <c r="S39" s="61">
        <v>272</v>
      </c>
      <c r="T39" s="61">
        <v>70.5</v>
      </c>
      <c r="U39" s="61">
        <v>1.62</v>
      </c>
      <c r="V39" s="61">
        <v>6.5</v>
      </c>
      <c r="W39" s="61" t="s">
        <v>1015</v>
      </c>
      <c r="X39" s="61" t="s">
        <v>1015</v>
      </c>
      <c r="Y39" s="61">
        <v>1043</v>
      </c>
      <c r="Z39" s="61" t="s">
        <v>545</v>
      </c>
      <c r="AA39" s="61">
        <v>0.2</v>
      </c>
      <c r="AB39" s="61">
        <v>0.35</v>
      </c>
      <c r="AC39" s="61">
        <v>3.5</v>
      </c>
      <c r="AD39" s="61">
        <v>15</v>
      </c>
      <c r="AE39" s="61">
        <v>15</v>
      </c>
      <c r="AF39" s="61">
        <v>3</v>
      </c>
      <c r="AG39" s="61">
        <v>1.8</v>
      </c>
      <c r="AH39" s="87" t="s">
        <v>1330</v>
      </c>
    </row>
    <row r="40" spans="1:34">
      <c r="A40" s="60">
        <v>8019</v>
      </c>
      <c r="B40" s="60" t="s">
        <v>1016</v>
      </c>
      <c r="C40" s="62" t="s">
        <v>1016</v>
      </c>
      <c r="D40" s="60" t="s">
        <v>1005</v>
      </c>
      <c r="E40" s="60"/>
      <c r="F40" s="61">
        <v>0.63</v>
      </c>
      <c r="G40" s="61">
        <v>830</v>
      </c>
      <c r="H40" s="61">
        <v>199</v>
      </c>
      <c r="I40" s="61">
        <v>64.8</v>
      </c>
      <c r="J40" s="61">
        <v>21.3</v>
      </c>
      <c r="K40" s="61">
        <v>12.6</v>
      </c>
      <c r="L40" s="61">
        <v>0</v>
      </c>
      <c r="M40" s="61">
        <v>0</v>
      </c>
      <c r="N40" s="61">
        <v>1.7</v>
      </c>
      <c r="O40" s="61">
        <v>24</v>
      </c>
      <c r="P40" s="61">
        <v>0.6</v>
      </c>
      <c r="Q40" s="61">
        <v>20</v>
      </c>
      <c r="R40" s="61">
        <v>221</v>
      </c>
      <c r="S40" s="61">
        <v>246</v>
      </c>
      <c r="T40" s="61">
        <v>72</v>
      </c>
      <c r="U40" s="61">
        <v>1.95</v>
      </c>
      <c r="V40" s="61">
        <v>7</v>
      </c>
      <c r="W40" s="61">
        <v>880</v>
      </c>
      <c r="X40" s="61"/>
      <c r="Y40" s="61">
        <v>880</v>
      </c>
      <c r="Z40" s="61">
        <v>0</v>
      </c>
      <c r="AA40" s="61">
        <v>0.18</v>
      </c>
      <c r="AB40" s="61">
        <v>0.3</v>
      </c>
      <c r="AC40" s="61">
        <v>3</v>
      </c>
      <c r="AD40" s="61">
        <v>13</v>
      </c>
      <c r="AE40" s="61">
        <v>13</v>
      </c>
      <c r="AF40" s="61">
        <v>3</v>
      </c>
      <c r="AG40" s="61">
        <v>2</v>
      </c>
      <c r="AH40" s="87" t="s">
        <v>1330</v>
      </c>
    </row>
    <row r="41" spans="1:34">
      <c r="A41" s="60">
        <v>8020</v>
      </c>
      <c r="B41" s="60" t="s">
        <v>1017</v>
      </c>
      <c r="C41" s="62" t="s">
        <v>1017</v>
      </c>
      <c r="D41" s="60" t="s">
        <v>1005</v>
      </c>
      <c r="E41" s="60"/>
      <c r="F41" s="61">
        <v>0.61</v>
      </c>
      <c r="G41" s="61">
        <v>874</v>
      </c>
      <c r="H41" s="61">
        <v>210</v>
      </c>
      <c r="I41" s="61">
        <v>62.6</v>
      </c>
      <c r="J41" s="61">
        <v>23</v>
      </c>
      <c r="K41" s="61">
        <v>13.1</v>
      </c>
      <c r="L41" s="61">
        <v>0</v>
      </c>
      <c r="M41" s="61">
        <v>0</v>
      </c>
      <c r="N41" s="61">
        <v>1.8</v>
      </c>
      <c r="O41" s="61">
        <v>26</v>
      </c>
      <c r="P41" s="61">
        <v>0.7</v>
      </c>
      <c r="Q41" s="61">
        <v>23</v>
      </c>
      <c r="R41" s="61">
        <v>252</v>
      </c>
      <c r="S41" s="61">
        <v>300</v>
      </c>
      <c r="T41" s="61">
        <v>78</v>
      </c>
      <c r="U41" s="61">
        <v>2.1</v>
      </c>
      <c r="V41" s="61">
        <v>8</v>
      </c>
      <c r="W41" s="61">
        <v>1084</v>
      </c>
      <c r="X41" s="61"/>
      <c r="Y41" s="61">
        <v>1084</v>
      </c>
      <c r="Z41" s="61">
        <v>0</v>
      </c>
      <c r="AA41" s="61">
        <v>0.23</v>
      </c>
      <c r="AB41" s="61">
        <v>0.41</v>
      </c>
      <c r="AC41" s="61">
        <v>4.0999999999999996</v>
      </c>
      <c r="AD41" s="61">
        <v>16</v>
      </c>
      <c r="AE41" s="61">
        <v>16</v>
      </c>
      <c r="AF41" s="61">
        <v>4</v>
      </c>
      <c r="AG41" s="61">
        <v>2</v>
      </c>
      <c r="AH41" s="87" t="s">
        <v>1330</v>
      </c>
    </row>
    <row r="42" spans="1:34">
      <c r="A42" s="60">
        <v>8021</v>
      </c>
      <c r="B42" s="60" t="s">
        <v>1018</v>
      </c>
      <c r="C42" s="62" t="s">
        <v>1018</v>
      </c>
      <c r="D42" s="60" t="s">
        <v>1005</v>
      </c>
      <c r="E42" s="60"/>
      <c r="F42" s="61">
        <v>0.63</v>
      </c>
      <c r="G42" s="61">
        <v>883</v>
      </c>
      <c r="H42" s="61">
        <v>212</v>
      </c>
      <c r="I42" s="61">
        <v>63.4</v>
      </c>
      <c r="J42" s="61">
        <v>21.3</v>
      </c>
      <c r="K42" s="61">
        <v>14</v>
      </c>
      <c r="L42" s="61">
        <v>0</v>
      </c>
      <c r="M42" s="61">
        <v>0</v>
      </c>
      <c r="N42" s="61">
        <v>1.7</v>
      </c>
      <c r="O42" s="61">
        <v>24</v>
      </c>
      <c r="P42" s="61">
        <v>0.7</v>
      </c>
      <c r="Q42" s="61">
        <v>24</v>
      </c>
      <c r="R42" s="61">
        <v>260</v>
      </c>
      <c r="S42" s="61">
        <v>328</v>
      </c>
      <c r="T42" s="61">
        <v>85</v>
      </c>
      <c r="U42" s="61">
        <v>1.95</v>
      </c>
      <c r="V42" s="61">
        <v>8</v>
      </c>
      <c r="W42" s="61">
        <v>1131</v>
      </c>
      <c r="X42" s="61"/>
      <c r="Y42" s="61">
        <v>1131</v>
      </c>
      <c r="Z42" s="61">
        <v>0</v>
      </c>
      <c r="AA42" s="61">
        <v>0.2</v>
      </c>
      <c r="AB42" s="61">
        <v>0.42</v>
      </c>
      <c r="AC42" s="61">
        <v>4</v>
      </c>
      <c r="AD42" s="61">
        <v>15</v>
      </c>
      <c r="AE42" s="61">
        <v>15</v>
      </c>
      <c r="AF42" s="61">
        <v>3</v>
      </c>
      <c r="AG42" s="61">
        <v>2</v>
      </c>
      <c r="AH42" s="87" t="s">
        <v>1330</v>
      </c>
    </row>
    <row r="43" spans="1:34">
      <c r="A43" s="60">
        <v>8004</v>
      </c>
      <c r="B43" s="60" t="s">
        <v>1019</v>
      </c>
      <c r="C43" s="62" t="s">
        <v>1019</v>
      </c>
      <c r="D43" s="60" t="s">
        <v>1005</v>
      </c>
      <c r="E43" s="60"/>
      <c r="F43" s="61">
        <v>0.5</v>
      </c>
      <c r="G43" s="61">
        <v>480</v>
      </c>
      <c r="H43" s="61">
        <v>114</v>
      </c>
      <c r="I43" s="61">
        <v>70.8</v>
      </c>
      <c r="J43" s="61">
        <v>18.899999999999999</v>
      </c>
      <c r="K43" s="61" t="s">
        <v>1020</v>
      </c>
      <c r="L43" s="61">
        <v>0</v>
      </c>
      <c r="M43" s="61">
        <v>0</v>
      </c>
      <c r="N43" s="61">
        <v>2.6</v>
      </c>
      <c r="O43" s="61">
        <v>67</v>
      </c>
      <c r="P43" s="61">
        <v>1.1000000000000001</v>
      </c>
      <c r="Q43" s="61">
        <v>32</v>
      </c>
      <c r="R43" s="61">
        <v>250</v>
      </c>
      <c r="S43" s="61">
        <v>357</v>
      </c>
      <c r="T43" s="61">
        <v>95</v>
      </c>
      <c r="U43" s="61">
        <v>0.81</v>
      </c>
      <c r="V43" s="61">
        <v>36</v>
      </c>
      <c r="W43" s="61" t="s">
        <v>1021</v>
      </c>
      <c r="X43" s="61" t="s">
        <v>1021</v>
      </c>
      <c r="Y43" s="61">
        <v>31</v>
      </c>
      <c r="Z43" s="61">
        <v>0</v>
      </c>
      <c r="AA43" s="61">
        <v>0.05</v>
      </c>
      <c r="AB43" s="61">
        <v>0.23</v>
      </c>
      <c r="AC43" s="61">
        <v>3.2</v>
      </c>
      <c r="AD43" s="61">
        <v>8</v>
      </c>
      <c r="AE43" s="61">
        <v>8</v>
      </c>
      <c r="AF43" s="61">
        <v>12.22</v>
      </c>
      <c r="AG43" s="61">
        <v>0</v>
      </c>
      <c r="AH43" s="87" t="s">
        <v>1330</v>
      </c>
    </row>
    <row r="44" spans="1:34">
      <c r="A44" s="60">
        <v>8022</v>
      </c>
      <c r="B44" s="60" t="s">
        <v>1022</v>
      </c>
      <c r="C44" s="62" t="s">
        <v>1022</v>
      </c>
      <c r="D44" s="60" t="s">
        <v>1005</v>
      </c>
      <c r="E44" s="60"/>
      <c r="F44" s="61">
        <v>0.45</v>
      </c>
      <c r="G44" s="61">
        <v>578</v>
      </c>
      <c r="H44" s="61">
        <v>137</v>
      </c>
      <c r="I44" s="61">
        <v>64.900000000000006</v>
      </c>
      <c r="J44" s="61">
        <v>22.7</v>
      </c>
      <c r="K44" s="61">
        <v>5.2</v>
      </c>
      <c r="L44" s="61">
        <v>0</v>
      </c>
      <c r="M44" s="61">
        <v>0</v>
      </c>
      <c r="N44" s="61">
        <v>3.1</v>
      </c>
      <c r="O44" s="61">
        <v>80</v>
      </c>
      <c r="P44" s="61">
        <v>1.1000000000000001</v>
      </c>
      <c r="Q44" s="61">
        <v>33</v>
      </c>
      <c r="R44" s="61">
        <v>256</v>
      </c>
      <c r="S44" s="61">
        <v>322</v>
      </c>
      <c r="T44" s="61">
        <v>97</v>
      </c>
      <c r="U44" s="61">
        <v>0.97</v>
      </c>
      <c r="V44" s="61">
        <v>39</v>
      </c>
      <c r="W44" s="61">
        <v>34</v>
      </c>
      <c r="X44" s="61"/>
      <c r="Y44" s="61">
        <v>34</v>
      </c>
      <c r="Z44" s="61">
        <v>0</v>
      </c>
      <c r="AA44" s="61">
        <v>0.05</v>
      </c>
      <c r="AB44" s="61">
        <v>0.19</v>
      </c>
      <c r="AC44" s="61">
        <v>2.7</v>
      </c>
      <c r="AD44" s="61">
        <v>7</v>
      </c>
      <c r="AE44" s="61">
        <v>7</v>
      </c>
      <c r="AF44" s="61">
        <v>12</v>
      </c>
      <c r="AG44" s="61">
        <v>0</v>
      </c>
      <c r="AH44" s="87" t="s">
        <v>1330</v>
      </c>
    </row>
    <row r="45" spans="1:34">
      <c r="A45" s="60">
        <v>8023</v>
      </c>
      <c r="B45" s="60" t="s">
        <v>1023</v>
      </c>
      <c r="C45" s="62" t="s">
        <v>1023</v>
      </c>
      <c r="D45" s="60" t="s">
        <v>1005</v>
      </c>
      <c r="E45" s="60"/>
      <c r="F45" s="61">
        <v>0.44</v>
      </c>
      <c r="G45" s="61">
        <v>623</v>
      </c>
      <c r="H45" s="61">
        <v>148</v>
      </c>
      <c r="I45" s="61">
        <v>62.1</v>
      </c>
      <c r="J45" s="61">
        <v>24.5</v>
      </c>
      <c r="K45" s="61">
        <v>5.6</v>
      </c>
      <c r="L45" s="61">
        <v>0</v>
      </c>
      <c r="M45" s="61">
        <v>0</v>
      </c>
      <c r="N45" s="61">
        <v>3.4</v>
      </c>
      <c r="O45" s="61">
        <v>87</v>
      </c>
      <c r="P45" s="61">
        <v>1.3</v>
      </c>
      <c r="Q45" s="61">
        <v>37</v>
      </c>
      <c r="R45" s="61">
        <v>292</v>
      </c>
      <c r="S45" s="61">
        <v>394</v>
      </c>
      <c r="T45" s="61">
        <v>105</v>
      </c>
      <c r="U45" s="61">
        <v>1.05</v>
      </c>
      <c r="V45" s="61">
        <v>47</v>
      </c>
      <c r="W45" s="61">
        <v>36</v>
      </c>
      <c r="X45" s="61"/>
      <c r="Y45" s="61">
        <v>36</v>
      </c>
      <c r="Z45" s="61">
        <v>0</v>
      </c>
      <c r="AA45" s="61">
        <v>0.06</v>
      </c>
      <c r="AB45" s="61">
        <v>0.27</v>
      </c>
      <c r="AC45" s="61">
        <v>3.7</v>
      </c>
      <c r="AD45" s="61">
        <v>8</v>
      </c>
      <c r="AE45" s="61">
        <v>8</v>
      </c>
      <c r="AF45" s="61">
        <v>14</v>
      </c>
      <c r="AG45" s="61">
        <v>0</v>
      </c>
      <c r="AH45" s="87" t="s">
        <v>1330</v>
      </c>
    </row>
    <row r="46" spans="1:34">
      <c r="A46" s="60">
        <v>8024</v>
      </c>
      <c r="B46" s="60" t="s">
        <v>1024</v>
      </c>
      <c r="C46" s="62" t="s">
        <v>1024</v>
      </c>
      <c r="D46" s="60" t="s">
        <v>1005</v>
      </c>
      <c r="E46" s="60"/>
      <c r="F46" s="61">
        <v>0.45</v>
      </c>
      <c r="G46" s="61">
        <v>578</v>
      </c>
      <c r="H46" s="61">
        <v>137</v>
      </c>
      <c r="I46" s="61">
        <v>64.900000000000006</v>
      </c>
      <c r="J46" s="61">
        <v>22.7</v>
      </c>
      <c r="K46" s="61">
        <v>5.2</v>
      </c>
      <c r="L46" s="61">
        <v>0</v>
      </c>
      <c r="M46" s="61">
        <v>0</v>
      </c>
      <c r="N46" s="61">
        <v>3.1</v>
      </c>
      <c r="O46" s="61">
        <v>80</v>
      </c>
      <c r="P46" s="61">
        <v>1.4</v>
      </c>
      <c r="Q46" s="61">
        <v>39</v>
      </c>
      <c r="R46" s="61">
        <v>301</v>
      </c>
      <c r="S46" s="61">
        <v>430</v>
      </c>
      <c r="T46" s="61">
        <v>114</v>
      </c>
      <c r="U46" s="61">
        <v>0.97</v>
      </c>
      <c r="V46" s="61">
        <v>43</v>
      </c>
      <c r="W46" s="61">
        <v>34</v>
      </c>
      <c r="X46" s="61"/>
      <c r="Y46" s="61">
        <v>34</v>
      </c>
      <c r="Z46" s="61">
        <v>0</v>
      </c>
      <c r="AA46" s="61">
        <v>0.06</v>
      </c>
      <c r="AB46" s="61">
        <v>0.28000000000000003</v>
      </c>
      <c r="AC46" s="61">
        <v>3.6</v>
      </c>
      <c r="AD46" s="61">
        <v>8</v>
      </c>
      <c r="AE46" s="61">
        <v>8</v>
      </c>
      <c r="AF46" s="61">
        <v>13</v>
      </c>
      <c r="AG46" s="61">
        <v>0</v>
      </c>
      <c r="AH46" s="87" t="s">
        <v>1330</v>
      </c>
    </row>
    <row r="47" spans="1:34">
      <c r="A47" s="60">
        <v>8005</v>
      </c>
      <c r="B47" s="60" t="s">
        <v>1025</v>
      </c>
      <c r="C47" s="62" t="s">
        <v>1025</v>
      </c>
      <c r="D47" s="60" t="s">
        <v>1005</v>
      </c>
      <c r="E47" s="60"/>
      <c r="F47" s="61">
        <v>0.91</v>
      </c>
      <c r="G47" s="61">
        <v>308</v>
      </c>
      <c r="H47" s="61">
        <v>73</v>
      </c>
      <c r="I47" s="61">
        <v>80.5</v>
      </c>
      <c r="J47" s="61">
        <v>15.9</v>
      </c>
      <c r="K47" s="61" t="s">
        <v>1026</v>
      </c>
      <c r="L47" s="61">
        <v>0</v>
      </c>
      <c r="M47" s="61">
        <v>0</v>
      </c>
      <c r="N47" s="61">
        <v>1.1000000000000001</v>
      </c>
      <c r="O47" s="61">
        <v>180</v>
      </c>
      <c r="P47" s="61">
        <v>2.6</v>
      </c>
      <c r="Q47" s="61">
        <v>20</v>
      </c>
      <c r="R47" s="61">
        <v>253</v>
      </c>
      <c r="S47" s="61">
        <v>168</v>
      </c>
      <c r="T47" s="61">
        <v>91</v>
      </c>
      <c r="U47" s="61">
        <v>1.1200000000000001</v>
      </c>
      <c r="V47" s="61">
        <v>24</v>
      </c>
      <c r="W47" s="61" t="s">
        <v>596</v>
      </c>
      <c r="X47" s="61" t="s">
        <v>596</v>
      </c>
      <c r="Y47" s="61">
        <v>9</v>
      </c>
      <c r="Z47" s="61" t="s">
        <v>545</v>
      </c>
      <c r="AA47" s="60"/>
      <c r="AB47" s="61">
        <v>0.28000000000000003</v>
      </c>
      <c r="AC47" s="61">
        <v>2.2000000000000002</v>
      </c>
      <c r="AD47" s="61">
        <v>2</v>
      </c>
      <c r="AE47" s="61">
        <v>2</v>
      </c>
      <c r="AF47" s="61">
        <v>1.64</v>
      </c>
      <c r="AG47" s="61">
        <v>0.2</v>
      </c>
      <c r="AH47" s="87" t="s">
        <v>1330</v>
      </c>
    </row>
    <row r="48" spans="1:34">
      <c r="A48" s="60">
        <v>8025</v>
      </c>
      <c r="B48" s="60" t="s">
        <v>1027</v>
      </c>
      <c r="C48" s="62" t="s">
        <v>1027</v>
      </c>
      <c r="D48" s="60" t="s">
        <v>1005</v>
      </c>
      <c r="E48" s="60"/>
      <c r="F48" s="61">
        <v>0.89</v>
      </c>
      <c r="G48" s="61">
        <v>371</v>
      </c>
      <c r="H48" s="61">
        <v>88</v>
      </c>
      <c r="I48" s="61">
        <v>76.5</v>
      </c>
      <c r="J48" s="61">
        <v>19.100000000000001</v>
      </c>
      <c r="K48" s="61">
        <v>1.2</v>
      </c>
      <c r="L48" s="61">
        <v>0</v>
      </c>
      <c r="M48" s="61">
        <v>0</v>
      </c>
      <c r="N48" s="61">
        <v>1.3</v>
      </c>
      <c r="O48" s="61">
        <v>217</v>
      </c>
      <c r="P48" s="61">
        <v>2.5</v>
      </c>
      <c r="Q48" s="61">
        <v>21</v>
      </c>
      <c r="R48" s="61">
        <v>259</v>
      </c>
      <c r="S48" s="61">
        <v>152</v>
      </c>
      <c r="T48" s="61">
        <v>93</v>
      </c>
      <c r="U48" s="61">
        <v>1.34</v>
      </c>
      <c r="V48" s="61">
        <v>26</v>
      </c>
      <c r="W48" s="61">
        <v>10</v>
      </c>
      <c r="X48" s="61"/>
      <c r="Y48" s="61">
        <v>10</v>
      </c>
      <c r="Z48" s="61">
        <v>0</v>
      </c>
      <c r="AA48" s="61">
        <v>0</v>
      </c>
      <c r="AB48" s="61">
        <v>0.24</v>
      </c>
      <c r="AC48" s="61">
        <v>1.8</v>
      </c>
      <c r="AD48" s="61">
        <v>2</v>
      </c>
      <c r="AE48" s="61">
        <v>2</v>
      </c>
      <c r="AF48" s="61">
        <v>2</v>
      </c>
      <c r="AG48" s="61">
        <v>0</v>
      </c>
      <c r="AH48" s="87" t="s">
        <v>1330</v>
      </c>
    </row>
    <row r="49" spans="1:34">
      <c r="A49" s="60">
        <v>8026</v>
      </c>
      <c r="B49" s="60" t="s">
        <v>1028</v>
      </c>
      <c r="C49" s="62" t="s">
        <v>1028</v>
      </c>
      <c r="D49" s="60" t="s">
        <v>1005</v>
      </c>
      <c r="E49" s="60"/>
      <c r="F49" s="61">
        <v>0.89</v>
      </c>
      <c r="G49" s="61">
        <v>400</v>
      </c>
      <c r="H49" s="61">
        <v>94</v>
      </c>
      <c r="I49" s="61">
        <v>74.7</v>
      </c>
      <c r="J49" s="61">
        <v>20.6</v>
      </c>
      <c r="K49" s="61">
        <v>1.3</v>
      </c>
      <c r="L49" s="61">
        <v>0</v>
      </c>
      <c r="M49" s="61">
        <v>0</v>
      </c>
      <c r="N49" s="61">
        <v>1.4</v>
      </c>
      <c r="O49" s="61">
        <v>234</v>
      </c>
      <c r="P49" s="61">
        <v>2.9</v>
      </c>
      <c r="Q49" s="61">
        <v>24</v>
      </c>
      <c r="R49" s="61">
        <v>296</v>
      </c>
      <c r="S49" s="61">
        <v>185</v>
      </c>
      <c r="T49" s="61">
        <v>100</v>
      </c>
      <c r="U49" s="61">
        <v>1.45</v>
      </c>
      <c r="V49" s="61">
        <v>31</v>
      </c>
      <c r="W49" s="61">
        <v>11</v>
      </c>
      <c r="X49" s="61"/>
      <c r="Y49" s="61">
        <v>11</v>
      </c>
      <c r="Z49" s="61">
        <v>0</v>
      </c>
      <c r="AA49" s="61">
        <v>0</v>
      </c>
      <c r="AB49" s="61">
        <v>0.33</v>
      </c>
      <c r="AC49" s="61">
        <v>2.5</v>
      </c>
      <c r="AD49" s="61">
        <v>2</v>
      </c>
      <c r="AE49" s="61">
        <v>2</v>
      </c>
      <c r="AF49" s="61">
        <v>2</v>
      </c>
      <c r="AG49" s="61">
        <v>0</v>
      </c>
      <c r="AH49" s="87" t="s">
        <v>1330</v>
      </c>
    </row>
    <row r="50" spans="1:34">
      <c r="A50" s="60">
        <v>8027</v>
      </c>
      <c r="B50" s="60" t="s">
        <v>1029</v>
      </c>
      <c r="C50" s="62" t="s">
        <v>1029</v>
      </c>
      <c r="D50" s="60" t="s">
        <v>1005</v>
      </c>
      <c r="E50" s="60"/>
      <c r="F50" s="61">
        <v>0.89</v>
      </c>
      <c r="G50" s="61">
        <v>371</v>
      </c>
      <c r="H50" s="61">
        <v>88</v>
      </c>
      <c r="I50" s="61">
        <v>76.5</v>
      </c>
      <c r="J50" s="61">
        <v>19.100000000000001</v>
      </c>
      <c r="K50" s="61">
        <v>1.2</v>
      </c>
      <c r="L50" s="61">
        <v>0</v>
      </c>
      <c r="M50" s="61">
        <v>0</v>
      </c>
      <c r="N50" s="61">
        <v>1.3</v>
      </c>
      <c r="O50" s="61">
        <v>217</v>
      </c>
      <c r="P50" s="61">
        <v>3.2</v>
      </c>
      <c r="Q50" s="61">
        <v>24</v>
      </c>
      <c r="R50" s="61">
        <v>305</v>
      </c>
      <c r="S50" s="61">
        <v>202</v>
      </c>
      <c r="T50" s="61">
        <v>109</v>
      </c>
      <c r="U50" s="61">
        <v>1.34</v>
      </c>
      <c r="V50" s="61">
        <v>28</v>
      </c>
      <c r="W50" s="61">
        <v>10</v>
      </c>
      <c r="X50" s="61">
        <v>10</v>
      </c>
      <c r="Y50" s="61">
        <v>10</v>
      </c>
      <c r="Z50" s="61">
        <v>0</v>
      </c>
      <c r="AA50" s="61">
        <v>0</v>
      </c>
      <c r="AB50" s="61">
        <v>0.34</v>
      </c>
      <c r="AC50" s="61">
        <v>2.5</v>
      </c>
      <c r="AD50" s="61">
        <v>2</v>
      </c>
      <c r="AE50" s="61">
        <v>2</v>
      </c>
      <c r="AF50" s="61">
        <v>2</v>
      </c>
      <c r="AG50" s="61">
        <v>0</v>
      </c>
      <c r="AH50" s="87" t="s">
        <v>1330</v>
      </c>
    </row>
    <row r="51" spans="1:34">
      <c r="A51" s="60">
        <v>8006</v>
      </c>
      <c r="B51" s="60" t="s">
        <v>1030</v>
      </c>
      <c r="C51" s="62" t="s">
        <v>1030</v>
      </c>
      <c r="D51" s="60" t="s">
        <v>1005</v>
      </c>
      <c r="E51" s="60"/>
      <c r="F51" s="61">
        <v>0.4</v>
      </c>
      <c r="G51" s="61">
        <v>431</v>
      </c>
      <c r="H51" s="61">
        <v>102</v>
      </c>
      <c r="I51" s="61">
        <v>78.3</v>
      </c>
      <c r="J51" s="61">
        <v>17.8</v>
      </c>
      <c r="K51" s="61">
        <v>3.5</v>
      </c>
      <c r="L51" s="61">
        <v>0</v>
      </c>
      <c r="M51" s="61">
        <v>0</v>
      </c>
      <c r="N51" s="61">
        <v>1.2</v>
      </c>
      <c r="O51" s="61">
        <v>23</v>
      </c>
      <c r="P51" s="61">
        <v>0.5</v>
      </c>
      <c r="Q51" s="61">
        <v>24</v>
      </c>
      <c r="R51" s="61">
        <v>180</v>
      </c>
      <c r="S51" s="61">
        <v>301</v>
      </c>
      <c r="T51" s="61">
        <v>41</v>
      </c>
      <c r="U51" s="61">
        <v>1.07</v>
      </c>
      <c r="V51" s="61">
        <v>38</v>
      </c>
      <c r="W51" s="61">
        <v>9</v>
      </c>
      <c r="X51" s="61">
        <v>9</v>
      </c>
      <c r="Y51" s="61">
        <v>9</v>
      </c>
      <c r="Z51" s="61" t="s">
        <v>545</v>
      </c>
      <c r="AA51" s="61">
        <v>7.0000000000000007E-2</v>
      </c>
      <c r="AB51" s="61">
        <v>0.03</v>
      </c>
      <c r="AC51" s="61">
        <v>3</v>
      </c>
      <c r="AD51" s="61">
        <v>14</v>
      </c>
      <c r="AE51" s="61">
        <v>14</v>
      </c>
      <c r="AF51" s="61">
        <v>3.5</v>
      </c>
      <c r="AG51" s="61" t="s">
        <v>545</v>
      </c>
      <c r="AH51" s="87" t="s">
        <v>1330</v>
      </c>
    </row>
    <row r="52" spans="1:34">
      <c r="A52" s="60">
        <v>8028</v>
      </c>
      <c r="B52" s="60" t="s">
        <v>1031</v>
      </c>
      <c r="C52" s="62" t="s">
        <v>1031</v>
      </c>
      <c r="D52" s="60" t="s">
        <v>1005</v>
      </c>
      <c r="E52" s="60"/>
      <c r="F52" s="61">
        <v>0.36</v>
      </c>
      <c r="G52" s="61">
        <v>520</v>
      </c>
      <c r="H52" s="61">
        <v>123</v>
      </c>
      <c r="I52" s="61">
        <v>73.8</v>
      </c>
      <c r="J52" s="61">
        <v>21.5</v>
      </c>
      <c r="K52" s="61">
        <v>4.2</v>
      </c>
      <c r="L52" s="61">
        <v>0</v>
      </c>
      <c r="M52" s="61">
        <v>0</v>
      </c>
      <c r="N52" s="61">
        <v>1.4</v>
      </c>
      <c r="O52" s="61">
        <v>28</v>
      </c>
      <c r="P52" s="61">
        <v>0.5</v>
      </c>
      <c r="Q52" s="61">
        <v>24</v>
      </c>
      <c r="R52" s="61">
        <v>184</v>
      </c>
      <c r="S52" s="61">
        <v>272</v>
      </c>
      <c r="T52" s="61">
        <v>42</v>
      </c>
      <c r="U52" s="61">
        <v>1.29</v>
      </c>
      <c r="V52" s="61">
        <v>41</v>
      </c>
      <c r="W52" s="61">
        <v>10</v>
      </c>
      <c r="X52" s="61">
        <v>10</v>
      </c>
      <c r="Y52" s="61">
        <v>10</v>
      </c>
      <c r="Z52" s="61">
        <v>0</v>
      </c>
      <c r="AA52" s="61">
        <v>0.06</v>
      </c>
      <c r="AB52" s="61">
        <v>0.03</v>
      </c>
      <c r="AC52" s="61">
        <v>2.6</v>
      </c>
      <c r="AD52" s="61">
        <v>11</v>
      </c>
      <c r="AE52" s="61">
        <v>11</v>
      </c>
      <c r="AF52" s="61">
        <v>3</v>
      </c>
      <c r="AG52" s="61">
        <v>0</v>
      </c>
      <c r="AH52" s="87" t="s">
        <v>1330</v>
      </c>
    </row>
    <row r="53" spans="1:34">
      <c r="A53" s="60">
        <v>8029</v>
      </c>
      <c r="B53" s="60" t="s">
        <v>1032</v>
      </c>
      <c r="C53" s="62" t="s">
        <v>1032</v>
      </c>
      <c r="D53" s="60" t="s">
        <v>1005</v>
      </c>
      <c r="E53" s="60"/>
      <c r="F53" s="61">
        <v>0.34</v>
      </c>
      <c r="G53" s="61">
        <v>560</v>
      </c>
      <c r="H53" s="61">
        <v>133</v>
      </c>
      <c r="I53" s="61">
        <v>71.8</v>
      </c>
      <c r="J53" s="61">
        <v>23.2</v>
      </c>
      <c r="K53" s="61">
        <v>4.5</v>
      </c>
      <c r="L53" s="61">
        <v>0</v>
      </c>
      <c r="M53" s="61">
        <v>0</v>
      </c>
      <c r="N53" s="61">
        <v>1.5</v>
      </c>
      <c r="O53" s="61">
        <v>30</v>
      </c>
      <c r="P53" s="61">
        <v>0.6</v>
      </c>
      <c r="Q53" s="61">
        <v>28</v>
      </c>
      <c r="R53" s="61">
        <v>210</v>
      </c>
      <c r="S53" s="61">
        <v>333</v>
      </c>
      <c r="T53" s="61">
        <v>45</v>
      </c>
      <c r="U53" s="61">
        <v>1.39</v>
      </c>
      <c r="V53" s="61">
        <v>49</v>
      </c>
      <c r="W53" s="61">
        <v>11</v>
      </c>
      <c r="X53" s="61">
        <v>11</v>
      </c>
      <c r="Y53" s="61">
        <v>11</v>
      </c>
      <c r="Z53" s="61">
        <v>0</v>
      </c>
      <c r="AA53" s="61">
        <v>0.08</v>
      </c>
      <c r="AB53" s="61">
        <v>0.04</v>
      </c>
      <c r="AC53" s="61">
        <v>3.5</v>
      </c>
      <c r="AD53" s="61">
        <v>14</v>
      </c>
      <c r="AE53" s="61">
        <v>14</v>
      </c>
      <c r="AF53" s="61">
        <v>4</v>
      </c>
      <c r="AG53" s="61">
        <v>0</v>
      </c>
      <c r="AH53" s="87" t="s">
        <v>1330</v>
      </c>
    </row>
    <row r="54" spans="1:34">
      <c r="A54" s="60">
        <v>8030</v>
      </c>
      <c r="B54" s="60" t="s">
        <v>1033</v>
      </c>
      <c r="C54" s="62" t="s">
        <v>1033</v>
      </c>
      <c r="D54" s="60" t="s">
        <v>1005</v>
      </c>
      <c r="E54" s="60"/>
      <c r="F54" s="61">
        <v>0.36</v>
      </c>
      <c r="G54" s="61">
        <v>520</v>
      </c>
      <c r="H54" s="61">
        <v>123</v>
      </c>
      <c r="I54" s="61">
        <v>73.8</v>
      </c>
      <c r="J54" s="61">
        <v>21.5</v>
      </c>
      <c r="K54" s="61">
        <v>4.2</v>
      </c>
      <c r="L54" s="61">
        <v>0</v>
      </c>
      <c r="M54" s="61">
        <v>0</v>
      </c>
      <c r="N54" s="61">
        <v>1.4</v>
      </c>
      <c r="O54" s="61">
        <v>28</v>
      </c>
      <c r="P54" s="61">
        <v>0.7</v>
      </c>
      <c r="Q54" s="61">
        <v>29</v>
      </c>
      <c r="R54" s="61">
        <v>217</v>
      </c>
      <c r="S54" s="61">
        <v>363</v>
      </c>
      <c r="T54" s="61">
        <v>49</v>
      </c>
      <c r="U54" s="61">
        <v>1.29</v>
      </c>
      <c r="V54" s="61">
        <v>46</v>
      </c>
      <c r="W54" s="61">
        <v>10</v>
      </c>
      <c r="X54" s="61">
        <v>10</v>
      </c>
      <c r="Y54" s="61">
        <v>10</v>
      </c>
      <c r="Z54" s="61">
        <v>0</v>
      </c>
      <c r="AA54" s="61">
        <v>7.0000000000000007E-2</v>
      </c>
      <c r="AB54" s="61">
        <v>0.04</v>
      </c>
      <c r="AC54" s="61">
        <v>3.5</v>
      </c>
      <c r="AD54" s="61">
        <v>14</v>
      </c>
      <c r="AE54" s="61">
        <v>14</v>
      </c>
      <c r="AF54" s="61">
        <v>4</v>
      </c>
      <c r="AG54" s="61">
        <v>0</v>
      </c>
      <c r="AH54" s="87" t="s">
        <v>1330</v>
      </c>
    </row>
    <row r="55" spans="1:34">
      <c r="A55" s="60">
        <v>8007</v>
      </c>
      <c r="B55" s="60" t="s">
        <v>1034</v>
      </c>
      <c r="C55" s="62" t="s">
        <v>1034</v>
      </c>
      <c r="D55" s="60" t="s">
        <v>1005</v>
      </c>
      <c r="E55" s="60"/>
      <c r="F55" s="61">
        <v>0.62</v>
      </c>
      <c r="G55" s="61">
        <v>534</v>
      </c>
      <c r="H55" s="61">
        <v>127</v>
      </c>
      <c r="I55" s="61">
        <v>76.8</v>
      </c>
      <c r="J55" s="61">
        <v>18.7</v>
      </c>
      <c r="K55" s="61">
        <v>5.9</v>
      </c>
      <c r="L55" s="61">
        <v>0</v>
      </c>
      <c r="M55" s="61">
        <v>0</v>
      </c>
      <c r="N55" s="61">
        <v>1.3</v>
      </c>
      <c r="O55" s="61">
        <v>23</v>
      </c>
      <c r="P55" s="61">
        <v>0.9</v>
      </c>
      <c r="Q55" s="61">
        <v>33</v>
      </c>
      <c r="R55" s="61">
        <v>215</v>
      </c>
      <c r="S55" s="61">
        <v>395</v>
      </c>
      <c r="T55" s="61">
        <v>66</v>
      </c>
      <c r="U55" s="61">
        <v>0.52</v>
      </c>
      <c r="V55" s="61">
        <v>48</v>
      </c>
      <c r="W55" s="61">
        <v>25</v>
      </c>
      <c r="X55" s="61">
        <v>25</v>
      </c>
      <c r="Y55" s="61">
        <v>25</v>
      </c>
      <c r="Z55" s="61">
        <v>0</v>
      </c>
      <c r="AA55" s="61">
        <v>0.1</v>
      </c>
      <c r="AB55" s="61">
        <v>0.15</v>
      </c>
      <c r="AC55" s="61">
        <v>2.9</v>
      </c>
      <c r="AD55" s="61">
        <v>1</v>
      </c>
      <c r="AE55" s="61">
        <v>1</v>
      </c>
      <c r="AF55" s="61">
        <v>3.9</v>
      </c>
      <c r="AG55" s="61">
        <v>1.8</v>
      </c>
      <c r="AH55" s="87" t="s">
        <v>1330</v>
      </c>
    </row>
    <row r="56" spans="1:34">
      <c r="A56" s="60">
        <v>8008</v>
      </c>
      <c r="B56" s="60" t="s">
        <v>1035</v>
      </c>
      <c r="C56" s="62" t="s">
        <v>1035</v>
      </c>
      <c r="D56" s="60" t="s">
        <v>1005</v>
      </c>
      <c r="E56" s="60"/>
      <c r="F56" s="60"/>
      <c r="G56" s="61">
        <v>1634</v>
      </c>
      <c r="H56" s="61">
        <v>388</v>
      </c>
      <c r="I56" s="61">
        <v>12.2</v>
      </c>
      <c r="J56" s="61">
        <v>71.8</v>
      </c>
      <c r="K56" s="61" t="s">
        <v>1036</v>
      </c>
      <c r="L56" s="61">
        <v>1.2</v>
      </c>
      <c r="M56" s="61">
        <v>0</v>
      </c>
      <c r="N56" s="61">
        <v>4.2</v>
      </c>
      <c r="O56" s="61">
        <v>516</v>
      </c>
      <c r="P56" s="61">
        <v>4</v>
      </c>
      <c r="Q56" s="61">
        <v>112</v>
      </c>
      <c r="R56" s="61">
        <v>1092</v>
      </c>
      <c r="S56" s="61">
        <v>859</v>
      </c>
      <c r="T56" s="61">
        <v>376</v>
      </c>
      <c r="U56" s="61">
        <v>2</v>
      </c>
      <c r="V56" s="61">
        <v>84</v>
      </c>
      <c r="W56" s="61">
        <v>186</v>
      </c>
      <c r="X56" s="61">
        <v>186</v>
      </c>
      <c r="Y56" s="61">
        <v>186</v>
      </c>
      <c r="Z56" s="61" t="s">
        <v>545</v>
      </c>
      <c r="AA56" s="61" t="s">
        <v>545</v>
      </c>
      <c r="AB56" s="61" t="s">
        <v>545</v>
      </c>
      <c r="AC56" s="61">
        <v>8</v>
      </c>
      <c r="AD56" s="61">
        <v>28</v>
      </c>
      <c r="AE56" s="61">
        <v>28</v>
      </c>
      <c r="AF56" s="61">
        <v>5</v>
      </c>
      <c r="AG56" s="61" t="s">
        <v>545</v>
      </c>
      <c r="AH56" s="87" t="s">
        <v>1330</v>
      </c>
    </row>
    <row r="57" spans="1:34">
      <c r="A57" s="60">
        <v>8009</v>
      </c>
      <c r="B57" s="60" t="s">
        <v>1037</v>
      </c>
      <c r="C57" s="62" t="s">
        <v>1037</v>
      </c>
      <c r="D57" s="60" t="s">
        <v>1005</v>
      </c>
      <c r="E57" s="60"/>
      <c r="F57" s="61">
        <v>0.69</v>
      </c>
      <c r="G57" s="61">
        <v>356</v>
      </c>
      <c r="H57" s="61">
        <v>84</v>
      </c>
      <c r="I57" s="61">
        <v>77.37</v>
      </c>
      <c r="J57" s="61">
        <v>19</v>
      </c>
      <c r="K57" s="61" t="s">
        <v>871</v>
      </c>
      <c r="L57" s="61">
        <v>0</v>
      </c>
      <c r="M57" s="61">
        <v>0</v>
      </c>
      <c r="N57" s="61">
        <v>1.2</v>
      </c>
      <c r="O57" s="61">
        <v>133</v>
      </c>
      <c r="P57" s="61">
        <v>1</v>
      </c>
      <c r="Q57" s="61">
        <v>29</v>
      </c>
      <c r="R57" s="61">
        <v>282</v>
      </c>
      <c r="S57" s="61">
        <v>222</v>
      </c>
      <c r="T57" s="61">
        <v>97</v>
      </c>
      <c r="U57" s="61">
        <v>0.56000000000000005</v>
      </c>
      <c r="V57" s="61">
        <v>22</v>
      </c>
      <c r="W57" s="61">
        <v>15</v>
      </c>
      <c r="X57" s="61">
        <v>15</v>
      </c>
      <c r="Y57" s="61">
        <v>15</v>
      </c>
      <c r="Z57" s="61" t="s">
        <v>545</v>
      </c>
      <c r="AA57" s="61" t="s">
        <v>545</v>
      </c>
      <c r="AB57" s="61" t="s">
        <v>545</v>
      </c>
      <c r="AC57" s="61">
        <v>2</v>
      </c>
      <c r="AD57" s="61">
        <v>7</v>
      </c>
      <c r="AE57" s="61">
        <v>7</v>
      </c>
      <c r="AF57" s="61">
        <v>1.3</v>
      </c>
      <c r="AG57" s="61" t="s">
        <v>545</v>
      </c>
      <c r="AH57" s="87" t="s">
        <v>1330</v>
      </c>
    </row>
    <row r="58" spans="1:34">
      <c r="A58" s="60">
        <v>8010</v>
      </c>
      <c r="B58" s="60" t="s">
        <v>1038</v>
      </c>
      <c r="C58" s="62" t="s">
        <v>1038</v>
      </c>
      <c r="D58" s="60" t="s">
        <v>1005</v>
      </c>
      <c r="E58" s="60"/>
      <c r="F58" s="61">
        <v>0.57999999999999996</v>
      </c>
      <c r="G58" s="61">
        <v>391</v>
      </c>
      <c r="H58" s="61">
        <v>92</v>
      </c>
      <c r="I58" s="61">
        <v>77.599999999999994</v>
      </c>
      <c r="J58" s="61">
        <v>19.7</v>
      </c>
      <c r="K58" s="61" t="s">
        <v>538</v>
      </c>
      <c r="L58" s="61">
        <v>0</v>
      </c>
      <c r="M58" s="61">
        <v>0</v>
      </c>
      <c r="N58" s="61">
        <v>1.1000000000000001</v>
      </c>
      <c r="O58" s="61">
        <v>109</v>
      </c>
      <c r="P58" s="61">
        <v>2.7</v>
      </c>
      <c r="Q58" s="61">
        <v>17</v>
      </c>
      <c r="R58" s="61">
        <v>167</v>
      </c>
      <c r="S58" s="61">
        <v>151</v>
      </c>
      <c r="T58" s="61">
        <v>64</v>
      </c>
      <c r="U58" s="61">
        <v>0.5</v>
      </c>
      <c r="V58" s="61">
        <v>17</v>
      </c>
      <c r="W58" s="61">
        <v>10</v>
      </c>
      <c r="X58" s="61">
        <v>10</v>
      </c>
      <c r="Y58" s="61">
        <v>10</v>
      </c>
      <c r="Z58" s="61" t="s">
        <v>545</v>
      </c>
      <c r="AA58" s="61">
        <v>0.04</v>
      </c>
      <c r="AB58" s="61">
        <v>0.15</v>
      </c>
      <c r="AC58" s="61">
        <v>3.23</v>
      </c>
      <c r="AD58" s="61">
        <v>5</v>
      </c>
      <c r="AE58" s="61">
        <v>5</v>
      </c>
      <c r="AF58" s="61">
        <v>1.51</v>
      </c>
      <c r="AG58" s="61" t="s">
        <v>545</v>
      </c>
      <c r="AH58" s="87" t="s">
        <v>1330</v>
      </c>
    </row>
    <row r="59" spans="1:34">
      <c r="A59" s="60">
        <v>8011</v>
      </c>
      <c r="B59" s="60" t="s">
        <v>1039</v>
      </c>
      <c r="C59" s="62" t="s">
        <v>1039</v>
      </c>
      <c r="D59" s="60" t="s">
        <v>1005</v>
      </c>
      <c r="E59" s="60"/>
      <c r="F59" s="61">
        <v>0.51</v>
      </c>
      <c r="G59" s="61">
        <v>419</v>
      </c>
      <c r="H59" s="61">
        <v>99</v>
      </c>
      <c r="I59" s="61">
        <v>75.099999999999994</v>
      </c>
      <c r="J59" s="61">
        <v>18.399999999999999</v>
      </c>
      <c r="K59" s="61">
        <v>1.1000000000000001</v>
      </c>
      <c r="L59" s="61">
        <v>3.9</v>
      </c>
      <c r="M59" s="61">
        <v>0</v>
      </c>
      <c r="N59" s="61">
        <v>1.6</v>
      </c>
      <c r="O59" s="61">
        <v>59</v>
      </c>
      <c r="P59" s="61">
        <v>1.5</v>
      </c>
      <c r="Q59" s="61">
        <v>43</v>
      </c>
      <c r="R59" s="61">
        <v>246</v>
      </c>
      <c r="S59" s="61">
        <v>252</v>
      </c>
      <c r="T59" s="61">
        <v>191</v>
      </c>
      <c r="U59" s="61">
        <v>1.43</v>
      </c>
      <c r="V59" s="61">
        <v>42</v>
      </c>
      <c r="W59" s="61">
        <v>16</v>
      </c>
      <c r="X59" s="61">
        <v>20</v>
      </c>
      <c r="Y59" s="61">
        <v>11</v>
      </c>
      <c r="Z59" s="61">
        <v>56</v>
      </c>
      <c r="AA59" s="61">
        <v>0.04</v>
      </c>
      <c r="AB59" s="61">
        <v>0.08</v>
      </c>
      <c r="AC59" s="61">
        <v>2.7</v>
      </c>
      <c r="AD59" s="61">
        <v>14</v>
      </c>
      <c r="AE59" s="61">
        <v>14</v>
      </c>
      <c r="AF59" s="61">
        <v>2.14</v>
      </c>
      <c r="AG59" s="61">
        <v>0.3</v>
      </c>
      <c r="AH59" s="87" t="s">
        <v>1330</v>
      </c>
    </row>
    <row r="60" spans="1:34">
      <c r="A60" s="60">
        <v>8031</v>
      </c>
      <c r="B60" s="60" t="s">
        <v>1040</v>
      </c>
      <c r="C60" s="62" t="s">
        <v>1040</v>
      </c>
      <c r="D60" s="60" t="s">
        <v>1005</v>
      </c>
      <c r="E60" s="60"/>
      <c r="F60" s="61">
        <v>0.46</v>
      </c>
      <c r="G60" s="61">
        <v>505</v>
      </c>
      <c r="H60" s="61">
        <v>119</v>
      </c>
      <c r="I60" s="61">
        <v>69.900000000000006</v>
      </c>
      <c r="J60" s="61">
        <v>22.2</v>
      </c>
      <c r="K60" s="61">
        <v>1.3</v>
      </c>
      <c r="L60" s="61">
        <v>5</v>
      </c>
      <c r="M60" s="61">
        <v>0</v>
      </c>
      <c r="N60" s="61">
        <v>1.9</v>
      </c>
      <c r="O60" s="61">
        <v>71</v>
      </c>
      <c r="P60" s="61">
        <v>1.4</v>
      </c>
      <c r="Q60" s="61">
        <v>44</v>
      </c>
      <c r="R60" s="61">
        <v>252</v>
      </c>
      <c r="S60" s="61">
        <v>228</v>
      </c>
      <c r="T60" s="61">
        <v>196</v>
      </c>
      <c r="U60" s="61">
        <v>1.72</v>
      </c>
      <c r="V60" s="61">
        <v>45</v>
      </c>
      <c r="W60" s="61">
        <v>16</v>
      </c>
      <c r="X60" s="61"/>
      <c r="Y60" s="61">
        <v>11</v>
      </c>
      <c r="Z60" s="61">
        <v>56</v>
      </c>
      <c r="AA60" s="61">
        <v>0.03</v>
      </c>
      <c r="AB60" s="61">
        <v>7.0000000000000007E-2</v>
      </c>
      <c r="AC60" s="61">
        <v>2.2000000000000002</v>
      </c>
      <c r="AD60" s="61">
        <v>11</v>
      </c>
      <c r="AE60" s="61">
        <v>11</v>
      </c>
      <c r="AF60" s="61">
        <v>2</v>
      </c>
      <c r="AG60" s="61">
        <v>0</v>
      </c>
      <c r="AH60" s="87" t="s">
        <v>1330</v>
      </c>
    </row>
    <row r="61" spans="1:34">
      <c r="A61" s="60">
        <v>8032</v>
      </c>
      <c r="B61" s="60" t="s">
        <v>1041</v>
      </c>
      <c r="C61" s="62" t="s">
        <v>1041</v>
      </c>
      <c r="D61" s="60" t="s">
        <v>1005</v>
      </c>
      <c r="E61" s="60"/>
      <c r="F61" s="61">
        <v>0.47</v>
      </c>
      <c r="G61" s="61">
        <v>487</v>
      </c>
      <c r="H61" s="61">
        <v>115</v>
      </c>
      <c r="I61" s="61">
        <v>71</v>
      </c>
      <c r="J61" s="61">
        <v>21.4</v>
      </c>
      <c r="K61" s="61">
        <v>1.3</v>
      </c>
      <c r="L61" s="61">
        <v>4</v>
      </c>
      <c r="M61" s="61">
        <v>0</v>
      </c>
      <c r="N61" s="61">
        <v>1.9</v>
      </c>
      <c r="O61" s="61">
        <v>69</v>
      </c>
      <c r="P61" s="61">
        <v>1.7</v>
      </c>
      <c r="Q61" s="61">
        <v>50</v>
      </c>
      <c r="R61" s="61">
        <v>286</v>
      </c>
      <c r="S61" s="61">
        <v>293</v>
      </c>
      <c r="T61" s="61">
        <v>223</v>
      </c>
      <c r="U61" s="61">
        <v>1.66</v>
      </c>
      <c r="V61" s="61">
        <v>48</v>
      </c>
      <c r="W61" s="61">
        <v>16</v>
      </c>
      <c r="X61" s="61"/>
      <c r="Y61" s="61">
        <v>11</v>
      </c>
      <c r="Z61" s="61">
        <v>58</v>
      </c>
      <c r="AA61" s="61">
        <v>0.04</v>
      </c>
      <c r="AB61" s="61">
        <v>0.1</v>
      </c>
      <c r="AC61" s="61">
        <v>2.9</v>
      </c>
      <c r="AD61" s="61">
        <v>13</v>
      </c>
      <c r="AE61" s="61">
        <v>13</v>
      </c>
      <c r="AF61" s="61">
        <v>2</v>
      </c>
      <c r="AG61" s="61">
        <v>0</v>
      </c>
      <c r="AH61" s="87" t="s">
        <v>1330</v>
      </c>
    </row>
    <row r="62" spans="1:34">
      <c r="A62" s="60">
        <v>8033</v>
      </c>
      <c r="B62" s="60" t="s">
        <v>1042</v>
      </c>
      <c r="C62" s="62" t="s">
        <v>1042</v>
      </c>
      <c r="D62" s="60" t="s">
        <v>1005</v>
      </c>
      <c r="E62" s="60"/>
      <c r="F62" s="61">
        <v>0.46</v>
      </c>
      <c r="G62" s="61">
        <v>505</v>
      </c>
      <c r="H62" s="61">
        <v>119</v>
      </c>
      <c r="I62" s="61">
        <v>69.900000000000006</v>
      </c>
      <c r="J62" s="61">
        <v>22.2</v>
      </c>
      <c r="K62" s="61">
        <v>1.3</v>
      </c>
      <c r="L62" s="61">
        <v>5</v>
      </c>
      <c r="M62" s="61">
        <v>0</v>
      </c>
      <c r="N62" s="61">
        <v>1.9</v>
      </c>
      <c r="O62" s="61">
        <v>71</v>
      </c>
      <c r="P62" s="61">
        <v>1.5</v>
      </c>
      <c r="Q62" s="61">
        <v>47</v>
      </c>
      <c r="R62" s="61">
        <v>267</v>
      </c>
      <c r="S62" s="61">
        <v>258</v>
      </c>
      <c r="T62" s="61">
        <v>196</v>
      </c>
      <c r="U62" s="61">
        <v>1.72</v>
      </c>
      <c r="V62" s="61">
        <v>50</v>
      </c>
      <c r="W62" s="61">
        <v>16</v>
      </c>
      <c r="X62" s="61"/>
      <c r="Y62" s="61">
        <v>11</v>
      </c>
      <c r="Z62" s="61">
        <v>59</v>
      </c>
      <c r="AA62" s="61">
        <v>0.04</v>
      </c>
      <c r="AB62" s="61">
        <v>0.09</v>
      </c>
      <c r="AC62" s="61">
        <v>2.9</v>
      </c>
      <c r="AD62" s="61">
        <v>13</v>
      </c>
      <c r="AE62" s="61">
        <v>13</v>
      </c>
      <c r="AF62" s="61">
        <v>2</v>
      </c>
      <c r="AG62" s="61">
        <v>0</v>
      </c>
      <c r="AH62" s="87" t="s">
        <v>1330</v>
      </c>
    </row>
    <row r="63" spans="1:34">
      <c r="A63" s="60">
        <v>8012</v>
      </c>
      <c r="B63" s="60" t="s">
        <v>1043</v>
      </c>
      <c r="C63" s="62" t="s">
        <v>1043</v>
      </c>
      <c r="D63" s="60" t="s">
        <v>1005</v>
      </c>
      <c r="E63" s="60"/>
      <c r="F63" s="61">
        <v>0.6</v>
      </c>
      <c r="G63" s="61">
        <v>605</v>
      </c>
      <c r="H63" s="61">
        <v>145</v>
      </c>
      <c r="I63" s="61">
        <v>71.2</v>
      </c>
      <c r="J63" s="61">
        <v>19.5</v>
      </c>
      <c r="K63" s="61" t="s">
        <v>1044</v>
      </c>
      <c r="L63" s="61">
        <v>0</v>
      </c>
      <c r="M63" s="61">
        <v>0</v>
      </c>
      <c r="N63" s="61">
        <v>2.1</v>
      </c>
      <c r="O63" s="61">
        <v>42</v>
      </c>
      <c r="P63" s="61">
        <v>1.3</v>
      </c>
      <c r="Q63" s="61">
        <v>36</v>
      </c>
      <c r="R63" s="61">
        <v>256</v>
      </c>
      <c r="S63" s="61">
        <v>364</v>
      </c>
      <c r="T63" s="61">
        <v>38</v>
      </c>
      <c r="U63" s="61">
        <v>1.2</v>
      </c>
      <c r="V63" s="61">
        <v>50</v>
      </c>
      <c r="W63" s="61" t="s">
        <v>1045</v>
      </c>
      <c r="X63" s="61" t="s">
        <v>1045</v>
      </c>
      <c r="Y63" s="61">
        <v>13</v>
      </c>
      <c r="Z63" s="61" t="s">
        <v>545</v>
      </c>
      <c r="AA63" s="61">
        <v>0.01</v>
      </c>
      <c r="AB63" s="61">
        <v>0.05</v>
      </c>
      <c r="AC63" s="61">
        <v>0.91</v>
      </c>
      <c r="AD63" s="61">
        <v>23</v>
      </c>
      <c r="AE63" s="61" t="s">
        <v>1046</v>
      </c>
      <c r="AF63" s="61">
        <v>0.5</v>
      </c>
      <c r="AG63" s="61" t="s">
        <v>545</v>
      </c>
      <c r="AH63" s="87" t="s">
        <v>1330</v>
      </c>
    </row>
    <row r="64" spans="1:34">
      <c r="A64" s="60">
        <v>8034</v>
      </c>
      <c r="B64" s="60" t="s">
        <v>1047</v>
      </c>
      <c r="C64" s="62" t="s">
        <v>1047</v>
      </c>
      <c r="D64" s="60" t="s">
        <v>1005</v>
      </c>
      <c r="E64" s="60"/>
      <c r="F64" s="61">
        <v>0.56000000000000005</v>
      </c>
      <c r="G64" s="61">
        <v>666</v>
      </c>
      <c r="H64" s="61">
        <v>159</v>
      </c>
      <c r="I64" s="61">
        <v>67.400000000000006</v>
      </c>
      <c r="J64" s="61">
        <v>23</v>
      </c>
      <c r="K64" s="61">
        <v>7.4</v>
      </c>
      <c r="L64" s="61">
        <v>0</v>
      </c>
      <c r="M64" s="61">
        <v>0</v>
      </c>
      <c r="N64" s="61">
        <v>2.5</v>
      </c>
      <c r="O64" s="61">
        <v>50</v>
      </c>
      <c r="P64" s="61">
        <v>1.2</v>
      </c>
      <c r="Q64" s="61">
        <v>36</v>
      </c>
      <c r="R64" s="61">
        <v>256</v>
      </c>
      <c r="S64" s="61">
        <v>321</v>
      </c>
      <c r="T64" s="61">
        <v>38</v>
      </c>
      <c r="U64" s="61">
        <v>1.45</v>
      </c>
      <c r="V64" s="61">
        <v>53</v>
      </c>
      <c r="W64" s="61">
        <v>10</v>
      </c>
      <c r="X64" s="61"/>
      <c r="Y64" s="61">
        <v>10</v>
      </c>
      <c r="Z64" s="61">
        <v>0</v>
      </c>
      <c r="AA64" s="61">
        <v>0.01</v>
      </c>
      <c r="AB64" s="61">
        <v>0.04</v>
      </c>
      <c r="AC64" s="61">
        <v>0.7</v>
      </c>
      <c r="AD64" s="61">
        <v>19</v>
      </c>
      <c r="AE64" s="61">
        <v>19</v>
      </c>
      <c r="AF64" s="61">
        <v>0</v>
      </c>
      <c r="AG64" s="61">
        <v>0</v>
      </c>
      <c r="AH64" s="87" t="s">
        <v>1330</v>
      </c>
    </row>
    <row r="65" spans="1:34">
      <c r="A65" s="60">
        <v>8035</v>
      </c>
      <c r="B65" s="60" t="s">
        <v>1048</v>
      </c>
      <c r="C65" s="62" t="s">
        <v>1048</v>
      </c>
      <c r="D65" s="60" t="s">
        <v>1005</v>
      </c>
      <c r="E65" s="60"/>
      <c r="F65" s="61">
        <v>0.52</v>
      </c>
      <c r="G65" s="61">
        <v>733</v>
      </c>
      <c r="H65" s="61">
        <v>175</v>
      </c>
      <c r="I65" s="61">
        <v>63.2</v>
      </c>
      <c r="J65" s="61">
        <v>26.8</v>
      </c>
      <c r="K65" s="61">
        <v>7.5</v>
      </c>
      <c r="L65" s="61">
        <v>0</v>
      </c>
      <c r="M65" s="61">
        <v>0</v>
      </c>
      <c r="N65" s="61">
        <v>2.9</v>
      </c>
      <c r="O65" s="61">
        <v>58</v>
      </c>
      <c r="P65" s="61">
        <v>1.5</v>
      </c>
      <c r="Q65" s="61">
        <v>44</v>
      </c>
      <c r="R65" s="61">
        <v>316</v>
      </c>
      <c r="S65" s="61">
        <v>423</v>
      </c>
      <c r="T65" s="61">
        <v>45</v>
      </c>
      <c r="U65" s="61">
        <v>1.68</v>
      </c>
      <c r="V65" s="61">
        <v>69</v>
      </c>
      <c r="W65" s="61">
        <v>14</v>
      </c>
      <c r="X65" s="61"/>
      <c r="Y65" s="61">
        <v>14</v>
      </c>
      <c r="Z65" s="61">
        <v>0</v>
      </c>
      <c r="AA65" s="61">
        <v>0.01</v>
      </c>
      <c r="AB65" s="61">
        <v>0.06</v>
      </c>
      <c r="AC65" s="61">
        <v>1.1000000000000001</v>
      </c>
      <c r="AD65" s="61">
        <v>25</v>
      </c>
      <c r="AE65" s="61">
        <v>25</v>
      </c>
      <c r="AF65" s="61">
        <v>1</v>
      </c>
      <c r="AG65" s="61">
        <v>0</v>
      </c>
      <c r="AH65" s="87" t="s">
        <v>1330</v>
      </c>
    </row>
    <row r="66" spans="1:34">
      <c r="A66" s="60">
        <v>8036</v>
      </c>
      <c r="B66" s="60" t="s">
        <v>1049</v>
      </c>
      <c r="C66" s="62" t="s">
        <v>1049</v>
      </c>
      <c r="D66" s="60" t="s">
        <v>1005</v>
      </c>
      <c r="E66" s="60"/>
      <c r="F66" s="61">
        <v>0.56000000000000005</v>
      </c>
      <c r="G66" s="61">
        <v>712</v>
      </c>
      <c r="H66" s="61">
        <v>170</v>
      </c>
      <c r="I66" s="61">
        <v>66.2</v>
      </c>
      <c r="J66" s="61">
        <v>23</v>
      </c>
      <c r="K66" s="61">
        <v>8.6999999999999993</v>
      </c>
      <c r="L66" s="61">
        <v>0</v>
      </c>
      <c r="M66" s="61">
        <v>0</v>
      </c>
      <c r="N66" s="61">
        <v>2.5</v>
      </c>
      <c r="O66" s="61">
        <v>50</v>
      </c>
      <c r="P66" s="61">
        <v>1.6</v>
      </c>
      <c r="Q66" s="61">
        <v>42</v>
      </c>
      <c r="R66" s="61">
        <v>301</v>
      </c>
      <c r="S66" s="61">
        <v>428</v>
      </c>
      <c r="T66" s="61">
        <v>45</v>
      </c>
      <c r="U66" s="61">
        <v>1.45</v>
      </c>
      <c r="V66" s="61">
        <v>59</v>
      </c>
      <c r="W66" s="61">
        <v>13</v>
      </c>
      <c r="X66" s="61"/>
      <c r="Y66" s="61">
        <v>13</v>
      </c>
      <c r="Z66" s="61">
        <v>0</v>
      </c>
      <c r="AA66" s="61">
        <v>0.01</v>
      </c>
      <c r="AB66" s="61">
        <v>0.06</v>
      </c>
      <c r="AC66" s="61">
        <v>1</v>
      </c>
      <c r="AD66" s="61">
        <v>23</v>
      </c>
      <c r="AE66" s="61">
        <v>23</v>
      </c>
      <c r="AF66" s="61">
        <v>1</v>
      </c>
      <c r="AG66" s="61">
        <v>0</v>
      </c>
      <c r="AH66" s="87" t="s">
        <v>1330</v>
      </c>
    </row>
    <row r="67" spans="1:34">
      <c r="A67" s="60">
        <v>8013</v>
      </c>
      <c r="B67" s="60" t="s">
        <v>1050</v>
      </c>
      <c r="C67" s="62" t="s">
        <v>1050</v>
      </c>
      <c r="D67" s="60" t="s">
        <v>1005</v>
      </c>
      <c r="E67" s="60"/>
      <c r="F67" s="61">
        <v>0.67</v>
      </c>
      <c r="G67" s="61">
        <v>398</v>
      </c>
      <c r="H67" s="61">
        <v>94</v>
      </c>
      <c r="I67" s="61">
        <v>74.400000000000006</v>
      </c>
      <c r="J67" s="61">
        <v>21.6</v>
      </c>
      <c r="K67" s="61" t="s">
        <v>815</v>
      </c>
      <c r="L67" s="61">
        <v>0</v>
      </c>
      <c r="M67" s="61">
        <v>0</v>
      </c>
      <c r="N67" s="61">
        <v>1.1000000000000001</v>
      </c>
      <c r="O67" s="61">
        <v>8</v>
      </c>
      <c r="P67" s="61">
        <v>0.38</v>
      </c>
      <c r="Q67" s="61">
        <v>32.58</v>
      </c>
      <c r="R67" s="61">
        <v>263</v>
      </c>
      <c r="S67" s="61">
        <v>372</v>
      </c>
      <c r="T67" s="61">
        <v>63.63</v>
      </c>
      <c r="U67" s="61">
        <v>0.46</v>
      </c>
      <c r="V67" s="61">
        <v>28.9</v>
      </c>
      <c r="W67" s="61" t="s">
        <v>1026</v>
      </c>
      <c r="X67" s="61" t="s">
        <v>1026</v>
      </c>
      <c r="Y67" s="61">
        <v>1.1000000000000001</v>
      </c>
      <c r="Z67" s="61" t="s">
        <v>545</v>
      </c>
      <c r="AA67" s="61">
        <v>0.03</v>
      </c>
      <c r="AB67" s="61">
        <v>0.04</v>
      </c>
      <c r="AC67" s="61">
        <v>2.68</v>
      </c>
      <c r="AD67" s="61">
        <v>3</v>
      </c>
      <c r="AE67" s="61">
        <v>3</v>
      </c>
      <c r="AF67" s="61">
        <v>1.49</v>
      </c>
      <c r="AG67" s="61" t="s">
        <v>545</v>
      </c>
      <c r="AH67" s="87" t="s">
        <v>1330</v>
      </c>
    </row>
    <row r="68" spans="1:34">
      <c r="A68" s="60">
        <v>8037</v>
      </c>
      <c r="B68" s="60" t="s">
        <v>1051</v>
      </c>
      <c r="C68" s="62" t="s">
        <v>1051</v>
      </c>
      <c r="D68" s="60" t="s">
        <v>1005</v>
      </c>
      <c r="E68" s="60"/>
      <c r="F68" s="61">
        <v>0.63</v>
      </c>
      <c r="G68" s="61">
        <v>479</v>
      </c>
      <c r="H68" s="61">
        <v>113</v>
      </c>
      <c r="I68" s="61">
        <v>69.2</v>
      </c>
      <c r="J68" s="61">
        <v>26</v>
      </c>
      <c r="K68" s="61">
        <v>1</v>
      </c>
      <c r="L68" s="61">
        <v>0</v>
      </c>
      <c r="M68" s="61">
        <v>0</v>
      </c>
      <c r="N68" s="61">
        <v>1.4</v>
      </c>
      <c r="O68" s="61">
        <v>10</v>
      </c>
      <c r="P68" s="61">
        <v>0.4</v>
      </c>
      <c r="Q68" s="61">
        <v>33</v>
      </c>
      <c r="R68" s="61">
        <v>269</v>
      </c>
      <c r="S68" s="61">
        <v>336</v>
      </c>
      <c r="T68" s="61">
        <v>65</v>
      </c>
      <c r="U68" s="61">
        <v>0.55000000000000004</v>
      </c>
      <c r="V68" s="61">
        <v>31</v>
      </c>
      <c r="W68" s="61">
        <v>1</v>
      </c>
      <c r="X68" s="61"/>
      <c r="Y68" s="61">
        <v>1</v>
      </c>
      <c r="Z68" s="61">
        <v>0</v>
      </c>
      <c r="AA68" s="61">
        <v>0.03</v>
      </c>
      <c r="AB68" s="61">
        <v>0.03</v>
      </c>
      <c r="AC68" s="61">
        <v>2.2999999999999998</v>
      </c>
      <c r="AD68" s="61">
        <v>3</v>
      </c>
      <c r="AE68" s="61">
        <v>3</v>
      </c>
      <c r="AF68" s="61">
        <v>1</v>
      </c>
      <c r="AG68" s="61">
        <v>0</v>
      </c>
      <c r="AH68" s="87" t="s">
        <v>1330</v>
      </c>
    </row>
    <row r="69" spans="1:34">
      <c r="A69" s="60">
        <v>8038</v>
      </c>
      <c r="B69" s="60" t="s">
        <v>1052</v>
      </c>
      <c r="C69" s="62" t="s">
        <v>1052</v>
      </c>
      <c r="D69" s="60" t="s">
        <v>1005</v>
      </c>
      <c r="E69" s="60"/>
      <c r="F69" s="61">
        <v>0.61</v>
      </c>
      <c r="G69" s="61">
        <v>517</v>
      </c>
      <c r="H69" s="61">
        <v>122</v>
      </c>
      <c r="I69" s="61">
        <v>66.8</v>
      </c>
      <c r="J69" s="61">
        <v>28.1</v>
      </c>
      <c r="K69" s="61">
        <v>1.1000000000000001</v>
      </c>
      <c r="L69" s="61">
        <v>0</v>
      </c>
      <c r="M69" s="61">
        <v>0</v>
      </c>
      <c r="N69" s="61">
        <v>1.5</v>
      </c>
      <c r="O69" s="61">
        <v>11</v>
      </c>
      <c r="P69" s="61">
        <v>0.4</v>
      </c>
      <c r="Q69" s="61">
        <v>38</v>
      </c>
      <c r="R69" s="61">
        <v>307</v>
      </c>
      <c r="S69" s="61">
        <v>411</v>
      </c>
      <c r="T69" s="61">
        <v>70</v>
      </c>
      <c r="U69" s="61">
        <v>0.6</v>
      </c>
      <c r="V69" s="61">
        <v>38</v>
      </c>
      <c r="W69" s="61">
        <v>1</v>
      </c>
      <c r="X69" s="61"/>
      <c r="Y69" s="61">
        <v>1</v>
      </c>
      <c r="Z69" s="61">
        <v>0</v>
      </c>
      <c r="AA69" s="61">
        <v>0.04</v>
      </c>
      <c r="AB69" s="61">
        <v>0.05</v>
      </c>
      <c r="AC69" s="61">
        <v>3.1</v>
      </c>
      <c r="AD69" s="61">
        <v>3</v>
      </c>
      <c r="AE69" s="61">
        <v>3</v>
      </c>
      <c r="AF69" s="61">
        <v>2</v>
      </c>
      <c r="AG69" s="61">
        <v>0</v>
      </c>
      <c r="AH69" s="87" t="s">
        <v>1330</v>
      </c>
    </row>
    <row r="70" spans="1:34">
      <c r="A70" s="60">
        <v>8039</v>
      </c>
      <c r="B70" s="60" t="s">
        <v>1053</v>
      </c>
      <c r="C70" s="62" t="s">
        <v>1053</v>
      </c>
      <c r="D70" s="60" t="s">
        <v>1005</v>
      </c>
      <c r="E70" s="60"/>
      <c r="F70" s="61">
        <v>0.63</v>
      </c>
      <c r="G70" s="61">
        <v>479</v>
      </c>
      <c r="H70" s="61">
        <v>113</v>
      </c>
      <c r="I70" s="61">
        <v>69.2</v>
      </c>
      <c r="J70" s="61">
        <v>26</v>
      </c>
      <c r="K70" s="61">
        <v>1</v>
      </c>
      <c r="L70" s="61">
        <v>0</v>
      </c>
      <c r="M70" s="61">
        <v>0</v>
      </c>
      <c r="N70" s="61">
        <v>1.4</v>
      </c>
      <c r="O70" s="61">
        <v>10</v>
      </c>
      <c r="P70" s="61">
        <v>0.5</v>
      </c>
      <c r="Q70" s="61">
        <v>39</v>
      </c>
      <c r="R70" s="61">
        <v>316</v>
      </c>
      <c r="S70" s="61">
        <v>448</v>
      </c>
      <c r="T70" s="61">
        <v>77</v>
      </c>
      <c r="U70" s="61">
        <v>0.55000000000000004</v>
      </c>
      <c r="V70" s="61">
        <v>35</v>
      </c>
      <c r="W70" s="61">
        <v>1</v>
      </c>
      <c r="X70" s="61"/>
      <c r="Y70" s="61">
        <v>1</v>
      </c>
      <c r="Z70" s="61">
        <v>0</v>
      </c>
      <c r="AA70" s="61">
        <v>0.03</v>
      </c>
      <c r="AB70" s="61">
        <v>0.05</v>
      </c>
      <c r="AC70" s="61">
        <v>3.1</v>
      </c>
      <c r="AD70" s="61">
        <v>3</v>
      </c>
      <c r="AE70" s="61">
        <v>3</v>
      </c>
      <c r="AF70" s="61">
        <v>2</v>
      </c>
      <c r="AG70" s="61">
        <v>0</v>
      </c>
      <c r="AH70" s="87" t="s">
        <v>1330</v>
      </c>
    </row>
    <row r="71" spans="1:34">
      <c r="A71" s="60">
        <v>8014</v>
      </c>
      <c r="B71" s="60" t="s">
        <v>1054</v>
      </c>
      <c r="C71" s="62" t="s">
        <v>1054</v>
      </c>
      <c r="D71" s="60" t="s">
        <v>1005</v>
      </c>
      <c r="E71" s="60"/>
      <c r="F71" s="61">
        <v>0.57999999999999996</v>
      </c>
      <c r="G71" s="61">
        <v>500</v>
      </c>
      <c r="H71" s="61">
        <v>118</v>
      </c>
      <c r="I71" s="61">
        <v>68.900000000000006</v>
      </c>
      <c r="J71" s="61">
        <v>25</v>
      </c>
      <c r="K71" s="61">
        <v>2</v>
      </c>
      <c r="L71" s="61">
        <v>0</v>
      </c>
      <c r="M71" s="61">
        <v>0</v>
      </c>
      <c r="N71" s="61">
        <v>1.5</v>
      </c>
      <c r="O71" s="61">
        <v>5</v>
      </c>
      <c r="P71" s="61">
        <v>0.8</v>
      </c>
      <c r="Q71" s="61">
        <v>41</v>
      </c>
      <c r="R71" s="61">
        <v>266</v>
      </c>
      <c r="S71" s="61">
        <v>379</v>
      </c>
      <c r="T71" s="61">
        <v>50</v>
      </c>
      <c r="U71" s="61">
        <v>0.46</v>
      </c>
      <c r="V71" s="61">
        <v>73</v>
      </c>
      <c r="W71" s="61" t="s">
        <v>1055</v>
      </c>
      <c r="X71" s="61" t="s">
        <v>1055</v>
      </c>
      <c r="Y71" s="61">
        <v>18</v>
      </c>
      <c r="Z71" s="61" t="s">
        <v>545</v>
      </c>
      <c r="AA71" s="61">
        <v>0.16</v>
      </c>
      <c r="AB71" s="61">
        <v>0.15</v>
      </c>
      <c r="AC71" s="61">
        <v>16.3</v>
      </c>
      <c r="AD71" s="61">
        <v>3</v>
      </c>
      <c r="AE71" s="61">
        <v>3</v>
      </c>
      <c r="AF71" s="61">
        <v>4.5999999999999996</v>
      </c>
      <c r="AG71" s="61" t="s">
        <v>545</v>
      </c>
      <c r="AH71" s="87" t="s">
        <v>1330</v>
      </c>
    </row>
    <row r="72" spans="1:34">
      <c r="A72" s="60">
        <v>8040</v>
      </c>
      <c r="B72" s="60" t="s">
        <v>1056</v>
      </c>
      <c r="C72" s="62" t="s">
        <v>1056</v>
      </c>
      <c r="D72" s="60" t="s">
        <v>1005</v>
      </c>
      <c r="E72" s="60"/>
      <c r="F72" s="61">
        <v>0.52</v>
      </c>
      <c r="G72" s="61">
        <v>625</v>
      </c>
      <c r="H72" s="61">
        <v>148</v>
      </c>
      <c r="I72" s="61">
        <v>61.1</v>
      </c>
      <c r="J72" s="61">
        <v>31.2</v>
      </c>
      <c r="K72" s="61">
        <v>2.5</v>
      </c>
      <c r="L72" s="61">
        <v>0</v>
      </c>
      <c r="M72" s="61">
        <v>0</v>
      </c>
      <c r="N72" s="61">
        <v>1.8</v>
      </c>
      <c r="O72" s="61">
        <v>7</v>
      </c>
      <c r="P72" s="61">
        <v>0.8</v>
      </c>
      <c r="Q72" s="61">
        <v>44</v>
      </c>
      <c r="R72" s="61">
        <v>283</v>
      </c>
      <c r="S72" s="61">
        <v>355</v>
      </c>
      <c r="T72" s="61">
        <v>53</v>
      </c>
      <c r="U72" s="61">
        <v>0.56999999999999995</v>
      </c>
      <c r="V72" s="61">
        <v>83</v>
      </c>
      <c r="W72" s="61">
        <v>20</v>
      </c>
      <c r="X72" s="61"/>
      <c r="Y72" s="61">
        <v>20</v>
      </c>
      <c r="Z72" s="61">
        <v>0</v>
      </c>
      <c r="AA72" s="61">
        <v>0.15</v>
      </c>
      <c r="AB72" s="61">
        <v>0.13</v>
      </c>
      <c r="AC72" s="61">
        <v>14.3</v>
      </c>
      <c r="AD72" s="61">
        <v>2</v>
      </c>
      <c r="AE72" s="61">
        <v>2</v>
      </c>
      <c r="AF72" s="61">
        <v>5</v>
      </c>
      <c r="AG72" s="61">
        <v>0</v>
      </c>
      <c r="AH72" s="87" t="s">
        <v>1330</v>
      </c>
    </row>
    <row r="73" spans="1:34">
      <c r="A73" s="60">
        <v>8041</v>
      </c>
      <c r="B73" s="60" t="s">
        <v>1057</v>
      </c>
      <c r="C73" s="62" t="s">
        <v>1057</v>
      </c>
      <c r="D73" s="60" t="s">
        <v>1005</v>
      </c>
      <c r="E73" s="60"/>
      <c r="F73" s="61">
        <v>0.51</v>
      </c>
      <c r="G73" s="61">
        <v>675</v>
      </c>
      <c r="H73" s="61">
        <v>160</v>
      </c>
      <c r="I73" s="61">
        <v>57.9</v>
      </c>
      <c r="J73" s="61">
        <v>33.799999999999997</v>
      </c>
      <c r="K73" s="61">
        <v>2.7</v>
      </c>
      <c r="L73" s="61">
        <v>0</v>
      </c>
      <c r="M73" s="61">
        <v>0</v>
      </c>
      <c r="N73" s="61">
        <v>2</v>
      </c>
      <c r="O73" s="61">
        <v>7</v>
      </c>
      <c r="P73" s="61">
        <v>1</v>
      </c>
      <c r="Q73" s="61">
        <v>50</v>
      </c>
      <c r="R73" s="61">
        <v>324</v>
      </c>
      <c r="S73" s="61">
        <v>435</v>
      </c>
      <c r="T73" s="61">
        <v>57</v>
      </c>
      <c r="U73" s="61">
        <v>0.62</v>
      </c>
      <c r="V73" s="61">
        <v>99</v>
      </c>
      <c r="W73" s="61">
        <v>22</v>
      </c>
      <c r="X73" s="61"/>
      <c r="Y73" s="61">
        <v>22</v>
      </c>
      <c r="Z73" s="61">
        <v>0</v>
      </c>
      <c r="AA73" s="61">
        <v>0.2</v>
      </c>
      <c r="AB73" s="61">
        <v>0.18</v>
      </c>
      <c r="AC73" s="61">
        <v>19.899999999999999</v>
      </c>
      <c r="AD73" s="61">
        <v>3</v>
      </c>
      <c r="AE73" s="61">
        <v>3</v>
      </c>
      <c r="AF73" s="61">
        <v>6</v>
      </c>
      <c r="AG73" s="61">
        <v>0</v>
      </c>
      <c r="AH73" s="87" t="s">
        <v>1330</v>
      </c>
    </row>
    <row r="74" spans="1:34">
      <c r="A74" s="60">
        <v>8042</v>
      </c>
      <c r="B74" s="60" t="s">
        <v>1058</v>
      </c>
      <c r="C74" s="62" t="s">
        <v>1058</v>
      </c>
      <c r="D74" s="60" t="s">
        <v>1005</v>
      </c>
      <c r="E74" s="60"/>
      <c r="F74" s="61">
        <v>0.52</v>
      </c>
      <c r="G74" s="61">
        <v>625</v>
      </c>
      <c r="H74" s="61">
        <v>148</v>
      </c>
      <c r="I74" s="61">
        <v>61.1</v>
      </c>
      <c r="J74" s="61">
        <v>31.2</v>
      </c>
      <c r="K74" s="61">
        <v>2.5</v>
      </c>
      <c r="L74" s="61">
        <v>0</v>
      </c>
      <c r="M74" s="61">
        <v>0</v>
      </c>
      <c r="N74" s="61">
        <v>1.8</v>
      </c>
      <c r="O74" s="61">
        <v>7</v>
      </c>
      <c r="P74" s="61">
        <v>1</v>
      </c>
      <c r="Q74" s="61">
        <v>52</v>
      </c>
      <c r="R74" s="61">
        <v>333</v>
      </c>
      <c r="S74" s="61">
        <v>474</v>
      </c>
      <c r="T74" s="61">
        <v>63</v>
      </c>
      <c r="U74" s="61">
        <v>0.56999999999999995</v>
      </c>
      <c r="V74" s="61">
        <v>92</v>
      </c>
      <c r="W74" s="61">
        <v>20</v>
      </c>
      <c r="X74" s="61"/>
      <c r="Y74" s="61">
        <v>20</v>
      </c>
      <c r="Z74" s="61">
        <v>0</v>
      </c>
      <c r="AA74" s="61">
        <v>0.17</v>
      </c>
      <c r="AB74" s="61">
        <v>0.18</v>
      </c>
      <c r="AC74" s="61">
        <v>19.399999999999999</v>
      </c>
      <c r="AD74" s="61">
        <v>3</v>
      </c>
      <c r="AE74" s="61">
        <v>3</v>
      </c>
      <c r="AF74" s="61">
        <v>5</v>
      </c>
      <c r="AG74" s="61">
        <v>0</v>
      </c>
      <c r="AH74" s="87" t="s">
        <v>1330</v>
      </c>
    </row>
    <row r="75" spans="1:34">
      <c r="A75" s="60">
        <v>7001</v>
      </c>
      <c r="B75" s="60" t="s">
        <v>922</v>
      </c>
      <c r="C75" s="62" t="s">
        <v>922</v>
      </c>
      <c r="D75" s="60" t="s">
        <v>921</v>
      </c>
      <c r="E75" s="60"/>
      <c r="F75" s="61">
        <v>0.85</v>
      </c>
      <c r="G75" s="61">
        <v>1180</v>
      </c>
      <c r="H75" s="61">
        <v>284</v>
      </c>
      <c r="I75" s="61">
        <v>58.2</v>
      </c>
      <c r="J75" s="61">
        <v>18.600000000000001</v>
      </c>
      <c r="K75" s="61">
        <v>24.1</v>
      </c>
      <c r="L75" s="61">
        <v>0</v>
      </c>
      <c r="M75" s="61">
        <v>0</v>
      </c>
      <c r="N75" s="61">
        <v>0.9</v>
      </c>
      <c r="O75" s="61">
        <v>16</v>
      </c>
      <c r="P75" s="61">
        <v>2.2000000000000002</v>
      </c>
      <c r="Q75" s="61">
        <v>12</v>
      </c>
      <c r="R75" s="61">
        <v>188</v>
      </c>
      <c r="S75" s="61">
        <v>134</v>
      </c>
      <c r="T75" s="61">
        <v>83</v>
      </c>
      <c r="U75" s="61">
        <v>3</v>
      </c>
      <c r="V75" s="61">
        <v>1</v>
      </c>
      <c r="W75" s="61">
        <v>29</v>
      </c>
      <c r="X75" s="61">
        <v>31</v>
      </c>
      <c r="Y75" s="61">
        <v>29</v>
      </c>
      <c r="Z75" s="61">
        <v>13</v>
      </c>
      <c r="AA75" s="61" t="s">
        <v>545</v>
      </c>
      <c r="AB75" s="61">
        <v>0.18</v>
      </c>
      <c r="AC75" s="61">
        <v>3.4</v>
      </c>
      <c r="AD75" s="61" t="s">
        <v>545</v>
      </c>
      <c r="AE75" s="61" t="s">
        <v>545</v>
      </c>
      <c r="AF75" s="61">
        <v>1.63</v>
      </c>
      <c r="AG75" s="61">
        <v>0.5</v>
      </c>
      <c r="AH75" s="87" t="s">
        <v>1330</v>
      </c>
    </row>
    <row r="76" spans="1:34">
      <c r="A76" s="60">
        <v>7031</v>
      </c>
      <c r="B76" s="60" t="s">
        <v>923</v>
      </c>
      <c r="C76" s="62" t="s">
        <v>923</v>
      </c>
      <c r="D76" s="60" t="s">
        <v>921</v>
      </c>
      <c r="E76" s="60"/>
      <c r="F76" s="61">
        <v>0.77</v>
      </c>
      <c r="G76" s="61">
        <v>1670</v>
      </c>
      <c r="H76" s="61">
        <v>402</v>
      </c>
      <c r="I76" s="61">
        <v>39.700000000000003</v>
      </c>
      <c r="J76" s="61">
        <v>31.1</v>
      </c>
      <c r="K76" s="61">
        <v>30.8</v>
      </c>
      <c r="L76" s="61">
        <v>0</v>
      </c>
      <c r="M76" s="61">
        <v>0</v>
      </c>
      <c r="N76" s="61">
        <v>1.4</v>
      </c>
      <c r="O76" s="61">
        <v>21</v>
      </c>
      <c r="P76" s="61">
        <v>3.7</v>
      </c>
      <c r="Q76" s="61">
        <v>12</v>
      </c>
      <c r="R76" s="61">
        <v>203</v>
      </c>
      <c r="S76" s="61">
        <v>112</v>
      </c>
      <c r="T76" s="61">
        <v>62</v>
      </c>
      <c r="U76" s="61">
        <v>5</v>
      </c>
      <c r="V76" s="61">
        <v>1</v>
      </c>
      <c r="W76" s="61">
        <v>37</v>
      </c>
      <c r="X76" s="61">
        <v>38</v>
      </c>
      <c r="Y76" s="61">
        <v>35</v>
      </c>
      <c r="Z76" s="61">
        <v>16</v>
      </c>
      <c r="AA76" s="61" t="s">
        <v>545</v>
      </c>
      <c r="AB76" s="61">
        <v>0.23</v>
      </c>
      <c r="AC76" s="61">
        <v>2.8</v>
      </c>
      <c r="AD76" s="61" t="s">
        <v>545</v>
      </c>
      <c r="AE76" s="61" t="s">
        <v>545</v>
      </c>
      <c r="AF76" s="61">
        <v>2</v>
      </c>
      <c r="AG76" s="61">
        <v>1</v>
      </c>
      <c r="AH76" s="87" t="s">
        <v>1330</v>
      </c>
    </row>
    <row r="77" spans="1:34">
      <c r="A77" s="60">
        <v>7032</v>
      </c>
      <c r="B77" s="60" t="s">
        <v>924</v>
      </c>
      <c r="C77" s="62" t="s">
        <v>924</v>
      </c>
      <c r="D77" s="60" t="s">
        <v>921</v>
      </c>
      <c r="E77" s="60"/>
      <c r="F77" s="61">
        <v>0.8</v>
      </c>
      <c r="G77" s="61">
        <v>1480</v>
      </c>
      <c r="H77" s="61">
        <v>356</v>
      </c>
      <c r="I77" s="61">
        <v>47.4</v>
      </c>
      <c r="J77" s="61">
        <v>25.9</v>
      </c>
      <c r="K77" s="61">
        <v>28</v>
      </c>
      <c r="L77" s="61">
        <v>0</v>
      </c>
      <c r="M77" s="61">
        <v>0</v>
      </c>
      <c r="N77" s="61">
        <v>1.2</v>
      </c>
      <c r="O77" s="61">
        <v>20</v>
      </c>
      <c r="P77" s="61">
        <v>3</v>
      </c>
      <c r="Q77" s="61">
        <v>14</v>
      </c>
      <c r="R77" s="61">
        <v>235</v>
      </c>
      <c r="S77" s="61">
        <v>158</v>
      </c>
      <c r="T77" s="61">
        <v>98</v>
      </c>
      <c r="U77" s="61">
        <v>4.17</v>
      </c>
      <c r="V77" s="61">
        <v>1</v>
      </c>
      <c r="W77" s="61">
        <v>31</v>
      </c>
      <c r="X77" s="61">
        <v>32</v>
      </c>
      <c r="Y77" s="61">
        <v>30</v>
      </c>
      <c r="Z77" s="61">
        <v>14</v>
      </c>
      <c r="AA77" s="61" t="s">
        <v>545</v>
      </c>
      <c r="AB77" s="61">
        <v>0.22</v>
      </c>
      <c r="AC77" s="61">
        <v>3.8</v>
      </c>
      <c r="AD77" s="61" t="s">
        <v>545</v>
      </c>
      <c r="AE77" s="61" t="s">
        <v>545</v>
      </c>
      <c r="AF77" s="61">
        <v>2</v>
      </c>
      <c r="AG77" s="61">
        <v>1</v>
      </c>
      <c r="AH77" s="87" t="s">
        <v>1330</v>
      </c>
    </row>
    <row r="78" spans="1:34">
      <c r="A78" s="60">
        <v>7033</v>
      </c>
      <c r="B78" s="60" t="s">
        <v>925</v>
      </c>
      <c r="C78" s="62" t="s">
        <v>925</v>
      </c>
      <c r="D78" s="60" t="s">
        <v>921</v>
      </c>
      <c r="E78" s="60"/>
      <c r="F78" s="61">
        <v>0.78</v>
      </c>
      <c r="G78" s="61">
        <v>1890</v>
      </c>
      <c r="H78" s="61">
        <v>455</v>
      </c>
      <c r="I78" s="61">
        <v>34.700000000000003</v>
      </c>
      <c r="J78" s="61">
        <v>29.1</v>
      </c>
      <c r="K78" s="61">
        <v>37.6</v>
      </c>
      <c r="L78" s="61">
        <v>0</v>
      </c>
      <c r="M78" s="61">
        <v>0</v>
      </c>
      <c r="N78" s="61">
        <v>1.4</v>
      </c>
      <c r="O78" s="61">
        <v>21</v>
      </c>
      <c r="P78" s="61">
        <v>3.5</v>
      </c>
      <c r="Q78" s="61">
        <v>12</v>
      </c>
      <c r="R78" s="61">
        <v>235</v>
      </c>
      <c r="S78" s="61">
        <v>105</v>
      </c>
      <c r="T78" s="61">
        <v>58</v>
      </c>
      <c r="U78" s="61">
        <v>4.6900000000000004</v>
      </c>
      <c r="V78" s="61">
        <v>1</v>
      </c>
      <c r="W78" s="61">
        <v>34</v>
      </c>
      <c r="X78" s="61">
        <v>36</v>
      </c>
      <c r="Y78" s="61">
        <v>33</v>
      </c>
      <c r="Z78" s="61">
        <v>15</v>
      </c>
      <c r="AA78" s="61" t="s">
        <v>545</v>
      </c>
      <c r="AB78" s="61">
        <v>0.23</v>
      </c>
      <c r="AC78" s="61">
        <v>3.2</v>
      </c>
      <c r="AD78" s="61" t="s">
        <v>545</v>
      </c>
      <c r="AE78" s="61" t="s">
        <v>545</v>
      </c>
      <c r="AF78" s="61">
        <v>2</v>
      </c>
      <c r="AG78" s="61">
        <v>1</v>
      </c>
      <c r="AH78" s="87" t="s">
        <v>1330</v>
      </c>
    </row>
    <row r="79" spans="1:34">
      <c r="A79" s="60">
        <v>7002</v>
      </c>
      <c r="B79" s="60" t="s">
        <v>926</v>
      </c>
      <c r="C79" s="62" t="s">
        <v>926</v>
      </c>
      <c r="D79" s="60" t="s">
        <v>921</v>
      </c>
      <c r="E79" s="60"/>
      <c r="F79" s="61">
        <v>0.9</v>
      </c>
      <c r="G79" s="61">
        <v>439</v>
      </c>
      <c r="H79" s="61">
        <v>104</v>
      </c>
      <c r="I79" s="61">
        <v>75.599999999999994</v>
      </c>
      <c r="J79" s="61">
        <v>20.6</v>
      </c>
      <c r="K79" s="61">
        <v>2.2999999999999998</v>
      </c>
      <c r="L79" s="61">
        <v>0.4</v>
      </c>
      <c r="M79" s="61">
        <v>0</v>
      </c>
      <c r="N79" s="61">
        <v>1.2</v>
      </c>
      <c r="O79" s="61">
        <v>5</v>
      </c>
      <c r="P79" s="61">
        <v>2.2999999999999998</v>
      </c>
      <c r="Q79" s="61">
        <v>24</v>
      </c>
      <c r="R79" s="61">
        <v>279</v>
      </c>
      <c r="S79" s="61">
        <v>241</v>
      </c>
      <c r="T79" s="61">
        <v>107</v>
      </c>
      <c r="U79" s="61">
        <v>4.22</v>
      </c>
      <c r="V79" s="61">
        <v>15</v>
      </c>
      <c r="W79" s="61">
        <v>6</v>
      </c>
      <c r="X79" s="61">
        <v>7</v>
      </c>
      <c r="Y79" s="61">
        <v>6</v>
      </c>
      <c r="Z79" s="61">
        <v>10</v>
      </c>
      <c r="AA79" s="61" t="s">
        <v>545</v>
      </c>
      <c r="AB79" s="61">
        <v>0.23</v>
      </c>
      <c r="AC79" s="61">
        <v>5.2</v>
      </c>
      <c r="AD79" s="61">
        <v>2</v>
      </c>
      <c r="AE79" s="61">
        <v>2</v>
      </c>
      <c r="AF79" s="61">
        <v>2.42</v>
      </c>
      <c r="AG79" s="61">
        <v>0.5</v>
      </c>
      <c r="AH79" s="87" t="s">
        <v>1330</v>
      </c>
    </row>
    <row r="80" spans="1:34">
      <c r="A80" s="60">
        <v>7034</v>
      </c>
      <c r="B80" s="60" t="s">
        <v>927</v>
      </c>
      <c r="C80" s="62" t="s">
        <v>927</v>
      </c>
      <c r="D80" s="60" t="s">
        <v>921</v>
      </c>
      <c r="E80" s="60"/>
      <c r="F80" s="61">
        <v>0.82</v>
      </c>
      <c r="G80" s="61">
        <v>884</v>
      </c>
      <c r="H80" s="61">
        <v>209</v>
      </c>
      <c r="I80" s="61">
        <v>50.3</v>
      </c>
      <c r="J80" s="61">
        <v>41.9</v>
      </c>
      <c r="K80" s="61">
        <v>4.5999999999999996</v>
      </c>
      <c r="L80" s="61">
        <v>0</v>
      </c>
      <c r="M80" s="61">
        <v>0</v>
      </c>
      <c r="N80" s="61">
        <v>2.4</v>
      </c>
      <c r="O80" s="61">
        <v>7</v>
      </c>
      <c r="P80" s="61">
        <v>4.7</v>
      </c>
      <c r="Q80" s="61">
        <v>30</v>
      </c>
      <c r="R80" s="61">
        <v>370</v>
      </c>
      <c r="S80" s="61">
        <v>246</v>
      </c>
      <c r="T80" s="61">
        <v>99</v>
      </c>
      <c r="U80" s="61">
        <v>8.6199999999999992</v>
      </c>
      <c r="V80" s="61">
        <v>30</v>
      </c>
      <c r="W80" s="61">
        <v>10</v>
      </c>
      <c r="X80" s="61">
        <v>11</v>
      </c>
      <c r="Y80" s="61">
        <v>8</v>
      </c>
      <c r="Z80" s="61">
        <v>15</v>
      </c>
      <c r="AA80" s="61" t="s">
        <v>545</v>
      </c>
      <c r="AB80" s="61">
        <v>0.38</v>
      </c>
      <c r="AC80" s="61">
        <v>5.3</v>
      </c>
      <c r="AD80" s="61">
        <v>2</v>
      </c>
      <c r="AE80" s="61">
        <v>2</v>
      </c>
      <c r="AF80" s="61">
        <v>3</v>
      </c>
      <c r="AG80" s="61">
        <v>1</v>
      </c>
      <c r="AH80" s="87" t="s">
        <v>1330</v>
      </c>
    </row>
    <row r="81" spans="1:34">
      <c r="A81" s="60">
        <v>7035</v>
      </c>
      <c r="B81" s="60" t="s">
        <v>928</v>
      </c>
      <c r="C81" s="62" t="s">
        <v>928</v>
      </c>
      <c r="D81" s="60" t="s">
        <v>921</v>
      </c>
      <c r="E81" s="60"/>
      <c r="F81" s="61">
        <v>0.87</v>
      </c>
      <c r="G81" s="61">
        <v>602</v>
      </c>
      <c r="H81" s="61">
        <v>142</v>
      </c>
      <c r="I81" s="61">
        <v>66.2</v>
      </c>
      <c r="J81" s="61">
        <v>28.5</v>
      </c>
      <c r="K81" s="61">
        <v>3.1</v>
      </c>
      <c r="L81" s="61">
        <v>0</v>
      </c>
      <c r="M81" s="61">
        <v>0</v>
      </c>
      <c r="N81" s="61">
        <v>1.6</v>
      </c>
      <c r="O81" s="61">
        <v>6</v>
      </c>
      <c r="P81" s="61">
        <v>3.1</v>
      </c>
      <c r="Q81" s="61">
        <v>29</v>
      </c>
      <c r="R81" s="61">
        <v>349</v>
      </c>
      <c r="S81" s="61">
        <v>285</v>
      </c>
      <c r="T81" s="61">
        <v>127</v>
      </c>
      <c r="U81" s="61">
        <v>5.87</v>
      </c>
      <c r="V81" s="61">
        <v>20</v>
      </c>
      <c r="W81" s="61">
        <v>7</v>
      </c>
      <c r="X81" s="61">
        <v>7</v>
      </c>
      <c r="Y81" s="61">
        <v>6</v>
      </c>
      <c r="Z81" s="61">
        <v>10</v>
      </c>
      <c r="AA81" s="61" t="s">
        <v>545</v>
      </c>
      <c r="AB81" s="61">
        <v>0.28999999999999998</v>
      </c>
      <c r="AC81" s="61">
        <v>5.8</v>
      </c>
      <c r="AD81" s="61">
        <v>2</v>
      </c>
      <c r="AE81" s="61">
        <v>2</v>
      </c>
      <c r="AF81" s="61">
        <v>3</v>
      </c>
      <c r="AG81" s="61">
        <v>1</v>
      </c>
      <c r="AH81" s="87" t="s">
        <v>1330</v>
      </c>
    </row>
    <row r="82" spans="1:34">
      <c r="A82" s="60">
        <v>7036</v>
      </c>
      <c r="B82" s="60" t="s">
        <v>929</v>
      </c>
      <c r="C82" s="62" t="s">
        <v>929</v>
      </c>
      <c r="D82" s="60" t="s">
        <v>921</v>
      </c>
      <c r="E82" s="60"/>
      <c r="F82" s="61">
        <v>0.83</v>
      </c>
      <c r="G82" s="61">
        <v>817</v>
      </c>
      <c r="H82" s="61">
        <v>194</v>
      </c>
      <c r="I82" s="61">
        <v>54</v>
      </c>
      <c r="J82" s="61">
        <v>38.799999999999997</v>
      </c>
      <c r="K82" s="61">
        <v>4.3</v>
      </c>
      <c r="L82" s="61">
        <v>0</v>
      </c>
      <c r="M82" s="61">
        <v>0</v>
      </c>
      <c r="N82" s="61">
        <v>2.2000000000000002</v>
      </c>
      <c r="O82" s="61">
        <v>7</v>
      </c>
      <c r="P82" s="61">
        <v>4.4000000000000004</v>
      </c>
      <c r="Q82" s="61">
        <v>30</v>
      </c>
      <c r="R82" s="61">
        <v>421</v>
      </c>
      <c r="S82" s="61">
        <v>228</v>
      </c>
      <c r="T82" s="61">
        <v>91</v>
      </c>
      <c r="U82" s="61">
        <v>7.97</v>
      </c>
      <c r="V82" s="61">
        <v>28</v>
      </c>
      <c r="W82" s="61">
        <v>9</v>
      </c>
      <c r="X82" s="61">
        <v>10</v>
      </c>
      <c r="Y82" s="61">
        <v>8</v>
      </c>
      <c r="Z82" s="61">
        <v>14</v>
      </c>
      <c r="AA82" s="61" t="s">
        <v>545</v>
      </c>
      <c r="AB82" s="61">
        <v>0.37</v>
      </c>
      <c r="AC82" s="61">
        <v>5.9</v>
      </c>
      <c r="AD82" s="61">
        <v>2</v>
      </c>
      <c r="AE82" s="61">
        <v>2</v>
      </c>
      <c r="AF82" s="61">
        <v>3</v>
      </c>
      <c r="AG82" s="61">
        <v>1</v>
      </c>
      <c r="AH82" s="87" t="s">
        <v>1330</v>
      </c>
    </row>
    <row r="83" spans="1:34">
      <c r="A83" s="60">
        <v>7003</v>
      </c>
      <c r="B83" s="60" t="s">
        <v>930</v>
      </c>
      <c r="C83" s="62" t="s">
        <v>930</v>
      </c>
      <c r="D83" s="60" t="s">
        <v>921</v>
      </c>
      <c r="E83" s="60"/>
      <c r="F83" s="61">
        <v>0.99</v>
      </c>
      <c r="G83" s="61">
        <v>506</v>
      </c>
      <c r="H83" s="61">
        <v>120</v>
      </c>
      <c r="I83" s="61">
        <v>73.900000000000006</v>
      </c>
      <c r="J83" s="61">
        <v>20</v>
      </c>
      <c r="K83" s="61" t="s">
        <v>931</v>
      </c>
      <c r="L83" s="61">
        <v>0.7</v>
      </c>
      <c r="M83" s="61">
        <v>0</v>
      </c>
      <c r="N83" s="61">
        <v>1.3</v>
      </c>
      <c r="O83" s="61">
        <v>6</v>
      </c>
      <c r="P83" s="61">
        <v>10.1</v>
      </c>
      <c r="Q83" s="61">
        <v>17</v>
      </c>
      <c r="R83" s="61">
        <v>369</v>
      </c>
      <c r="S83" s="61">
        <v>159</v>
      </c>
      <c r="T83" s="61">
        <v>75</v>
      </c>
      <c r="U83" s="61">
        <v>4.12</v>
      </c>
      <c r="V83" s="61">
        <v>17</v>
      </c>
      <c r="W83" s="61">
        <v>19534</v>
      </c>
      <c r="X83" s="61">
        <v>19601</v>
      </c>
      <c r="Y83" s="61">
        <v>19466</v>
      </c>
      <c r="Z83" s="61">
        <v>811</v>
      </c>
      <c r="AA83" s="61">
        <v>0.23</v>
      </c>
      <c r="AB83" s="61">
        <v>2.63</v>
      </c>
      <c r="AC83" s="61">
        <v>9.4</v>
      </c>
      <c r="AD83" s="61">
        <v>268</v>
      </c>
      <c r="AE83" s="61">
        <v>268</v>
      </c>
      <c r="AF83" s="61">
        <v>112.84</v>
      </c>
      <c r="AG83" s="61">
        <v>14</v>
      </c>
      <c r="AH83" s="87" t="s">
        <v>1330</v>
      </c>
    </row>
    <row r="84" spans="1:34">
      <c r="A84" s="60">
        <v>7037</v>
      </c>
      <c r="B84" s="60" t="s">
        <v>932</v>
      </c>
      <c r="C84" s="62" t="s">
        <v>932</v>
      </c>
      <c r="D84" s="60" t="s">
        <v>921</v>
      </c>
      <c r="E84" s="60"/>
      <c r="F84" s="61">
        <v>0.99</v>
      </c>
      <c r="G84" s="61">
        <v>749</v>
      </c>
      <c r="H84" s="61">
        <v>178</v>
      </c>
      <c r="I84" s="61">
        <v>60.4</v>
      </c>
      <c r="J84" s="61">
        <v>30.2</v>
      </c>
      <c r="K84" s="61">
        <v>6.4</v>
      </c>
      <c r="L84" s="61">
        <v>0</v>
      </c>
      <c r="M84" s="61">
        <v>0</v>
      </c>
      <c r="N84" s="61">
        <v>2</v>
      </c>
      <c r="O84" s="61">
        <v>7</v>
      </c>
      <c r="P84" s="61">
        <v>14.6</v>
      </c>
      <c r="Q84" s="61">
        <v>20</v>
      </c>
      <c r="R84" s="61">
        <v>391</v>
      </c>
      <c r="S84" s="61">
        <v>145</v>
      </c>
      <c r="T84" s="61">
        <v>68</v>
      </c>
      <c r="U84" s="61">
        <v>6.25</v>
      </c>
      <c r="V84" s="61">
        <v>25</v>
      </c>
      <c r="W84" s="61">
        <v>23677</v>
      </c>
      <c r="X84" s="61">
        <v>23759</v>
      </c>
      <c r="Y84" s="61">
        <v>23595</v>
      </c>
      <c r="Z84" s="61">
        <v>983</v>
      </c>
      <c r="AA84" s="61">
        <v>0.24</v>
      </c>
      <c r="AB84" s="61">
        <v>3.5</v>
      </c>
      <c r="AC84" s="61">
        <v>7.1</v>
      </c>
      <c r="AD84" s="61">
        <v>264</v>
      </c>
      <c r="AE84" s="61">
        <v>264</v>
      </c>
      <c r="AF84" s="61">
        <v>111</v>
      </c>
      <c r="AG84" s="61">
        <v>15</v>
      </c>
      <c r="AH84" s="87" t="s">
        <v>1330</v>
      </c>
    </row>
    <row r="85" spans="1:34">
      <c r="A85" s="60">
        <v>7004</v>
      </c>
      <c r="B85" s="60" t="s">
        <v>933</v>
      </c>
      <c r="C85" s="62" t="s">
        <v>933</v>
      </c>
      <c r="D85" s="60" t="s">
        <v>921</v>
      </c>
      <c r="E85" s="60"/>
      <c r="F85" s="61">
        <v>0.9</v>
      </c>
      <c r="G85" s="61">
        <v>632</v>
      </c>
      <c r="H85" s="61">
        <v>151</v>
      </c>
      <c r="I85" s="61">
        <v>70.3</v>
      </c>
      <c r="J85" s="61">
        <v>19.7</v>
      </c>
      <c r="K85" s="61">
        <v>7.2</v>
      </c>
      <c r="L85" s="61">
        <v>1.8</v>
      </c>
      <c r="M85" s="61">
        <v>0</v>
      </c>
      <c r="N85" s="61">
        <v>1</v>
      </c>
      <c r="O85" s="61">
        <v>4</v>
      </c>
      <c r="P85" s="61">
        <v>12.4</v>
      </c>
      <c r="Q85" s="61">
        <v>24</v>
      </c>
      <c r="R85" s="61">
        <v>280</v>
      </c>
      <c r="S85" s="61">
        <v>231</v>
      </c>
      <c r="T85" s="61">
        <v>121</v>
      </c>
      <c r="U85" s="61">
        <v>3.85</v>
      </c>
      <c r="V85" s="61">
        <v>20</v>
      </c>
      <c r="W85" s="61">
        <v>10</v>
      </c>
      <c r="X85" s="61">
        <v>10</v>
      </c>
      <c r="Y85" s="61">
        <v>9</v>
      </c>
      <c r="Z85" s="61">
        <v>5</v>
      </c>
      <c r="AA85" s="61" t="s">
        <v>545</v>
      </c>
      <c r="AB85" s="61">
        <v>0.21</v>
      </c>
      <c r="AC85" s="61">
        <v>4.4000000000000004</v>
      </c>
      <c r="AD85" s="61">
        <v>2</v>
      </c>
      <c r="AE85" s="61">
        <v>2</v>
      </c>
      <c r="AF85" s="61">
        <v>1.9</v>
      </c>
      <c r="AG85" s="61">
        <v>0.6</v>
      </c>
      <c r="AH85" s="87" t="s">
        <v>1330</v>
      </c>
    </row>
    <row r="86" spans="1:34">
      <c r="A86" s="60">
        <v>7038</v>
      </c>
      <c r="B86" s="60" t="s">
        <v>934</v>
      </c>
      <c r="C86" s="62" t="s">
        <v>934</v>
      </c>
      <c r="D86" s="60" t="s">
        <v>921</v>
      </c>
      <c r="E86" s="60"/>
      <c r="F86" s="61">
        <v>0.84</v>
      </c>
      <c r="G86" s="61">
        <v>829</v>
      </c>
      <c r="H86" s="61">
        <v>197</v>
      </c>
      <c r="I86" s="61">
        <v>55.2</v>
      </c>
      <c r="J86" s="61">
        <v>32.799999999999997</v>
      </c>
      <c r="K86" s="61">
        <v>7.4</v>
      </c>
      <c r="L86" s="61">
        <v>0</v>
      </c>
      <c r="M86" s="61">
        <v>0</v>
      </c>
      <c r="N86" s="61">
        <v>1.7</v>
      </c>
      <c r="O86" s="61">
        <v>5</v>
      </c>
      <c r="P86" s="61">
        <v>20.7</v>
      </c>
      <c r="Q86" s="61">
        <v>24</v>
      </c>
      <c r="R86" s="61">
        <v>303</v>
      </c>
      <c r="S86" s="61">
        <v>192</v>
      </c>
      <c r="T86" s="61">
        <v>91</v>
      </c>
      <c r="U86" s="61">
        <v>6.41</v>
      </c>
      <c r="V86" s="61">
        <v>34</v>
      </c>
      <c r="W86" s="61">
        <v>12</v>
      </c>
      <c r="X86" s="61">
        <v>13</v>
      </c>
      <c r="Y86" s="61">
        <v>11</v>
      </c>
      <c r="Z86" s="61">
        <v>6</v>
      </c>
      <c r="AA86" s="61" t="s">
        <v>545</v>
      </c>
      <c r="AB86" s="61">
        <v>0.27</v>
      </c>
      <c r="AC86" s="61">
        <v>3.7</v>
      </c>
      <c r="AD86" s="61">
        <v>2</v>
      </c>
      <c r="AE86" s="61">
        <v>2</v>
      </c>
      <c r="AF86" s="61">
        <v>2</v>
      </c>
      <c r="AG86" s="61">
        <v>1</v>
      </c>
      <c r="AH86" s="87" t="s">
        <v>1330</v>
      </c>
    </row>
    <row r="87" spans="1:34">
      <c r="A87" s="60">
        <v>7039</v>
      </c>
      <c r="B87" s="60" t="s">
        <v>935</v>
      </c>
      <c r="C87" s="62" t="s">
        <v>935</v>
      </c>
      <c r="D87" s="60" t="s">
        <v>921</v>
      </c>
      <c r="E87" s="60"/>
      <c r="F87" s="61">
        <v>0.87</v>
      </c>
      <c r="G87" s="61">
        <v>734</v>
      </c>
      <c r="H87" s="61">
        <v>175</v>
      </c>
      <c r="I87" s="61">
        <v>61.5</v>
      </c>
      <c r="J87" s="61">
        <v>27.3</v>
      </c>
      <c r="K87" s="61">
        <v>7.3</v>
      </c>
      <c r="L87" s="61">
        <v>0</v>
      </c>
      <c r="M87" s="61">
        <v>0</v>
      </c>
      <c r="N87" s="61">
        <v>1.4</v>
      </c>
      <c r="O87" s="61">
        <v>5</v>
      </c>
      <c r="P87" s="61">
        <v>16.3</v>
      </c>
      <c r="Q87" s="61">
        <v>28</v>
      </c>
      <c r="R87" s="61">
        <v>350</v>
      </c>
      <c r="S87" s="61">
        <v>272</v>
      </c>
      <c r="T87" s="61">
        <v>143</v>
      </c>
      <c r="U87" s="61">
        <v>5.34</v>
      </c>
      <c r="V87" s="61">
        <v>28</v>
      </c>
      <c r="W87" s="61">
        <v>10</v>
      </c>
      <c r="X87" s="61">
        <v>10</v>
      </c>
      <c r="Y87" s="61">
        <v>10</v>
      </c>
      <c r="Z87" s="61">
        <v>5</v>
      </c>
      <c r="AA87" s="61" t="s">
        <v>545</v>
      </c>
      <c r="AB87" s="61">
        <v>0.26</v>
      </c>
      <c r="AC87" s="61">
        <v>4.9000000000000004</v>
      </c>
      <c r="AD87" s="61">
        <v>3</v>
      </c>
      <c r="AE87" s="61">
        <v>3</v>
      </c>
      <c r="AF87" s="61">
        <v>2</v>
      </c>
      <c r="AG87" s="61">
        <v>1</v>
      </c>
      <c r="AH87" s="87" t="s">
        <v>1330</v>
      </c>
    </row>
    <row r="88" spans="1:34">
      <c r="A88" s="60">
        <v>7040</v>
      </c>
      <c r="B88" s="60" t="s">
        <v>936</v>
      </c>
      <c r="C88" s="62" t="s">
        <v>936</v>
      </c>
      <c r="D88" s="60" t="s">
        <v>921</v>
      </c>
      <c r="E88" s="60"/>
      <c r="F88" s="61">
        <v>0.85</v>
      </c>
      <c r="G88" s="61">
        <v>939</v>
      </c>
      <c r="H88" s="61">
        <v>224</v>
      </c>
      <c r="I88" s="61">
        <v>53.6</v>
      </c>
      <c r="J88" s="61">
        <v>30.7</v>
      </c>
      <c r="K88" s="61">
        <v>11.3</v>
      </c>
      <c r="L88" s="61">
        <v>0</v>
      </c>
      <c r="M88" s="61">
        <v>0</v>
      </c>
      <c r="N88" s="61">
        <v>1.6</v>
      </c>
      <c r="O88" s="61">
        <v>5</v>
      </c>
      <c r="P88" s="61">
        <v>19.399999999999999</v>
      </c>
      <c r="Q88" s="61">
        <v>24</v>
      </c>
      <c r="R88" s="61">
        <v>350</v>
      </c>
      <c r="S88" s="61">
        <v>180</v>
      </c>
      <c r="T88" s="61">
        <v>85</v>
      </c>
      <c r="U88" s="61">
        <v>6.01</v>
      </c>
      <c r="V88" s="61">
        <v>32</v>
      </c>
      <c r="W88" s="61">
        <v>11</v>
      </c>
      <c r="X88" s="61">
        <v>12</v>
      </c>
      <c r="Y88" s="61">
        <v>11</v>
      </c>
      <c r="Z88" s="61">
        <v>6</v>
      </c>
      <c r="AA88" s="61" t="s">
        <v>545</v>
      </c>
      <c r="AB88" s="61">
        <v>0.27</v>
      </c>
      <c r="AC88" s="61">
        <v>4.2</v>
      </c>
      <c r="AD88" s="61">
        <v>2</v>
      </c>
      <c r="AE88" s="61">
        <v>2</v>
      </c>
      <c r="AF88" s="61">
        <v>2</v>
      </c>
      <c r="AG88" s="61">
        <v>1</v>
      </c>
      <c r="AH88" s="87" t="s">
        <v>1330</v>
      </c>
    </row>
    <row r="89" spans="1:34">
      <c r="A89" s="60">
        <v>7005</v>
      </c>
      <c r="B89" s="60" t="s">
        <v>937</v>
      </c>
      <c r="C89" s="62" t="s">
        <v>937</v>
      </c>
      <c r="D89" s="60" t="s">
        <v>921</v>
      </c>
      <c r="E89" s="60"/>
      <c r="F89" s="61">
        <v>1</v>
      </c>
      <c r="G89" s="61">
        <v>348</v>
      </c>
      <c r="H89" s="61">
        <v>42</v>
      </c>
      <c r="I89" s="61">
        <v>78.400000000000006</v>
      </c>
      <c r="J89" s="61">
        <v>15.8</v>
      </c>
      <c r="K89" s="61" t="s">
        <v>871</v>
      </c>
      <c r="L89" s="61">
        <v>2.7</v>
      </c>
      <c r="M89" s="61">
        <v>0</v>
      </c>
      <c r="N89" s="61">
        <v>2.2000000000000002</v>
      </c>
      <c r="O89" s="61" t="s">
        <v>938</v>
      </c>
      <c r="P89" s="61">
        <v>20.6</v>
      </c>
      <c r="Q89" s="61" t="s">
        <v>652</v>
      </c>
      <c r="R89" s="61">
        <v>33</v>
      </c>
      <c r="S89" s="61" t="s">
        <v>939</v>
      </c>
      <c r="T89" s="61">
        <v>313</v>
      </c>
      <c r="U89" s="61" t="s">
        <v>940</v>
      </c>
      <c r="V89" s="61" t="s">
        <v>941</v>
      </c>
      <c r="W89" s="61" t="s">
        <v>942</v>
      </c>
      <c r="X89" s="61" t="s">
        <v>942</v>
      </c>
      <c r="Y89" s="61" t="s">
        <v>942</v>
      </c>
      <c r="Z89" s="60"/>
      <c r="AA89" s="61" t="s">
        <v>580</v>
      </c>
      <c r="AB89" s="61" t="s">
        <v>943</v>
      </c>
      <c r="AC89" s="61" t="s">
        <v>649</v>
      </c>
      <c r="AD89" s="61" t="s">
        <v>690</v>
      </c>
      <c r="AE89" s="61" t="s">
        <v>690</v>
      </c>
      <c r="AF89" s="61" t="s">
        <v>690</v>
      </c>
      <c r="AG89" s="61" t="s">
        <v>690</v>
      </c>
      <c r="AH89" s="87" t="s">
        <v>1330</v>
      </c>
    </row>
    <row r="90" spans="1:34">
      <c r="A90" s="60">
        <v>7006</v>
      </c>
      <c r="B90" s="60" t="s">
        <v>944</v>
      </c>
      <c r="C90" s="62" t="s">
        <v>944</v>
      </c>
      <c r="D90" s="60" t="s">
        <v>921</v>
      </c>
      <c r="E90" s="60"/>
      <c r="F90" s="61">
        <v>1</v>
      </c>
      <c r="G90" s="61">
        <v>826</v>
      </c>
      <c r="H90" s="61">
        <v>197</v>
      </c>
      <c r="I90" s="61">
        <v>60.5</v>
      </c>
      <c r="J90" s="61">
        <v>18.600000000000001</v>
      </c>
      <c r="K90" s="61">
        <v>8.9</v>
      </c>
      <c r="L90" s="61">
        <v>10.8</v>
      </c>
      <c r="M90" s="61">
        <v>0</v>
      </c>
      <c r="N90" s="61">
        <v>1.4</v>
      </c>
      <c r="O90" s="61">
        <v>4</v>
      </c>
      <c r="P90" s="61">
        <v>3.8</v>
      </c>
      <c r="Q90" s="61">
        <v>13</v>
      </c>
      <c r="R90" s="61">
        <v>134</v>
      </c>
      <c r="S90" s="61">
        <v>325</v>
      </c>
      <c r="T90" s="61">
        <v>49</v>
      </c>
      <c r="U90" s="61">
        <v>1.93</v>
      </c>
      <c r="V90" s="61">
        <v>9</v>
      </c>
      <c r="W90" s="61">
        <v>1</v>
      </c>
      <c r="X90" s="61">
        <v>2</v>
      </c>
      <c r="Y90" s="61">
        <v>0</v>
      </c>
      <c r="Z90" s="61">
        <v>10</v>
      </c>
      <c r="AA90" s="61">
        <v>0.04</v>
      </c>
      <c r="AB90" s="61">
        <v>0.2</v>
      </c>
      <c r="AC90" s="61">
        <v>6</v>
      </c>
      <c r="AD90" s="61">
        <v>8</v>
      </c>
      <c r="AE90" s="61">
        <v>8</v>
      </c>
      <c r="AF90" s="61">
        <v>1.7</v>
      </c>
      <c r="AG90" s="61">
        <v>0</v>
      </c>
      <c r="AH90" s="87" t="s">
        <v>1330</v>
      </c>
    </row>
    <row r="91" spans="1:34">
      <c r="A91" s="60">
        <v>7007</v>
      </c>
      <c r="B91" s="60" t="s">
        <v>945</v>
      </c>
      <c r="C91" s="62" t="s">
        <v>945</v>
      </c>
      <c r="D91" s="60" t="s">
        <v>921</v>
      </c>
      <c r="E91" s="60"/>
      <c r="F91" s="61">
        <v>1</v>
      </c>
      <c r="G91" s="61">
        <v>403</v>
      </c>
      <c r="H91" s="61">
        <v>95</v>
      </c>
      <c r="I91" s="61">
        <v>75</v>
      </c>
      <c r="J91" s="61">
        <v>13.8</v>
      </c>
      <c r="K91" s="61" t="s">
        <v>871</v>
      </c>
      <c r="L91" s="61">
        <v>8</v>
      </c>
      <c r="M91" s="61">
        <v>0</v>
      </c>
      <c r="N91" s="61">
        <v>2.4</v>
      </c>
      <c r="O91" s="61" t="s">
        <v>946</v>
      </c>
      <c r="P91" s="61">
        <v>18.8</v>
      </c>
      <c r="Q91" s="61">
        <v>5</v>
      </c>
      <c r="R91" s="61">
        <v>20</v>
      </c>
      <c r="S91" s="61" t="s">
        <v>947</v>
      </c>
      <c r="T91" s="61">
        <v>469</v>
      </c>
      <c r="U91" s="61" t="s">
        <v>948</v>
      </c>
      <c r="V91" s="61" t="s">
        <v>949</v>
      </c>
      <c r="W91" s="61" t="s">
        <v>942</v>
      </c>
      <c r="X91" s="61" t="s">
        <v>942</v>
      </c>
      <c r="Y91" s="61" t="s">
        <v>942</v>
      </c>
      <c r="Z91" s="60"/>
      <c r="AA91" s="61" t="s">
        <v>950</v>
      </c>
      <c r="AB91" s="61" t="s">
        <v>951</v>
      </c>
      <c r="AC91" s="61" t="s">
        <v>952</v>
      </c>
      <c r="AD91" s="61" t="s">
        <v>690</v>
      </c>
      <c r="AE91" s="61" t="s">
        <v>690</v>
      </c>
      <c r="AF91" s="61" t="s">
        <v>690</v>
      </c>
      <c r="AG91" s="61" t="s">
        <v>690</v>
      </c>
      <c r="AH91" s="87" t="s">
        <v>1330</v>
      </c>
    </row>
    <row r="92" spans="1:34">
      <c r="A92" s="60">
        <v>7008</v>
      </c>
      <c r="B92" s="60" t="s">
        <v>953</v>
      </c>
      <c r="C92" s="62" t="s">
        <v>953</v>
      </c>
      <c r="D92" s="60" t="s">
        <v>921</v>
      </c>
      <c r="E92" s="60"/>
      <c r="F92" s="61">
        <v>1</v>
      </c>
      <c r="G92" s="61">
        <v>1050</v>
      </c>
      <c r="H92" s="61">
        <v>253</v>
      </c>
      <c r="I92" s="61">
        <v>62.2</v>
      </c>
      <c r="J92" s="61">
        <v>17.8</v>
      </c>
      <c r="K92" s="61">
        <v>21.2</v>
      </c>
      <c r="L92" s="61">
        <v>0</v>
      </c>
      <c r="M92" s="61">
        <v>0</v>
      </c>
      <c r="N92" s="61">
        <v>1.1000000000000001</v>
      </c>
      <c r="O92" s="61">
        <v>5</v>
      </c>
      <c r="P92" s="61">
        <v>1.9</v>
      </c>
      <c r="Q92" s="61">
        <v>15</v>
      </c>
      <c r="R92" s="61">
        <v>167</v>
      </c>
      <c r="S92" s="61">
        <v>212</v>
      </c>
      <c r="T92" s="61">
        <v>82</v>
      </c>
      <c r="U92" s="61">
        <v>1.55</v>
      </c>
      <c r="V92" s="61">
        <v>20</v>
      </c>
      <c r="W92" s="61">
        <v>39</v>
      </c>
      <c r="X92" s="61">
        <v>39</v>
      </c>
      <c r="Y92" s="61">
        <v>39</v>
      </c>
      <c r="Z92" s="61">
        <v>0</v>
      </c>
      <c r="AA92" s="61">
        <v>0.35</v>
      </c>
      <c r="AB92" s="61">
        <v>0.45</v>
      </c>
      <c r="AC92" s="61">
        <v>3.51</v>
      </c>
      <c r="AD92" s="61">
        <v>0</v>
      </c>
      <c r="AE92" s="61">
        <v>0</v>
      </c>
      <c r="AF92" s="61">
        <v>0.6</v>
      </c>
      <c r="AG92" s="61">
        <v>0</v>
      </c>
      <c r="AH92" s="87" t="s">
        <v>1330</v>
      </c>
    </row>
    <row r="93" spans="1:34">
      <c r="A93" s="60">
        <v>7009</v>
      </c>
      <c r="B93" s="60" t="s">
        <v>954</v>
      </c>
      <c r="C93" s="62" t="s">
        <v>954</v>
      </c>
      <c r="D93" s="60" t="s">
        <v>921</v>
      </c>
      <c r="E93" s="60"/>
      <c r="F93" s="61">
        <v>0.65</v>
      </c>
      <c r="G93" s="61">
        <v>864</v>
      </c>
      <c r="H93" s="61">
        <v>207</v>
      </c>
      <c r="I93" s="61">
        <v>63.6</v>
      </c>
      <c r="J93" s="61">
        <v>18.7</v>
      </c>
      <c r="K93" s="61">
        <v>13</v>
      </c>
      <c r="L93" s="61">
        <v>3.8</v>
      </c>
      <c r="M93" s="61">
        <v>0</v>
      </c>
      <c r="N93" s="61">
        <v>0.9</v>
      </c>
      <c r="O93" s="61">
        <v>13</v>
      </c>
      <c r="P93" s="61">
        <v>2.5</v>
      </c>
      <c r="Q93" s="61">
        <v>20</v>
      </c>
      <c r="R93" s="61">
        <v>243</v>
      </c>
      <c r="S93" s="61">
        <v>152</v>
      </c>
      <c r="T93" s="61">
        <v>68</v>
      </c>
      <c r="U93" s="61">
        <v>0.89</v>
      </c>
      <c r="V93" s="61">
        <v>16</v>
      </c>
      <c r="W93" s="61">
        <v>75</v>
      </c>
      <c r="X93" s="61">
        <v>75</v>
      </c>
      <c r="Y93" s="61">
        <v>75</v>
      </c>
      <c r="Z93" s="61">
        <v>0</v>
      </c>
      <c r="AA93" s="61">
        <v>0.14000000000000001</v>
      </c>
      <c r="AB93" s="61">
        <v>0.12</v>
      </c>
      <c r="AC93" s="61">
        <v>6.4</v>
      </c>
      <c r="AD93" s="61">
        <v>11</v>
      </c>
      <c r="AE93" s="61">
        <v>11</v>
      </c>
      <c r="AF93" s="61">
        <v>0.63</v>
      </c>
      <c r="AG93" s="61">
        <v>1.2</v>
      </c>
      <c r="AH93" s="87" t="s">
        <v>1330</v>
      </c>
    </row>
    <row r="94" spans="1:34">
      <c r="A94" s="60">
        <v>7041</v>
      </c>
      <c r="B94" s="60" t="s">
        <v>955</v>
      </c>
      <c r="C94" s="62" t="s">
        <v>955</v>
      </c>
      <c r="D94" s="60" t="s">
        <v>921</v>
      </c>
      <c r="E94" s="60"/>
      <c r="F94" s="61">
        <v>0.79</v>
      </c>
      <c r="G94" s="61">
        <v>942</v>
      </c>
      <c r="H94" s="61">
        <v>226</v>
      </c>
      <c r="I94" s="61">
        <v>55.7</v>
      </c>
      <c r="J94" s="61">
        <v>23.7</v>
      </c>
      <c r="K94" s="61">
        <v>14.6</v>
      </c>
      <c r="L94" s="61">
        <v>0</v>
      </c>
      <c r="M94" s="61">
        <v>0</v>
      </c>
      <c r="N94" s="61">
        <v>1.2</v>
      </c>
      <c r="O94" s="61">
        <v>14</v>
      </c>
      <c r="P94" s="61">
        <v>2.5</v>
      </c>
      <c r="Q94" s="61">
        <v>18</v>
      </c>
      <c r="R94" s="61">
        <v>215</v>
      </c>
      <c r="S94" s="61">
        <v>77</v>
      </c>
      <c r="T94" s="61">
        <v>34</v>
      </c>
      <c r="U94" s="61">
        <v>1.1299999999999999</v>
      </c>
      <c r="V94" s="61">
        <v>21</v>
      </c>
      <c r="W94" s="61">
        <v>52</v>
      </c>
      <c r="X94" s="61">
        <v>52</v>
      </c>
      <c r="Y94" s="61">
        <v>52</v>
      </c>
      <c r="Z94" s="61">
        <v>0</v>
      </c>
      <c r="AA94" s="61">
        <v>0.1</v>
      </c>
      <c r="AB94" s="61">
        <v>0.14000000000000001</v>
      </c>
      <c r="AC94" s="61">
        <v>4.9000000000000004</v>
      </c>
      <c r="AD94" s="61">
        <v>7</v>
      </c>
      <c r="AE94" s="61">
        <v>7</v>
      </c>
      <c r="AF94" s="61">
        <v>0</v>
      </c>
      <c r="AG94" s="61">
        <v>2</v>
      </c>
      <c r="AH94" s="87" t="s">
        <v>1330</v>
      </c>
    </row>
    <row r="95" spans="1:34">
      <c r="A95" s="60">
        <v>7042</v>
      </c>
      <c r="B95" s="60" t="s">
        <v>956</v>
      </c>
      <c r="C95" s="62" t="s">
        <v>956</v>
      </c>
      <c r="D95" s="60" t="s">
        <v>921</v>
      </c>
      <c r="E95" s="60"/>
      <c r="F95" s="61">
        <v>0.78</v>
      </c>
      <c r="G95" s="61">
        <v>951</v>
      </c>
      <c r="H95" s="61">
        <v>228</v>
      </c>
      <c r="I95" s="61">
        <v>55.2</v>
      </c>
      <c r="J95" s="61">
        <v>24</v>
      </c>
      <c r="K95" s="61">
        <v>14.7</v>
      </c>
      <c r="L95" s="61">
        <v>0</v>
      </c>
      <c r="M95" s="61">
        <v>0</v>
      </c>
      <c r="N95" s="61">
        <v>1.2</v>
      </c>
      <c r="O95" s="61">
        <v>15</v>
      </c>
      <c r="P95" s="61">
        <v>2.9</v>
      </c>
      <c r="Q95" s="61">
        <v>19</v>
      </c>
      <c r="R95" s="61">
        <v>249</v>
      </c>
      <c r="S95" s="61">
        <v>156</v>
      </c>
      <c r="T95" s="61">
        <v>70</v>
      </c>
      <c r="U95" s="61">
        <v>1.1399999999999999</v>
      </c>
      <c r="V95" s="61">
        <v>21</v>
      </c>
      <c r="W95" s="61">
        <v>72</v>
      </c>
      <c r="X95" s="61">
        <v>72</v>
      </c>
      <c r="Y95" s="61">
        <v>72</v>
      </c>
      <c r="Z95" s="61">
        <v>0</v>
      </c>
      <c r="AA95" s="61">
        <v>0.11</v>
      </c>
      <c r="AB95" s="61">
        <v>0.13</v>
      </c>
      <c r="AC95" s="61">
        <v>6.6</v>
      </c>
      <c r="AD95" s="61">
        <v>9</v>
      </c>
      <c r="AE95" s="61">
        <v>9</v>
      </c>
      <c r="AF95" s="61">
        <v>1</v>
      </c>
      <c r="AG95" s="61">
        <v>1</v>
      </c>
      <c r="AH95" s="87" t="s">
        <v>1330</v>
      </c>
    </row>
    <row r="96" spans="1:34">
      <c r="A96" s="60">
        <v>7010</v>
      </c>
      <c r="B96" s="60" t="s">
        <v>957</v>
      </c>
      <c r="C96" s="62" t="s">
        <v>957</v>
      </c>
      <c r="D96" s="60" t="s">
        <v>921</v>
      </c>
      <c r="E96" s="60"/>
      <c r="F96" s="61">
        <v>0.56000000000000005</v>
      </c>
      <c r="G96" s="61">
        <v>206</v>
      </c>
      <c r="H96" s="61">
        <v>48</v>
      </c>
      <c r="I96" s="61">
        <v>87.2</v>
      </c>
      <c r="J96" s="61">
        <v>11.2</v>
      </c>
      <c r="K96" s="61">
        <v>0</v>
      </c>
      <c r="L96" s="61">
        <v>0.9</v>
      </c>
      <c r="M96" s="61">
        <v>0</v>
      </c>
      <c r="N96" s="61">
        <v>0.7</v>
      </c>
      <c r="O96" s="61">
        <v>5</v>
      </c>
      <c r="P96" s="61">
        <v>0.1</v>
      </c>
      <c r="Q96" s="61">
        <v>11</v>
      </c>
      <c r="R96" s="61">
        <v>10</v>
      </c>
      <c r="S96" s="61">
        <v>119</v>
      </c>
      <c r="T96" s="61">
        <v>143</v>
      </c>
      <c r="U96" s="61">
        <v>0</v>
      </c>
      <c r="V96" s="61">
        <v>11</v>
      </c>
      <c r="W96" s="61">
        <v>0</v>
      </c>
      <c r="X96" s="61">
        <v>0</v>
      </c>
      <c r="Y96" s="61">
        <v>0</v>
      </c>
      <c r="Z96" s="61" t="s">
        <v>543</v>
      </c>
      <c r="AA96" s="61">
        <v>0</v>
      </c>
      <c r="AB96" s="61">
        <v>0.41</v>
      </c>
      <c r="AC96" s="61">
        <v>0</v>
      </c>
      <c r="AD96" s="61">
        <v>7</v>
      </c>
      <c r="AE96" s="61">
        <v>7</v>
      </c>
      <c r="AF96" s="61">
        <v>0</v>
      </c>
      <c r="AG96" s="61">
        <v>0</v>
      </c>
      <c r="AH96" s="87" t="s">
        <v>1330</v>
      </c>
    </row>
    <row r="97" spans="1:34">
      <c r="A97" s="60">
        <v>7030</v>
      </c>
      <c r="B97" s="60" t="s">
        <v>958</v>
      </c>
      <c r="C97" s="62" t="s">
        <v>958</v>
      </c>
      <c r="D97" s="60" t="s">
        <v>921</v>
      </c>
      <c r="E97" s="60"/>
      <c r="F97" s="61">
        <v>0.56000000000000005</v>
      </c>
      <c r="G97" s="61">
        <v>206</v>
      </c>
      <c r="H97" s="61">
        <v>48</v>
      </c>
      <c r="I97" s="61">
        <v>87.2</v>
      </c>
      <c r="J97" s="61">
        <v>11.2</v>
      </c>
      <c r="K97" s="61">
        <v>0</v>
      </c>
      <c r="L97" s="61">
        <v>1</v>
      </c>
      <c r="M97" s="61">
        <v>0</v>
      </c>
      <c r="N97" s="61">
        <v>0.7</v>
      </c>
      <c r="O97" s="61">
        <v>5</v>
      </c>
      <c r="P97" s="61">
        <v>0.1</v>
      </c>
      <c r="Q97" s="61">
        <v>10</v>
      </c>
      <c r="R97" s="61">
        <v>10</v>
      </c>
      <c r="S97" s="61">
        <v>113</v>
      </c>
      <c r="T97" s="61">
        <v>135</v>
      </c>
      <c r="U97" s="61">
        <v>0</v>
      </c>
      <c r="V97" s="61">
        <v>10</v>
      </c>
      <c r="W97" s="61">
        <v>0</v>
      </c>
      <c r="X97" s="61">
        <v>0</v>
      </c>
      <c r="Y97" s="61">
        <v>0</v>
      </c>
      <c r="Z97" s="61">
        <v>0</v>
      </c>
      <c r="AA97" s="61">
        <v>0</v>
      </c>
      <c r="AB97" s="61">
        <v>0.33</v>
      </c>
      <c r="AC97" s="61">
        <v>0</v>
      </c>
      <c r="AD97" s="61">
        <v>6</v>
      </c>
      <c r="AE97" s="61">
        <v>6</v>
      </c>
      <c r="AF97" s="61">
        <v>0</v>
      </c>
      <c r="AG97" s="61">
        <v>0</v>
      </c>
      <c r="AH97" s="87" t="s">
        <v>1330</v>
      </c>
    </row>
    <row r="98" spans="1:34">
      <c r="A98" s="60">
        <v>7011</v>
      </c>
      <c r="B98" s="60" t="s">
        <v>959</v>
      </c>
      <c r="C98" s="62" t="s">
        <v>959</v>
      </c>
      <c r="D98" s="60" t="s">
        <v>921</v>
      </c>
      <c r="E98" s="60"/>
      <c r="F98" s="61">
        <v>0.87</v>
      </c>
      <c r="G98" s="61">
        <v>558</v>
      </c>
      <c r="H98" s="61">
        <v>134</v>
      </c>
      <c r="I98" s="61">
        <v>75.900000000000006</v>
      </c>
      <c r="J98" s="61">
        <v>12.7</v>
      </c>
      <c r="K98" s="61" t="s">
        <v>960</v>
      </c>
      <c r="L98" s="61">
        <v>2.4</v>
      </c>
      <c r="M98" s="61">
        <v>0</v>
      </c>
      <c r="N98" s="61">
        <v>0.9</v>
      </c>
      <c r="O98" s="61">
        <v>54</v>
      </c>
      <c r="P98" s="61">
        <v>1.7</v>
      </c>
      <c r="Q98" s="61">
        <v>14</v>
      </c>
      <c r="R98" s="61">
        <v>180</v>
      </c>
      <c r="S98" s="61">
        <v>126</v>
      </c>
      <c r="T98" s="61">
        <v>155</v>
      </c>
      <c r="U98" s="61">
        <v>1.1299999999999999</v>
      </c>
      <c r="V98" s="61">
        <v>23</v>
      </c>
      <c r="W98" s="61">
        <v>186</v>
      </c>
      <c r="X98" s="61">
        <v>186</v>
      </c>
      <c r="Y98" s="61">
        <v>186</v>
      </c>
      <c r="Z98" s="61">
        <v>0</v>
      </c>
      <c r="AA98" s="61">
        <v>0.12</v>
      </c>
      <c r="AB98" s="61">
        <v>0.51</v>
      </c>
      <c r="AC98" s="61">
        <v>0</v>
      </c>
      <c r="AD98" s="61">
        <v>83</v>
      </c>
      <c r="AE98" s="61">
        <v>83</v>
      </c>
      <c r="AF98" s="61">
        <v>1.7</v>
      </c>
      <c r="AG98" s="61">
        <v>0</v>
      </c>
      <c r="AH98" s="87" t="s">
        <v>1330</v>
      </c>
    </row>
    <row r="99" spans="1:34">
      <c r="A99" s="60">
        <v>7027</v>
      </c>
      <c r="B99" s="60" t="s">
        <v>961</v>
      </c>
      <c r="C99" s="62" t="s">
        <v>961</v>
      </c>
      <c r="D99" s="60" t="s">
        <v>921</v>
      </c>
      <c r="E99" s="60"/>
      <c r="F99" s="61">
        <v>0.87</v>
      </c>
      <c r="G99" s="61">
        <v>558</v>
      </c>
      <c r="H99" s="61">
        <v>134</v>
      </c>
      <c r="I99" s="61">
        <v>75.900000000000006</v>
      </c>
      <c r="J99" s="61">
        <v>12.7</v>
      </c>
      <c r="K99" s="61">
        <v>8.1</v>
      </c>
      <c r="L99" s="61">
        <v>2</v>
      </c>
      <c r="M99" s="61">
        <v>0</v>
      </c>
      <c r="N99" s="61">
        <v>0.9</v>
      </c>
      <c r="O99" s="61">
        <v>51</v>
      </c>
      <c r="P99" s="61">
        <v>1.6</v>
      </c>
      <c r="Q99" s="61">
        <v>13</v>
      </c>
      <c r="R99" s="61">
        <v>171</v>
      </c>
      <c r="S99" s="61">
        <v>120</v>
      </c>
      <c r="T99" s="61">
        <v>147</v>
      </c>
      <c r="U99" s="61">
        <v>1.07</v>
      </c>
      <c r="V99" s="61">
        <v>21</v>
      </c>
      <c r="W99" s="61">
        <v>177</v>
      </c>
      <c r="X99" s="61">
        <v>177</v>
      </c>
      <c r="Y99" s="61">
        <v>177</v>
      </c>
      <c r="Z99" s="61">
        <v>0</v>
      </c>
      <c r="AA99" s="61">
        <v>0.09</v>
      </c>
      <c r="AB99" s="61">
        <v>0.41</v>
      </c>
      <c r="AC99" s="61">
        <v>0</v>
      </c>
      <c r="AD99" s="61">
        <v>66</v>
      </c>
      <c r="AE99" s="61">
        <v>66</v>
      </c>
      <c r="AF99" s="61">
        <v>1</v>
      </c>
      <c r="AG99" s="61">
        <v>0</v>
      </c>
      <c r="AH99" s="87" t="s">
        <v>1330</v>
      </c>
    </row>
    <row r="100" spans="1:34">
      <c r="A100" s="60">
        <v>7028</v>
      </c>
      <c r="B100" s="60" t="s">
        <v>962</v>
      </c>
      <c r="C100" s="62" t="s">
        <v>962</v>
      </c>
      <c r="D100" s="60" t="s">
        <v>921</v>
      </c>
      <c r="E100" s="60"/>
      <c r="F100" s="61">
        <v>1</v>
      </c>
      <c r="G100" s="61">
        <v>634</v>
      </c>
      <c r="H100" s="61">
        <v>152</v>
      </c>
      <c r="I100" s="61">
        <v>72.599999999999994</v>
      </c>
      <c r="J100" s="61">
        <v>14.4</v>
      </c>
      <c r="K100" s="61">
        <v>9.1999999999999993</v>
      </c>
      <c r="L100" s="61">
        <v>3</v>
      </c>
      <c r="M100" s="61">
        <v>0</v>
      </c>
      <c r="N100" s="61">
        <v>1</v>
      </c>
      <c r="O100" s="61">
        <v>58</v>
      </c>
      <c r="P100" s="61">
        <v>1.9</v>
      </c>
      <c r="Q100" s="61">
        <v>15</v>
      </c>
      <c r="R100" s="61">
        <v>194</v>
      </c>
      <c r="S100" s="61">
        <v>136</v>
      </c>
      <c r="T100" s="61">
        <v>167</v>
      </c>
      <c r="U100" s="61">
        <v>1.21</v>
      </c>
      <c r="V100" s="61">
        <v>24</v>
      </c>
      <c r="W100" s="61">
        <v>201</v>
      </c>
      <c r="X100" s="61">
        <v>201</v>
      </c>
      <c r="Y100" s="61">
        <v>201</v>
      </c>
      <c r="Z100" s="61">
        <v>0</v>
      </c>
      <c r="AA100" s="61">
        <v>0.1</v>
      </c>
      <c r="AB100" s="61">
        <v>0.46</v>
      </c>
      <c r="AC100" s="61">
        <v>0</v>
      </c>
      <c r="AD100" s="61">
        <v>75</v>
      </c>
      <c r="AE100" s="61">
        <v>75</v>
      </c>
      <c r="AF100" s="61">
        <v>2</v>
      </c>
      <c r="AG100" s="61">
        <v>0</v>
      </c>
      <c r="AH100" s="87" t="s">
        <v>1330</v>
      </c>
    </row>
    <row r="101" spans="1:34">
      <c r="A101" s="60">
        <v>7012</v>
      </c>
      <c r="B101" s="60" t="s">
        <v>963</v>
      </c>
      <c r="C101" s="62" t="s">
        <v>963</v>
      </c>
      <c r="D101" s="60" t="s">
        <v>921</v>
      </c>
      <c r="E101" s="60"/>
      <c r="F101" s="61">
        <v>0.31</v>
      </c>
      <c r="G101" s="61">
        <v>1370</v>
      </c>
      <c r="H101" s="61">
        <v>331</v>
      </c>
      <c r="I101" s="61">
        <v>51</v>
      </c>
      <c r="J101" s="61">
        <v>16.100000000000001</v>
      </c>
      <c r="K101" s="61">
        <v>28.2</v>
      </c>
      <c r="L101" s="61">
        <v>3.2</v>
      </c>
      <c r="M101" s="61">
        <v>0</v>
      </c>
      <c r="N101" s="61">
        <v>1.5</v>
      </c>
      <c r="O101" s="61">
        <v>130</v>
      </c>
      <c r="P101" s="61">
        <v>6</v>
      </c>
      <c r="Q101" s="61">
        <v>8</v>
      </c>
      <c r="R101" s="61">
        <v>398</v>
      </c>
      <c r="S101" s="61">
        <v>104</v>
      </c>
      <c r="T101" s="61">
        <v>50</v>
      </c>
      <c r="U101" s="61">
        <v>2.5</v>
      </c>
      <c r="V101" s="61">
        <v>56</v>
      </c>
      <c r="W101" s="61">
        <v>449</v>
      </c>
      <c r="X101" s="61">
        <v>449</v>
      </c>
      <c r="Y101" s="61">
        <v>449</v>
      </c>
      <c r="Z101" s="61" t="s">
        <v>543</v>
      </c>
      <c r="AA101" s="61">
        <v>0.19</v>
      </c>
      <c r="AB101" s="61">
        <v>0.4</v>
      </c>
      <c r="AC101" s="61">
        <v>0</v>
      </c>
      <c r="AD101" s="61">
        <v>120</v>
      </c>
      <c r="AE101" s="61">
        <v>120</v>
      </c>
      <c r="AF101" s="61">
        <v>4</v>
      </c>
      <c r="AG101" s="61">
        <v>0</v>
      </c>
      <c r="AH101" s="87" t="s">
        <v>1330</v>
      </c>
    </row>
    <row r="102" spans="1:34">
      <c r="A102" s="60">
        <v>7029</v>
      </c>
      <c r="B102" s="60" t="s">
        <v>964</v>
      </c>
      <c r="C102" s="62" t="s">
        <v>964</v>
      </c>
      <c r="D102" s="60" t="s">
        <v>921</v>
      </c>
      <c r="E102" s="60"/>
      <c r="F102" s="61">
        <v>0.31</v>
      </c>
      <c r="G102" s="61">
        <v>1370</v>
      </c>
      <c r="H102" s="61">
        <v>331</v>
      </c>
      <c r="I102" s="61">
        <v>51</v>
      </c>
      <c r="J102" s="61">
        <v>16.100000000000001</v>
      </c>
      <c r="K102" s="61">
        <v>28.2</v>
      </c>
      <c r="L102" s="61">
        <v>3</v>
      </c>
      <c r="M102" s="61">
        <v>0</v>
      </c>
      <c r="N102" s="61">
        <v>1.5</v>
      </c>
      <c r="O102" s="61">
        <v>124</v>
      </c>
      <c r="P102" s="61">
        <v>5.7</v>
      </c>
      <c r="Q102" s="61">
        <v>8</v>
      </c>
      <c r="R102" s="61">
        <v>378</v>
      </c>
      <c r="S102" s="61">
        <v>99</v>
      </c>
      <c r="T102" s="61">
        <v>48</v>
      </c>
      <c r="U102" s="61">
        <v>2.38</v>
      </c>
      <c r="V102" s="61">
        <v>53</v>
      </c>
      <c r="W102" s="61">
        <v>427</v>
      </c>
      <c r="X102" s="61">
        <v>427</v>
      </c>
      <c r="Y102" s="61">
        <v>427</v>
      </c>
      <c r="Z102" s="61">
        <v>0</v>
      </c>
      <c r="AA102" s="61">
        <v>0.15</v>
      </c>
      <c r="AB102" s="61">
        <v>0.32</v>
      </c>
      <c r="AC102" s="61">
        <v>0</v>
      </c>
      <c r="AD102" s="61">
        <v>96</v>
      </c>
      <c r="AE102" s="61">
        <v>96</v>
      </c>
      <c r="AF102" s="61">
        <v>3</v>
      </c>
      <c r="AG102" s="61">
        <v>0</v>
      </c>
      <c r="AH102" s="87" t="s">
        <v>1330</v>
      </c>
    </row>
    <row r="103" spans="1:34">
      <c r="A103" s="60">
        <v>7013</v>
      </c>
      <c r="B103" s="60" t="s">
        <v>965</v>
      </c>
      <c r="C103" s="62" t="s">
        <v>965</v>
      </c>
      <c r="D103" s="60" t="s">
        <v>921</v>
      </c>
      <c r="E103" s="60"/>
      <c r="F103" s="61">
        <v>1</v>
      </c>
      <c r="G103" s="61">
        <v>290</v>
      </c>
      <c r="H103" s="61">
        <v>69</v>
      </c>
      <c r="I103" s="61">
        <v>86.4</v>
      </c>
      <c r="J103" s="61">
        <v>3.8</v>
      </c>
      <c r="K103" s="61" t="s">
        <v>966</v>
      </c>
      <c r="L103" s="61">
        <v>4.9000000000000004</v>
      </c>
      <c r="M103" s="61">
        <v>0</v>
      </c>
      <c r="N103" s="61">
        <v>1.1000000000000001</v>
      </c>
      <c r="O103" s="61" t="s">
        <v>938</v>
      </c>
      <c r="P103" s="61">
        <v>27.2</v>
      </c>
      <c r="Q103" s="61" t="s">
        <v>652</v>
      </c>
      <c r="R103" s="61">
        <v>23</v>
      </c>
      <c r="S103" s="61">
        <v>169</v>
      </c>
      <c r="T103" s="61" t="s">
        <v>967</v>
      </c>
      <c r="U103" s="61" t="s">
        <v>940</v>
      </c>
      <c r="V103" s="61" t="s">
        <v>941</v>
      </c>
      <c r="W103" s="61" t="s">
        <v>690</v>
      </c>
      <c r="X103" s="61" t="s">
        <v>690</v>
      </c>
      <c r="Y103" s="61" t="s">
        <v>690</v>
      </c>
      <c r="Z103" s="61" t="s">
        <v>690</v>
      </c>
      <c r="AA103" s="61" t="s">
        <v>690</v>
      </c>
      <c r="AB103" s="61" t="s">
        <v>690</v>
      </c>
      <c r="AC103" s="61" t="s">
        <v>690</v>
      </c>
      <c r="AD103" s="61" t="s">
        <v>690</v>
      </c>
      <c r="AE103" s="61" t="s">
        <v>690</v>
      </c>
      <c r="AF103" s="61" t="s">
        <v>690</v>
      </c>
      <c r="AG103" s="61" t="s">
        <v>690</v>
      </c>
      <c r="AH103" s="87" t="s">
        <v>1330</v>
      </c>
    </row>
    <row r="104" spans="1:34">
      <c r="A104" s="60">
        <v>7014</v>
      </c>
      <c r="B104" s="60" t="s">
        <v>968</v>
      </c>
      <c r="C104" s="62" t="s">
        <v>968</v>
      </c>
      <c r="D104" s="60" t="s">
        <v>921</v>
      </c>
      <c r="E104" s="60"/>
      <c r="F104" s="61">
        <v>0.71</v>
      </c>
      <c r="G104" s="61">
        <v>500</v>
      </c>
      <c r="H104" s="61">
        <v>119</v>
      </c>
      <c r="I104" s="61">
        <v>74.599999999999994</v>
      </c>
      <c r="J104" s="61">
        <v>19.5</v>
      </c>
      <c r="K104" s="61">
        <v>4.3</v>
      </c>
      <c r="L104" s="61">
        <v>0.6</v>
      </c>
      <c r="M104" s="61">
        <v>0</v>
      </c>
      <c r="N104" s="61">
        <v>1</v>
      </c>
      <c r="O104" s="61">
        <v>10</v>
      </c>
      <c r="P104" s="61">
        <v>7.2</v>
      </c>
      <c r="Q104" s="61">
        <v>29</v>
      </c>
      <c r="R104" s="61">
        <v>276</v>
      </c>
      <c r="S104" s="61">
        <v>243</v>
      </c>
      <c r="T104" s="61">
        <v>156</v>
      </c>
      <c r="U104" s="61">
        <v>3.66</v>
      </c>
      <c r="V104" s="61">
        <v>22</v>
      </c>
      <c r="W104" s="61">
        <v>7</v>
      </c>
      <c r="X104" s="61">
        <v>7</v>
      </c>
      <c r="Y104" s="61">
        <v>7</v>
      </c>
      <c r="Z104" s="61">
        <v>0</v>
      </c>
      <c r="AA104" s="61">
        <v>0.17</v>
      </c>
      <c r="AB104" s="61">
        <v>0.23</v>
      </c>
      <c r="AC104" s="61">
        <v>4.4000000000000004</v>
      </c>
      <c r="AD104" s="61">
        <v>2</v>
      </c>
      <c r="AE104" s="61">
        <v>2</v>
      </c>
      <c r="AF104" s="61">
        <v>3.09</v>
      </c>
      <c r="AG104" s="61">
        <v>0.4</v>
      </c>
      <c r="AH104" s="87" t="s">
        <v>1330</v>
      </c>
    </row>
    <row r="105" spans="1:34">
      <c r="A105" s="60">
        <v>7043</v>
      </c>
      <c r="B105" s="60" t="s">
        <v>969</v>
      </c>
      <c r="C105" s="62" t="s">
        <v>969</v>
      </c>
      <c r="D105" s="60" t="s">
        <v>921</v>
      </c>
      <c r="E105" s="60"/>
      <c r="F105" s="61">
        <v>0.62</v>
      </c>
      <c r="G105" s="61">
        <v>731</v>
      </c>
      <c r="H105" s="61">
        <v>174</v>
      </c>
      <c r="I105" s="61">
        <v>62</v>
      </c>
      <c r="J105" s="61">
        <v>29.1</v>
      </c>
      <c r="K105" s="61">
        <v>6.4</v>
      </c>
      <c r="L105" s="61">
        <v>0</v>
      </c>
      <c r="M105" s="61">
        <v>0</v>
      </c>
      <c r="N105" s="61">
        <v>1.6</v>
      </c>
      <c r="O105" s="61">
        <v>12</v>
      </c>
      <c r="P105" s="61">
        <v>9.9</v>
      </c>
      <c r="Q105" s="61">
        <v>34</v>
      </c>
      <c r="R105" s="61">
        <v>317</v>
      </c>
      <c r="S105" s="61">
        <v>217</v>
      </c>
      <c r="T105" s="61">
        <v>137</v>
      </c>
      <c r="U105" s="61">
        <v>5.46</v>
      </c>
      <c r="V105" s="61">
        <v>33</v>
      </c>
      <c r="W105" s="61">
        <v>8</v>
      </c>
      <c r="X105" s="61">
        <v>8</v>
      </c>
      <c r="Y105" s="61">
        <v>8</v>
      </c>
      <c r="Z105" s="61">
        <v>0</v>
      </c>
      <c r="AA105" s="61" t="s">
        <v>545</v>
      </c>
      <c r="AB105" s="61">
        <v>0.28000000000000003</v>
      </c>
      <c r="AC105" s="61">
        <v>3.8</v>
      </c>
      <c r="AD105" s="61">
        <v>2</v>
      </c>
      <c r="AE105" s="61">
        <v>2</v>
      </c>
      <c r="AF105" s="61">
        <v>3</v>
      </c>
      <c r="AG105" s="61">
        <v>0</v>
      </c>
      <c r="AH105" s="87" t="s">
        <v>1330</v>
      </c>
    </row>
    <row r="106" spans="1:34">
      <c r="A106" s="60">
        <v>7044</v>
      </c>
      <c r="B106" s="60" t="s">
        <v>970</v>
      </c>
      <c r="C106" s="62" t="s">
        <v>970</v>
      </c>
      <c r="D106" s="60" t="s">
        <v>921</v>
      </c>
      <c r="E106" s="60"/>
      <c r="F106" s="61">
        <v>0.63</v>
      </c>
      <c r="G106" s="61">
        <v>710</v>
      </c>
      <c r="H106" s="61">
        <v>169</v>
      </c>
      <c r="I106" s="61">
        <v>63.1</v>
      </c>
      <c r="J106" s="61">
        <v>28.3</v>
      </c>
      <c r="K106" s="61">
        <v>6.2</v>
      </c>
      <c r="L106" s="61">
        <v>0</v>
      </c>
      <c r="M106" s="61">
        <v>0</v>
      </c>
      <c r="N106" s="61">
        <v>1.5</v>
      </c>
      <c r="O106" s="61">
        <v>14</v>
      </c>
      <c r="P106" s="61">
        <v>9.6</v>
      </c>
      <c r="Q106" s="61">
        <v>35</v>
      </c>
      <c r="R106" s="61">
        <v>332</v>
      </c>
      <c r="S106" s="61">
        <v>281</v>
      </c>
      <c r="T106" s="61">
        <v>189</v>
      </c>
      <c r="U106" s="61">
        <v>5.03</v>
      </c>
      <c r="V106" s="61">
        <v>32</v>
      </c>
      <c r="W106" s="61">
        <v>9</v>
      </c>
      <c r="X106" s="61">
        <v>9</v>
      </c>
      <c r="Y106" s="61">
        <v>9</v>
      </c>
      <c r="Z106" s="61">
        <v>0</v>
      </c>
      <c r="AA106" s="61">
        <v>0.17</v>
      </c>
      <c r="AB106" s="61">
        <v>0.3</v>
      </c>
      <c r="AC106" s="61">
        <v>5.2</v>
      </c>
      <c r="AD106" s="61">
        <v>2</v>
      </c>
      <c r="AE106" s="61">
        <v>2</v>
      </c>
      <c r="AF106" s="61">
        <v>3</v>
      </c>
      <c r="AG106" s="61">
        <v>1</v>
      </c>
      <c r="AH106" s="87" t="s">
        <v>1330</v>
      </c>
    </row>
    <row r="107" spans="1:34">
      <c r="A107" s="60">
        <v>7015</v>
      </c>
      <c r="B107" s="60" t="s">
        <v>971</v>
      </c>
      <c r="C107" s="62" t="s">
        <v>971</v>
      </c>
      <c r="D107" s="60" t="s">
        <v>921</v>
      </c>
      <c r="E107" s="60"/>
      <c r="F107" s="61">
        <v>0.99</v>
      </c>
      <c r="G107" s="61">
        <v>485</v>
      </c>
      <c r="H107" s="61">
        <v>115</v>
      </c>
      <c r="I107" s="61">
        <v>74.8</v>
      </c>
      <c r="J107" s="61">
        <v>20.2</v>
      </c>
      <c r="K107" s="61" t="s">
        <v>966</v>
      </c>
      <c r="L107" s="61">
        <v>0</v>
      </c>
      <c r="M107" s="61">
        <v>0</v>
      </c>
      <c r="N107" s="61">
        <v>1.3</v>
      </c>
      <c r="O107" s="61">
        <v>12</v>
      </c>
      <c r="P107" s="61">
        <v>6.6</v>
      </c>
      <c r="Q107" s="61">
        <v>18</v>
      </c>
      <c r="R107" s="61">
        <v>308</v>
      </c>
      <c r="S107" s="61">
        <v>225</v>
      </c>
      <c r="T107" s="61">
        <v>64</v>
      </c>
      <c r="U107" s="61">
        <v>3.48</v>
      </c>
      <c r="V107" s="61">
        <v>48</v>
      </c>
      <c r="W107" s="61">
        <v>15700</v>
      </c>
      <c r="X107" s="61">
        <v>15700</v>
      </c>
      <c r="Y107" s="61">
        <v>15700</v>
      </c>
      <c r="Z107" s="61">
        <v>0</v>
      </c>
      <c r="AA107" s="61">
        <v>0.2</v>
      </c>
      <c r="AB107" s="61">
        <v>0.37</v>
      </c>
      <c r="AC107" s="61">
        <v>12.9</v>
      </c>
      <c r="AD107" s="61" t="s">
        <v>972</v>
      </c>
      <c r="AE107" s="61" t="s">
        <v>972</v>
      </c>
      <c r="AF107" s="61">
        <v>64</v>
      </c>
      <c r="AG107" s="61">
        <v>14</v>
      </c>
      <c r="AH107" s="87" t="s">
        <v>1330</v>
      </c>
    </row>
    <row r="108" spans="1:34">
      <c r="A108" s="60">
        <v>7045</v>
      </c>
      <c r="B108" s="60" t="s">
        <v>973</v>
      </c>
      <c r="C108" s="62" t="s">
        <v>973</v>
      </c>
      <c r="D108" s="60" t="s">
        <v>921</v>
      </c>
      <c r="E108" s="60"/>
      <c r="F108" s="61">
        <v>0.99</v>
      </c>
      <c r="G108" s="61">
        <v>740</v>
      </c>
      <c r="H108" s="61">
        <v>176</v>
      </c>
      <c r="I108" s="61">
        <v>61.9</v>
      </c>
      <c r="J108" s="61">
        <v>30.5</v>
      </c>
      <c r="K108" s="61">
        <v>6</v>
      </c>
      <c r="L108" s="61">
        <v>0</v>
      </c>
      <c r="M108" s="61">
        <v>0</v>
      </c>
      <c r="N108" s="61">
        <v>2</v>
      </c>
      <c r="O108" s="61">
        <v>14</v>
      </c>
      <c r="P108" s="61">
        <v>9.4</v>
      </c>
      <c r="Q108" s="61">
        <v>22</v>
      </c>
      <c r="R108" s="61">
        <v>326</v>
      </c>
      <c r="S108" s="61">
        <v>205</v>
      </c>
      <c r="T108" s="61">
        <v>58</v>
      </c>
      <c r="U108" s="61">
        <v>5.27</v>
      </c>
      <c r="V108" s="61">
        <v>73</v>
      </c>
      <c r="W108" s="60">
        <v>19000</v>
      </c>
      <c r="X108" s="60">
        <v>19000</v>
      </c>
      <c r="Y108" s="60">
        <v>19000</v>
      </c>
      <c r="Z108" s="60">
        <v>0</v>
      </c>
      <c r="AA108" s="60">
        <v>0.21</v>
      </c>
      <c r="AB108" s="60">
        <v>0.49</v>
      </c>
      <c r="AC108" s="60">
        <v>9.8000000000000007</v>
      </c>
      <c r="AD108" s="60">
        <v>175</v>
      </c>
      <c r="AE108" s="60">
        <v>175</v>
      </c>
      <c r="AF108" s="60">
        <v>0</v>
      </c>
      <c r="AG108" s="60">
        <v>0</v>
      </c>
      <c r="AH108" s="87" t="s">
        <v>1330</v>
      </c>
    </row>
    <row r="109" spans="1:34">
      <c r="A109" s="60">
        <v>7016</v>
      </c>
      <c r="B109" s="60" t="s">
        <v>974</v>
      </c>
      <c r="C109" s="62" t="s">
        <v>974</v>
      </c>
      <c r="D109" s="60" t="s">
        <v>921</v>
      </c>
      <c r="E109" s="60"/>
      <c r="F109" s="61">
        <v>0.74</v>
      </c>
      <c r="G109" s="61">
        <v>695</v>
      </c>
      <c r="H109" s="61">
        <v>166</v>
      </c>
      <c r="I109" s="61">
        <v>68.2</v>
      </c>
      <c r="J109" s="61">
        <v>18.600000000000001</v>
      </c>
      <c r="K109" s="61">
        <v>8.6</v>
      </c>
      <c r="L109" s="61">
        <v>3.5</v>
      </c>
      <c r="M109" s="61">
        <v>0</v>
      </c>
      <c r="N109" s="61">
        <v>1</v>
      </c>
      <c r="O109" s="61">
        <v>10</v>
      </c>
      <c r="P109" s="61">
        <v>1.9</v>
      </c>
      <c r="Q109" s="61">
        <v>22</v>
      </c>
      <c r="R109" s="61">
        <v>237</v>
      </c>
      <c r="S109" s="61">
        <v>198</v>
      </c>
      <c r="T109" s="61">
        <v>121</v>
      </c>
      <c r="U109" s="61">
        <v>3.26</v>
      </c>
      <c r="V109" s="61">
        <v>26</v>
      </c>
      <c r="W109" s="60">
        <v>18</v>
      </c>
      <c r="X109" s="60">
        <v>18</v>
      </c>
      <c r="Y109" s="60">
        <v>18</v>
      </c>
      <c r="Z109" s="60">
        <v>0</v>
      </c>
      <c r="AA109" s="60">
        <v>0.16</v>
      </c>
      <c r="AB109" s="60">
        <v>0.18</v>
      </c>
      <c r="AC109" s="60">
        <v>3.7</v>
      </c>
      <c r="AD109" s="60">
        <v>1</v>
      </c>
      <c r="AE109" s="60">
        <v>1</v>
      </c>
      <c r="AF109" s="60">
        <v>2.34</v>
      </c>
      <c r="AG109" s="60">
        <v>0.8</v>
      </c>
      <c r="AH109" s="87" t="s">
        <v>1330</v>
      </c>
    </row>
    <row r="110" spans="1:34">
      <c r="A110" s="60">
        <v>7046</v>
      </c>
      <c r="B110" s="60" t="s">
        <v>975</v>
      </c>
      <c r="C110" s="62" t="s">
        <v>975</v>
      </c>
      <c r="D110" s="60" t="s">
        <v>921</v>
      </c>
      <c r="E110" s="60"/>
      <c r="F110" s="61">
        <v>0.66</v>
      </c>
      <c r="G110" s="61">
        <v>820</v>
      </c>
      <c r="H110" s="61">
        <v>196</v>
      </c>
      <c r="I110" s="61">
        <v>56</v>
      </c>
      <c r="J110" s="61">
        <v>27.8</v>
      </c>
      <c r="K110" s="61">
        <v>9.4</v>
      </c>
      <c r="L110" s="61">
        <v>0</v>
      </c>
      <c r="M110" s="61">
        <v>0</v>
      </c>
      <c r="N110" s="61">
        <v>1.5</v>
      </c>
      <c r="O110" s="61">
        <v>12</v>
      </c>
      <c r="P110" s="61">
        <v>2.7</v>
      </c>
      <c r="Q110" s="61">
        <v>25</v>
      </c>
      <c r="R110" s="61">
        <v>273</v>
      </c>
      <c r="S110" s="61">
        <v>177</v>
      </c>
      <c r="T110" s="61">
        <v>106</v>
      </c>
      <c r="U110" s="61">
        <v>4.8600000000000003</v>
      </c>
      <c r="V110" s="61">
        <v>38</v>
      </c>
      <c r="W110" s="60">
        <v>20</v>
      </c>
      <c r="X110" s="60">
        <v>20</v>
      </c>
      <c r="Y110" s="60">
        <v>20</v>
      </c>
      <c r="Z110" s="60">
        <v>0</v>
      </c>
      <c r="AA110" s="60">
        <v>0.13</v>
      </c>
      <c r="AB110" s="60">
        <v>0.22</v>
      </c>
      <c r="AC110" s="60">
        <v>3.3</v>
      </c>
      <c r="AD110" s="60">
        <v>1</v>
      </c>
      <c r="AE110" s="60">
        <v>1</v>
      </c>
      <c r="AF110" s="60">
        <v>2</v>
      </c>
      <c r="AG110" s="60">
        <v>1</v>
      </c>
      <c r="AH110" s="87" t="s">
        <v>1330</v>
      </c>
    </row>
    <row r="111" spans="1:34">
      <c r="A111" s="60">
        <v>7047</v>
      </c>
      <c r="B111" s="60" t="s">
        <v>976</v>
      </c>
      <c r="C111" s="62" t="s">
        <v>976</v>
      </c>
      <c r="D111" s="60" t="s">
        <v>921</v>
      </c>
      <c r="E111" s="60"/>
      <c r="F111" s="61">
        <v>0.66</v>
      </c>
      <c r="G111" s="61">
        <v>804</v>
      </c>
      <c r="H111" s="61">
        <v>192</v>
      </c>
      <c r="I111" s="61">
        <v>57.1</v>
      </c>
      <c r="J111" s="61">
        <v>26.9</v>
      </c>
      <c r="K111" s="61">
        <v>9.3000000000000007</v>
      </c>
      <c r="L111" s="61">
        <v>0</v>
      </c>
      <c r="M111" s="61">
        <v>0</v>
      </c>
      <c r="N111" s="61">
        <v>1.5</v>
      </c>
      <c r="O111" s="61">
        <v>14</v>
      </c>
      <c r="P111" s="61">
        <v>2.6</v>
      </c>
      <c r="Q111" s="61">
        <v>26</v>
      </c>
      <c r="R111" s="61">
        <v>286</v>
      </c>
      <c r="S111" s="61">
        <v>229</v>
      </c>
      <c r="T111" s="61">
        <v>147</v>
      </c>
      <c r="U111" s="61">
        <v>4.4800000000000004</v>
      </c>
      <c r="V111" s="61">
        <v>37</v>
      </c>
      <c r="W111" s="60">
        <v>21</v>
      </c>
      <c r="X111" s="60">
        <v>21</v>
      </c>
      <c r="Y111" s="60">
        <v>21</v>
      </c>
      <c r="Z111" s="60">
        <v>0</v>
      </c>
      <c r="AA111" s="60">
        <v>0.16</v>
      </c>
      <c r="AB111" s="60">
        <v>0.23</v>
      </c>
      <c r="AC111" s="60">
        <v>4.4000000000000004</v>
      </c>
      <c r="AD111" s="60">
        <v>1</v>
      </c>
      <c r="AE111" s="60">
        <v>1</v>
      </c>
      <c r="AF111" s="60">
        <v>3</v>
      </c>
      <c r="AG111" s="60">
        <v>1</v>
      </c>
      <c r="AH111" s="87" t="s">
        <v>1330</v>
      </c>
    </row>
    <row r="112" spans="1:34">
      <c r="A112" s="60">
        <v>7017</v>
      </c>
      <c r="B112" s="60" t="s">
        <v>977</v>
      </c>
      <c r="C112" s="62" t="s">
        <v>977</v>
      </c>
      <c r="D112" s="60" t="s">
        <v>921</v>
      </c>
      <c r="E112" s="60"/>
      <c r="F112" s="61">
        <v>1</v>
      </c>
      <c r="G112" s="61">
        <v>471</v>
      </c>
      <c r="H112" s="61">
        <v>112</v>
      </c>
      <c r="I112" s="61">
        <v>75.2</v>
      </c>
      <c r="J112" s="61">
        <v>20.5</v>
      </c>
      <c r="K112" s="61" t="s">
        <v>978</v>
      </c>
      <c r="L112" s="61">
        <v>0.1</v>
      </c>
      <c r="M112" s="61">
        <v>0</v>
      </c>
      <c r="N112" s="61">
        <v>0.9</v>
      </c>
      <c r="O112" s="61">
        <v>31</v>
      </c>
      <c r="P112" s="61">
        <v>2.2000000000000002</v>
      </c>
      <c r="Q112" s="61">
        <v>21</v>
      </c>
      <c r="R112" s="61">
        <v>187</v>
      </c>
      <c r="S112" s="61">
        <v>240</v>
      </c>
      <c r="T112" s="61">
        <v>58</v>
      </c>
      <c r="U112" s="61">
        <v>1.48</v>
      </c>
      <c r="V112" s="61">
        <v>24</v>
      </c>
      <c r="W112" s="60">
        <v>2</v>
      </c>
      <c r="X112" s="60">
        <v>2</v>
      </c>
      <c r="Y112" s="60">
        <v>2</v>
      </c>
      <c r="Z112" s="60">
        <v>0</v>
      </c>
      <c r="AA112" s="60">
        <v>0.02</v>
      </c>
      <c r="AB112" s="60">
        <v>0.18</v>
      </c>
      <c r="AC112" s="60">
        <v>3.6</v>
      </c>
      <c r="AD112" s="60">
        <v>4</v>
      </c>
      <c r="AE112" s="60">
        <v>4</v>
      </c>
      <c r="AF112" s="60">
        <v>0.27</v>
      </c>
      <c r="AG112" s="60">
        <v>1</v>
      </c>
      <c r="AH112" s="87" t="s">
        <v>1330</v>
      </c>
    </row>
    <row r="113" spans="1:34">
      <c r="A113" s="60">
        <v>7018</v>
      </c>
      <c r="B113" s="60" t="s">
        <v>979</v>
      </c>
      <c r="C113" s="62" t="s">
        <v>979</v>
      </c>
      <c r="D113" s="60" t="s">
        <v>921</v>
      </c>
      <c r="E113" s="60"/>
      <c r="F113" s="61">
        <v>1</v>
      </c>
      <c r="G113" s="61">
        <v>675</v>
      </c>
      <c r="H113" s="61">
        <v>161</v>
      </c>
      <c r="I113" s="61">
        <v>67.599999999999994</v>
      </c>
      <c r="J113" s="61">
        <v>20.399999999999999</v>
      </c>
      <c r="K113" s="61">
        <v>7.5</v>
      </c>
      <c r="L113" s="61">
        <v>3.1</v>
      </c>
      <c r="M113" s="61">
        <v>0</v>
      </c>
      <c r="N113" s="61">
        <v>1.5</v>
      </c>
      <c r="O113" s="61">
        <v>10</v>
      </c>
      <c r="P113" s="61">
        <v>8.3000000000000007</v>
      </c>
      <c r="Q113" s="61">
        <v>18</v>
      </c>
      <c r="R113" s="61">
        <v>413</v>
      </c>
      <c r="S113" s="61">
        <v>326</v>
      </c>
      <c r="T113" s="61">
        <v>67</v>
      </c>
      <c r="U113" s="61">
        <v>4.22</v>
      </c>
      <c r="V113" s="61">
        <v>57</v>
      </c>
      <c r="W113" s="60">
        <v>31400</v>
      </c>
      <c r="X113" s="60">
        <v>31400</v>
      </c>
      <c r="Y113" s="60">
        <v>31400</v>
      </c>
      <c r="Z113" s="60">
        <v>46</v>
      </c>
      <c r="AA113" s="60">
        <v>0.3</v>
      </c>
      <c r="AB113" s="60">
        <v>2.25</v>
      </c>
      <c r="AC113" s="60">
        <v>10.9</v>
      </c>
      <c r="AD113" s="60">
        <v>759</v>
      </c>
      <c r="AE113" s="60">
        <v>759</v>
      </c>
      <c r="AF113" s="60">
        <v>90</v>
      </c>
      <c r="AG113" s="60">
        <v>20</v>
      </c>
      <c r="AH113" s="87" t="s">
        <v>1330</v>
      </c>
    </row>
    <row r="114" spans="1:34">
      <c r="A114" s="60">
        <v>7048</v>
      </c>
      <c r="B114" s="60" t="s">
        <v>980</v>
      </c>
      <c r="C114" s="62" t="s">
        <v>980</v>
      </c>
      <c r="D114" s="60" t="s">
        <v>921</v>
      </c>
      <c r="E114" s="60"/>
      <c r="F114" s="61">
        <v>1</v>
      </c>
      <c r="G114" s="61">
        <v>811</v>
      </c>
      <c r="H114" s="61">
        <v>193</v>
      </c>
      <c r="I114" s="61">
        <v>54.5</v>
      </c>
      <c r="J114" s="61">
        <v>30.8</v>
      </c>
      <c r="K114" s="61">
        <v>7.8</v>
      </c>
      <c r="L114" s="61">
        <v>0</v>
      </c>
      <c r="M114" s="61">
        <v>0</v>
      </c>
      <c r="N114" s="61">
        <v>2.2999999999999998</v>
      </c>
      <c r="O114" s="61">
        <v>12</v>
      </c>
      <c r="P114" s="61">
        <v>12</v>
      </c>
      <c r="Q114" s="61">
        <v>22</v>
      </c>
      <c r="R114" s="61">
        <v>438</v>
      </c>
      <c r="S114" s="61">
        <v>296</v>
      </c>
      <c r="T114" s="61">
        <v>61</v>
      </c>
      <c r="U114" s="61">
        <v>6.39</v>
      </c>
      <c r="V114" s="61">
        <v>86</v>
      </c>
      <c r="W114" s="60">
        <v>38100</v>
      </c>
      <c r="X114" s="60">
        <v>38100</v>
      </c>
      <c r="Y114" s="60">
        <v>38100</v>
      </c>
      <c r="Z114" s="60">
        <v>56</v>
      </c>
      <c r="AA114" s="60">
        <v>0.32</v>
      </c>
      <c r="AB114" s="60">
        <v>3</v>
      </c>
      <c r="AC114" s="60">
        <v>8.3000000000000007</v>
      </c>
      <c r="AD114" s="60">
        <v>748</v>
      </c>
      <c r="AE114" s="60">
        <v>748</v>
      </c>
      <c r="AF114" s="60">
        <v>89</v>
      </c>
      <c r="AG114" s="60">
        <v>21</v>
      </c>
      <c r="AH114" s="87" t="s">
        <v>1330</v>
      </c>
    </row>
    <row r="115" spans="1:34">
      <c r="A115" s="60">
        <v>7019</v>
      </c>
      <c r="B115" s="60" t="s">
        <v>981</v>
      </c>
      <c r="C115" s="62" t="s">
        <v>981</v>
      </c>
      <c r="D115" s="60" t="s">
        <v>921</v>
      </c>
      <c r="E115" s="60"/>
      <c r="F115" s="61">
        <v>1</v>
      </c>
      <c r="G115" s="61">
        <v>1120</v>
      </c>
      <c r="H115" s="61">
        <v>269</v>
      </c>
      <c r="I115" s="61">
        <v>60</v>
      </c>
      <c r="J115" s="61">
        <v>17</v>
      </c>
      <c r="K115" s="61" t="s">
        <v>982</v>
      </c>
      <c r="L115" s="61">
        <v>0</v>
      </c>
      <c r="M115" s="61">
        <v>0</v>
      </c>
      <c r="N115" s="61">
        <v>1</v>
      </c>
      <c r="O115" s="61">
        <v>12</v>
      </c>
      <c r="P115" s="61">
        <v>1.7</v>
      </c>
      <c r="Q115" s="61">
        <v>22</v>
      </c>
      <c r="R115" s="61">
        <v>150</v>
      </c>
      <c r="S115" s="61">
        <v>230</v>
      </c>
      <c r="T115" s="61">
        <v>60</v>
      </c>
      <c r="U115" s="61">
        <v>3.33</v>
      </c>
      <c r="V115" s="61">
        <v>20</v>
      </c>
      <c r="W115" s="60">
        <v>0</v>
      </c>
      <c r="X115" s="60">
        <v>0</v>
      </c>
      <c r="Y115" s="60">
        <v>0</v>
      </c>
      <c r="Z115" s="60">
        <v>0</v>
      </c>
      <c r="AA115" s="60">
        <v>0.12</v>
      </c>
      <c r="AB115" s="60">
        <v>0.23</v>
      </c>
      <c r="AC115" s="60">
        <v>6.1</v>
      </c>
      <c r="AD115" s="60">
        <v>18</v>
      </c>
      <c r="AE115" s="60">
        <v>18</v>
      </c>
      <c r="AF115" s="60">
        <v>2.39</v>
      </c>
      <c r="AG115" s="60" t="s">
        <v>543</v>
      </c>
      <c r="AH115" s="87" t="s">
        <v>1330</v>
      </c>
    </row>
    <row r="116" spans="1:34">
      <c r="A116" s="60">
        <v>7049</v>
      </c>
      <c r="B116" s="60" t="s">
        <v>983</v>
      </c>
      <c r="C116" s="62" t="s">
        <v>983</v>
      </c>
      <c r="D116" s="60" t="s">
        <v>921</v>
      </c>
      <c r="E116" s="60"/>
      <c r="F116" s="61">
        <v>1</v>
      </c>
      <c r="G116" s="61">
        <v>1430</v>
      </c>
      <c r="H116" s="61">
        <v>344</v>
      </c>
      <c r="I116" s="61">
        <v>47.2</v>
      </c>
      <c r="J116" s="61">
        <v>25.4</v>
      </c>
      <c r="K116" s="61">
        <v>26.9</v>
      </c>
      <c r="L116" s="61">
        <v>0</v>
      </c>
      <c r="M116" s="61">
        <v>0</v>
      </c>
      <c r="N116" s="61">
        <v>1.5</v>
      </c>
      <c r="O116" s="61">
        <v>14</v>
      </c>
      <c r="P116" s="61">
        <v>2.5</v>
      </c>
      <c r="Q116" s="61">
        <v>21</v>
      </c>
      <c r="R116" s="61">
        <v>179</v>
      </c>
      <c r="S116" s="61">
        <v>189</v>
      </c>
      <c r="T116" s="61">
        <v>54</v>
      </c>
      <c r="U116" s="61">
        <v>4.97</v>
      </c>
      <c r="V116" s="61">
        <v>30</v>
      </c>
      <c r="W116" s="60">
        <v>0</v>
      </c>
      <c r="X116" s="60">
        <v>0</v>
      </c>
      <c r="Y116" s="60">
        <v>0</v>
      </c>
      <c r="Z116" s="60">
        <v>0</v>
      </c>
      <c r="AA116" s="60">
        <v>7.0000000000000007E-2</v>
      </c>
      <c r="AB116" s="60">
        <v>0.18</v>
      </c>
      <c r="AC116" s="60">
        <v>4.5999999999999996</v>
      </c>
      <c r="AD116" s="60">
        <v>16</v>
      </c>
      <c r="AE116" s="60">
        <v>16</v>
      </c>
      <c r="AF116" s="60">
        <v>2</v>
      </c>
      <c r="AG116" s="60">
        <v>0</v>
      </c>
      <c r="AH116" s="87" t="s">
        <v>1330</v>
      </c>
    </row>
    <row r="117" spans="1:34">
      <c r="A117" s="60">
        <v>7050</v>
      </c>
      <c r="B117" s="60" t="s">
        <v>984</v>
      </c>
      <c r="C117" s="62" t="s">
        <v>984</v>
      </c>
      <c r="D117" s="60" t="s">
        <v>921</v>
      </c>
      <c r="E117" s="60"/>
      <c r="F117" s="61">
        <v>1</v>
      </c>
      <c r="G117" s="61">
        <v>1400</v>
      </c>
      <c r="H117" s="61">
        <v>338</v>
      </c>
      <c r="I117" s="61">
        <v>48.3</v>
      </c>
      <c r="J117" s="61">
        <v>24.6</v>
      </c>
      <c r="K117" s="61">
        <v>26.6</v>
      </c>
      <c r="L117" s="61">
        <v>0</v>
      </c>
      <c r="M117" s="61">
        <v>0</v>
      </c>
      <c r="N117" s="61">
        <v>1.4</v>
      </c>
      <c r="O117" s="61">
        <v>17</v>
      </c>
      <c r="P117" s="61">
        <v>2.2999999999999998</v>
      </c>
      <c r="Q117" s="61">
        <v>27</v>
      </c>
      <c r="R117" s="61">
        <v>185</v>
      </c>
      <c r="S117" s="61">
        <v>283</v>
      </c>
      <c r="T117" s="61">
        <v>74</v>
      </c>
      <c r="U117" s="61">
        <v>4.83</v>
      </c>
      <c r="V117" s="61">
        <v>29</v>
      </c>
      <c r="W117" s="60">
        <v>0</v>
      </c>
      <c r="X117" s="60">
        <v>0</v>
      </c>
      <c r="Y117" s="60">
        <v>0</v>
      </c>
      <c r="Z117" s="60">
        <v>0</v>
      </c>
      <c r="AA117" s="60">
        <v>0.1</v>
      </c>
      <c r="AB117" s="60">
        <v>0.28999999999999998</v>
      </c>
      <c r="AC117" s="60">
        <v>7.1</v>
      </c>
      <c r="AD117" s="60">
        <v>18</v>
      </c>
      <c r="AE117" s="60">
        <v>18</v>
      </c>
      <c r="AF117" s="60">
        <v>3</v>
      </c>
      <c r="AG117" s="60">
        <v>0</v>
      </c>
      <c r="AH117" s="87" t="s">
        <v>1330</v>
      </c>
    </row>
    <row r="118" spans="1:34">
      <c r="A118" s="60">
        <v>7020</v>
      </c>
      <c r="B118" s="60" t="s">
        <v>985</v>
      </c>
      <c r="C118" s="62" t="s">
        <v>985</v>
      </c>
      <c r="D118" s="60" t="s">
        <v>921</v>
      </c>
      <c r="E118" s="60"/>
      <c r="F118" s="61">
        <v>1</v>
      </c>
      <c r="G118" s="61">
        <v>1190</v>
      </c>
      <c r="H118" s="61">
        <v>286</v>
      </c>
      <c r="I118" s="61">
        <v>57.2</v>
      </c>
      <c r="J118" s="61">
        <v>18.899999999999999</v>
      </c>
      <c r="K118" s="61" t="s">
        <v>986</v>
      </c>
      <c r="L118" s="61">
        <v>0</v>
      </c>
      <c r="M118" s="61">
        <v>0</v>
      </c>
      <c r="N118" s="61">
        <v>0.7</v>
      </c>
      <c r="O118" s="61">
        <v>25</v>
      </c>
      <c r="P118" s="61">
        <v>1.1000000000000001</v>
      </c>
      <c r="Q118" s="61">
        <v>13</v>
      </c>
      <c r="R118" s="61">
        <v>178</v>
      </c>
      <c r="S118" s="61">
        <v>253</v>
      </c>
      <c r="T118" s="61">
        <v>58</v>
      </c>
      <c r="U118" s="61">
        <v>1.59</v>
      </c>
      <c r="V118" s="61">
        <v>28</v>
      </c>
      <c r="W118" s="60">
        <v>0</v>
      </c>
      <c r="X118" s="60">
        <v>0</v>
      </c>
      <c r="Y118" s="60">
        <v>0</v>
      </c>
      <c r="Z118" s="60">
        <v>0</v>
      </c>
      <c r="AA118" s="60">
        <v>0.63</v>
      </c>
      <c r="AB118" s="60">
        <v>0.17</v>
      </c>
      <c r="AC118" s="60">
        <v>3.8</v>
      </c>
      <c r="AD118" s="60">
        <v>4</v>
      </c>
      <c r="AE118" s="60">
        <v>4</v>
      </c>
      <c r="AF118" s="60">
        <v>0.6</v>
      </c>
      <c r="AG118" s="60" t="s">
        <v>543</v>
      </c>
      <c r="AH118" s="87" t="s">
        <v>1330</v>
      </c>
    </row>
    <row r="119" spans="1:34">
      <c r="A119" s="60">
        <v>7051</v>
      </c>
      <c r="B119" s="60" t="s">
        <v>987</v>
      </c>
      <c r="C119" s="62" t="s">
        <v>987</v>
      </c>
      <c r="D119" s="60" t="s">
        <v>921</v>
      </c>
      <c r="E119" s="60"/>
      <c r="F119" s="61">
        <v>1</v>
      </c>
      <c r="G119" s="61">
        <v>1550</v>
      </c>
      <c r="H119" s="61">
        <v>374</v>
      </c>
      <c r="I119" s="61">
        <v>41.8</v>
      </c>
      <c r="J119" s="61">
        <v>29.1</v>
      </c>
      <c r="K119" s="61">
        <v>28.6</v>
      </c>
      <c r="L119" s="61">
        <v>0</v>
      </c>
      <c r="M119" s="61">
        <v>0</v>
      </c>
      <c r="N119" s="61">
        <v>1.1000000000000001</v>
      </c>
      <c r="O119" s="61">
        <v>30</v>
      </c>
      <c r="P119" s="61">
        <v>1.8</v>
      </c>
      <c r="Q119" s="61">
        <v>12</v>
      </c>
      <c r="R119" s="61">
        <v>164</v>
      </c>
      <c r="S119" s="61">
        <v>195</v>
      </c>
      <c r="T119" s="61">
        <v>40</v>
      </c>
      <c r="U119" s="61">
        <v>2.4500000000000002</v>
      </c>
      <c r="V119" s="61">
        <v>44</v>
      </c>
      <c r="W119" s="60">
        <v>0</v>
      </c>
      <c r="X119" s="60">
        <v>0</v>
      </c>
      <c r="Y119" s="60">
        <v>0</v>
      </c>
      <c r="Z119" s="60">
        <v>0</v>
      </c>
      <c r="AA119" s="60">
        <v>0.28999999999999998</v>
      </c>
      <c r="AB119" s="60">
        <v>0.18</v>
      </c>
      <c r="AC119" s="60">
        <v>2.9</v>
      </c>
      <c r="AD119" s="60">
        <v>4</v>
      </c>
      <c r="AE119" s="60">
        <v>4</v>
      </c>
      <c r="AF119" s="60">
        <v>1</v>
      </c>
      <c r="AG119" s="60">
        <v>0</v>
      </c>
      <c r="AH119" s="87" t="s">
        <v>1330</v>
      </c>
    </row>
    <row r="120" spans="1:34">
      <c r="A120" s="60">
        <v>7052</v>
      </c>
      <c r="B120" s="60" t="s">
        <v>988</v>
      </c>
      <c r="C120" s="62" t="s">
        <v>988</v>
      </c>
      <c r="D120" s="60" t="s">
        <v>921</v>
      </c>
      <c r="E120" s="60"/>
      <c r="F120" s="61">
        <v>1</v>
      </c>
      <c r="G120" s="61">
        <v>1480</v>
      </c>
      <c r="H120" s="61">
        <v>356</v>
      </c>
      <c r="I120" s="61">
        <v>44.9</v>
      </c>
      <c r="J120" s="61">
        <v>27</v>
      </c>
      <c r="K120" s="61">
        <v>27.6</v>
      </c>
      <c r="L120" s="61">
        <v>0</v>
      </c>
      <c r="M120" s="61">
        <v>0</v>
      </c>
      <c r="N120" s="61">
        <v>1</v>
      </c>
      <c r="O120" s="61">
        <v>26</v>
      </c>
      <c r="P120" s="61">
        <v>1.3</v>
      </c>
      <c r="Q120" s="61">
        <v>18</v>
      </c>
      <c r="R120" s="61">
        <v>228</v>
      </c>
      <c r="S120" s="61">
        <v>307</v>
      </c>
      <c r="T120" s="61">
        <v>75</v>
      </c>
      <c r="U120" s="61">
        <v>2.27</v>
      </c>
      <c r="V120" s="61">
        <v>41</v>
      </c>
      <c r="W120" s="60">
        <v>0</v>
      </c>
      <c r="X120" s="60">
        <v>0</v>
      </c>
      <c r="Y120" s="60">
        <v>0</v>
      </c>
      <c r="Z120" s="60">
        <v>0</v>
      </c>
      <c r="AA120" s="60">
        <v>0.63</v>
      </c>
      <c r="AB120" s="60">
        <v>0.21</v>
      </c>
      <c r="AC120" s="60">
        <v>4.3</v>
      </c>
      <c r="AD120" s="60">
        <v>5</v>
      </c>
      <c r="AE120" s="60">
        <v>5</v>
      </c>
      <c r="AF120" s="60">
        <v>1</v>
      </c>
      <c r="AG120" s="60">
        <v>0</v>
      </c>
      <c r="AH120" s="87" t="s">
        <v>1330</v>
      </c>
    </row>
    <row r="121" spans="1:34">
      <c r="A121" s="60">
        <v>7021</v>
      </c>
      <c r="B121" s="60" t="s">
        <v>989</v>
      </c>
      <c r="C121" s="62" t="s">
        <v>989</v>
      </c>
      <c r="D121" s="60" t="s">
        <v>921</v>
      </c>
      <c r="E121" s="60"/>
      <c r="F121" s="61">
        <v>1</v>
      </c>
      <c r="G121" s="61">
        <v>636</v>
      </c>
      <c r="H121" s="61">
        <v>151</v>
      </c>
      <c r="I121" s="61">
        <v>67</v>
      </c>
      <c r="J121" s="61">
        <v>24.4</v>
      </c>
      <c r="K121" s="61">
        <v>4.8</v>
      </c>
      <c r="L121" s="61">
        <v>2.5</v>
      </c>
      <c r="M121" s="61">
        <v>0</v>
      </c>
      <c r="N121" s="61">
        <v>1.3</v>
      </c>
      <c r="O121" s="61">
        <v>12</v>
      </c>
      <c r="P121" s="61">
        <v>1</v>
      </c>
      <c r="Q121" s="61">
        <v>18</v>
      </c>
      <c r="R121" s="61">
        <v>290</v>
      </c>
      <c r="S121" s="61">
        <v>370</v>
      </c>
      <c r="T121" s="61">
        <v>53</v>
      </c>
      <c r="U121" s="61">
        <v>1.6</v>
      </c>
      <c r="V121" s="61">
        <v>25</v>
      </c>
      <c r="W121" s="61">
        <v>10</v>
      </c>
      <c r="X121" s="61">
        <v>10</v>
      </c>
      <c r="Y121" s="61">
        <v>10</v>
      </c>
      <c r="Z121" s="61">
        <v>0</v>
      </c>
      <c r="AA121" s="61">
        <v>0.46</v>
      </c>
      <c r="AB121" s="61">
        <v>0.06</v>
      </c>
      <c r="AC121" s="61">
        <v>7.5</v>
      </c>
      <c r="AD121" s="61">
        <v>11</v>
      </c>
      <c r="AE121" s="61">
        <v>11</v>
      </c>
      <c r="AF121" s="61">
        <v>5.3</v>
      </c>
      <c r="AG121" s="61">
        <v>0</v>
      </c>
      <c r="AH121" s="87" t="s">
        <v>1330</v>
      </c>
    </row>
    <row r="122" spans="1:34">
      <c r="A122" s="60">
        <v>7053</v>
      </c>
      <c r="B122" s="60" t="s">
        <v>990</v>
      </c>
      <c r="C122" s="62" t="s">
        <v>990</v>
      </c>
      <c r="D122" s="60" t="s">
        <v>921</v>
      </c>
      <c r="E122" s="60"/>
      <c r="F122" s="61">
        <v>1</v>
      </c>
      <c r="G122" s="61">
        <v>872</v>
      </c>
      <c r="H122" s="61">
        <v>207</v>
      </c>
      <c r="I122" s="61">
        <v>51.4</v>
      </c>
      <c r="J122" s="61">
        <v>35.799999999999997</v>
      </c>
      <c r="K122" s="61">
        <v>7.1</v>
      </c>
      <c r="L122" s="61">
        <v>0</v>
      </c>
      <c r="M122" s="61">
        <v>0</v>
      </c>
      <c r="N122" s="61">
        <v>2</v>
      </c>
      <c r="O122" s="61">
        <v>15</v>
      </c>
      <c r="P122" s="61">
        <v>1.5</v>
      </c>
      <c r="Q122" s="61">
        <v>17</v>
      </c>
      <c r="R122" s="61">
        <v>341</v>
      </c>
      <c r="S122" s="61">
        <v>299</v>
      </c>
      <c r="T122" s="61">
        <v>47</v>
      </c>
      <c r="U122" s="61">
        <v>2.35</v>
      </c>
      <c r="V122" s="61">
        <v>37</v>
      </c>
      <c r="W122" s="61">
        <v>12</v>
      </c>
      <c r="X122" s="61">
        <v>12</v>
      </c>
      <c r="Y122" s="61">
        <v>12</v>
      </c>
      <c r="Z122" s="61">
        <v>0</v>
      </c>
      <c r="AA122" s="61">
        <v>0.27</v>
      </c>
      <c r="AB122" s="61">
        <v>0.05</v>
      </c>
      <c r="AC122" s="61">
        <v>5.5</v>
      </c>
      <c r="AD122" s="61">
        <v>10</v>
      </c>
      <c r="AE122" s="61">
        <v>10</v>
      </c>
      <c r="AF122" s="61">
        <v>5</v>
      </c>
      <c r="AG122" s="61">
        <v>0</v>
      </c>
      <c r="AH122" s="87" t="s">
        <v>1330</v>
      </c>
    </row>
    <row r="123" spans="1:34">
      <c r="A123" s="60">
        <v>7054</v>
      </c>
      <c r="B123" s="60" t="s">
        <v>991</v>
      </c>
      <c r="C123" s="62" t="s">
        <v>991</v>
      </c>
      <c r="D123" s="60" t="s">
        <v>921</v>
      </c>
      <c r="E123" s="60"/>
      <c r="F123" s="61">
        <v>1</v>
      </c>
      <c r="G123" s="61">
        <v>674</v>
      </c>
      <c r="H123" s="61">
        <v>160</v>
      </c>
      <c r="I123" s="61">
        <v>62.4</v>
      </c>
      <c r="J123" s="61">
        <v>27.7</v>
      </c>
      <c r="K123" s="61">
        <v>5.5</v>
      </c>
      <c r="L123" s="61">
        <v>0</v>
      </c>
      <c r="M123" s="61">
        <v>0</v>
      </c>
      <c r="N123" s="61">
        <v>1.5</v>
      </c>
      <c r="O123" s="61">
        <v>13</v>
      </c>
      <c r="P123" s="61">
        <v>1.1000000000000001</v>
      </c>
      <c r="Q123" s="61">
        <v>17</v>
      </c>
      <c r="R123" s="61">
        <v>280</v>
      </c>
      <c r="S123" s="61">
        <v>336</v>
      </c>
      <c r="T123" s="61">
        <v>51</v>
      </c>
      <c r="U123" s="61">
        <v>1.82</v>
      </c>
      <c r="V123" s="61">
        <v>28</v>
      </c>
      <c r="W123" s="61">
        <v>9</v>
      </c>
      <c r="X123" s="61">
        <v>9</v>
      </c>
      <c r="Y123" s="61">
        <v>9</v>
      </c>
      <c r="Z123" s="61">
        <v>0</v>
      </c>
      <c r="AA123" s="61">
        <v>0.31</v>
      </c>
      <c r="AB123" s="61">
        <v>0.05</v>
      </c>
      <c r="AC123" s="61">
        <v>6</v>
      </c>
      <c r="AD123" s="61">
        <v>10</v>
      </c>
      <c r="AE123" s="61">
        <v>10</v>
      </c>
      <c r="AF123" s="61">
        <v>4</v>
      </c>
      <c r="AG123" s="61">
        <v>0</v>
      </c>
      <c r="AH123" s="87" t="s">
        <v>1330</v>
      </c>
    </row>
    <row r="124" spans="1:34">
      <c r="A124" s="60">
        <v>7022</v>
      </c>
      <c r="B124" s="60" t="s">
        <v>992</v>
      </c>
      <c r="C124" s="62" t="s">
        <v>992</v>
      </c>
      <c r="D124" s="60" t="s">
        <v>921</v>
      </c>
      <c r="E124" s="60"/>
      <c r="F124" s="61">
        <v>1</v>
      </c>
      <c r="G124" s="61">
        <v>989</v>
      </c>
      <c r="H124" s="61">
        <v>238</v>
      </c>
      <c r="I124" s="61">
        <v>57.5</v>
      </c>
      <c r="J124" s="61">
        <v>12</v>
      </c>
      <c r="K124" s="61" t="s">
        <v>993</v>
      </c>
      <c r="L124" s="61">
        <v>9.6999999999999993</v>
      </c>
      <c r="M124" s="61">
        <v>2.2000000000000002</v>
      </c>
      <c r="N124" s="61">
        <v>2.2999999999999998</v>
      </c>
      <c r="O124" s="61">
        <v>42</v>
      </c>
      <c r="P124" s="61">
        <v>1</v>
      </c>
      <c r="Q124" s="61">
        <v>26</v>
      </c>
      <c r="R124" s="61">
        <v>492</v>
      </c>
      <c r="S124" s="61">
        <v>279</v>
      </c>
      <c r="T124" s="61">
        <v>679</v>
      </c>
      <c r="U124" s="61">
        <v>3.42</v>
      </c>
      <c r="V124" s="61">
        <v>79</v>
      </c>
      <c r="W124" s="61">
        <v>129</v>
      </c>
      <c r="X124" s="61">
        <v>134</v>
      </c>
      <c r="Y124" s="61">
        <v>125</v>
      </c>
      <c r="Z124" s="61">
        <v>54</v>
      </c>
      <c r="AA124" s="61">
        <v>0.03</v>
      </c>
      <c r="AB124" s="61">
        <v>0.1</v>
      </c>
      <c r="AC124" s="61">
        <v>2.6</v>
      </c>
      <c r="AD124" s="61">
        <v>9</v>
      </c>
      <c r="AE124" s="61">
        <v>9</v>
      </c>
      <c r="AF124" s="61">
        <v>1.42</v>
      </c>
      <c r="AG124" s="61">
        <v>0</v>
      </c>
      <c r="AH124" s="87" t="s">
        <v>1330</v>
      </c>
    </row>
    <row r="125" spans="1:34">
      <c r="A125" s="60">
        <v>7055</v>
      </c>
      <c r="B125" s="60" t="s">
        <v>994</v>
      </c>
      <c r="C125" s="62" t="s">
        <v>994</v>
      </c>
      <c r="D125" s="60" t="s">
        <v>921</v>
      </c>
      <c r="E125" s="60"/>
      <c r="F125" s="61">
        <v>1</v>
      </c>
      <c r="G125" s="61">
        <v>927</v>
      </c>
      <c r="H125" s="61">
        <v>223</v>
      </c>
      <c r="I125" s="61">
        <v>48.1</v>
      </c>
      <c r="J125" s="61">
        <v>16.100000000000001</v>
      </c>
      <c r="K125" s="61">
        <v>17</v>
      </c>
      <c r="L125" s="61">
        <v>0</v>
      </c>
      <c r="M125" s="61">
        <v>3</v>
      </c>
      <c r="N125" s="61">
        <v>3</v>
      </c>
      <c r="O125" s="61">
        <v>57</v>
      </c>
      <c r="P125" s="61">
        <v>1.6</v>
      </c>
      <c r="Q125" s="61">
        <v>35</v>
      </c>
      <c r="R125" s="61">
        <v>623</v>
      </c>
      <c r="S125" s="61">
        <v>316</v>
      </c>
      <c r="T125" s="61">
        <v>815</v>
      </c>
      <c r="U125" s="61">
        <v>4.55</v>
      </c>
      <c r="V125" s="61">
        <v>106</v>
      </c>
      <c r="W125" s="61">
        <v>155</v>
      </c>
      <c r="X125" s="61">
        <v>161</v>
      </c>
      <c r="Y125" s="61">
        <v>150</v>
      </c>
      <c r="Z125" s="61">
        <v>65</v>
      </c>
      <c r="AA125" s="61">
        <v>0.03</v>
      </c>
      <c r="AB125" s="61">
        <v>0.13</v>
      </c>
      <c r="AC125" s="61">
        <v>2.9</v>
      </c>
      <c r="AD125" s="61">
        <v>10</v>
      </c>
      <c r="AE125" s="61">
        <v>10</v>
      </c>
      <c r="AF125" s="61">
        <v>2</v>
      </c>
      <c r="AG125" s="61">
        <v>0</v>
      </c>
      <c r="AH125" s="87" t="s">
        <v>1330</v>
      </c>
    </row>
    <row r="126" spans="1:34">
      <c r="A126" s="60">
        <v>7023</v>
      </c>
      <c r="B126" s="60" t="s">
        <v>995</v>
      </c>
      <c r="C126" s="62" t="s">
        <v>995</v>
      </c>
      <c r="D126" s="60" t="s">
        <v>921</v>
      </c>
      <c r="E126" s="60"/>
      <c r="F126" s="61">
        <v>1</v>
      </c>
      <c r="G126" s="61">
        <v>1130</v>
      </c>
      <c r="H126" s="61">
        <v>274</v>
      </c>
      <c r="I126" s="61">
        <v>60</v>
      </c>
      <c r="J126" s="61">
        <v>10</v>
      </c>
      <c r="K126" s="61" t="s">
        <v>996</v>
      </c>
      <c r="L126" s="61">
        <v>1.6</v>
      </c>
      <c r="M126" s="61">
        <v>1.5</v>
      </c>
      <c r="N126" s="61">
        <v>1.9</v>
      </c>
      <c r="O126" s="61">
        <v>78</v>
      </c>
      <c r="P126" s="61">
        <v>1.5</v>
      </c>
      <c r="Q126" s="61">
        <v>11</v>
      </c>
      <c r="R126" s="61">
        <v>150</v>
      </c>
      <c r="S126" s="61">
        <v>75</v>
      </c>
      <c r="T126" s="61">
        <v>1000</v>
      </c>
      <c r="U126" s="61">
        <v>2.2999999999999998</v>
      </c>
      <c r="V126" s="61">
        <v>7</v>
      </c>
      <c r="W126" s="61">
        <v>9</v>
      </c>
      <c r="X126" s="61">
        <v>11</v>
      </c>
      <c r="Y126" s="61">
        <v>7</v>
      </c>
      <c r="Z126" s="61">
        <v>24</v>
      </c>
      <c r="AA126" s="61">
        <v>0.04</v>
      </c>
      <c r="AB126" s="61">
        <v>0.08</v>
      </c>
      <c r="AC126" s="61">
        <v>0.9</v>
      </c>
      <c r="AD126" s="61">
        <v>3</v>
      </c>
      <c r="AE126" s="61">
        <v>3</v>
      </c>
      <c r="AF126" s="61">
        <v>1.1000000000000001</v>
      </c>
      <c r="AG126" s="61">
        <v>0</v>
      </c>
      <c r="AH126" s="87" t="s">
        <v>1330</v>
      </c>
    </row>
    <row r="127" spans="1:34">
      <c r="A127" s="60">
        <v>7056</v>
      </c>
      <c r="B127" s="60" t="s">
        <v>997</v>
      </c>
      <c r="C127" s="62" t="s">
        <v>997</v>
      </c>
      <c r="D127" s="60" t="s">
        <v>921</v>
      </c>
      <c r="E127" s="60"/>
      <c r="F127" s="61">
        <v>1</v>
      </c>
      <c r="G127" s="61">
        <v>1130</v>
      </c>
      <c r="H127" s="61">
        <v>272</v>
      </c>
      <c r="I127" s="61">
        <v>59.2</v>
      </c>
      <c r="J127" s="61">
        <v>10.3</v>
      </c>
      <c r="K127" s="61">
        <v>25.3</v>
      </c>
      <c r="L127" s="61">
        <v>0</v>
      </c>
      <c r="M127" s="61">
        <v>2</v>
      </c>
      <c r="N127" s="61">
        <v>2</v>
      </c>
      <c r="O127" s="61">
        <v>68</v>
      </c>
      <c r="P127" s="61">
        <v>1.5</v>
      </c>
      <c r="Q127" s="61">
        <v>11</v>
      </c>
      <c r="R127" s="61">
        <v>155</v>
      </c>
      <c r="S127" s="61">
        <v>66</v>
      </c>
      <c r="T127" s="61">
        <v>876</v>
      </c>
      <c r="U127" s="61">
        <v>2.37</v>
      </c>
      <c r="V127" s="61">
        <v>7</v>
      </c>
      <c r="W127" s="61">
        <v>8</v>
      </c>
      <c r="X127" s="61">
        <v>10</v>
      </c>
      <c r="Y127" s="61">
        <v>6</v>
      </c>
      <c r="Z127" s="61">
        <v>23</v>
      </c>
      <c r="AA127" s="61">
        <v>0.03</v>
      </c>
      <c r="AB127" s="61">
        <v>7.0000000000000007E-2</v>
      </c>
      <c r="AC127" s="61">
        <v>0.7</v>
      </c>
      <c r="AD127" s="61">
        <v>2</v>
      </c>
      <c r="AE127" s="61">
        <v>2</v>
      </c>
      <c r="AF127" s="61">
        <v>1</v>
      </c>
      <c r="AG127" s="61">
        <v>0</v>
      </c>
      <c r="AH127" s="87" t="s">
        <v>1330</v>
      </c>
    </row>
    <row r="128" spans="1:34">
      <c r="A128" s="60">
        <v>7024</v>
      </c>
      <c r="B128" s="60" t="s">
        <v>998</v>
      </c>
      <c r="C128" s="62" t="s">
        <v>998</v>
      </c>
      <c r="D128" s="60" t="s">
        <v>921</v>
      </c>
      <c r="E128" s="60"/>
      <c r="F128" s="61">
        <v>1</v>
      </c>
      <c r="G128" s="61">
        <v>1330</v>
      </c>
      <c r="H128" s="61">
        <v>322</v>
      </c>
      <c r="I128" s="61">
        <v>52</v>
      </c>
      <c r="J128" s="61">
        <v>13</v>
      </c>
      <c r="K128" s="61">
        <v>28.5</v>
      </c>
      <c r="L128" s="61">
        <v>3.4</v>
      </c>
      <c r="M128" s="61">
        <v>0</v>
      </c>
      <c r="N128" s="61">
        <v>3.1</v>
      </c>
      <c r="O128" s="61">
        <v>30</v>
      </c>
      <c r="P128" s="61">
        <v>6.4</v>
      </c>
      <c r="Q128" s="61">
        <v>12</v>
      </c>
      <c r="R128" s="61">
        <v>230</v>
      </c>
      <c r="S128" s="61">
        <v>170</v>
      </c>
      <c r="T128" s="61">
        <v>900</v>
      </c>
      <c r="U128" s="61">
        <v>2.2999999999999998</v>
      </c>
      <c r="V128" s="61">
        <v>58</v>
      </c>
      <c r="W128" s="61">
        <v>8310</v>
      </c>
      <c r="X128" s="61">
        <v>8310</v>
      </c>
      <c r="Y128" s="61">
        <v>8310</v>
      </c>
      <c r="Z128" s="61">
        <v>0</v>
      </c>
      <c r="AA128" s="61">
        <v>0.2</v>
      </c>
      <c r="AB128" s="61">
        <v>1.6</v>
      </c>
      <c r="AC128" s="61">
        <v>4.3</v>
      </c>
      <c r="AD128" s="61">
        <v>30</v>
      </c>
      <c r="AE128" s="61">
        <v>30</v>
      </c>
      <c r="AF128" s="61">
        <v>13.46</v>
      </c>
      <c r="AG128" s="61">
        <v>0</v>
      </c>
      <c r="AH128" s="87" t="s">
        <v>1330</v>
      </c>
    </row>
    <row r="129" spans="1:34">
      <c r="A129" s="60">
        <v>7057</v>
      </c>
      <c r="B129" s="60" t="s">
        <v>999</v>
      </c>
      <c r="C129" s="62" t="s">
        <v>999</v>
      </c>
      <c r="D129" s="60" t="s">
        <v>921</v>
      </c>
      <c r="E129" s="60"/>
      <c r="F129" s="61">
        <v>1</v>
      </c>
      <c r="G129" s="61">
        <v>1530</v>
      </c>
      <c r="H129" s="61">
        <v>369</v>
      </c>
      <c r="I129" s="61">
        <v>40.700000000000003</v>
      </c>
      <c r="J129" s="61">
        <v>17.3</v>
      </c>
      <c r="K129" s="61">
        <v>33.299999999999997</v>
      </c>
      <c r="L129" s="61">
        <v>0</v>
      </c>
      <c r="M129" s="61">
        <v>0</v>
      </c>
      <c r="N129" s="61">
        <v>4.0999999999999996</v>
      </c>
      <c r="O129" s="61">
        <v>40</v>
      </c>
      <c r="P129" s="61">
        <v>8.5</v>
      </c>
      <c r="Q129" s="61">
        <v>16</v>
      </c>
      <c r="R129" s="61">
        <v>291</v>
      </c>
      <c r="S129" s="61">
        <v>193</v>
      </c>
      <c r="T129" s="61">
        <v>1080</v>
      </c>
      <c r="U129" s="61">
        <v>3.07</v>
      </c>
      <c r="V129" s="61">
        <v>77</v>
      </c>
      <c r="W129" s="61">
        <v>9970</v>
      </c>
      <c r="X129" s="61">
        <v>9970</v>
      </c>
      <c r="Y129" s="61">
        <v>9970</v>
      </c>
      <c r="Z129" s="61">
        <v>0</v>
      </c>
      <c r="AA129" s="61">
        <v>0.2</v>
      </c>
      <c r="AB129" s="61">
        <v>2.0299999999999998</v>
      </c>
      <c r="AC129" s="61">
        <v>4.9000000000000004</v>
      </c>
      <c r="AD129" s="61">
        <v>34</v>
      </c>
      <c r="AE129" s="61">
        <v>34</v>
      </c>
      <c r="AF129" s="61">
        <v>18</v>
      </c>
      <c r="AG129" s="61">
        <v>0</v>
      </c>
      <c r="AH129" s="87" t="s">
        <v>1330</v>
      </c>
    </row>
    <row r="130" spans="1:34">
      <c r="A130" s="60">
        <v>7025</v>
      </c>
      <c r="B130" s="60" t="s">
        <v>1000</v>
      </c>
      <c r="C130" s="62" t="s">
        <v>1000</v>
      </c>
      <c r="D130" s="60" t="s">
        <v>921</v>
      </c>
      <c r="E130" s="60"/>
      <c r="F130" s="61">
        <v>1</v>
      </c>
      <c r="G130" s="61">
        <v>1420</v>
      </c>
      <c r="H130" s="61">
        <v>343</v>
      </c>
      <c r="I130" s="61">
        <v>51</v>
      </c>
      <c r="J130" s="61">
        <v>11.5</v>
      </c>
      <c r="K130" s="61" t="s">
        <v>1001</v>
      </c>
      <c r="L130" s="61">
        <v>1.7</v>
      </c>
      <c r="M130" s="61">
        <v>1.3</v>
      </c>
      <c r="N130" s="61">
        <v>2.5</v>
      </c>
      <c r="O130" s="61">
        <v>25</v>
      </c>
      <c r="P130" s="61">
        <v>1.1000000000000001</v>
      </c>
      <c r="Q130" s="61">
        <v>15</v>
      </c>
      <c r="R130" s="61">
        <v>160</v>
      </c>
      <c r="S130" s="61">
        <v>160</v>
      </c>
      <c r="T130" s="61">
        <v>720</v>
      </c>
      <c r="U130" s="61">
        <v>1.7</v>
      </c>
      <c r="V130" s="61">
        <v>26</v>
      </c>
      <c r="W130" s="61">
        <v>26</v>
      </c>
      <c r="X130" s="61">
        <v>27</v>
      </c>
      <c r="Y130" s="61">
        <v>25</v>
      </c>
      <c r="Z130" s="61">
        <v>13</v>
      </c>
      <c r="AA130" s="61">
        <v>0.04</v>
      </c>
      <c r="AB130" s="61">
        <v>0.12</v>
      </c>
      <c r="AC130" s="61">
        <v>2.7</v>
      </c>
      <c r="AD130" s="61">
        <v>21</v>
      </c>
      <c r="AE130" s="61">
        <v>21</v>
      </c>
      <c r="AF130" s="61">
        <v>0.6</v>
      </c>
      <c r="AG130" s="61">
        <v>0</v>
      </c>
      <c r="AH130" s="87" t="s">
        <v>1330</v>
      </c>
    </row>
    <row r="131" spans="1:34">
      <c r="A131" s="60">
        <v>7058</v>
      </c>
      <c r="B131" s="60" t="s">
        <v>1002</v>
      </c>
      <c r="C131" s="62" t="s">
        <v>1002</v>
      </c>
      <c r="D131" s="60" t="s">
        <v>921</v>
      </c>
      <c r="E131" s="60"/>
      <c r="F131" s="61">
        <v>1</v>
      </c>
      <c r="G131" s="61">
        <v>1470</v>
      </c>
      <c r="H131" s="61">
        <v>355</v>
      </c>
      <c r="I131" s="61">
        <v>48</v>
      </c>
      <c r="J131" s="61">
        <v>12.5</v>
      </c>
      <c r="K131" s="61">
        <v>33.6</v>
      </c>
      <c r="L131" s="61">
        <v>0</v>
      </c>
      <c r="M131" s="61">
        <v>1</v>
      </c>
      <c r="N131" s="61">
        <v>2.7</v>
      </c>
      <c r="O131" s="61">
        <v>23</v>
      </c>
      <c r="P131" s="61">
        <v>1.1000000000000001</v>
      </c>
      <c r="Q131" s="61">
        <v>16</v>
      </c>
      <c r="R131" s="61">
        <v>174</v>
      </c>
      <c r="S131" s="61">
        <v>148</v>
      </c>
      <c r="T131" s="61">
        <v>665</v>
      </c>
      <c r="U131" s="61">
        <v>1.85</v>
      </c>
      <c r="V131" s="61">
        <v>28</v>
      </c>
      <c r="W131" s="61">
        <v>26</v>
      </c>
      <c r="X131" s="61">
        <v>27</v>
      </c>
      <c r="Y131" s="61">
        <v>24</v>
      </c>
      <c r="Z131" s="61">
        <v>13</v>
      </c>
      <c r="AA131" s="61">
        <v>0.03</v>
      </c>
      <c r="AB131" s="61">
        <v>0.12</v>
      </c>
      <c r="AC131" s="61">
        <v>2.2000000000000002</v>
      </c>
      <c r="AD131" s="61">
        <v>15</v>
      </c>
      <c r="AE131" s="61">
        <v>15</v>
      </c>
      <c r="AF131" s="61">
        <v>0</v>
      </c>
      <c r="AG131" s="61">
        <v>0</v>
      </c>
      <c r="AH131" s="87" t="s">
        <v>1330</v>
      </c>
    </row>
    <row r="132" spans="1:34">
      <c r="A132" s="60">
        <v>7059</v>
      </c>
      <c r="B132" s="60" t="s">
        <v>1003</v>
      </c>
      <c r="C132" s="62" t="s">
        <v>1003</v>
      </c>
      <c r="D132" s="60" t="s">
        <v>921</v>
      </c>
      <c r="E132" s="60"/>
      <c r="F132" s="61">
        <v>1</v>
      </c>
      <c r="G132" s="61">
        <v>1730</v>
      </c>
      <c r="H132" s="61">
        <v>419</v>
      </c>
      <c r="I132" s="61">
        <v>37.4</v>
      </c>
      <c r="J132" s="61">
        <v>16</v>
      </c>
      <c r="K132" s="61">
        <v>39</v>
      </c>
      <c r="L132" s="61">
        <v>0</v>
      </c>
      <c r="M132" s="61">
        <v>2</v>
      </c>
      <c r="N132" s="61">
        <v>3.5</v>
      </c>
      <c r="O132" s="61">
        <v>34</v>
      </c>
      <c r="P132" s="61">
        <v>1.5</v>
      </c>
      <c r="Q132" s="61">
        <v>21</v>
      </c>
      <c r="R132" s="61">
        <v>211</v>
      </c>
      <c r="S132" s="61">
        <v>189</v>
      </c>
      <c r="T132" s="61">
        <v>900</v>
      </c>
      <c r="U132" s="61">
        <v>2.36</v>
      </c>
      <c r="V132" s="61">
        <v>36</v>
      </c>
      <c r="W132" s="61">
        <v>33</v>
      </c>
      <c r="X132" s="61">
        <v>34</v>
      </c>
      <c r="Y132" s="61">
        <v>31</v>
      </c>
      <c r="Z132" s="61">
        <v>16</v>
      </c>
      <c r="AA132" s="61">
        <v>0.04</v>
      </c>
      <c r="AB132" s="61">
        <v>0.16</v>
      </c>
      <c r="AC132" s="61">
        <v>3.2</v>
      </c>
      <c r="AD132" s="61">
        <v>25</v>
      </c>
      <c r="AE132" s="61">
        <v>25</v>
      </c>
      <c r="AF132" s="61">
        <v>1</v>
      </c>
      <c r="AG132" s="61">
        <v>0</v>
      </c>
      <c r="AH132" s="87" t="s">
        <v>1330</v>
      </c>
    </row>
    <row r="133" spans="1:34">
      <c r="A133" s="60">
        <v>7026</v>
      </c>
      <c r="B133" s="60" t="s">
        <v>1004</v>
      </c>
      <c r="C133" s="62" t="s">
        <v>1004</v>
      </c>
      <c r="D133" s="60" t="s">
        <v>921</v>
      </c>
      <c r="E133" s="60"/>
      <c r="F133" s="61">
        <v>0.54</v>
      </c>
      <c r="G133" s="61">
        <v>729</v>
      </c>
      <c r="H133" s="61">
        <v>175</v>
      </c>
      <c r="I133" s="61">
        <v>69.7</v>
      </c>
      <c r="J133" s="61">
        <v>19.100000000000001</v>
      </c>
      <c r="K133" s="61">
        <v>11.5</v>
      </c>
      <c r="L133" s="61">
        <v>0</v>
      </c>
      <c r="M133" s="61">
        <v>0</v>
      </c>
      <c r="N133" s="61">
        <v>1</v>
      </c>
      <c r="O133" s="61">
        <v>10</v>
      </c>
      <c r="P133" s="61">
        <v>2.6</v>
      </c>
      <c r="Q133" s="61">
        <v>24</v>
      </c>
      <c r="R133" s="61">
        <v>243</v>
      </c>
      <c r="S133" s="61">
        <v>358</v>
      </c>
      <c r="T133" s="61">
        <v>49</v>
      </c>
      <c r="U133" s="61">
        <v>1.58</v>
      </c>
      <c r="V133" s="61">
        <v>16</v>
      </c>
      <c r="W133" s="61">
        <v>47</v>
      </c>
      <c r="X133" s="61">
        <v>47</v>
      </c>
      <c r="Y133" s="61">
        <v>47</v>
      </c>
      <c r="Z133" s="61">
        <v>0</v>
      </c>
      <c r="AA133" s="61">
        <v>0.17</v>
      </c>
      <c r="AB133" s="61">
        <v>0.39</v>
      </c>
      <c r="AC133" s="61">
        <v>7.1</v>
      </c>
      <c r="AD133" s="61">
        <v>8</v>
      </c>
      <c r="AE133" s="61">
        <v>8</v>
      </c>
      <c r="AF133" s="61">
        <v>0.82</v>
      </c>
      <c r="AG133" s="61">
        <v>6</v>
      </c>
      <c r="AH133" s="87" t="s">
        <v>1330</v>
      </c>
    </row>
    <row r="134" spans="1:34">
      <c r="A134" s="62">
        <v>1001</v>
      </c>
      <c r="B134" s="62" t="s">
        <v>532</v>
      </c>
      <c r="C134" s="62" t="s">
        <v>532</v>
      </c>
      <c r="D134" s="62" t="s">
        <v>531</v>
      </c>
      <c r="E134" s="62"/>
      <c r="F134" s="64">
        <v>1</v>
      </c>
      <c r="G134" s="64">
        <v>1520</v>
      </c>
      <c r="H134" s="64">
        <v>360</v>
      </c>
      <c r="I134" s="64">
        <v>10</v>
      </c>
      <c r="J134" s="64">
        <v>14.7</v>
      </c>
      <c r="K134" s="64">
        <v>5.6</v>
      </c>
      <c r="L134" s="64">
        <v>59.2</v>
      </c>
      <c r="M134" s="64">
        <v>7.5</v>
      </c>
      <c r="N134" s="64">
        <v>3.1</v>
      </c>
      <c r="O134" s="64">
        <v>162</v>
      </c>
      <c r="P134" s="64">
        <v>9.5</v>
      </c>
      <c r="Q134" s="64">
        <v>270</v>
      </c>
      <c r="R134" s="64">
        <v>397</v>
      </c>
      <c r="S134" s="64">
        <v>413</v>
      </c>
      <c r="T134" s="64">
        <v>3</v>
      </c>
      <c r="U134" s="64">
        <v>2.5</v>
      </c>
      <c r="V134" s="64">
        <v>21</v>
      </c>
      <c r="W134" s="64">
        <v>0</v>
      </c>
      <c r="X134" s="64">
        <v>0</v>
      </c>
      <c r="Y134" s="64">
        <v>0</v>
      </c>
      <c r="Z134" s="64">
        <v>0</v>
      </c>
      <c r="AA134" s="64">
        <v>7.0000000000000007E-2</v>
      </c>
      <c r="AB134" s="64">
        <v>0.21</v>
      </c>
      <c r="AC134" s="64">
        <v>0.5</v>
      </c>
      <c r="AD134" s="64">
        <v>82</v>
      </c>
      <c r="AE134" s="64">
        <v>82</v>
      </c>
      <c r="AF134" s="64">
        <v>0</v>
      </c>
      <c r="AG134" s="64">
        <v>1</v>
      </c>
      <c r="AH134" s="87" t="s">
        <v>1327</v>
      </c>
    </row>
    <row r="135" spans="1:34">
      <c r="A135" s="62">
        <v>1046</v>
      </c>
      <c r="B135" s="62" t="s">
        <v>533</v>
      </c>
      <c r="C135" s="62" t="s">
        <v>533</v>
      </c>
      <c r="D135" s="62" t="s">
        <v>531</v>
      </c>
      <c r="E135" s="62"/>
      <c r="F135" s="64">
        <v>1</v>
      </c>
      <c r="G135" s="64">
        <v>510</v>
      </c>
      <c r="H135" s="64">
        <v>121</v>
      </c>
      <c r="I135" s="64">
        <v>69.8</v>
      </c>
      <c r="J135" s="64">
        <v>4.9000000000000004</v>
      </c>
      <c r="K135" s="64">
        <v>1.9</v>
      </c>
      <c r="L135" s="64">
        <v>19.899999999999999</v>
      </c>
      <c r="M135" s="64">
        <v>2.5</v>
      </c>
      <c r="N135" s="64">
        <v>1.1000000000000001</v>
      </c>
      <c r="O135" s="64">
        <v>56</v>
      </c>
      <c r="P135" s="64">
        <v>3.2</v>
      </c>
      <c r="Q135" s="64">
        <v>91</v>
      </c>
      <c r="R135" s="64">
        <v>133</v>
      </c>
      <c r="S135" s="64">
        <v>139</v>
      </c>
      <c r="T135" s="64">
        <v>3</v>
      </c>
      <c r="U135" s="64">
        <v>0.85</v>
      </c>
      <c r="V135" s="64">
        <v>7</v>
      </c>
      <c r="W135" s="64">
        <v>0</v>
      </c>
      <c r="X135" s="64">
        <v>0</v>
      </c>
      <c r="Y135" s="64">
        <v>0</v>
      </c>
      <c r="Z135" s="64">
        <v>0</v>
      </c>
      <c r="AA135" s="64">
        <v>0.02</v>
      </c>
      <c r="AB135" s="64">
        <v>7.0000000000000007E-2</v>
      </c>
      <c r="AC135" s="64">
        <v>0.2</v>
      </c>
      <c r="AD135" s="64">
        <v>22</v>
      </c>
      <c r="AE135" s="64">
        <v>22</v>
      </c>
      <c r="AF135" s="64">
        <v>0</v>
      </c>
      <c r="AG135" s="64">
        <v>0</v>
      </c>
      <c r="AH135" s="87" t="s">
        <v>1327</v>
      </c>
    </row>
    <row r="136" spans="1:34">
      <c r="A136" s="62">
        <v>1002</v>
      </c>
      <c r="B136" s="62" t="s">
        <v>534</v>
      </c>
      <c r="C136" s="62" t="s">
        <v>534</v>
      </c>
      <c r="D136" s="62" t="s">
        <v>531</v>
      </c>
      <c r="E136" s="62"/>
      <c r="F136" s="64">
        <v>1</v>
      </c>
      <c r="G136" s="64">
        <v>1540</v>
      </c>
      <c r="H136" s="64">
        <v>365</v>
      </c>
      <c r="I136" s="64">
        <v>10.199999999999999</v>
      </c>
      <c r="J136" s="64">
        <v>13.8</v>
      </c>
      <c r="K136" s="64">
        <v>6.3</v>
      </c>
      <c r="L136" s="64">
        <v>59.6</v>
      </c>
      <c r="M136" s="64">
        <v>7.1</v>
      </c>
      <c r="N136" s="64">
        <v>3</v>
      </c>
      <c r="O136" s="64">
        <v>161</v>
      </c>
      <c r="P136" s="64">
        <v>8.9</v>
      </c>
      <c r="Q136" s="64">
        <v>259</v>
      </c>
      <c r="R136" s="64">
        <v>405</v>
      </c>
      <c r="S136" s="64">
        <v>461</v>
      </c>
      <c r="T136" s="64">
        <v>3</v>
      </c>
      <c r="U136" s="64">
        <v>2.7</v>
      </c>
      <c r="V136" s="64">
        <v>20</v>
      </c>
      <c r="W136" s="64">
        <v>0</v>
      </c>
      <c r="X136" s="64">
        <v>0</v>
      </c>
      <c r="Y136" s="64">
        <v>0</v>
      </c>
      <c r="Z136" s="64">
        <v>1</v>
      </c>
      <c r="AA136" s="64">
        <v>0.08</v>
      </c>
      <c r="AB136" s="64">
        <v>0.15</v>
      </c>
      <c r="AC136" s="64">
        <v>0.7</v>
      </c>
      <c r="AD136" s="60"/>
      <c r="AE136" s="60"/>
      <c r="AF136" s="64">
        <v>0</v>
      </c>
      <c r="AG136" s="64">
        <v>1</v>
      </c>
      <c r="AH136" s="87" t="s">
        <v>1327</v>
      </c>
    </row>
    <row r="137" spans="1:34">
      <c r="A137" s="62">
        <v>1003</v>
      </c>
      <c r="B137" s="62" t="s">
        <v>535</v>
      </c>
      <c r="C137" s="62" t="s">
        <v>535</v>
      </c>
      <c r="D137" s="62" t="s">
        <v>531</v>
      </c>
      <c r="E137" s="62"/>
      <c r="F137" s="64">
        <v>1</v>
      </c>
      <c r="G137" s="64">
        <v>2060</v>
      </c>
      <c r="H137" s="64">
        <v>492</v>
      </c>
      <c r="I137" s="64">
        <v>4.5</v>
      </c>
      <c r="J137" s="64">
        <v>6.6</v>
      </c>
      <c r="K137" s="64">
        <v>24.9</v>
      </c>
      <c r="L137" s="64">
        <v>58.9</v>
      </c>
      <c r="M137" s="64">
        <v>3.3</v>
      </c>
      <c r="N137" s="64">
        <v>1.9</v>
      </c>
      <c r="O137" s="64">
        <v>38</v>
      </c>
      <c r="P137" s="64">
        <v>1.4</v>
      </c>
      <c r="Q137" s="64">
        <v>27</v>
      </c>
      <c r="R137" s="64">
        <v>177</v>
      </c>
      <c r="S137" s="64">
        <v>161</v>
      </c>
      <c r="T137" s="64">
        <v>637</v>
      </c>
      <c r="U137" s="64">
        <v>0.83</v>
      </c>
      <c r="V137" s="64">
        <v>15</v>
      </c>
      <c r="W137" s="64">
        <v>8</v>
      </c>
      <c r="X137" s="64">
        <v>10</v>
      </c>
      <c r="Y137" s="64">
        <v>7</v>
      </c>
      <c r="Z137" s="64">
        <v>15</v>
      </c>
      <c r="AA137" s="64">
        <v>0.16</v>
      </c>
      <c r="AB137" s="64">
        <v>0.06</v>
      </c>
      <c r="AC137" s="64">
        <v>1.3</v>
      </c>
      <c r="AD137" s="64">
        <v>21</v>
      </c>
      <c r="AE137" s="64">
        <v>21</v>
      </c>
      <c r="AF137" s="64">
        <v>0</v>
      </c>
      <c r="AG137" s="64">
        <v>3</v>
      </c>
      <c r="AH137" s="87" t="s">
        <v>1327</v>
      </c>
    </row>
    <row r="138" spans="1:34">
      <c r="A138" s="62">
        <v>1004</v>
      </c>
      <c r="B138" s="62" t="s">
        <v>536</v>
      </c>
      <c r="C138" s="62" t="s">
        <v>536</v>
      </c>
      <c r="D138" s="62" t="s">
        <v>531</v>
      </c>
      <c r="E138" s="62"/>
      <c r="F138" s="64">
        <v>1</v>
      </c>
      <c r="G138" s="64">
        <v>1930</v>
      </c>
      <c r="H138" s="64">
        <v>460</v>
      </c>
      <c r="I138" s="64">
        <v>4.3</v>
      </c>
      <c r="J138" s="64">
        <v>6.1</v>
      </c>
      <c r="K138" s="64">
        <v>17.2</v>
      </c>
      <c r="L138" s="64">
        <v>69.3</v>
      </c>
      <c r="M138" s="64">
        <v>2.1</v>
      </c>
      <c r="N138" s="64">
        <v>1.1000000000000001</v>
      </c>
      <c r="O138" s="64">
        <v>45</v>
      </c>
      <c r="P138" s="64">
        <v>1.4</v>
      </c>
      <c r="Q138" s="64">
        <v>19</v>
      </c>
      <c r="R138" s="64">
        <v>98</v>
      </c>
      <c r="S138" s="64">
        <v>158</v>
      </c>
      <c r="T138" s="64">
        <v>298</v>
      </c>
      <c r="U138" s="64">
        <v>0.6</v>
      </c>
      <c r="V138" s="64">
        <v>10</v>
      </c>
      <c r="W138" s="64">
        <v>40</v>
      </c>
      <c r="X138" s="64">
        <v>42</v>
      </c>
      <c r="Y138" s="64">
        <v>38.5</v>
      </c>
      <c r="Z138" s="64">
        <v>20</v>
      </c>
      <c r="AA138" s="64">
        <v>0.09</v>
      </c>
      <c r="AB138" s="64">
        <v>0.03</v>
      </c>
      <c r="AC138" s="64">
        <v>0.7</v>
      </c>
      <c r="AD138" s="64">
        <v>23</v>
      </c>
      <c r="AE138" s="64">
        <v>23</v>
      </c>
      <c r="AF138" s="64">
        <v>0.1</v>
      </c>
      <c r="AG138" s="64">
        <v>7</v>
      </c>
      <c r="AH138" s="87" t="s">
        <v>1327</v>
      </c>
    </row>
    <row r="139" spans="1:34">
      <c r="A139" s="62">
        <v>1005</v>
      </c>
      <c r="B139" s="62" t="s">
        <v>537</v>
      </c>
      <c r="C139" s="62" t="s">
        <v>537</v>
      </c>
      <c r="D139" s="62" t="s">
        <v>531</v>
      </c>
      <c r="E139" s="62"/>
      <c r="F139" s="64">
        <v>1</v>
      </c>
      <c r="G139" s="64">
        <v>1040</v>
      </c>
      <c r="H139" s="64">
        <v>245</v>
      </c>
      <c r="I139" s="64">
        <v>36</v>
      </c>
      <c r="J139" s="64">
        <v>8</v>
      </c>
      <c r="K139" s="64" t="s">
        <v>538</v>
      </c>
      <c r="L139" s="64">
        <v>46.9</v>
      </c>
      <c r="M139" s="64">
        <v>5.9</v>
      </c>
      <c r="N139" s="64">
        <v>1.7</v>
      </c>
      <c r="O139" s="64">
        <v>56</v>
      </c>
      <c r="P139" s="64">
        <v>2.6</v>
      </c>
      <c r="Q139" s="64">
        <v>58</v>
      </c>
      <c r="R139" s="64">
        <v>134</v>
      </c>
      <c r="S139" s="64">
        <v>191</v>
      </c>
      <c r="T139" s="64">
        <v>446</v>
      </c>
      <c r="U139" s="64">
        <v>1.3</v>
      </c>
      <c r="V139" s="64">
        <v>13</v>
      </c>
      <c r="W139" s="64">
        <v>0</v>
      </c>
      <c r="X139" s="64">
        <v>0</v>
      </c>
      <c r="Y139" s="64">
        <v>0</v>
      </c>
      <c r="Z139" s="64">
        <v>0</v>
      </c>
      <c r="AA139" s="64">
        <v>0.22</v>
      </c>
      <c r="AB139" s="64">
        <v>0.01</v>
      </c>
      <c r="AC139" s="64">
        <v>3.4</v>
      </c>
      <c r="AD139" s="64">
        <v>37</v>
      </c>
      <c r="AE139" s="64">
        <v>37</v>
      </c>
      <c r="AF139" s="64">
        <v>0.05</v>
      </c>
      <c r="AG139" s="64">
        <v>0</v>
      </c>
      <c r="AH139" s="87" t="s">
        <v>1327</v>
      </c>
    </row>
    <row r="140" spans="1:34">
      <c r="A140" s="62">
        <v>1006</v>
      </c>
      <c r="B140" s="62" t="s">
        <v>539</v>
      </c>
      <c r="C140" s="62" t="s">
        <v>539</v>
      </c>
      <c r="D140" s="62" t="s">
        <v>531</v>
      </c>
      <c r="E140" s="62"/>
      <c r="F140" s="64">
        <v>1</v>
      </c>
      <c r="G140" s="64">
        <v>1540</v>
      </c>
      <c r="H140" s="64">
        <v>368</v>
      </c>
      <c r="I140" s="64">
        <v>23.5</v>
      </c>
      <c r="J140" s="64">
        <v>8.3000000000000007</v>
      </c>
      <c r="K140" s="64">
        <v>14.4</v>
      </c>
      <c r="L140" s="64">
        <v>50.6</v>
      </c>
      <c r="M140" s="64">
        <v>1.5</v>
      </c>
      <c r="N140" s="64">
        <v>1.8</v>
      </c>
      <c r="O140" s="64">
        <v>80</v>
      </c>
      <c r="P140" s="64">
        <v>1.9</v>
      </c>
      <c r="Q140" s="64">
        <v>18</v>
      </c>
      <c r="R140" s="64">
        <v>147</v>
      </c>
      <c r="S140" s="64">
        <v>227</v>
      </c>
      <c r="T140" s="64">
        <v>369</v>
      </c>
      <c r="U140" s="64">
        <v>0.8</v>
      </c>
      <c r="V140" s="64">
        <v>20</v>
      </c>
      <c r="W140" s="64">
        <v>74</v>
      </c>
      <c r="X140" s="64">
        <v>77</v>
      </c>
      <c r="Y140" s="64">
        <v>70</v>
      </c>
      <c r="Z140" s="64">
        <v>43</v>
      </c>
      <c r="AA140" s="64">
        <v>0.2</v>
      </c>
      <c r="AB140" s="64">
        <v>0.16</v>
      </c>
      <c r="AC140" s="64">
        <v>2.2999999999999998</v>
      </c>
      <c r="AD140" s="64">
        <v>33</v>
      </c>
      <c r="AE140" s="64">
        <v>33</v>
      </c>
      <c r="AF140" s="64">
        <v>0.23</v>
      </c>
      <c r="AG140" s="64">
        <v>0.6</v>
      </c>
      <c r="AH140" s="87" t="s">
        <v>1327</v>
      </c>
    </row>
    <row r="141" spans="1:34">
      <c r="A141" s="62">
        <v>1007</v>
      </c>
      <c r="B141" s="62" t="s">
        <v>540</v>
      </c>
      <c r="C141" s="62" t="s">
        <v>540</v>
      </c>
      <c r="D141" s="62" t="s">
        <v>531</v>
      </c>
      <c r="E141" s="62"/>
      <c r="F141" s="64">
        <v>1</v>
      </c>
      <c r="G141" s="64">
        <v>1050</v>
      </c>
      <c r="H141" s="64">
        <v>249</v>
      </c>
      <c r="I141" s="64">
        <v>36.9</v>
      </c>
      <c r="J141" s="64">
        <v>7.7</v>
      </c>
      <c r="K141" s="64">
        <v>1.9</v>
      </c>
      <c r="L141" s="64">
        <v>48.8</v>
      </c>
      <c r="M141" s="64">
        <v>3.1</v>
      </c>
      <c r="N141" s="64">
        <v>1.7</v>
      </c>
      <c r="O141" s="64">
        <v>37</v>
      </c>
      <c r="P141" s="64">
        <v>1.7</v>
      </c>
      <c r="Q141" s="64">
        <v>27</v>
      </c>
      <c r="R141" s="64">
        <v>95</v>
      </c>
      <c r="S141" s="64">
        <v>120</v>
      </c>
      <c r="T141" s="64">
        <v>466</v>
      </c>
      <c r="U141" s="64">
        <v>0.8</v>
      </c>
      <c r="V141" s="64">
        <v>10</v>
      </c>
      <c r="W141" s="64">
        <v>0</v>
      </c>
      <c r="X141" s="64">
        <v>0</v>
      </c>
      <c r="Y141" s="64">
        <v>0</v>
      </c>
      <c r="Z141" s="64">
        <v>0</v>
      </c>
      <c r="AA141" s="64">
        <v>0.16</v>
      </c>
      <c r="AB141" s="64">
        <v>0.06</v>
      </c>
      <c r="AC141" s="64">
        <v>3.8</v>
      </c>
      <c r="AD141" s="64">
        <v>28</v>
      </c>
      <c r="AE141" s="64">
        <v>28</v>
      </c>
      <c r="AF141" s="64">
        <v>7.0000000000000007E-2</v>
      </c>
      <c r="AG141" s="64">
        <v>0</v>
      </c>
      <c r="AH141" s="87" t="s">
        <v>1327</v>
      </c>
    </row>
    <row r="142" spans="1:34">
      <c r="A142" s="62">
        <v>1008</v>
      </c>
      <c r="B142" s="62" t="s">
        <v>541</v>
      </c>
      <c r="C142" s="62" t="s">
        <v>541</v>
      </c>
      <c r="D142" s="62" t="s">
        <v>531</v>
      </c>
      <c r="E142" s="62"/>
      <c r="F142" s="64">
        <v>1</v>
      </c>
      <c r="G142" s="64">
        <v>1580</v>
      </c>
      <c r="H142" s="64">
        <v>372</v>
      </c>
      <c r="I142" s="64">
        <v>3.5</v>
      </c>
      <c r="J142" s="64">
        <v>7.5</v>
      </c>
      <c r="K142" s="64">
        <v>0.7</v>
      </c>
      <c r="L142" s="64">
        <v>82.6</v>
      </c>
      <c r="M142" s="64">
        <v>2.95</v>
      </c>
      <c r="N142" s="64">
        <v>2.8</v>
      </c>
      <c r="O142" s="64">
        <v>3.2</v>
      </c>
      <c r="P142" s="64">
        <v>10.199999999999999</v>
      </c>
      <c r="Q142" s="64">
        <v>13</v>
      </c>
      <c r="R142" s="64">
        <v>45</v>
      </c>
      <c r="S142" s="64">
        <v>110</v>
      </c>
      <c r="T142" s="64">
        <v>1090</v>
      </c>
      <c r="U142" s="64">
        <v>0.2</v>
      </c>
      <c r="V142" s="64">
        <v>5.5</v>
      </c>
      <c r="W142" s="64">
        <v>11</v>
      </c>
      <c r="X142" s="64">
        <v>21</v>
      </c>
      <c r="Y142" s="64">
        <v>0</v>
      </c>
      <c r="Z142" s="64">
        <v>128</v>
      </c>
      <c r="AA142" s="64">
        <v>1</v>
      </c>
      <c r="AB142" s="64">
        <v>1.5</v>
      </c>
      <c r="AC142" s="64">
        <v>17.7</v>
      </c>
      <c r="AD142" s="64" t="s">
        <v>542</v>
      </c>
      <c r="AE142" s="64">
        <v>4</v>
      </c>
      <c r="AF142" s="64">
        <v>0</v>
      </c>
      <c r="AG142" s="64" t="s">
        <v>543</v>
      </c>
      <c r="AH142" s="87" t="s">
        <v>1327</v>
      </c>
    </row>
    <row r="143" spans="1:34">
      <c r="A143" s="62">
        <v>1009</v>
      </c>
      <c r="B143" s="62" t="s">
        <v>544</v>
      </c>
      <c r="C143" s="62" t="s">
        <v>544</v>
      </c>
      <c r="D143" s="62" t="s">
        <v>531</v>
      </c>
      <c r="E143" s="62"/>
      <c r="F143" s="64">
        <v>1</v>
      </c>
      <c r="G143" s="64">
        <v>1580</v>
      </c>
      <c r="H143" s="64">
        <v>373</v>
      </c>
      <c r="I143" s="64">
        <v>3.5</v>
      </c>
      <c r="J143" s="64">
        <v>7.5</v>
      </c>
      <c r="K143" s="64">
        <v>0.7</v>
      </c>
      <c r="L143" s="64">
        <v>83</v>
      </c>
      <c r="M143" s="64">
        <v>2.6</v>
      </c>
      <c r="N143" s="64">
        <v>2.8</v>
      </c>
      <c r="O143" s="64">
        <v>3</v>
      </c>
      <c r="P143" s="64">
        <v>0.4</v>
      </c>
      <c r="Q143" s="64">
        <v>13</v>
      </c>
      <c r="R143" s="64">
        <v>45</v>
      </c>
      <c r="S143" s="64">
        <v>110</v>
      </c>
      <c r="T143" s="64">
        <v>1090</v>
      </c>
      <c r="U143" s="64">
        <v>0.2</v>
      </c>
      <c r="V143" s="64">
        <v>9</v>
      </c>
      <c r="W143" s="61">
        <v>10</v>
      </c>
      <c r="X143" s="61">
        <v>21</v>
      </c>
      <c r="Y143" s="61">
        <v>0</v>
      </c>
      <c r="Z143" s="61">
        <v>125</v>
      </c>
      <c r="AA143" s="61" t="s">
        <v>545</v>
      </c>
      <c r="AB143" s="61">
        <v>0.08</v>
      </c>
      <c r="AC143" s="61">
        <v>0.8</v>
      </c>
      <c r="AD143" s="61">
        <v>4</v>
      </c>
      <c r="AE143" s="61">
        <v>4</v>
      </c>
      <c r="AF143" s="61">
        <v>0</v>
      </c>
      <c r="AG143" s="61" t="s">
        <v>543</v>
      </c>
      <c r="AH143" s="87" t="s">
        <v>1327</v>
      </c>
    </row>
    <row r="144" spans="1:34">
      <c r="A144" s="62">
        <v>1010</v>
      </c>
      <c r="B144" s="62" t="s">
        <v>546</v>
      </c>
      <c r="C144" s="62" t="s">
        <v>546</v>
      </c>
      <c r="D144" s="62" t="s">
        <v>531</v>
      </c>
      <c r="E144" s="62"/>
      <c r="F144" s="64">
        <v>1</v>
      </c>
      <c r="G144" s="64">
        <v>1550</v>
      </c>
      <c r="H144" s="64">
        <v>366</v>
      </c>
      <c r="I144" s="64">
        <v>3.8</v>
      </c>
      <c r="J144" s="64">
        <v>11.5</v>
      </c>
      <c r="K144" s="64">
        <v>1.9</v>
      </c>
      <c r="L144" s="64">
        <v>70.7</v>
      </c>
      <c r="M144" s="64">
        <v>9.9</v>
      </c>
      <c r="N144" s="64">
        <v>2.1</v>
      </c>
      <c r="O144" s="64">
        <v>30</v>
      </c>
      <c r="P144" s="64">
        <v>7.6</v>
      </c>
      <c r="Q144" s="64">
        <v>125</v>
      </c>
      <c r="R144" s="64">
        <v>308</v>
      </c>
      <c r="S144" s="64">
        <v>392</v>
      </c>
      <c r="T144" s="64">
        <v>360</v>
      </c>
      <c r="U144" s="64">
        <v>2</v>
      </c>
      <c r="V144" s="64">
        <v>5.0999999999999996</v>
      </c>
      <c r="W144" s="61">
        <v>0</v>
      </c>
      <c r="X144" s="61">
        <v>0</v>
      </c>
      <c r="Y144" s="61">
        <v>0</v>
      </c>
      <c r="Z144" s="61">
        <v>0</v>
      </c>
      <c r="AA144" s="61">
        <v>1</v>
      </c>
      <c r="AB144" s="61">
        <v>1.24</v>
      </c>
      <c r="AC144" s="61">
        <v>11</v>
      </c>
      <c r="AD144" s="61">
        <v>53</v>
      </c>
      <c r="AE144" s="61">
        <v>53</v>
      </c>
      <c r="AF144" s="61">
        <v>0</v>
      </c>
      <c r="AG144" s="61">
        <v>0</v>
      </c>
      <c r="AH144" s="87" t="s">
        <v>1327</v>
      </c>
    </row>
    <row r="145" spans="1:34">
      <c r="A145" s="62">
        <v>1011</v>
      </c>
      <c r="B145" s="62" t="s">
        <v>547</v>
      </c>
      <c r="C145" s="62" t="s">
        <v>547</v>
      </c>
      <c r="D145" s="62" t="s">
        <v>531</v>
      </c>
      <c r="E145" s="62"/>
      <c r="F145" s="64">
        <v>1</v>
      </c>
      <c r="G145" s="64">
        <v>1290</v>
      </c>
      <c r="H145" s="64">
        <v>306</v>
      </c>
      <c r="I145" s="64">
        <v>29</v>
      </c>
      <c r="J145" s="64">
        <v>7</v>
      </c>
      <c r="K145" s="64">
        <v>6.8</v>
      </c>
      <c r="L145" s="64">
        <v>52.8</v>
      </c>
      <c r="M145" s="64">
        <v>2.9</v>
      </c>
      <c r="N145" s="64">
        <v>1.5</v>
      </c>
      <c r="O145" s="64">
        <v>90</v>
      </c>
      <c r="P145" s="64">
        <v>2.5</v>
      </c>
      <c r="Q145" s="64">
        <v>27</v>
      </c>
      <c r="R145" s="64">
        <v>100</v>
      </c>
      <c r="S145" s="64">
        <v>210</v>
      </c>
      <c r="T145" s="64">
        <v>100</v>
      </c>
      <c r="U145" s="64">
        <v>0.6</v>
      </c>
      <c r="V145" s="64">
        <v>9</v>
      </c>
      <c r="W145" s="61">
        <v>0</v>
      </c>
      <c r="X145" s="61">
        <v>0</v>
      </c>
      <c r="Y145" s="61">
        <v>0</v>
      </c>
      <c r="Z145" s="61">
        <v>1</v>
      </c>
      <c r="AA145" s="61">
        <v>0.2</v>
      </c>
      <c r="AB145" s="61">
        <v>0.03</v>
      </c>
      <c r="AC145" s="61">
        <v>2.1</v>
      </c>
      <c r="AD145" s="61">
        <v>12</v>
      </c>
      <c r="AE145" s="61">
        <v>12</v>
      </c>
      <c r="AF145" s="61">
        <v>0</v>
      </c>
      <c r="AG145" s="61" t="s">
        <v>543</v>
      </c>
      <c r="AH145" s="87" t="s">
        <v>1327</v>
      </c>
    </row>
    <row r="146" spans="1:34">
      <c r="A146" s="62">
        <v>1012</v>
      </c>
      <c r="B146" s="62" t="s">
        <v>548</v>
      </c>
      <c r="C146" s="62" t="s">
        <v>548</v>
      </c>
      <c r="D146" s="62" t="s">
        <v>531</v>
      </c>
      <c r="E146" s="62"/>
      <c r="F146" s="64">
        <v>1</v>
      </c>
      <c r="G146" s="64">
        <v>1530</v>
      </c>
      <c r="H146" s="64">
        <v>363</v>
      </c>
      <c r="I146" s="64">
        <v>25.9</v>
      </c>
      <c r="J146" s="64">
        <v>7.1</v>
      </c>
      <c r="K146" s="64">
        <v>15.3</v>
      </c>
      <c r="L146" s="64">
        <v>48.8</v>
      </c>
      <c r="M146" s="64">
        <v>1.1000000000000001</v>
      </c>
      <c r="N146" s="64">
        <v>1.9</v>
      </c>
      <c r="O146" s="64">
        <v>63</v>
      </c>
      <c r="P146" s="64">
        <v>1</v>
      </c>
      <c r="Q146" s="64">
        <v>14</v>
      </c>
      <c r="R146" s="64">
        <v>310</v>
      </c>
      <c r="S146" s="64">
        <v>110</v>
      </c>
      <c r="T146" s="64">
        <v>480</v>
      </c>
      <c r="U146" s="64">
        <v>0.5</v>
      </c>
      <c r="V146" s="64">
        <v>7</v>
      </c>
      <c r="W146" s="61">
        <v>50</v>
      </c>
      <c r="X146" s="61">
        <v>53</v>
      </c>
      <c r="Y146" s="61">
        <v>46</v>
      </c>
      <c r="Z146" s="61">
        <v>42.5</v>
      </c>
      <c r="AA146" s="61">
        <v>0.06</v>
      </c>
      <c r="AB146" s="61">
        <v>0.14000000000000001</v>
      </c>
      <c r="AC146" s="61">
        <v>0.7</v>
      </c>
      <c r="AD146" s="61">
        <v>9</v>
      </c>
      <c r="AE146" s="61">
        <v>8.5</v>
      </c>
      <c r="AF146" s="61">
        <v>0.15</v>
      </c>
      <c r="AG146" s="61">
        <v>0</v>
      </c>
      <c r="AH146" s="87" t="s">
        <v>1327</v>
      </c>
    </row>
    <row r="147" spans="1:34">
      <c r="A147" s="62">
        <v>1013</v>
      </c>
      <c r="B147" s="62" t="s">
        <v>549</v>
      </c>
      <c r="C147" s="62" t="s">
        <v>549</v>
      </c>
      <c r="D147" s="62" t="s">
        <v>531</v>
      </c>
      <c r="E147" s="62"/>
      <c r="F147" s="64">
        <v>1</v>
      </c>
      <c r="G147" s="64">
        <v>1550</v>
      </c>
      <c r="H147" s="64">
        <v>368</v>
      </c>
      <c r="I147" s="64">
        <v>20</v>
      </c>
      <c r="J147" s="64">
        <v>4</v>
      </c>
      <c r="K147" s="64">
        <v>12.3</v>
      </c>
      <c r="L147" s="64">
        <v>58.8</v>
      </c>
      <c r="M147" s="64">
        <v>3.1</v>
      </c>
      <c r="N147" s="64">
        <v>1.8</v>
      </c>
      <c r="O147" s="64">
        <v>75</v>
      </c>
      <c r="P147" s="64">
        <v>2</v>
      </c>
      <c r="Q147" s="64">
        <v>23</v>
      </c>
      <c r="R147" s="64">
        <v>106</v>
      </c>
      <c r="S147" s="64">
        <v>347</v>
      </c>
      <c r="T147" s="64">
        <v>170</v>
      </c>
      <c r="U147" s="64">
        <v>0.5</v>
      </c>
      <c r="V147" s="64">
        <v>4</v>
      </c>
      <c r="W147" s="61">
        <v>8</v>
      </c>
      <c r="X147" s="61">
        <v>12</v>
      </c>
      <c r="Y147" s="61">
        <v>5</v>
      </c>
      <c r="Z147" s="61">
        <v>41</v>
      </c>
      <c r="AA147" s="61">
        <v>0.1</v>
      </c>
      <c r="AB147" s="61">
        <v>0.1</v>
      </c>
      <c r="AC147" s="61">
        <v>0.2</v>
      </c>
      <c r="AD147" s="61">
        <v>0</v>
      </c>
      <c r="AE147" s="61">
        <v>0</v>
      </c>
      <c r="AF147" s="61">
        <v>0.2</v>
      </c>
      <c r="AG147" s="61">
        <v>0</v>
      </c>
      <c r="AH147" s="87" t="s">
        <v>1327</v>
      </c>
    </row>
    <row r="148" spans="1:34">
      <c r="A148" s="62">
        <v>1014</v>
      </c>
      <c r="B148" s="62" t="s">
        <v>550</v>
      </c>
      <c r="C148" s="62" t="s">
        <v>550</v>
      </c>
      <c r="D148" s="62" t="s">
        <v>531</v>
      </c>
      <c r="E148" s="62"/>
      <c r="F148" s="64">
        <v>1</v>
      </c>
      <c r="G148" s="64">
        <v>1940</v>
      </c>
      <c r="H148" s="64">
        <v>465</v>
      </c>
      <c r="I148" s="64">
        <v>15</v>
      </c>
      <c r="J148" s="64">
        <v>6.5</v>
      </c>
      <c r="K148" s="64">
        <v>26.7</v>
      </c>
      <c r="L148" s="64">
        <v>49.1</v>
      </c>
      <c r="M148" s="64">
        <v>1.1000000000000001</v>
      </c>
      <c r="N148" s="64">
        <v>1.6</v>
      </c>
      <c r="O148" s="64">
        <v>140</v>
      </c>
      <c r="P148" s="64">
        <v>1.4</v>
      </c>
      <c r="Q148" s="64">
        <v>12</v>
      </c>
      <c r="R148" s="64">
        <v>246</v>
      </c>
      <c r="S148" s="64">
        <v>105</v>
      </c>
      <c r="T148" s="64">
        <v>350</v>
      </c>
      <c r="U148" s="64">
        <v>0.6</v>
      </c>
      <c r="V148" s="64">
        <v>7</v>
      </c>
      <c r="W148" s="61">
        <v>323</v>
      </c>
      <c r="X148" s="61">
        <v>338</v>
      </c>
      <c r="Y148" s="61">
        <v>309</v>
      </c>
      <c r="Z148" s="61">
        <v>173</v>
      </c>
      <c r="AA148" s="61">
        <v>0.04</v>
      </c>
      <c r="AB148" s="61">
        <v>0.13</v>
      </c>
      <c r="AC148" s="61">
        <v>0.5</v>
      </c>
      <c r="AD148" s="61">
        <v>9</v>
      </c>
      <c r="AE148" s="61">
        <v>9</v>
      </c>
      <c r="AF148" s="61">
        <v>0.9</v>
      </c>
      <c r="AG148" s="61">
        <v>0</v>
      </c>
      <c r="AH148" s="87" t="s">
        <v>1327</v>
      </c>
    </row>
    <row r="149" spans="1:34">
      <c r="A149" s="62">
        <v>1015</v>
      </c>
      <c r="B149" s="62" t="s">
        <v>551</v>
      </c>
      <c r="C149" s="62" t="s">
        <v>551</v>
      </c>
      <c r="D149" s="62" t="s">
        <v>531</v>
      </c>
      <c r="E149" s="62"/>
      <c r="F149" s="64">
        <v>1</v>
      </c>
      <c r="G149" s="64">
        <v>1280</v>
      </c>
      <c r="H149" s="64">
        <v>304</v>
      </c>
      <c r="I149" s="64">
        <v>30</v>
      </c>
      <c r="J149" s="64">
        <v>10</v>
      </c>
      <c r="K149" s="64">
        <v>6.3</v>
      </c>
      <c r="L149" s="64">
        <v>51.2</v>
      </c>
      <c r="M149" s="64">
        <v>1.2</v>
      </c>
      <c r="N149" s="64">
        <v>1.3</v>
      </c>
      <c r="O149" s="64">
        <v>70</v>
      </c>
      <c r="P149" s="64">
        <v>2</v>
      </c>
      <c r="Q149" s="64">
        <v>15</v>
      </c>
      <c r="R149" s="64">
        <v>137</v>
      </c>
      <c r="S149" s="64">
        <v>136</v>
      </c>
      <c r="T149" s="64">
        <v>80</v>
      </c>
      <c r="U149" s="64">
        <v>0.9</v>
      </c>
      <c r="V149" s="64">
        <v>14</v>
      </c>
      <c r="W149" s="61">
        <v>73</v>
      </c>
      <c r="X149" s="61">
        <v>73</v>
      </c>
      <c r="Y149" s="61">
        <v>73</v>
      </c>
      <c r="Z149" s="61" t="s">
        <v>545</v>
      </c>
      <c r="AA149" s="61">
        <v>0.1</v>
      </c>
      <c r="AB149" s="61">
        <v>0.25</v>
      </c>
      <c r="AC149" s="61">
        <v>0.5</v>
      </c>
      <c r="AD149" s="61">
        <v>16</v>
      </c>
      <c r="AE149" s="61">
        <v>16</v>
      </c>
      <c r="AF149" s="61">
        <v>1.6</v>
      </c>
      <c r="AG149" s="61">
        <v>0</v>
      </c>
      <c r="AH149" s="87" t="s">
        <v>1327</v>
      </c>
    </row>
    <row r="150" spans="1:34">
      <c r="A150" s="62">
        <v>1016</v>
      </c>
      <c r="B150" s="62" t="s">
        <v>552</v>
      </c>
      <c r="C150" s="62" t="s">
        <v>552</v>
      </c>
      <c r="D150" s="62" t="s">
        <v>531</v>
      </c>
      <c r="E150" s="62"/>
      <c r="F150" s="64">
        <v>1</v>
      </c>
      <c r="G150" s="64">
        <v>1730</v>
      </c>
      <c r="H150" s="64">
        <v>412</v>
      </c>
      <c r="I150" s="64">
        <v>15.7</v>
      </c>
      <c r="J150" s="64">
        <v>13</v>
      </c>
      <c r="K150" s="64">
        <v>16.8</v>
      </c>
      <c r="L150" s="64">
        <v>51.5</v>
      </c>
      <c r="M150" s="64">
        <v>1.1000000000000001</v>
      </c>
      <c r="N150" s="64">
        <v>1.9</v>
      </c>
      <c r="O150" s="64">
        <v>45</v>
      </c>
      <c r="P150" s="64">
        <v>1.5</v>
      </c>
      <c r="Q150" s="64">
        <v>10</v>
      </c>
      <c r="R150" s="64">
        <v>148</v>
      </c>
      <c r="S150" s="64">
        <v>147</v>
      </c>
      <c r="T150" s="64">
        <v>250</v>
      </c>
      <c r="U150" s="64">
        <v>0.3</v>
      </c>
      <c r="V150" s="64">
        <v>3</v>
      </c>
      <c r="W150" s="61">
        <v>0</v>
      </c>
      <c r="X150" s="61">
        <v>0</v>
      </c>
      <c r="Y150" s="61" t="s">
        <v>545</v>
      </c>
      <c r="Z150" s="61" t="s">
        <v>545</v>
      </c>
      <c r="AA150" s="61">
        <v>0.03</v>
      </c>
      <c r="AB150" s="61">
        <v>0.5</v>
      </c>
      <c r="AC150" s="61">
        <v>0.5</v>
      </c>
      <c r="AD150" s="61">
        <v>7</v>
      </c>
      <c r="AE150" s="61">
        <v>7</v>
      </c>
      <c r="AF150" s="61">
        <v>0.2</v>
      </c>
      <c r="AG150" s="61">
        <v>0</v>
      </c>
      <c r="AH150" s="87" t="s">
        <v>1327</v>
      </c>
    </row>
    <row r="151" spans="1:34">
      <c r="A151" s="62">
        <v>1017</v>
      </c>
      <c r="B151" s="62" t="s">
        <v>553</v>
      </c>
      <c r="C151" s="62" t="s">
        <v>553</v>
      </c>
      <c r="D151" s="62" t="s">
        <v>531</v>
      </c>
      <c r="E151" s="62"/>
      <c r="F151" s="64">
        <v>1</v>
      </c>
      <c r="G151" s="64">
        <v>1510</v>
      </c>
      <c r="H151" s="64">
        <v>355</v>
      </c>
      <c r="I151" s="64">
        <v>10.6</v>
      </c>
      <c r="J151" s="64">
        <v>0.5</v>
      </c>
      <c r="K151" s="64">
        <v>0.4</v>
      </c>
      <c r="L151" s="64">
        <v>87.1</v>
      </c>
      <c r="M151" s="64">
        <v>0.6</v>
      </c>
      <c r="N151" s="64">
        <v>0.8</v>
      </c>
      <c r="O151" s="64">
        <v>12</v>
      </c>
      <c r="P151" s="64">
        <v>0.7</v>
      </c>
      <c r="Q151" s="64">
        <v>3</v>
      </c>
      <c r="R151" s="64">
        <v>24</v>
      </c>
      <c r="S151" s="64">
        <v>7</v>
      </c>
      <c r="T151" s="64">
        <v>10</v>
      </c>
      <c r="U151" s="64">
        <v>0.2</v>
      </c>
      <c r="V151" s="64">
        <v>2</v>
      </c>
      <c r="W151" s="61">
        <v>0</v>
      </c>
      <c r="X151" s="61">
        <v>0</v>
      </c>
      <c r="Y151" s="61">
        <v>0</v>
      </c>
      <c r="Z151" s="61">
        <v>0</v>
      </c>
      <c r="AA151" s="61">
        <v>0.02</v>
      </c>
      <c r="AB151" s="61">
        <v>0</v>
      </c>
      <c r="AC151" s="61">
        <v>0.2</v>
      </c>
      <c r="AD151" s="61">
        <v>1</v>
      </c>
      <c r="AE151" s="61">
        <v>1</v>
      </c>
      <c r="AF151" s="61">
        <v>0</v>
      </c>
      <c r="AG151" s="61">
        <v>0</v>
      </c>
      <c r="AH151" s="87" t="s">
        <v>1327</v>
      </c>
    </row>
    <row r="152" spans="1:34">
      <c r="A152" s="62">
        <v>1018</v>
      </c>
      <c r="B152" s="62" t="s">
        <v>554</v>
      </c>
      <c r="C152" s="62" t="s">
        <v>554</v>
      </c>
      <c r="D152" s="62" t="s">
        <v>531</v>
      </c>
      <c r="E152" s="62"/>
      <c r="F152" s="64">
        <v>1</v>
      </c>
      <c r="G152" s="64">
        <v>1450</v>
      </c>
      <c r="H152" s="64">
        <v>345</v>
      </c>
      <c r="I152" s="64">
        <v>13.6</v>
      </c>
      <c r="J152" s="64">
        <v>7.94</v>
      </c>
      <c r="K152" s="64">
        <v>4.5</v>
      </c>
      <c r="L152" s="64">
        <v>63.4</v>
      </c>
      <c r="M152" s="64">
        <v>9.4</v>
      </c>
      <c r="N152" s="64">
        <v>1.2</v>
      </c>
      <c r="O152" s="64">
        <v>24</v>
      </c>
      <c r="P152" s="64">
        <v>2.6</v>
      </c>
      <c r="Q152" s="64">
        <v>75</v>
      </c>
      <c r="R152" s="64">
        <v>367</v>
      </c>
      <c r="S152" s="64">
        <v>226</v>
      </c>
      <c r="T152" s="64">
        <v>12</v>
      </c>
      <c r="U152" s="64">
        <v>1.88</v>
      </c>
      <c r="V152" s="64">
        <v>8</v>
      </c>
      <c r="W152" s="61">
        <v>0</v>
      </c>
      <c r="X152" s="61">
        <v>0</v>
      </c>
      <c r="Y152" s="61">
        <v>0</v>
      </c>
      <c r="Z152" s="61">
        <v>0</v>
      </c>
      <c r="AA152" s="61">
        <v>0.25</v>
      </c>
      <c r="AB152" s="61">
        <v>0.1</v>
      </c>
      <c r="AC152" s="61">
        <v>2</v>
      </c>
      <c r="AD152" s="61">
        <v>71</v>
      </c>
      <c r="AE152" s="61">
        <v>71</v>
      </c>
      <c r="AF152" s="61">
        <v>0</v>
      </c>
      <c r="AG152" s="61">
        <v>0</v>
      </c>
      <c r="AH152" s="87" t="s">
        <v>1327</v>
      </c>
    </row>
    <row r="153" spans="1:34">
      <c r="A153" s="62">
        <v>1047</v>
      </c>
      <c r="B153" s="62" t="s">
        <v>556</v>
      </c>
      <c r="C153" s="62" t="s">
        <v>556</v>
      </c>
      <c r="D153" s="62" t="s">
        <v>531</v>
      </c>
      <c r="E153" s="62"/>
      <c r="F153" s="64">
        <v>1</v>
      </c>
      <c r="G153" s="64">
        <v>469</v>
      </c>
      <c r="H153" s="64">
        <v>111</v>
      </c>
      <c r="I153" s="64">
        <v>72.099999999999994</v>
      </c>
      <c r="J153" s="64">
        <v>2.6</v>
      </c>
      <c r="K153" s="64">
        <v>1.5</v>
      </c>
      <c r="L153" s="64">
        <v>20.5</v>
      </c>
      <c r="M153" s="64">
        <v>3</v>
      </c>
      <c r="N153" s="64">
        <v>0.4</v>
      </c>
      <c r="O153" s="64">
        <v>9</v>
      </c>
      <c r="P153" s="64">
        <v>0.8</v>
      </c>
      <c r="Q153" s="64">
        <v>25</v>
      </c>
      <c r="R153" s="64">
        <v>112</v>
      </c>
      <c r="S153" s="64">
        <v>59</v>
      </c>
      <c r="T153" s="64">
        <v>5</v>
      </c>
      <c r="U153" s="64">
        <v>0.57999999999999996</v>
      </c>
      <c r="V153" s="64">
        <v>3</v>
      </c>
      <c r="W153" s="61">
        <v>0</v>
      </c>
      <c r="X153" s="61">
        <v>0</v>
      </c>
      <c r="Y153" s="61">
        <v>0</v>
      </c>
      <c r="Z153" s="61">
        <v>0</v>
      </c>
      <c r="AA153" s="61">
        <v>0.04</v>
      </c>
      <c r="AB153" s="61">
        <v>0.02</v>
      </c>
      <c r="AC153" s="61">
        <v>0.5</v>
      </c>
      <c r="AD153" s="61">
        <v>16</v>
      </c>
      <c r="AE153" s="61">
        <v>16</v>
      </c>
      <c r="AF153" s="61">
        <v>0</v>
      </c>
      <c r="AG153" s="61">
        <v>0</v>
      </c>
      <c r="AH153" s="87" t="s">
        <v>1327</v>
      </c>
    </row>
    <row r="154" spans="1:34">
      <c r="A154" s="62">
        <v>1048</v>
      </c>
      <c r="B154" s="62" t="s">
        <v>557</v>
      </c>
      <c r="C154" s="62" t="s">
        <v>557</v>
      </c>
      <c r="D154" s="62" t="s">
        <v>531</v>
      </c>
      <c r="E154" s="62"/>
      <c r="F154" s="64">
        <v>1</v>
      </c>
      <c r="G154" s="64">
        <v>469</v>
      </c>
      <c r="H154" s="64">
        <v>111</v>
      </c>
      <c r="I154" s="64">
        <v>72.099999999999994</v>
      </c>
      <c r="J154" s="64">
        <v>2.6</v>
      </c>
      <c r="K154" s="64">
        <v>1.5</v>
      </c>
      <c r="L154" s="64">
        <v>20.5</v>
      </c>
      <c r="M154" s="64">
        <v>3</v>
      </c>
      <c r="N154" s="64">
        <v>0.4</v>
      </c>
      <c r="O154" s="64">
        <v>9</v>
      </c>
      <c r="P154" s="64">
        <v>0.8</v>
      </c>
      <c r="Q154" s="64">
        <v>25</v>
      </c>
      <c r="R154" s="64">
        <v>118</v>
      </c>
      <c r="S154" s="64">
        <v>73</v>
      </c>
      <c r="T154" s="64">
        <v>6</v>
      </c>
      <c r="U154" s="64">
        <v>0.61</v>
      </c>
      <c r="V154" s="64">
        <v>3</v>
      </c>
      <c r="W154" s="61">
        <v>0</v>
      </c>
      <c r="X154" s="61">
        <v>0</v>
      </c>
      <c r="Y154" s="61">
        <v>0</v>
      </c>
      <c r="Z154" s="61">
        <v>0</v>
      </c>
      <c r="AA154" s="61">
        <v>0.06</v>
      </c>
      <c r="AB154" s="61">
        <v>0.03</v>
      </c>
      <c r="AC154" s="61">
        <v>0.6</v>
      </c>
      <c r="AD154" s="61">
        <v>18</v>
      </c>
      <c r="AE154" s="61">
        <v>18</v>
      </c>
      <c r="AF154" s="61">
        <v>0</v>
      </c>
      <c r="AG154" s="61">
        <v>0</v>
      </c>
      <c r="AH154" s="87" t="s">
        <v>1327</v>
      </c>
    </row>
    <row r="155" spans="1:34">
      <c r="A155" s="62">
        <v>1019</v>
      </c>
      <c r="B155" s="62" t="s">
        <v>558</v>
      </c>
      <c r="C155" s="62" t="s">
        <v>558</v>
      </c>
      <c r="D155" s="62" t="s">
        <v>531</v>
      </c>
      <c r="E155" s="62"/>
      <c r="F155" s="64">
        <v>1</v>
      </c>
      <c r="G155" s="64">
        <v>1430</v>
      </c>
      <c r="H155" s="64">
        <v>340</v>
      </c>
      <c r="I155" s="64">
        <v>12.7</v>
      </c>
      <c r="J155" s="64">
        <v>8.3000000000000007</v>
      </c>
      <c r="K155" s="64">
        <v>3.7</v>
      </c>
      <c r="L155" s="64">
        <v>62.5</v>
      </c>
      <c r="M155" s="64">
        <v>11.9</v>
      </c>
      <c r="N155" s="64">
        <v>1</v>
      </c>
      <c r="O155" s="64">
        <v>7</v>
      </c>
      <c r="P155" s="64">
        <v>3.9</v>
      </c>
      <c r="Q155" s="64">
        <v>104</v>
      </c>
      <c r="R155" s="64">
        <v>216</v>
      </c>
      <c r="S155" s="64">
        <v>346</v>
      </c>
      <c r="T155" s="64">
        <v>7</v>
      </c>
      <c r="U155" s="64">
        <v>2.2999999999999998</v>
      </c>
      <c r="V155" s="64">
        <v>8.5</v>
      </c>
      <c r="W155" s="61">
        <v>20</v>
      </c>
      <c r="X155" s="61">
        <v>40</v>
      </c>
      <c r="Y155" s="61">
        <v>0</v>
      </c>
      <c r="Z155" s="61">
        <v>241</v>
      </c>
      <c r="AA155" s="61">
        <v>0.5</v>
      </c>
      <c r="AB155" s="61">
        <v>0.12</v>
      </c>
      <c r="AC155" s="61">
        <v>2.2000000000000002</v>
      </c>
      <c r="AD155" s="61">
        <v>33</v>
      </c>
      <c r="AE155" s="61">
        <v>33</v>
      </c>
      <c r="AF155" s="61">
        <v>0</v>
      </c>
      <c r="AG155" s="61">
        <v>0</v>
      </c>
      <c r="AH155" s="87" t="s">
        <v>1327</v>
      </c>
    </row>
    <row r="156" spans="1:34">
      <c r="A156" s="62">
        <v>1049</v>
      </c>
      <c r="B156" s="62" t="s">
        <v>559</v>
      </c>
      <c r="C156" s="62" t="s">
        <v>559</v>
      </c>
      <c r="D156" s="62" t="s">
        <v>531</v>
      </c>
      <c r="E156" s="62"/>
      <c r="F156" s="64">
        <v>1</v>
      </c>
      <c r="G156" s="64">
        <v>463</v>
      </c>
      <c r="H156" s="64">
        <v>110</v>
      </c>
      <c r="I156" s="64">
        <v>71.8</v>
      </c>
      <c r="J156" s="64">
        <v>2.7</v>
      </c>
      <c r="K156" s="64">
        <v>1.2</v>
      </c>
      <c r="L156" s="64">
        <v>20.2</v>
      </c>
      <c r="M156" s="64">
        <v>3.8</v>
      </c>
      <c r="N156" s="64">
        <v>0.4</v>
      </c>
      <c r="O156" s="64">
        <v>4</v>
      </c>
      <c r="P156" s="64">
        <v>1.3</v>
      </c>
      <c r="Q156" s="64">
        <v>34</v>
      </c>
      <c r="R156" s="64">
        <v>66</v>
      </c>
      <c r="S156" s="64">
        <v>90</v>
      </c>
      <c r="T156" s="64">
        <v>4</v>
      </c>
      <c r="U156" s="64">
        <v>0.7</v>
      </c>
      <c r="V156" s="64">
        <v>3</v>
      </c>
      <c r="W156" s="61">
        <v>6</v>
      </c>
      <c r="X156" s="61">
        <v>12</v>
      </c>
      <c r="Y156" s="61">
        <v>0</v>
      </c>
      <c r="Z156" s="61">
        <v>70</v>
      </c>
      <c r="AA156" s="61">
        <v>0.08</v>
      </c>
      <c r="AB156" s="61">
        <v>0.03</v>
      </c>
      <c r="AC156" s="61">
        <v>0.5</v>
      </c>
      <c r="AD156" s="61">
        <v>7</v>
      </c>
      <c r="AE156" s="61">
        <v>7</v>
      </c>
      <c r="AF156" s="61">
        <v>0</v>
      </c>
      <c r="AG156" s="61">
        <v>0</v>
      </c>
      <c r="AH156" s="87" t="s">
        <v>1327</v>
      </c>
    </row>
    <row r="157" spans="1:34">
      <c r="A157" s="62">
        <v>1050</v>
      </c>
      <c r="B157" s="62" t="s">
        <v>560</v>
      </c>
      <c r="C157" s="62" t="s">
        <v>560</v>
      </c>
      <c r="D157" s="62" t="s">
        <v>531</v>
      </c>
      <c r="E157" s="62"/>
      <c r="F157" s="64"/>
      <c r="G157" s="64">
        <v>334</v>
      </c>
      <c r="H157" s="64">
        <v>79</v>
      </c>
      <c r="I157" s="64">
        <v>79.599999999999994</v>
      </c>
      <c r="J157" s="64">
        <v>1.9</v>
      </c>
      <c r="K157" s="64">
        <v>0.9</v>
      </c>
      <c r="L157" s="64">
        <v>14.5</v>
      </c>
      <c r="M157" s="64">
        <v>2.8</v>
      </c>
      <c r="N157" s="64">
        <v>0.3</v>
      </c>
      <c r="O157" s="64">
        <v>3</v>
      </c>
      <c r="P157" s="64">
        <v>0.9</v>
      </c>
      <c r="Q157" s="64">
        <v>25</v>
      </c>
      <c r="R157" s="64">
        <v>50</v>
      </c>
      <c r="S157" s="64">
        <v>81</v>
      </c>
      <c r="T157" s="64">
        <v>4</v>
      </c>
      <c r="U157" s="64">
        <v>0.53</v>
      </c>
      <c r="V157" s="64">
        <v>2</v>
      </c>
      <c r="W157" s="61">
        <v>4</v>
      </c>
      <c r="X157" s="61">
        <v>9</v>
      </c>
      <c r="Y157" s="61">
        <v>0</v>
      </c>
      <c r="Z157" s="61">
        <v>53</v>
      </c>
      <c r="AA157" s="61">
        <v>0.09</v>
      </c>
      <c r="AB157" s="61">
        <v>0.03</v>
      </c>
      <c r="AC157" s="61">
        <v>0.5</v>
      </c>
      <c r="AD157" s="61">
        <v>6</v>
      </c>
      <c r="AE157" s="61">
        <v>6</v>
      </c>
      <c r="AF157" s="61">
        <v>0</v>
      </c>
      <c r="AG157" s="61">
        <v>0</v>
      </c>
      <c r="AH157" s="87" t="s">
        <v>1327</v>
      </c>
    </row>
    <row r="158" spans="1:34">
      <c r="A158" s="62">
        <v>1020</v>
      </c>
      <c r="B158" s="62" t="s">
        <v>561</v>
      </c>
      <c r="C158" s="62" t="s">
        <v>561</v>
      </c>
      <c r="D158" s="62" t="s">
        <v>531</v>
      </c>
      <c r="E158" s="62"/>
      <c r="F158" s="64">
        <v>1</v>
      </c>
      <c r="G158" s="64">
        <v>1490</v>
      </c>
      <c r="H158" s="64">
        <v>352</v>
      </c>
      <c r="I158" s="64">
        <v>12.7</v>
      </c>
      <c r="J158" s="64">
        <v>6.8</v>
      </c>
      <c r="K158" s="64">
        <v>3</v>
      </c>
      <c r="L158" s="64">
        <v>72.3</v>
      </c>
      <c r="M158" s="64">
        <v>4.5</v>
      </c>
      <c r="N158" s="64">
        <v>0.7</v>
      </c>
      <c r="O158" s="64">
        <v>20</v>
      </c>
      <c r="P158" s="64">
        <v>3.6</v>
      </c>
      <c r="Q158" s="64">
        <v>50</v>
      </c>
      <c r="R158" s="64">
        <v>229</v>
      </c>
      <c r="S158" s="64">
        <v>150</v>
      </c>
      <c r="T158" s="64">
        <v>12</v>
      </c>
      <c r="U158" s="64">
        <v>4.3600000000000003</v>
      </c>
      <c r="V158" s="64">
        <v>0</v>
      </c>
      <c r="W158" s="61">
        <v>71</v>
      </c>
      <c r="X158" s="61">
        <v>71</v>
      </c>
      <c r="Y158" s="61">
        <v>71.400000000000006</v>
      </c>
      <c r="Z158" s="61">
        <v>0</v>
      </c>
      <c r="AA158" s="61">
        <v>0.5</v>
      </c>
      <c r="AB158" s="61">
        <v>0.31</v>
      </c>
      <c r="AC158" s="61">
        <v>3.69</v>
      </c>
      <c r="AD158" s="61" t="s">
        <v>562</v>
      </c>
      <c r="AE158" s="61">
        <v>18</v>
      </c>
      <c r="AF158" s="61">
        <v>0</v>
      </c>
      <c r="AG158" s="61">
        <v>0</v>
      </c>
      <c r="AH158" s="87" t="s">
        <v>1327</v>
      </c>
    </row>
    <row r="159" spans="1:34">
      <c r="A159" s="62">
        <v>1021</v>
      </c>
      <c r="B159" s="62" t="s">
        <v>563</v>
      </c>
      <c r="C159" s="62" t="s">
        <v>563</v>
      </c>
      <c r="D159" s="62" t="s">
        <v>531</v>
      </c>
      <c r="E159" s="62"/>
      <c r="F159" s="64">
        <v>1</v>
      </c>
      <c r="G159" s="64">
        <v>1430</v>
      </c>
      <c r="H159" s="64">
        <v>338</v>
      </c>
      <c r="I159" s="64">
        <v>13.5</v>
      </c>
      <c r="J159" s="64">
        <v>7.3</v>
      </c>
      <c r="K159" s="64">
        <v>1.7</v>
      </c>
      <c r="L159" s="64">
        <v>71.400000000000006</v>
      </c>
      <c r="M159" s="64">
        <v>3.9</v>
      </c>
      <c r="N159" s="64">
        <v>2.2000000000000002</v>
      </c>
      <c r="O159" s="64">
        <v>3</v>
      </c>
      <c r="P159" s="64">
        <v>0.5</v>
      </c>
      <c r="Q159" s="64">
        <v>19</v>
      </c>
      <c r="R159" s="64">
        <v>50</v>
      </c>
      <c r="S159" s="64">
        <v>90</v>
      </c>
      <c r="T159" s="64">
        <v>7</v>
      </c>
      <c r="U159" s="64">
        <v>0.5</v>
      </c>
      <c r="V159" s="64">
        <v>0</v>
      </c>
      <c r="W159" s="61">
        <v>0</v>
      </c>
      <c r="X159" s="61">
        <v>0</v>
      </c>
      <c r="Y159" s="61">
        <v>0</v>
      </c>
      <c r="Z159" s="61">
        <v>1.5</v>
      </c>
      <c r="AA159" s="61">
        <v>0.12</v>
      </c>
      <c r="AB159" s="61">
        <v>0.01</v>
      </c>
      <c r="AC159" s="61">
        <v>0.5</v>
      </c>
      <c r="AD159" s="61">
        <v>10</v>
      </c>
      <c r="AE159" s="61">
        <v>10</v>
      </c>
      <c r="AF159" s="61">
        <v>0</v>
      </c>
      <c r="AG159" s="61">
        <v>0</v>
      </c>
      <c r="AH159" s="87" t="s">
        <v>1327</v>
      </c>
    </row>
    <row r="160" spans="1:34">
      <c r="A160" s="62">
        <v>1022</v>
      </c>
      <c r="B160" s="62" t="s">
        <v>564</v>
      </c>
      <c r="C160" s="62" t="s">
        <v>564</v>
      </c>
      <c r="D160" s="62" t="s">
        <v>531</v>
      </c>
      <c r="E160" s="62"/>
      <c r="F160" s="64">
        <v>1</v>
      </c>
      <c r="G160" s="64">
        <v>1450</v>
      </c>
      <c r="H160" s="64">
        <v>345</v>
      </c>
      <c r="I160" s="64">
        <v>13.6</v>
      </c>
      <c r="J160" s="64">
        <v>7.9</v>
      </c>
      <c r="K160" s="64">
        <v>4.5</v>
      </c>
      <c r="L160" s="64">
        <v>63.4</v>
      </c>
      <c r="M160" s="64">
        <v>9.4</v>
      </c>
      <c r="N160" s="64">
        <v>1.2</v>
      </c>
      <c r="O160" s="64">
        <v>9</v>
      </c>
      <c r="P160" s="64">
        <v>2.6</v>
      </c>
      <c r="Q160" s="64">
        <v>110</v>
      </c>
      <c r="R160" s="64">
        <v>323</v>
      </c>
      <c r="S160" s="64">
        <v>258</v>
      </c>
      <c r="T160" s="64">
        <v>12</v>
      </c>
      <c r="U160" s="64">
        <v>1.88</v>
      </c>
      <c r="V160" s="64">
        <v>9</v>
      </c>
      <c r="W160" s="61">
        <v>0</v>
      </c>
      <c r="X160" s="61">
        <v>0</v>
      </c>
      <c r="Y160" s="61">
        <v>0</v>
      </c>
      <c r="Z160" s="61">
        <v>0</v>
      </c>
      <c r="AA160" s="61">
        <v>0.25</v>
      </c>
      <c r="AB160" s="61">
        <v>0.1</v>
      </c>
      <c r="AC160" s="61">
        <v>2</v>
      </c>
      <c r="AD160" s="61">
        <v>71</v>
      </c>
      <c r="AE160" s="61">
        <v>71</v>
      </c>
      <c r="AF160" s="61">
        <v>0</v>
      </c>
      <c r="AG160" s="61">
        <v>0</v>
      </c>
      <c r="AH160" s="87" t="s">
        <v>1327</v>
      </c>
    </row>
    <row r="161" spans="1:34">
      <c r="A161" s="62">
        <v>1023</v>
      </c>
      <c r="B161" s="62" t="s">
        <v>565</v>
      </c>
      <c r="C161" s="62" t="s">
        <v>565</v>
      </c>
      <c r="D161" s="62" t="s">
        <v>531</v>
      </c>
      <c r="E161" s="62"/>
      <c r="F161" s="64">
        <v>0.68</v>
      </c>
      <c r="G161" s="64">
        <v>655</v>
      </c>
      <c r="H161" s="64">
        <v>157</v>
      </c>
      <c r="I161" s="64">
        <v>55.1</v>
      </c>
      <c r="J161" s="64">
        <v>4.0999999999999996</v>
      </c>
      <c r="K161" s="64">
        <v>2.5</v>
      </c>
      <c r="L161" s="64">
        <v>21.4</v>
      </c>
      <c r="M161" s="64">
        <v>16.100000000000001</v>
      </c>
      <c r="N161" s="64">
        <v>0.8</v>
      </c>
      <c r="O161" s="64">
        <v>18</v>
      </c>
      <c r="P161" s="64">
        <v>1.2</v>
      </c>
      <c r="Q161" s="64">
        <v>39</v>
      </c>
      <c r="R161" s="64">
        <v>188</v>
      </c>
      <c r="S161" s="64">
        <v>188</v>
      </c>
      <c r="T161" s="64">
        <v>8</v>
      </c>
      <c r="U161" s="64">
        <v>1.95</v>
      </c>
      <c r="V161" s="64">
        <v>5</v>
      </c>
      <c r="W161" s="61">
        <v>8</v>
      </c>
      <c r="X161" s="61">
        <v>16</v>
      </c>
      <c r="Y161" s="61">
        <v>0</v>
      </c>
      <c r="Z161" s="61">
        <v>98</v>
      </c>
      <c r="AA161" s="61">
        <v>0.18</v>
      </c>
      <c r="AB161" s="61">
        <v>0.1</v>
      </c>
      <c r="AC161" s="61">
        <v>1.55</v>
      </c>
      <c r="AD161" s="61">
        <v>78</v>
      </c>
      <c r="AE161" s="61">
        <v>78</v>
      </c>
      <c r="AF161" s="61">
        <v>0</v>
      </c>
      <c r="AG161" s="61">
        <v>0.9</v>
      </c>
      <c r="AH161" s="87" t="s">
        <v>1327</v>
      </c>
    </row>
    <row r="162" spans="1:34">
      <c r="A162" s="62">
        <v>1051</v>
      </c>
      <c r="B162" s="62" t="s">
        <v>566</v>
      </c>
      <c r="C162" s="62" t="s">
        <v>566</v>
      </c>
      <c r="D162" s="62" t="s">
        <v>531</v>
      </c>
      <c r="E162" s="62"/>
      <c r="F162" s="64">
        <v>0.69</v>
      </c>
      <c r="G162" s="64">
        <v>612</v>
      </c>
      <c r="H162" s="64">
        <v>146</v>
      </c>
      <c r="I162" s="64">
        <v>58</v>
      </c>
      <c r="J162" s="64">
        <v>3.8</v>
      </c>
      <c r="K162" s="64">
        <v>2.2999999999999998</v>
      </c>
      <c r="L162" s="64">
        <v>20</v>
      </c>
      <c r="M162" s="64">
        <v>15</v>
      </c>
      <c r="N162" s="64">
        <v>0.8</v>
      </c>
      <c r="O162" s="64">
        <v>17</v>
      </c>
      <c r="P162" s="64">
        <v>1.1000000000000001</v>
      </c>
      <c r="Q162" s="64">
        <v>36</v>
      </c>
      <c r="R162" s="64">
        <v>167</v>
      </c>
      <c r="S162" s="64">
        <v>141</v>
      </c>
      <c r="T162" s="64">
        <v>6</v>
      </c>
      <c r="U162" s="64">
        <v>1.73</v>
      </c>
      <c r="V162" s="64">
        <v>5</v>
      </c>
      <c r="W162" s="61">
        <v>7</v>
      </c>
      <c r="X162" s="61">
        <v>14</v>
      </c>
      <c r="Y162" s="61">
        <v>0</v>
      </c>
      <c r="Z162" s="61">
        <v>82</v>
      </c>
      <c r="AA162" s="61">
        <v>0.08</v>
      </c>
      <c r="AB162" s="61">
        <v>7.0000000000000007E-2</v>
      </c>
      <c r="AC162" s="61">
        <v>1.1000000000000001</v>
      </c>
      <c r="AD162" s="61">
        <v>51</v>
      </c>
      <c r="AE162" s="61">
        <v>51</v>
      </c>
      <c r="AF162" s="61">
        <v>0</v>
      </c>
      <c r="AG162" s="61">
        <v>1</v>
      </c>
      <c r="AH162" s="87" t="s">
        <v>1327</v>
      </c>
    </row>
    <row r="163" spans="1:34">
      <c r="A163" s="60">
        <v>1052</v>
      </c>
      <c r="B163" s="60" t="s">
        <v>567</v>
      </c>
      <c r="C163" s="62" t="s">
        <v>567</v>
      </c>
      <c r="D163" s="62" t="s">
        <v>531</v>
      </c>
      <c r="E163" s="62"/>
      <c r="F163" s="64">
        <v>0.62</v>
      </c>
      <c r="G163" s="64">
        <v>850</v>
      </c>
      <c r="H163" s="64">
        <v>203</v>
      </c>
      <c r="I163" s="64">
        <v>41.7</v>
      </c>
      <c r="J163" s="64">
        <v>5.3</v>
      </c>
      <c r="K163" s="64">
        <v>3.2</v>
      </c>
      <c r="L163" s="64">
        <v>27.8</v>
      </c>
      <c r="M163" s="64">
        <v>20.9</v>
      </c>
      <c r="N163" s="64">
        <v>1.1000000000000001</v>
      </c>
      <c r="O163" s="64">
        <v>23</v>
      </c>
      <c r="P163" s="64">
        <v>1.6</v>
      </c>
      <c r="Q163" s="64">
        <v>50</v>
      </c>
      <c r="R163" s="64">
        <v>245</v>
      </c>
      <c r="S163" s="64">
        <v>244</v>
      </c>
      <c r="T163" s="64">
        <v>10</v>
      </c>
      <c r="U163" s="64">
        <v>2.5299999999999998</v>
      </c>
      <c r="V163" s="64">
        <v>7</v>
      </c>
      <c r="W163" s="61">
        <v>10</v>
      </c>
      <c r="X163" s="61">
        <v>20</v>
      </c>
      <c r="Y163" s="61">
        <v>0</v>
      </c>
      <c r="Z163" s="61">
        <v>121</v>
      </c>
      <c r="AA163" s="61">
        <v>0.17</v>
      </c>
      <c r="AB163" s="61">
        <v>0.13</v>
      </c>
      <c r="AC163" s="61">
        <v>1.9</v>
      </c>
      <c r="AD163" s="61">
        <v>81</v>
      </c>
      <c r="AE163" s="61">
        <v>81</v>
      </c>
      <c r="AF163" s="61">
        <v>0</v>
      </c>
      <c r="AG163" s="61">
        <v>1</v>
      </c>
      <c r="AH163" s="87" t="s">
        <v>1327</v>
      </c>
    </row>
    <row r="164" spans="1:34">
      <c r="A164" s="62">
        <v>1024</v>
      </c>
      <c r="B164" s="62" t="s">
        <v>568</v>
      </c>
      <c r="C164" s="62" t="s">
        <v>568</v>
      </c>
      <c r="D164" s="62" t="s">
        <v>531</v>
      </c>
      <c r="E164" s="62"/>
      <c r="F164" s="64">
        <v>1</v>
      </c>
      <c r="G164" s="64">
        <v>1490</v>
      </c>
      <c r="H164" s="64">
        <v>354</v>
      </c>
      <c r="I164" s="64">
        <v>11</v>
      </c>
      <c r="J164" s="64">
        <v>10.5</v>
      </c>
      <c r="K164" s="64">
        <v>5.3</v>
      </c>
      <c r="L164" s="64">
        <v>61.8</v>
      </c>
      <c r="M164" s="64">
        <v>8.8000000000000007</v>
      </c>
      <c r="N164" s="64">
        <v>2.7</v>
      </c>
      <c r="O164" s="64">
        <v>32</v>
      </c>
      <c r="P164" s="64">
        <v>32.4</v>
      </c>
      <c r="Q164" s="64">
        <v>84</v>
      </c>
      <c r="R164" s="64">
        <v>263</v>
      </c>
      <c r="S164" s="64">
        <v>291</v>
      </c>
      <c r="T164" s="64">
        <v>4</v>
      </c>
      <c r="U164" s="64">
        <v>4.1399999999999997</v>
      </c>
      <c r="V164" s="64">
        <v>34</v>
      </c>
      <c r="W164" s="61">
        <v>0</v>
      </c>
      <c r="X164" s="61">
        <v>0</v>
      </c>
      <c r="Y164" s="61">
        <v>0</v>
      </c>
      <c r="Z164" s="61">
        <v>0</v>
      </c>
      <c r="AA164" s="61">
        <v>0.27</v>
      </c>
      <c r="AB164" s="61">
        <v>0.17</v>
      </c>
      <c r="AC164" s="61">
        <v>1.5</v>
      </c>
      <c r="AD164" s="61">
        <v>162</v>
      </c>
      <c r="AE164" s="61">
        <v>162</v>
      </c>
      <c r="AF164" s="61">
        <v>0</v>
      </c>
      <c r="AG164" s="61">
        <v>3</v>
      </c>
      <c r="AH164" s="87" t="s">
        <v>1327</v>
      </c>
    </row>
    <row r="165" spans="1:34">
      <c r="A165" s="62">
        <v>1025</v>
      </c>
      <c r="B165" s="62" t="s">
        <v>569</v>
      </c>
      <c r="C165" s="62" t="s">
        <v>569</v>
      </c>
      <c r="D165" s="62" t="s">
        <v>531</v>
      </c>
      <c r="E165" s="62"/>
      <c r="F165" s="64">
        <v>1</v>
      </c>
      <c r="G165" s="64">
        <v>1490</v>
      </c>
      <c r="H165" s="64">
        <v>354</v>
      </c>
      <c r="I165" s="64">
        <v>11</v>
      </c>
      <c r="J165" s="64">
        <v>9.8000000000000007</v>
      </c>
      <c r="K165" s="64">
        <v>5.3</v>
      </c>
      <c r="L165" s="64">
        <v>62.5</v>
      </c>
      <c r="M165" s="64">
        <v>8.8000000000000007</v>
      </c>
      <c r="N165" s="64">
        <v>2.7</v>
      </c>
      <c r="O165" s="64">
        <v>32</v>
      </c>
      <c r="P165" s="64">
        <v>6.3</v>
      </c>
      <c r="Q165" s="64">
        <v>84</v>
      </c>
      <c r="R165" s="64">
        <v>427</v>
      </c>
      <c r="S165" s="64">
        <v>291</v>
      </c>
      <c r="T165" s="64">
        <v>4</v>
      </c>
      <c r="U165" s="64">
        <v>4.1399999999999997</v>
      </c>
      <c r="V165" s="64">
        <v>25</v>
      </c>
      <c r="W165" s="61">
        <v>2</v>
      </c>
      <c r="X165" s="61">
        <v>5</v>
      </c>
      <c r="Y165" s="61">
        <v>0</v>
      </c>
      <c r="Z165" s="61">
        <v>28</v>
      </c>
      <c r="AA165" s="61">
        <v>0.27</v>
      </c>
      <c r="AB165" s="61">
        <v>0.17</v>
      </c>
      <c r="AC165" s="61">
        <v>1.5</v>
      </c>
      <c r="AD165" s="61">
        <v>162</v>
      </c>
      <c r="AE165" s="61">
        <v>162</v>
      </c>
      <c r="AF165" s="61">
        <v>0</v>
      </c>
      <c r="AG165" s="61" t="s">
        <v>570</v>
      </c>
      <c r="AH165" s="87" t="s">
        <v>1327</v>
      </c>
    </row>
    <row r="166" spans="1:34">
      <c r="A166" s="62">
        <v>1053</v>
      </c>
      <c r="B166" s="62" t="s">
        <v>571</v>
      </c>
      <c r="C166" s="62" t="s">
        <v>571</v>
      </c>
      <c r="D166" s="62" t="s">
        <v>531</v>
      </c>
      <c r="E166" s="62"/>
      <c r="F166" s="64">
        <v>1</v>
      </c>
      <c r="G166" s="64">
        <v>623</v>
      </c>
      <c r="H166" s="64">
        <v>148</v>
      </c>
      <c r="I166" s="64">
        <v>62.9</v>
      </c>
      <c r="J166" s="64">
        <v>4.0999999999999996</v>
      </c>
      <c r="K166" s="64">
        <v>2.2000000000000002</v>
      </c>
      <c r="L166" s="64">
        <v>26</v>
      </c>
      <c r="M166" s="64">
        <v>3.6</v>
      </c>
      <c r="N166" s="64">
        <v>1.1000000000000001</v>
      </c>
      <c r="O166" s="64">
        <v>15</v>
      </c>
      <c r="P166" s="64">
        <v>2.6</v>
      </c>
      <c r="Q166" s="64">
        <v>36</v>
      </c>
      <c r="R166" s="64">
        <v>169</v>
      </c>
      <c r="S166" s="64">
        <v>97</v>
      </c>
      <c r="T166" s="64">
        <v>3</v>
      </c>
      <c r="U166" s="64">
        <v>1.64</v>
      </c>
      <c r="V166" s="64">
        <v>11</v>
      </c>
      <c r="W166" s="61">
        <v>1</v>
      </c>
      <c r="X166" s="61">
        <v>2</v>
      </c>
      <c r="Y166" s="61">
        <v>0</v>
      </c>
      <c r="Z166" s="61">
        <v>11</v>
      </c>
      <c r="AA166" s="61">
        <v>0.06</v>
      </c>
      <c r="AB166" s="61">
        <v>0.05</v>
      </c>
      <c r="AC166" s="61">
        <v>0.5</v>
      </c>
      <c r="AD166" s="61">
        <v>47</v>
      </c>
      <c r="AE166" s="61">
        <v>47</v>
      </c>
      <c r="AF166" s="61">
        <v>0</v>
      </c>
      <c r="AG166" s="61">
        <v>1</v>
      </c>
      <c r="AH166" s="87" t="s">
        <v>1327</v>
      </c>
    </row>
    <row r="167" spans="1:34">
      <c r="A167" s="62">
        <v>1054</v>
      </c>
      <c r="B167" s="62" t="s">
        <v>572</v>
      </c>
      <c r="C167" s="62" t="s">
        <v>572</v>
      </c>
      <c r="D167" s="62" t="s">
        <v>531</v>
      </c>
      <c r="E167" s="62"/>
      <c r="F167" s="64">
        <v>1</v>
      </c>
      <c r="G167" s="64">
        <v>623</v>
      </c>
      <c r="H167" s="64">
        <v>148</v>
      </c>
      <c r="I167" s="64">
        <v>62.9</v>
      </c>
      <c r="J167" s="64">
        <v>4.0999999999999996</v>
      </c>
      <c r="K167" s="64">
        <v>2.2000000000000002</v>
      </c>
      <c r="L167" s="64">
        <v>26</v>
      </c>
      <c r="M167" s="64">
        <v>3.6</v>
      </c>
      <c r="N167" s="64">
        <v>1.1000000000000001</v>
      </c>
      <c r="O167" s="64">
        <v>15</v>
      </c>
      <c r="P167" s="64">
        <v>2.6</v>
      </c>
      <c r="Q167" s="64">
        <v>36</v>
      </c>
      <c r="R167" s="64">
        <v>178</v>
      </c>
      <c r="S167" s="64">
        <v>122</v>
      </c>
      <c r="T167" s="64">
        <v>3</v>
      </c>
      <c r="U167" s="64">
        <v>1.73</v>
      </c>
      <c r="V167" s="64">
        <v>11</v>
      </c>
      <c r="W167" s="61">
        <v>1</v>
      </c>
      <c r="X167" s="61">
        <v>2</v>
      </c>
      <c r="Y167" s="61">
        <v>0</v>
      </c>
      <c r="Z167" s="61">
        <v>11</v>
      </c>
      <c r="AA167" s="61">
        <v>0.08</v>
      </c>
      <c r="AB167" s="61">
        <v>7.0000000000000007E-2</v>
      </c>
      <c r="AC167" s="61">
        <v>0.6</v>
      </c>
      <c r="AD167" s="61">
        <v>54</v>
      </c>
      <c r="AE167" s="61">
        <v>54</v>
      </c>
      <c r="AF167" s="61">
        <v>0</v>
      </c>
      <c r="AG167" s="61">
        <v>1</v>
      </c>
      <c r="AH167" s="87" t="s">
        <v>1327</v>
      </c>
    </row>
    <row r="168" spans="1:34">
      <c r="A168" s="62">
        <v>1026</v>
      </c>
      <c r="B168" s="62" t="s">
        <v>573</v>
      </c>
      <c r="C168" s="62" t="s">
        <v>573</v>
      </c>
      <c r="D168" s="62" t="s">
        <v>531</v>
      </c>
      <c r="E168" s="62"/>
      <c r="F168" s="64">
        <v>1</v>
      </c>
      <c r="G168" s="64">
        <v>1290</v>
      </c>
      <c r="H168" s="64">
        <v>306</v>
      </c>
      <c r="I168" s="64">
        <v>11.3</v>
      </c>
      <c r="J168" s="64">
        <v>7.4</v>
      </c>
      <c r="K168" s="64">
        <v>2</v>
      </c>
      <c r="L168" s="64">
        <v>53.3</v>
      </c>
      <c r="M168" s="64">
        <v>22.6</v>
      </c>
      <c r="N168" s="64">
        <v>3.5</v>
      </c>
      <c r="O168" s="64">
        <v>344</v>
      </c>
      <c r="P168" s="64">
        <v>18.5</v>
      </c>
      <c r="Q168" s="64">
        <v>154</v>
      </c>
      <c r="R168" s="64">
        <v>183</v>
      </c>
      <c r="S168" s="64">
        <v>538</v>
      </c>
      <c r="T168" s="64">
        <v>2</v>
      </c>
      <c r="U168" s="64">
        <v>1.7</v>
      </c>
      <c r="V168" s="64">
        <v>2.7</v>
      </c>
      <c r="W168" s="61">
        <v>0</v>
      </c>
      <c r="X168" s="61">
        <v>0</v>
      </c>
      <c r="Y168" s="61">
        <v>0</v>
      </c>
      <c r="Z168" s="61">
        <v>2</v>
      </c>
      <c r="AA168" s="61">
        <v>0.19</v>
      </c>
      <c r="AB168" s="61">
        <v>0.04</v>
      </c>
      <c r="AC168" s="61">
        <v>4.5999999999999996</v>
      </c>
      <c r="AD168" s="61">
        <v>93</v>
      </c>
      <c r="AE168" s="61">
        <v>93</v>
      </c>
      <c r="AF168" s="61">
        <v>0</v>
      </c>
      <c r="AG168" s="61">
        <v>0</v>
      </c>
      <c r="AH168" s="87" t="s">
        <v>1327</v>
      </c>
    </row>
    <row r="169" spans="1:34">
      <c r="A169" s="62">
        <v>1027</v>
      </c>
      <c r="B169" s="62" t="s">
        <v>574</v>
      </c>
      <c r="C169" s="62" t="s">
        <v>574</v>
      </c>
      <c r="D169" s="62" t="s">
        <v>531</v>
      </c>
      <c r="E169" s="62"/>
      <c r="F169" s="64">
        <v>1</v>
      </c>
      <c r="G169" s="64">
        <v>1280</v>
      </c>
      <c r="H169" s="64">
        <v>305</v>
      </c>
      <c r="I169" s="64">
        <v>11.3</v>
      </c>
      <c r="J169" s="64">
        <v>7.38</v>
      </c>
      <c r="K169" s="64" t="s">
        <v>575</v>
      </c>
      <c r="L169" s="64">
        <v>53.5</v>
      </c>
      <c r="M169" s="64">
        <v>22.6</v>
      </c>
      <c r="N169" s="64">
        <v>3.5</v>
      </c>
      <c r="O169" s="64">
        <v>344</v>
      </c>
      <c r="P169" s="64">
        <v>11.3</v>
      </c>
      <c r="Q169" s="64">
        <v>154</v>
      </c>
      <c r="R169" s="64">
        <v>183</v>
      </c>
      <c r="S169" s="64">
        <v>538</v>
      </c>
      <c r="T169" s="64">
        <v>2</v>
      </c>
      <c r="U169" s="64">
        <v>1.7</v>
      </c>
      <c r="V169" s="64">
        <v>15.3</v>
      </c>
      <c r="W169" s="61">
        <v>0</v>
      </c>
      <c r="X169" s="61">
        <v>0</v>
      </c>
      <c r="Y169" s="61">
        <v>0</v>
      </c>
      <c r="Z169" s="61">
        <v>2</v>
      </c>
      <c r="AA169" s="61">
        <v>0.19</v>
      </c>
      <c r="AB169" s="61">
        <v>0.04</v>
      </c>
      <c r="AC169" s="61">
        <v>4.5999999999999996</v>
      </c>
      <c r="AD169" s="61">
        <v>93</v>
      </c>
      <c r="AE169" s="61">
        <v>93</v>
      </c>
      <c r="AF169" s="61">
        <v>0</v>
      </c>
      <c r="AG169" s="61">
        <v>0</v>
      </c>
      <c r="AH169" s="87" t="s">
        <v>1327</v>
      </c>
    </row>
    <row r="170" spans="1:34">
      <c r="A170" s="62">
        <v>1028</v>
      </c>
      <c r="B170" s="62" t="s">
        <v>576</v>
      </c>
      <c r="C170" s="62" t="s">
        <v>576</v>
      </c>
      <c r="D170" s="62" t="s">
        <v>531</v>
      </c>
      <c r="E170" s="62"/>
      <c r="F170" s="64">
        <v>1</v>
      </c>
      <c r="G170" s="64">
        <v>1270</v>
      </c>
      <c r="H170" s="64">
        <v>302</v>
      </c>
      <c r="I170" s="64">
        <v>12.7</v>
      </c>
      <c r="J170" s="64">
        <v>7.4</v>
      </c>
      <c r="K170" s="64" t="s">
        <v>575</v>
      </c>
      <c r="L170" s="64">
        <v>52.7</v>
      </c>
      <c r="M170" s="64" t="s">
        <v>577</v>
      </c>
      <c r="N170" s="64">
        <v>2.9</v>
      </c>
      <c r="O170" s="64">
        <v>859</v>
      </c>
      <c r="P170" s="64">
        <v>27.6</v>
      </c>
      <c r="Q170" s="64">
        <v>180</v>
      </c>
      <c r="R170" s="64">
        <v>245</v>
      </c>
      <c r="S170" s="64">
        <v>81</v>
      </c>
      <c r="T170" s="64">
        <v>6</v>
      </c>
      <c r="U170" s="64" t="s">
        <v>578</v>
      </c>
      <c r="V170" s="64" t="s">
        <v>579</v>
      </c>
      <c r="W170" s="61">
        <v>0</v>
      </c>
      <c r="X170" s="61">
        <v>0</v>
      </c>
      <c r="Y170" s="61">
        <v>0</v>
      </c>
      <c r="Z170" s="61">
        <v>0</v>
      </c>
      <c r="AA170" s="61">
        <v>0.16</v>
      </c>
      <c r="AB170" s="61" t="s">
        <v>580</v>
      </c>
      <c r="AC170" s="61" t="s">
        <v>581</v>
      </c>
      <c r="AD170" s="61" t="s">
        <v>582</v>
      </c>
      <c r="AE170" s="61" t="s">
        <v>583</v>
      </c>
      <c r="AF170" s="61">
        <v>0</v>
      </c>
      <c r="AG170" s="61" t="s">
        <v>543</v>
      </c>
      <c r="AH170" s="87" t="s">
        <v>1327</v>
      </c>
    </row>
    <row r="171" spans="1:34">
      <c r="A171" s="62">
        <v>1029</v>
      </c>
      <c r="B171" s="62" t="s">
        <v>584</v>
      </c>
      <c r="C171" s="62" t="s">
        <v>584</v>
      </c>
      <c r="D171" s="62" t="s">
        <v>531</v>
      </c>
      <c r="E171" s="62"/>
      <c r="F171" s="64">
        <v>1</v>
      </c>
      <c r="G171" s="64">
        <v>1570</v>
      </c>
      <c r="H171" s="64">
        <v>373</v>
      </c>
      <c r="I171" s="64">
        <v>5.6</v>
      </c>
      <c r="J171" s="64">
        <v>10.7</v>
      </c>
      <c r="K171" s="64">
        <v>7.5</v>
      </c>
      <c r="L171" s="64">
        <v>57.8</v>
      </c>
      <c r="M171" s="64">
        <v>15.5</v>
      </c>
      <c r="N171" s="64">
        <v>2.9</v>
      </c>
      <c r="O171" s="64">
        <v>54</v>
      </c>
      <c r="P171" s="64">
        <v>4.4000000000000004</v>
      </c>
      <c r="Q171" s="64">
        <v>153</v>
      </c>
      <c r="R171" s="64">
        <v>491</v>
      </c>
      <c r="S171" s="64">
        <v>362</v>
      </c>
      <c r="T171" s="64">
        <v>12</v>
      </c>
      <c r="U171" s="64">
        <v>3.2</v>
      </c>
      <c r="V171" s="64">
        <v>45</v>
      </c>
      <c r="W171" s="61">
        <v>0</v>
      </c>
      <c r="X171" s="61">
        <v>0</v>
      </c>
      <c r="Y171" s="61">
        <v>0</v>
      </c>
      <c r="Z171" s="61">
        <v>0</v>
      </c>
      <c r="AA171" s="61">
        <v>0.76</v>
      </c>
      <c r="AB171" s="61">
        <v>0.14000000000000001</v>
      </c>
      <c r="AC171" s="61">
        <v>0.8</v>
      </c>
      <c r="AD171" s="61">
        <v>33</v>
      </c>
      <c r="AE171" s="61">
        <v>33</v>
      </c>
      <c r="AF171" s="61">
        <v>0</v>
      </c>
      <c r="AG171" s="61">
        <v>0</v>
      </c>
      <c r="AH171" s="87" t="s">
        <v>1327</v>
      </c>
    </row>
    <row r="172" spans="1:34">
      <c r="A172" s="62">
        <v>1030</v>
      </c>
      <c r="B172" s="62" t="s">
        <v>585</v>
      </c>
      <c r="C172" s="62" t="s">
        <v>585</v>
      </c>
      <c r="D172" s="62" t="s">
        <v>531</v>
      </c>
      <c r="E172" s="62"/>
      <c r="F172" s="64">
        <v>1</v>
      </c>
      <c r="G172" s="64">
        <v>1570</v>
      </c>
      <c r="H172" s="64">
        <v>370</v>
      </c>
      <c r="I172" s="64">
        <v>7.1</v>
      </c>
      <c r="J172" s="64">
        <v>13.7</v>
      </c>
      <c r="K172" s="64">
        <v>1.5</v>
      </c>
      <c r="L172" s="64">
        <v>73.8</v>
      </c>
      <c r="M172" s="64">
        <v>3.3</v>
      </c>
      <c r="N172" s="64">
        <v>0.7</v>
      </c>
      <c r="O172" s="64">
        <v>21</v>
      </c>
      <c r="P172" s="64">
        <v>1.9</v>
      </c>
      <c r="Q172" s="64">
        <v>44</v>
      </c>
      <c r="R172" s="64">
        <v>148</v>
      </c>
      <c r="S172" s="64">
        <v>147.6</v>
      </c>
      <c r="T172" s="64">
        <v>5.2</v>
      </c>
      <c r="U172" s="64">
        <v>0.6</v>
      </c>
      <c r="V172" s="64">
        <v>13</v>
      </c>
      <c r="W172" s="61">
        <v>0</v>
      </c>
      <c r="X172" s="61">
        <v>0</v>
      </c>
      <c r="Y172" s="61">
        <v>0</v>
      </c>
      <c r="Z172" s="61">
        <v>0</v>
      </c>
      <c r="AA172" s="61">
        <v>7.0000000000000007E-2</v>
      </c>
      <c r="AB172" s="61">
        <v>0.03</v>
      </c>
      <c r="AC172" s="61">
        <v>1.1000000000000001</v>
      </c>
      <c r="AD172" s="61">
        <v>17</v>
      </c>
      <c r="AE172" s="61">
        <v>17</v>
      </c>
      <c r="AF172" s="61">
        <v>0</v>
      </c>
      <c r="AG172" s="61">
        <v>0</v>
      </c>
      <c r="AH172" s="87" t="s">
        <v>1327</v>
      </c>
    </row>
    <row r="173" spans="1:34">
      <c r="A173" s="62">
        <v>1065</v>
      </c>
      <c r="B173" s="62" t="s">
        <v>586</v>
      </c>
      <c r="C173" s="62" t="s">
        <v>586</v>
      </c>
      <c r="D173" s="62" t="s">
        <v>531</v>
      </c>
      <c r="E173" s="62"/>
      <c r="F173" s="64">
        <v>1</v>
      </c>
      <c r="G173" s="64">
        <v>637</v>
      </c>
      <c r="H173" s="64">
        <v>150</v>
      </c>
      <c r="I173" s="64">
        <v>62.2</v>
      </c>
      <c r="J173" s="64">
        <v>5.6</v>
      </c>
      <c r="K173" s="64">
        <v>0.6</v>
      </c>
      <c r="L173" s="64">
        <v>30</v>
      </c>
      <c r="M173" s="64">
        <v>1.4</v>
      </c>
      <c r="N173" s="64">
        <v>0.3</v>
      </c>
      <c r="O173" s="64">
        <v>10</v>
      </c>
      <c r="P173" s="64">
        <v>0.6</v>
      </c>
      <c r="Q173" s="64">
        <v>16</v>
      </c>
      <c r="R173" s="64">
        <v>57</v>
      </c>
      <c r="S173" s="64">
        <v>36</v>
      </c>
      <c r="T173" s="64">
        <v>3</v>
      </c>
      <c r="U173" s="64">
        <v>0.25</v>
      </c>
      <c r="V173" s="64">
        <v>5</v>
      </c>
      <c r="W173" s="61">
        <v>0</v>
      </c>
      <c r="X173" s="61">
        <v>0</v>
      </c>
      <c r="Y173" s="61">
        <v>0</v>
      </c>
      <c r="Z173" s="61">
        <v>0</v>
      </c>
      <c r="AA173" s="61">
        <v>0.03</v>
      </c>
      <c r="AB173" s="61">
        <v>0.01</v>
      </c>
      <c r="AC173" s="61">
        <v>0.4</v>
      </c>
      <c r="AD173" s="61">
        <v>5</v>
      </c>
      <c r="AE173" s="61">
        <v>5</v>
      </c>
      <c r="AF173" s="61">
        <v>0</v>
      </c>
      <c r="AG173" s="61">
        <v>0</v>
      </c>
      <c r="AH173" s="87" t="s">
        <v>1327</v>
      </c>
    </row>
    <row r="174" spans="1:34">
      <c r="A174" s="62">
        <v>1066</v>
      </c>
      <c r="B174" s="62" t="s">
        <v>587</v>
      </c>
      <c r="C174" s="62" t="s">
        <v>587</v>
      </c>
      <c r="D174" s="62" t="s">
        <v>531</v>
      </c>
      <c r="E174" s="62"/>
      <c r="F174" s="64"/>
      <c r="G174" s="64">
        <v>637</v>
      </c>
      <c r="H174" s="64">
        <v>150</v>
      </c>
      <c r="I174" s="64">
        <v>62.2</v>
      </c>
      <c r="J174" s="64">
        <v>5.6</v>
      </c>
      <c r="K174" s="64">
        <v>0.6</v>
      </c>
      <c r="L174" s="64">
        <v>30</v>
      </c>
      <c r="M174" s="64">
        <v>1.4</v>
      </c>
      <c r="N174" s="64">
        <v>0.3</v>
      </c>
      <c r="O174" s="64">
        <v>10</v>
      </c>
      <c r="P174" s="64">
        <v>0.8</v>
      </c>
      <c r="Q174" s="64">
        <v>18</v>
      </c>
      <c r="R174" s="64">
        <v>60</v>
      </c>
      <c r="S174" s="64">
        <v>60</v>
      </c>
      <c r="T174" s="64">
        <v>4</v>
      </c>
      <c r="U174" s="64">
        <v>0.25</v>
      </c>
      <c r="V174" s="64">
        <v>5</v>
      </c>
      <c r="W174" s="61">
        <v>0</v>
      </c>
      <c r="X174" s="61">
        <v>0</v>
      </c>
      <c r="Y174" s="61">
        <v>0</v>
      </c>
      <c r="Z174" s="61">
        <v>0</v>
      </c>
      <c r="AA174" s="61">
        <v>0.02</v>
      </c>
      <c r="AB174" s="61">
        <v>0.01</v>
      </c>
      <c r="AC174" s="61">
        <v>0.4</v>
      </c>
      <c r="AD174" s="61">
        <v>5</v>
      </c>
      <c r="AE174" s="61">
        <v>5</v>
      </c>
      <c r="AF174" s="61">
        <v>0</v>
      </c>
      <c r="AG174" s="61">
        <v>0</v>
      </c>
      <c r="AH174" s="87" t="s">
        <v>1327</v>
      </c>
    </row>
    <row r="175" spans="1:34">
      <c r="A175" s="62">
        <v>1031</v>
      </c>
      <c r="B175" s="62" t="s">
        <v>588</v>
      </c>
      <c r="C175" s="62" t="s">
        <v>588</v>
      </c>
      <c r="D175" s="62" t="s">
        <v>531</v>
      </c>
      <c r="E175" s="62"/>
      <c r="F175" s="64">
        <v>1</v>
      </c>
      <c r="G175" s="64">
        <v>1500</v>
      </c>
      <c r="H175" s="64">
        <v>354</v>
      </c>
      <c r="I175" s="64">
        <v>10.6</v>
      </c>
      <c r="J175" s="64">
        <v>12.7</v>
      </c>
      <c r="K175" s="64">
        <v>1.4</v>
      </c>
      <c r="L175" s="64">
        <v>71</v>
      </c>
      <c r="M175" s="64">
        <v>3.2</v>
      </c>
      <c r="N175" s="64">
        <v>1.1000000000000001</v>
      </c>
      <c r="O175" s="64">
        <v>18</v>
      </c>
      <c r="P175" s="64">
        <v>1</v>
      </c>
      <c r="Q175" s="64">
        <v>30</v>
      </c>
      <c r="R175" s="64">
        <v>172</v>
      </c>
      <c r="S175" s="64">
        <v>142</v>
      </c>
      <c r="T175" s="64">
        <v>5</v>
      </c>
      <c r="U175" s="64">
        <v>0.6</v>
      </c>
      <c r="V175" s="64">
        <v>12</v>
      </c>
      <c r="W175" s="61">
        <v>0</v>
      </c>
      <c r="X175" s="61">
        <v>0</v>
      </c>
      <c r="Y175" s="61">
        <v>0</v>
      </c>
      <c r="Z175" s="61">
        <v>0</v>
      </c>
      <c r="AA175" s="61">
        <v>7.0000000000000007E-2</v>
      </c>
      <c r="AB175" s="61">
        <v>0.06</v>
      </c>
      <c r="AC175" s="61">
        <v>1.1000000000000001</v>
      </c>
      <c r="AD175" s="61">
        <v>16</v>
      </c>
      <c r="AE175" s="61">
        <v>16</v>
      </c>
      <c r="AF175" s="61">
        <v>0</v>
      </c>
      <c r="AG175" s="61">
        <v>0</v>
      </c>
      <c r="AH175" s="87" t="s">
        <v>1327</v>
      </c>
    </row>
    <row r="176" spans="1:34">
      <c r="A176" s="62">
        <v>1063</v>
      </c>
      <c r="B176" s="62" t="s">
        <v>589</v>
      </c>
      <c r="C176" s="62" t="s">
        <v>589</v>
      </c>
      <c r="D176" s="62" t="s">
        <v>531</v>
      </c>
      <c r="E176" s="62"/>
      <c r="F176" s="64">
        <v>1</v>
      </c>
      <c r="G176" s="64">
        <v>517</v>
      </c>
      <c r="H176" s="64">
        <v>122</v>
      </c>
      <c r="I176" s="64">
        <v>69.099999999999994</v>
      </c>
      <c r="J176" s="64">
        <v>4.4000000000000004</v>
      </c>
      <c r="K176" s="64">
        <v>0.5</v>
      </c>
      <c r="L176" s="64">
        <v>24.5</v>
      </c>
      <c r="M176" s="64">
        <v>1.1000000000000001</v>
      </c>
      <c r="N176" s="64">
        <v>0.4</v>
      </c>
      <c r="O176" s="64">
        <v>8</v>
      </c>
      <c r="P176" s="64">
        <v>0.3</v>
      </c>
      <c r="Q176" s="64">
        <v>9</v>
      </c>
      <c r="R176" s="64">
        <v>56</v>
      </c>
      <c r="S176" s="64">
        <v>30</v>
      </c>
      <c r="T176" s="64">
        <v>3</v>
      </c>
      <c r="U176" s="64">
        <v>0.21</v>
      </c>
      <c r="V176" s="64">
        <v>4</v>
      </c>
      <c r="W176" s="61">
        <v>0</v>
      </c>
      <c r="X176" s="61">
        <v>0</v>
      </c>
      <c r="Y176" s="61">
        <v>0</v>
      </c>
      <c r="Z176" s="61">
        <v>0</v>
      </c>
      <c r="AA176" s="61">
        <v>0.02</v>
      </c>
      <c r="AB176" s="61">
        <v>0.02</v>
      </c>
      <c r="AC176" s="61">
        <v>0.3</v>
      </c>
      <c r="AD176" s="61">
        <v>4</v>
      </c>
      <c r="AE176" s="61">
        <v>4</v>
      </c>
      <c r="AF176" s="61">
        <v>0</v>
      </c>
      <c r="AG176" s="61">
        <v>0</v>
      </c>
      <c r="AH176" s="87" t="s">
        <v>1327</v>
      </c>
    </row>
    <row r="177" spans="1:34">
      <c r="A177" s="62">
        <v>1064</v>
      </c>
      <c r="B177" s="62" t="s">
        <v>590</v>
      </c>
      <c r="C177" s="62" t="s">
        <v>590</v>
      </c>
      <c r="D177" s="62" t="s">
        <v>531</v>
      </c>
      <c r="E177" s="62"/>
      <c r="F177" s="64">
        <v>1</v>
      </c>
      <c r="G177" s="64">
        <v>517</v>
      </c>
      <c r="H177" s="64">
        <v>122</v>
      </c>
      <c r="I177" s="64">
        <v>69.099999999999994</v>
      </c>
      <c r="J177" s="64">
        <v>4.4000000000000004</v>
      </c>
      <c r="K177" s="64">
        <v>0.5</v>
      </c>
      <c r="L177" s="64">
        <v>24.5</v>
      </c>
      <c r="M177" s="64">
        <v>1.1000000000000001</v>
      </c>
      <c r="N177" s="64">
        <v>0.4</v>
      </c>
      <c r="O177" s="64">
        <v>8</v>
      </c>
      <c r="P177" s="64">
        <v>0.3</v>
      </c>
      <c r="Q177" s="64">
        <v>11</v>
      </c>
      <c r="R177" s="64">
        <v>59</v>
      </c>
      <c r="S177" s="64">
        <v>49</v>
      </c>
      <c r="T177" s="64">
        <v>4</v>
      </c>
      <c r="U177" s="64">
        <v>0.21</v>
      </c>
      <c r="V177" s="64">
        <v>4</v>
      </c>
      <c r="W177" s="61">
        <v>0</v>
      </c>
      <c r="X177" s="61">
        <v>0</v>
      </c>
      <c r="Y177" s="61">
        <v>0</v>
      </c>
      <c r="Z177" s="61">
        <v>0</v>
      </c>
      <c r="AA177" s="61">
        <v>0.02</v>
      </c>
      <c r="AB177" s="61">
        <v>0.02</v>
      </c>
      <c r="AC177" s="61">
        <v>0.3</v>
      </c>
      <c r="AD177" s="61">
        <v>4</v>
      </c>
      <c r="AE177" s="61">
        <v>4</v>
      </c>
      <c r="AF177" s="61">
        <v>0</v>
      </c>
      <c r="AG177" s="61">
        <v>0</v>
      </c>
      <c r="AH177" s="87" t="s">
        <v>1327</v>
      </c>
    </row>
    <row r="178" spans="1:34">
      <c r="A178" s="62">
        <v>1032</v>
      </c>
      <c r="B178" s="62" t="s">
        <v>591</v>
      </c>
      <c r="C178" s="62" t="s">
        <v>591</v>
      </c>
      <c r="D178" s="62" t="s">
        <v>531</v>
      </c>
      <c r="E178" s="62"/>
      <c r="F178" s="64">
        <v>1</v>
      </c>
      <c r="G178" s="64">
        <v>1490</v>
      </c>
      <c r="H178" s="64">
        <v>352</v>
      </c>
      <c r="I178" s="64">
        <v>11.9</v>
      </c>
      <c r="J178" s="64">
        <v>6</v>
      </c>
      <c r="K178" s="64">
        <v>1.1000000000000001</v>
      </c>
      <c r="L178" s="64">
        <v>78.400000000000006</v>
      </c>
      <c r="M178" s="64">
        <v>2.1</v>
      </c>
      <c r="N178" s="64">
        <v>0.5</v>
      </c>
      <c r="O178" s="64">
        <v>14</v>
      </c>
      <c r="P178" s="64">
        <v>0.8</v>
      </c>
      <c r="Q178" s="64">
        <v>37</v>
      </c>
      <c r="R178" s="64">
        <v>146</v>
      </c>
      <c r="S178" s="64">
        <v>155</v>
      </c>
      <c r="T178" s="64">
        <v>2</v>
      </c>
      <c r="U178" s="64">
        <v>0.95</v>
      </c>
      <c r="V178" s="64">
        <v>12</v>
      </c>
      <c r="W178" s="61">
        <v>0</v>
      </c>
      <c r="X178" s="61">
        <v>0</v>
      </c>
      <c r="Y178" s="61">
        <v>0</v>
      </c>
      <c r="Z178" s="61">
        <v>0</v>
      </c>
      <c r="AA178" s="61">
        <v>0.12</v>
      </c>
      <c r="AB178" s="61">
        <v>0.03</v>
      </c>
      <c r="AC178" s="61">
        <v>2.9</v>
      </c>
      <c r="AD178" s="61">
        <v>7</v>
      </c>
      <c r="AE178" s="61">
        <v>7</v>
      </c>
      <c r="AF178" s="61">
        <v>0</v>
      </c>
      <c r="AG178" s="61">
        <v>0</v>
      </c>
      <c r="AH178" s="87" t="s">
        <v>1327</v>
      </c>
    </row>
    <row r="179" spans="1:34">
      <c r="A179" s="62">
        <v>1033</v>
      </c>
      <c r="B179" s="62" t="s">
        <v>592</v>
      </c>
      <c r="C179" s="62" t="s">
        <v>592</v>
      </c>
      <c r="D179" s="62" t="s">
        <v>531</v>
      </c>
      <c r="E179" s="62"/>
      <c r="F179" s="64">
        <v>1</v>
      </c>
      <c r="G179" s="64">
        <v>1460</v>
      </c>
      <c r="H179" s="64">
        <v>345</v>
      </c>
      <c r="I179" s="64">
        <v>12</v>
      </c>
      <c r="J179" s="64">
        <v>7</v>
      </c>
      <c r="K179" s="64">
        <v>0.5</v>
      </c>
      <c r="L179" s="64">
        <v>76.2</v>
      </c>
      <c r="M179" s="64">
        <v>3.7</v>
      </c>
      <c r="N179" s="64">
        <v>0.6</v>
      </c>
      <c r="O179" s="64">
        <v>9</v>
      </c>
      <c r="P179" s="64">
        <v>1.7</v>
      </c>
      <c r="Q179" s="64">
        <v>26</v>
      </c>
      <c r="R179" s="64">
        <v>125</v>
      </c>
      <c r="S179" s="64">
        <v>100</v>
      </c>
      <c r="T179" s="64">
        <v>6</v>
      </c>
      <c r="U179" s="64">
        <v>1.06</v>
      </c>
      <c r="V179" s="64">
        <v>1</v>
      </c>
      <c r="W179" s="61">
        <v>0</v>
      </c>
      <c r="X179" s="61">
        <v>0</v>
      </c>
      <c r="Y179" s="61">
        <v>0</v>
      </c>
      <c r="Z179" s="61">
        <v>0</v>
      </c>
      <c r="AA179" s="61">
        <v>0.25</v>
      </c>
      <c r="AB179" s="61">
        <v>0.02</v>
      </c>
      <c r="AC179" s="61">
        <v>2.5</v>
      </c>
      <c r="AD179" s="61" t="s">
        <v>593</v>
      </c>
      <c r="AE179" s="61" t="s">
        <v>593</v>
      </c>
      <c r="AF179" s="61">
        <v>0</v>
      </c>
      <c r="AG179" s="61">
        <v>0</v>
      </c>
      <c r="AH179" s="87" t="s">
        <v>1327</v>
      </c>
    </row>
    <row r="180" spans="1:34">
      <c r="A180" s="62">
        <v>1060</v>
      </c>
      <c r="B180" s="62" t="s">
        <v>594</v>
      </c>
      <c r="C180" s="62" t="s">
        <v>594</v>
      </c>
      <c r="D180" s="62" t="s">
        <v>531</v>
      </c>
      <c r="E180" s="62"/>
      <c r="F180" s="64"/>
      <c r="G180" s="64">
        <v>505</v>
      </c>
      <c r="H180" s="64">
        <v>119</v>
      </c>
      <c r="I180" s="64">
        <v>69.599999999999994</v>
      </c>
      <c r="J180" s="64">
        <v>2.4</v>
      </c>
      <c r="K180" s="64">
        <v>0.2</v>
      </c>
      <c r="L180" s="64">
        <v>26.3</v>
      </c>
      <c r="M180" s="64">
        <v>1.3</v>
      </c>
      <c r="N180" s="64">
        <v>0.2</v>
      </c>
      <c r="O180" s="64">
        <v>5</v>
      </c>
      <c r="P180" s="64">
        <v>0.6</v>
      </c>
      <c r="Q180" s="64">
        <v>10</v>
      </c>
      <c r="R180" s="64">
        <v>43</v>
      </c>
      <c r="S180" s="64">
        <v>35</v>
      </c>
      <c r="T180" s="64">
        <v>4</v>
      </c>
      <c r="U180" s="64">
        <v>0.36</v>
      </c>
      <c r="V180" s="64">
        <v>0</v>
      </c>
      <c r="W180" s="61">
        <v>0</v>
      </c>
      <c r="X180" s="61">
        <v>0</v>
      </c>
      <c r="Y180" s="61">
        <v>0</v>
      </c>
      <c r="Z180" s="61">
        <v>0</v>
      </c>
      <c r="AA180" s="61">
        <v>0.06</v>
      </c>
      <c r="AB180" s="61">
        <v>0.01</v>
      </c>
      <c r="AC180" s="61">
        <v>0.8</v>
      </c>
      <c r="AD180" s="61">
        <v>3</v>
      </c>
      <c r="AE180" s="61">
        <v>3</v>
      </c>
      <c r="AF180" s="61">
        <v>0</v>
      </c>
      <c r="AG180" s="61">
        <v>0</v>
      </c>
      <c r="AH180" s="87" t="s">
        <v>1327</v>
      </c>
    </row>
    <row r="181" spans="1:34">
      <c r="A181" s="62">
        <v>1034</v>
      </c>
      <c r="B181" s="62" t="s">
        <v>595</v>
      </c>
      <c r="C181" s="62" t="s">
        <v>595</v>
      </c>
      <c r="D181" s="62" t="s">
        <v>531</v>
      </c>
      <c r="E181" s="62"/>
      <c r="F181" s="64">
        <v>1</v>
      </c>
      <c r="G181" s="64">
        <v>1500</v>
      </c>
      <c r="H181" s="64">
        <v>353</v>
      </c>
      <c r="I181" s="64">
        <v>12.2</v>
      </c>
      <c r="J181" s="64">
        <v>7.6</v>
      </c>
      <c r="K181" s="64">
        <v>1</v>
      </c>
      <c r="L181" s="64">
        <v>78.099999999999994</v>
      </c>
      <c r="M181" s="64">
        <v>0.7</v>
      </c>
      <c r="N181" s="64">
        <v>0.4</v>
      </c>
      <c r="O181" s="64">
        <v>21</v>
      </c>
      <c r="P181" s="64">
        <v>0.9</v>
      </c>
      <c r="Q181" s="64">
        <v>23</v>
      </c>
      <c r="R181" s="64">
        <v>144</v>
      </c>
      <c r="S181" s="64">
        <v>59</v>
      </c>
      <c r="T181" s="64">
        <v>17</v>
      </c>
      <c r="U181" s="64">
        <v>1.32</v>
      </c>
      <c r="V181" s="64">
        <v>1</v>
      </c>
      <c r="W181" s="61">
        <v>0</v>
      </c>
      <c r="X181" s="61">
        <v>0</v>
      </c>
      <c r="Y181" s="61">
        <v>0</v>
      </c>
      <c r="Z181" s="61">
        <v>0</v>
      </c>
      <c r="AA181" s="61">
        <v>7.0000000000000007E-2</v>
      </c>
      <c r="AB181" s="61">
        <v>0.11</v>
      </c>
      <c r="AC181" s="61">
        <v>1.1000000000000001</v>
      </c>
      <c r="AD181" s="61" t="s">
        <v>596</v>
      </c>
      <c r="AE181" s="61" t="s">
        <v>596</v>
      </c>
      <c r="AF181" s="61">
        <v>0</v>
      </c>
      <c r="AG181" s="61">
        <v>0</v>
      </c>
      <c r="AH181" s="87" t="s">
        <v>1327</v>
      </c>
    </row>
    <row r="182" spans="1:34">
      <c r="A182" s="62">
        <v>1059</v>
      </c>
      <c r="B182" s="62" t="s">
        <v>597</v>
      </c>
      <c r="C182" s="62" t="s">
        <v>597</v>
      </c>
      <c r="D182" s="62" t="s">
        <v>531</v>
      </c>
      <c r="E182" s="62"/>
      <c r="F182" s="60"/>
      <c r="G182" s="64">
        <v>503</v>
      </c>
      <c r="H182" s="64">
        <v>119</v>
      </c>
      <c r="I182" s="64">
        <v>70.5</v>
      </c>
      <c r="J182" s="64">
        <v>2.6</v>
      </c>
      <c r="K182" s="64">
        <v>0.3</v>
      </c>
      <c r="L182" s="64">
        <v>26.2</v>
      </c>
      <c r="M182" s="64">
        <v>0.2</v>
      </c>
      <c r="N182" s="64">
        <v>0.2</v>
      </c>
      <c r="O182" s="64">
        <v>9</v>
      </c>
      <c r="P182" s="64">
        <v>0.3</v>
      </c>
      <c r="Q182" s="64">
        <v>8</v>
      </c>
      <c r="R182" s="64">
        <v>48</v>
      </c>
      <c r="S182" s="64">
        <v>20</v>
      </c>
      <c r="T182" s="64">
        <v>8</v>
      </c>
      <c r="U182" s="64">
        <v>0.44</v>
      </c>
      <c r="V182" s="64">
        <v>0</v>
      </c>
      <c r="W182" s="61">
        <v>0</v>
      </c>
      <c r="X182" s="61">
        <v>0</v>
      </c>
      <c r="Y182" s="61">
        <v>0</v>
      </c>
      <c r="Z182" s="61">
        <v>0</v>
      </c>
      <c r="AA182" s="61">
        <v>0.02</v>
      </c>
      <c r="AB182" s="61">
        <v>0.04</v>
      </c>
      <c r="AC182" s="61">
        <v>0.4</v>
      </c>
      <c r="AD182" s="61">
        <v>2</v>
      </c>
      <c r="AE182" s="61">
        <v>2</v>
      </c>
      <c r="AF182" s="61">
        <v>0</v>
      </c>
      <c r="AG182" s="61">
        <v>0</v>
      </c>
      <c r="AH182" s="87" t="s">
        <v>1327</v>
      </c>
    </row>
    <row r="183" spans="1:34">
      <c r="A183" s="62">
        <v>1035</v>
      </c>
      <c r="B183" s="62" t="s">
        <v>598</v>
      </c>
      <c r="C183" s="62" t="s">
        <v>598</v>
      </c>
      <c r="D183" s="62" t="s">
        <v>531</v>
      </c>
      <c r="E183" s="62"/>
      <c r="F183" s="64">
        <v>1</v>
      </c>
      <c r="G183" s="64">
        <v>1460</v>
      </c>
      <c r="H183" s="64">
        <v>345</v>
      </c>
      <c r="I183" s="64">
        <v>11.8</v>
      </c>
      <c r="J183" s="64">
        <v>10.9</v>
      </c>
      <c r="K183" s="64">
        <v>1.1000000000000001</v>
      </c>
      <c r="L183" s="64">
        <v>70.5</v>
      </c>
      <c r="M183" s="64">
        <v>4.9000000000000004</v>
      </c>
      <c r="N183" s="64">
        <v>0.8</v>
      </c>
      <c r="O183" s="64">
        <v>16</v>
      </c>
      <c r="P183" s="64">
        <v>1.6</v>
      </c>
      <c r="Q183" s="64">
        <v>35</v>
      </c>
      <c r="R183" s="64">
        <v>102</v>
      </c>
      <c r="S183" s="64">
        <v>196</v>
      </c>
      <c r="T183" s="64">
        <v>2</v>
      </c>
      <c r="U183" s="64">
        <v>1.17</v>
      </c>
      <c r="V183" s="64">
        <v>9</v>
      </c>
      <c r="W183" s="61">
        <v>0</v>
      </c>
      <c r="X183" s="61">
        <v>0</v>
      </c>
      <c r="Y183" s="61">
        <v>0</v>
      </c>
      <c r="Z183" s="61">
        <v>2</v>
      </c>
      <c r="AA183" s="61">
        <v>0.12</v>
      </c>
      <c r="AB183" s="61">
        <v>0.05</v>
      </c>
      <c r="AC183" s="61">
        <v>1.9</v>
      </c>
      <c r="AD183" s="61">
        <v>57</v>
      </c>
      <c r="AE183" s="61">
        <v>57</v>
      </c>
      <c r="AF183" s="61">
        <v>0</v>
      </c>
      <c r="AG183" s="61">
        <v>0</v>
      </c>
      <c r="AH183" s="87" t="s">
        <v>1327</v>
      </c>
    </row>
    <row r="184" spans="1:34">
      <c r="A184" s="62">
        <v>1036</v>
      </c>
      <c r="B184" s="62" t="s">
        <v>599</v>
      </c>
      <c r="C184" s="62" t="s">
        <v>599</v>
      </c>
      <c r="D184" s="62" t="s">
        <v>531</v>
      </c>
      <c r="E184" s="62"/>
      <c r="F184" s="64">
        <v>1</v>
      </c>
      <c r="G184" s="64">
        <v>1570</v>
      </c>
      <c r="H184" s="64">
        <v>375</v>
      </c>
      <c r="I184" s="64">
        <v>21</v>
      </c>
      <c r="J184" s="64">
        <v>7.5</v>
      </c>
      <c r="K184" s="64" t="s">
        <v>579</v>
      </c>
      <c r="L184" s="64">
        <v>51.4</v>
      </c>
      <c r="M184" s="64">
        <v>2.1</v>
      </c>
      <c r="N184" s="64">
        <v>3</v>
      </c>
      <c r="O184" s="64">
        <v>56</v>
      </c>
      <c r="P184" s="64">
        <v>1.5</v>
      </c>
      <c r="Q184" s="64">
        <v>15</v>
      </c>
      <c r="R184" s="64">
        <v>107</v>
      </c>
      <c r="S184" s="64">
        <v>128</v>
      </c>
      <c r="T184" s="64">
        <v>800</v>
      </c>
      <c r="U184" s="64">
        <v>0.7</v>
      </c>
      <c r="V184" s="64">
        <v>2</v>
      </c>
      <c r="W184" s="61">
        <v>95</v>
      </c>
      <c r="X184" s="61">
        <v>102</v>
      </c>
      <c r="Y184" s="61">
        <v>87</v>
      </c>
      <c r="Z184" s="61">
        <v>90</v>
      </c>
      <c r="AA184" s="61">
        <v>0.09</v>
      </c>
      <c r="AB184" s="61">
        <v>0.1</v>
      </c>
      <c r="AC184" s="61">
        <v>0.5</v>
      </c>
      <c r="AD184" s="61">
        <v>19</v>
      </c>
      <c r="AE184" s="61">
        <v>19</v>
      </c>
      <c r="AF184" s="61">
        <v>0.4</v>
      </c>
      <c r="AG184" s="61">
        <v>0</v>
      </c>
      <c r="AH184" s="87" t="s">
        <v>1327</v>
      </c>
    </row>
    <row r="185" spans="1:34">
      <c r="A185" s="62">
        <v>1037</v>
      </c>
      <c r="B185" s="62" t="s">
        <v>600</v>
      </c>
      <c r="C185" s="62" t="s">
        <v>600</v>
      </c>
      <c r="D185" s="62" t="s">
        <v>531</v>
      </c>
      <c r="E185" s="62"/>
      <c r="F185" s="64">
        <v>1</v>
      </c>
      <c r="G185" s="64">
        <v>1420</v>
      </c>
      <c r="H185" s="64">
        <v>336</v>
      </c>
      <c r="I185" s="64">
        <v>11.6</v>
      </c>
      <c r="J185" s="64">
        <v>9.3000000000000007</v>
      </c>
      <c r="K185" s="64">
        <v>3.5</v>
      </c>
      <c r="L185" s="64">
        <v>59.9</v>
      </c>
      <c r="M185" s="64">
        <v>14</v>
      </c>
      <c r="N185" s="64">
        <v>1.8</v>
      </c>
      <c r="O185" s="64">
        <v>10</v>
      </c>
      <c r="P185" s="64">
        <v>3</v>
      </c>
      <c r="Q185" s="64">
        <v>150</v>
      </c>
      <c r="R185" s="64">
        <v>296</v>
      </c>
      <c r="S185" s="64">
        <v>387</v>
      </c>
      <c r="T185" s="64">
        <v>6</v>
      </c>
      <c r="U185" s="64">
        <v>1.97</v>
      </c>
      <c r="V185" s="64">
        <v>21</v>
      </c>
      <c r="W185" s="61">
        <v>0</v>
      </c>
      <c r="X185" s="61">
        <v>1</v>
      </c>
      <c r="Y185" s="61">
        <v>0</v>
      </c>
      <c r="Z185" s="61">
        <v>4</v>
      </c>
      <c r="AA185" s="61">
        <v>0.24</v>
      </c>
      <c r="AB185" s="61">
        <v>0.11</v>
      </c>
      <c r="AC185" s="61">
        <v>3.3</v>
      </c>
      <c r="AD185" s="61">
        <v>64</v>
      </c>
      <c r="AE185" s="61">
        <v>64</v>
      </c>
      <c r="AF185" s="61">
        <v>0</v>
      </c>
      <c r="AG185" s="61">
        <v>0</v>
      </c>
      <c r="AH185" s="87" t="s">
        <v>1327</v>
      </c>
    </row>
    <row r="186" spans="1:34">
      <c r="A186" s="62">
        <v>1057</v>
      </c>
      <c r="B186" s="62" t="s">
        <v>601</v>
      </c>
      <c r="C186" s="62" t="s">
        <v>601</v>
      </c>
      <c r="D186" s="62" t="s">
        <v>531</v>
      </c>
      <c r="E186" s="62"/>
      <c r="F186" s="64">
        <v>1</v>
      </c>
      <c r="G186" s="64">
        <v>590</v>
      </c>
      <c r="H186" s="64">
        <v>140</v>
      </c>
      <c r="I186" s="64">
        <v>63.1</v>
      </c>
      <c r="J186" s="64">
        <v>3.9</v>
      </c>
      <c r="K186" s="64">
        <v>1.5</v>
      </c>
      <c r="L186" s="64">
        <v>24.9</v>
      </c>
      <c r="M186" s="64">
        <v>5.8</v>
      </c>
      <c r="N186" s="64">
        <v>0.8</v>
      </c>
      <c r="O186" s="64">
        <v>6</v>
      </c>
      <c r="P186" s="64">
        <v>1.4</v>
      </c>
      <c r="Q186" s="64">
        <v>63</v>
      </c>
      <c r="R186" s="64">
        <v>117</v>
      </c>
      <c r="S186" s="64">
        <v>129</v>
      </c>
      <c r="T186" s="64">
        <v>4</v>
      </c>
      <c r="U186" s="64">
        <v>0.78</v>
      </c>
      <c r="V186" s="64">
        <v>9</v>
      </c>
      <c r="W186" s="61">
        <v>0</v>
      </c>
      <c r="X186" s="61">
        <v>0</v>
      </c>
      <c r="Y186" s="61">
        <v>0</v>
      </c>
      <c r="Z186" s="61">
        <v>2</v>
      </c>
      <c r="AA186" s="61">
        <v>0.05</v>
      </c>
      <c r="AB186" s="61">
        <v>0.04</v>
      </c>
      <c r="AC186" s="61">
        <v>1</v>
      </c>
      <c r="AD186" s="61">
        <v>19</v>
      </c>
      <c r="AE186" s="61">
        <v>19</v>
      </c>
      <c r="AF186" s="61">
        <v>0</v>
      </c>
      <c r="AG186" s="61">
        <v>0</v>
      </c>
      <c r="AH186" s="87" t="s">
        <v>1327</v>
      </c>
    </row>
    <row r="187" spans="1:34">
      <c r="A187" s="62">
        <v>1058</v>
      </c>
      <c r="B187" s="62" t="s">
        <v>602</v>
      </c>
      <c r="C187" s="62" t="s">
        <v>602</v>
      </c>
      <c r="D187" s="62" t="s">
        <v>531</v>
      </c>
      <c r="E187" s="62"/>
      <c r="F187" s="64">
        <v>1</v>
      </c>
      <c r="G187" s="64">
        <v>590</v>
      </c>
      <c r="H187" s="64">
        <v>140</v>
      </c>
      <c r="I187" s="64">
        <v>63.1</v>
      </c>
      <c r="J187" s="64">
        <v>3.9</v>
      </c>
      <c r="K187" s="64">
        <v>1.5</v>
      </c>
      <c r="L187" s="64">
        <v>24.9</v>
      </c>
      <c r="M187" s="64">
        <v>5.8</v>
      </c>
      <c r="N187" s="64">
        <v>0.8</v>
      </c>
      <c r="O187" s="64">
        <v>6</v>
      </c>
      <c r="P187" s="64">
        <v>1.4</v>
      </c>
      <c r="Q187" s="64">
        <v>63</v>
      </c>
      <c r="R187" s="64">
        <v>123</v>
      </c>
      <c r="S187" s="64">
        <v>162</v>
      </c>
      <c r="T187" s="64">
        <v>4</v>
      </c>
      <c r="U187" s="64">
        <v>0.82</v>
      </c>
      <c r="V187" s="64">
        <v>9</v>
      </c>
      <c r="W187" s="61">
        <v>0</v>
      </c>
      <c r="X187" s="61">
        <v>0</v>
      </c>
      <c r="Y187" s="61">
        <v>0</v>
      </c>
      <c r="Z187" s="61">
        <v>2</v>
      </c>
      <c r="AA187" s="61">
        <v>0.08</v>
      </c>
      <c r="AB187" s="61">
        <v>0.05</v>
      </c>
      <c r="AC187" s="61">
        <v>1.3</v>
      </c>
      <c r="AD187" s="61">
        <v>21</v>
      </c>
      <c r="AE187" s="61">
        <v>21</v>
      </c>
      <c r="AF187" s="61">
        <v>0</v>
      </c>
      <c r="AG187" s="61">
        <v>0</v>
      </c>
      <c r="AH187" s="87" t="s">
        <v>1327</v>
      </c>
    </row>
    <row r="188" spans="1:34">
      <c r="A188" s="62">
        <v>1038</v>
      </c>
      <c r="B188" s="62" t="s">
        <v>603</v>
      </c>
      <c r="C188" s="62" t="s">
        <v>603</v>
      </c>
      <c r="D188" s="62" t="s">
        <v>531</v>
      </c>
      <c r="E188" s="62"/>
      <c r="F188" s="64">
        <v>1</v>
      </c>
      <c r="G188" s="64">
        <v>1420</v>
      </c>
      <c r="H188" s="64">
        <v>336</v>
      </c>
      <c r="I188" s="64">
        <v>11.6</v>
      </c>
      <c r="J188" s="64">
        <v>9.3000000000000007</v>
      </c>
      <c r="K188" s="64">
        <v>3.5</v>
      </c>
      <c r="L188" s="64">
        <v>59.9</v>
      </c>
      <c r="M188" s="64">
        <v>14</v>
      </c>
      <c r="N188" s="64">
        <v>1.8</v>
      </c>
      <c r="O188" s="64">
        <v>10</v>
      </c>
      <c r="P188" s="64">
        <v>3</v>
      </c>
      <c r="Q188" s="64">
        <v>150</v>
      </c>
      <c r="R188" s="64">
        <v>296</v>
      </c>
      <c r="S188" s="64">
        <v>387</v>
      </c>
      <c r="T188" s="64">
        <v>6</v>
      </c>
      <c r="U188" s="64">
        <v>1.97</v>
      </c>
      <c r="V188" s="64">
        <v>12</v>
      </c>
      <c r="W188" s="61">
        <v>0</v>
      </c>
      <c r="X188" s="61">
        <v>0</v>
      </c>
      <c r="Y188" s="61">
        <v>0</v>
      </c>
      <c r="Z188" s="61">
        <v>0</v>
      </c>
      <c r="AA188" s="61">
        <v>0.24</v>
      </c>
      <c r="AB188" s="61">
        <v>0.11</v>
      </c>
      <c r="AC188" s="61">
        <v>3.3</v>
      </c>
      <c r="AD188" s="60"/>
      <c r="AE188" s="60"/>
      <c r="AF188" s="61">
        <v>0</v>
      </c>
      <c r="AG188" s="61">
        <v>0</v>
      </c>
      <c r="AH188" s="87" t="s">
        <v>1327</v>
      </c>
    </row>
    <row r="189" spans="1:34">
      <c r="A189" s="62">
        <v>1039</v>
      </c>
      <c r="B189" s="62" t="s">
        <v>604</v>
      </c>
      <c r="C189" s="62" t="s">
        <v>604</v>
      </c>
      <c r="D189" s="62" t="s">
        <v>531</v>
      </c>
      <c r="E189" s="62"/>
      <c r="F189" s="64">
        <v>1</v>
      </c>
      <c r="G189" s="64">
        <v>1440</v>
      </c>
      <c r="H189" s="64">
        <v>341</v>
      </c>
      <c r="I189" s="64">
        <v>11.8</v>
      </c>
      <c r="J189" s="64">
        <v>10.8</v>
      </c>
      <c r="K189" s="64">
        <v>3.5</v>
      </c>
      <c r="L189" s="64">
        <v>60.5</v>
      </c>
      <c r="M189" s="64">
        <v>11.9</v>
      </c>
      <c r="N189" s="64">
        <v>1.5</v>
      </c>
      <c r="O189" s="64">
        <v>18</v>
      </c>
      <c r="P189" s="64">
        <v>6.4</v>
      </c>
      <c r="Q189" s="64">
        <v>101</v>
      </c>
      <c r="R189" s="64">
        <v>356</v>
      </c>
      <c r="S189" s="64">
        <v>233</v>
      </c>
      <c r="T189" s="64">
        <v>6</v>
      </c>
      <c r="U189" s="64">
        <v>1.69</v>
      </c>
      <c r="V189" s="64">
        <v>21</v>
      </c>
      <c r="W189" s="61">
        <v>1</v>
      </c>
      <c r="X189" s="61">
        <v>3</v>
      </c>
      <c r="Y189" s="61">
        <v>0</v>
      </c>
      <c r="Z189" s="61">
        <v>17</v>
      </c>
      <c r="AA189" s="61">
        <v>0.24</v>
      </c>
      <c r="AB189" s="61">
        <v>0.11</v>
      </c>
      <c r="AC189" s="61">
        <v>3.3</v>
      </c>
      <c r="AD189" s="61">
        <v>64</v>
      </c>
      <c r="AE189" s="61">
        <v>64</v>
      </c>
      <c r="AF189" s="61">
        <v>0</v>
      </c>
      <c r="AG189" s="61">
        <v>0</v>
      </c>
      <c r="AH189" s="87" t="s">
        <v>1327</v>
      </c>
    </row>
    <row r="190" spans="1:34">
      <c r="A190" s="62">
        <v>1055</v>
      </c>
      <c r="B190" s="62" t="s">
        <v>605</v>
      </c>
      <c r="C190" s="62" t="s">
        <v>605</v>
      </c>
      <c r="D190" s="62" t="s">
        <v>531</v>
      </c>
      <c r="E190" s="62"/>
      <c r="F190" s="64">
        <v>1</v>
      </c>
      <c r="G190" s="64">
        <v>599</v>
      </c>
      <c r="H190" s="64">
        <v>142</v>
      </c>
      <c r="I190" s="64">
        <v>63.2</v>
      </c>
      <c r="J190" s="64">
        <v>4.5</v>
      </c>
      <c r="K190" s="64">
        <v>1.5</v>
      </c>
      <c r="L190" s="64">
        <v>25.2</v>
      </c>
      <c r="M190" s="64">
        <v>4.9000000000000004</v>
      </c>
      <c r="N190" s="64">
        <v>0.6</v>
      </c>
      <c r="O190" s="64">
        <v>9</v>
      </c>
      <c r="P190" s="64">
        <v>2.7</v>
      </c>
      <c r="Q190" s="64">
        <v>43</v>
      </c>
      <c r="R190" s="64">
        <v>141</v>
      </c>
      <c r="S190" s="64">
        <v>78</v>
      </c>
      <c r="T190" s="64">
        <v>4</v>
      </c>
      <c r="U190" s="64">
        <v>0.67</v>
      </c>
      <c r="V190" s="64">
        <v>9</v>
      </c>
      <c r="W190" s="61">
        <v>1</v>
      </c>
      <c r="X190" s="61">
        <v>1</v>
      </c>
      <c r="Y190" s="61">
        <v>0</v>
      </c>
      <c r="Z190" s="61">
        <v>6</v>
      </c>
      <c r="AA190" s="61">
        <v>0.05</v>
      </c>
      <c r="AB190" s="61">
        <v>0.04</v>
      </c>
      <c r="AC190" s="61">
        <v>1</v>
      </c>
      <c r="AD190" s="61">
        <v>19</v>
      </c>
      <c r="AE190" s="61">
        <v>19</v>
      </c>
      <c r="AF190" s="61">
        <v>0</v>
      </c>
      <c r="AG190" s="61">
        <v>0</v>
      </c>
      <c r="AH190" s="87" t="s">
        <v>1327</v>
      </c>
    </row>
    <row r="191" spans="1:34">
      <c r="A191" s="62">
        <v>1056</v>
      </c>
      <c r="B191" s="62" t="s">
        <v>606</v>
      </c>
      <c r="C191" s="62" t="s">
        <v>606</v>
      </c>
      <c r="D191" s="62" t="s">
        <v>531</v>
      </c>
      <c r="E191" s="62"/>
      <c r="F191" s="64">
        <v>1</v>
      </c>
      <c r="G191" s="64">
        <v>599</v>
      </c>
      <c r="H191" s="64">
        <v>142</v>
      </c>
      <c r="I191" s="64">
        <v>63.2</v>
      </c>
      <c r="J191" s="64">
        <v>4.5</v>
      </c>
      <c r="K191" s="64">
        <v>1.5</v>
      </c>
      <c r="L191" s="64">
        <v>25.2</v>
      </c>
      <c r="M191" s="64">
        <v>4.9000000000000004</v>
      </c>
      <c r="N191" s="64">
        <v>0.6</v>
      </c>
      <c r="O191" s="64">
        <v>9</v>
      </c>
      <c r="P191" s="64">
        <v>2.7</v>
      </c>
      <c r="Q191" s="64">
        <v>43</v>
      </c>
      <c r="R191" s="64">
        <v>148</v>
      </c>
      <c r="S191" s="64">
        <v>97</v>
      </c>
      <c r="T191" s="64">
        <v>4</v>
      </c>
      <c r="U191" s="64">
        <v>0.7</v>
      </c>
      <c r="V191" s="64">
        <v>9</v>
      </c>
      <c r="W191" s="61">
        <v>1</v>
      </c>
      <c r="X191" s="61">
        <v>1</v>
      </c>
      <c r="Y191" s="61">
        <v>0</v>
      </c>
      <c r="Z191" s="61">
        <v>7</v>
      </c>
      <c r="AA191" s="61">
        <v>0.08</v>
      </c>
      <c r="AB191" s="61">
        <v>0.05</v>
      </c>
      <c r="AC191" s="61">
        <v>1.3</v>
      </c>
      <c r="AD191" s="61">
        <v>21</v>
      </c>
      <c r="AE191" s="61">
        <v>21</v>
      </c>
      <c r="AF191" s="61">
        <v>0</v>
      </c>
      <c r="AG191" s="61">
        <v>0</v>
      </c>
      <c r="AH191" s="87" t="s">
        <v>1327</v>
      </c>
    </row>
    <row r="192" spans="1:34">
      <c r="A192" s="62">
        <v>1040</v>
      </c>
      <c r="B192" s="62" t="s">
        <v>607</v>
      </c>
      <c r="C192" s="62" t="s">
        <v>607</v>
      </c>
      <c r="D192" s="62" t="s">
        <v>531</v>
      </c>
      <c r="E192" s="62"/>
      <c r="F192" s="64">
        <v>1</v>
      </c>
      <c r="G192" s="64">
        <v>1440</v>
      </c>
      <c r="H192" s="64">
        <v>341</v>
      </c>
      <c r="I192" s="64">
        <v>11.8</v>
      </c>
      <c r="J192" s="64">
        <v>10.8</v>
      </c>
      <c r="K192" s="64">
        <v>3.5</v>
      </c>
      <c r="L192" s="64">
        <v>60.5</v>
      </c>
      <c r="M192" s="64">
        <v>11.9</v>
      </c>
      <c r="N192" s="64">
        <v>1.5</v>
      </c>
      <c r="O192" s="64">
        <v>18</v>
      </c>
      <c r="P192" s="64">
        <v>6.4</v>
      </c>
      <c r="Q192" s="64">
        <v>101</v>
      </c>
      <c r="R192" s="64">
        <v>356</v>
      </c>
      <c r="S192" s="64">
        <v>280</v>
      </c>
      <c r="T192" s="64">
        <v>4</v>
      </c>
      <c r="U192" s="64">
        <v>1.69</v>
      </c>
      <c r="V192" s="64">
        <v>26</v>
      </c>
      <c r="W192" s="61">
        <v>1</v>
      </c>
      <c r="X192" s="61">
        <v>1</v>
      </c>
      <c r="Y192" s="61">
        <v>0</v>
      </c>
      <c r="Z192" s="61">
        <v>8.2899999999999991</v>
      </c>
      <c r="AA192" s="61">
        <v>0.24</v>
      </c>
      <c r="AB192" s="61">
        <v>0.11</v>
      </c>
      <c r="AC192" s="61">
        <v>3.3</v>
      </c>
      <c r="AD192" s="60"/>
      <c r="AE192" s="60"/>
      <c r="AF192" s="61">
        <v>0</v>
      </c>
      <c r="AG192" s="61">
        <v>0</v>
      </c>
      <c r="AH192" s="87" t="s">
        <v>1327</v>
      </c>
    </row>
    <row r="193" spans="1:34">
      <c r="A193" s="62">
        <v>1041</v>
      </c>
      <c r="B193" s="62" t="s">
        <v>608</v>
      </c>
      <c r="C193" s="62" t="s">
        <v>608</v>
      </c>
      <c r="D193" s="62" t="s">
        <v>531</v>
      </c>
      <c r="E193" s="62"/>
      <c r="F193" s="64">
        <v>1</v>
      </c>
      <c r="G193" s="64">
        <v>1490</v>
      </c>
      <c r="H193" s="64">
        <v>351</v>
      </c>
      <c r="I193" s="64">
        <v>8.8000000000000007</v>
      </c>
      <c r="J193" s="64">
        <v>13.3</v>
      </c>
      <c r="K193" s="64">
        <v>2.4</v>
      </c>
      <c r="L193" s="64">
        <v>65.099999999999994</v>
      </c>
      <c r="M193" s="64">
        <v>8</v>
      </c>
      <c r="N193" s="64">
        <v>2.4</v>
      </c>
      <c r="O193" s="64">
        <v>180</v>
      </c>
      <c r="P193" s="64">
        <v>7.6</v>
      </c>
      <c r="Q193" s="64">
        <v>184</v>
      </c>
      <c r="R193" s="64">
        <v>429</v>
      </c>
      <c r="S193" s="64">
        <v>427</v>
      </c>
      <c r="T193" s="64">
        <v>12</v>
      </c>
      <c r="U193" s="64">
        <v>3.63</v>
      </c>
      <c r="V193" s="64">
        <v>4</v>
      </c>
      <c r="W193" s="61">
        <v>0</v>
      </c>
      <c r="X193" s="61">
        <v>1</v>
      </c>
      <c r="Y193" s="61">
        <v>0</v>
      </c>
      <c r="Z193" s="61">
        <v>5</v>
      </c>
      <c r="AA193" s="61">
        <v>0.39</v>
      </c>
      <c r="AB193" s="61">
        <v>0.27</v>
      </c>
      <c r="AC193" s="61">
        <v>3.4</v>
      </c>
      <c r="AD193" s="61">
        <v>166</v>
      </c>
      <c r="AE193" s="61">
        <v>166</v>
      </c>
      <c r="AF193" s="61">
        <v>0</v>
      </c>
      <c r="AG193" s="61">
        <v>3</v>
      </c>
      <c r="AH193" s="87" t="s">
        <v>1327</v>
      </c>
    </row>
    <row r="194" spans="1:34">
      <c r="A194" s="62">
        <v>1042</v>
      </c>
      <c r="B194" s="62" t="s">
        <v>609</v>
      </c>
      <c r="C194" s="62" t="s">
        <v>609</v>
      </c>
      <c r="D194" s="62" t="s">
        <v>531</v>
      </c>
      <c r="E194" s="62"/>
      <c r="F194" s="64">
        <v>1</v>
      </c>
      <c r="G194" s="64">
        <v>1410</v>
      </c>
      <c r="H194" s="64">
        <v>334</v>
      </c>
      <c r="I194" s="64">
        <v>11.7</v>
      </c>
      <c r="J194" s="64">
        <v>11.4</v>
      </c>
      <c r="K194" s="64">
        <v>1.8</v>
      </c>
      <c r="L194" s="64">
        <v>62.4</v>
      </c>
      <c r="M194" s="64">
        <v>11.3</v>
      </c>
      <c r="N194" s="64">
        <v>1.4</v>
      </c>
      <c r="O194" s="64">
        <v>34</v>
      </c>
      <c r="P194" s="64">
        <v>3.8</v>
      </c>
      <c r="Q194" s="64">
        <v>117</v>
      </c>
      <c r="R194" s="64">
        <v>283</v>
      </c>
      <c r="S194" s="64">
        <v>331</v>
      </c>
      <c r="T194" s="64">
        <v>2</v>
      </c>
      <c r="U194" s="64">
        <v>2.33</v>
      </c>
      <c r="V194" s="64">
        <v>39</v>
      </c>
      <c r="W194" s="61">
        <v>0</v>
      </c>
      <c r="X194" s="61">
        <v>0</v>
      </c>
      <c r="Y194" s="61">
        <v>0</v>
      </c>
      <c r="Z194" s="61">
        <v>2</v>
      </c>
      <c r="AA194" s="61">
        <v>0.5</v>
      </c>
      <c r="AB194" s="61">
        <v>0.14000000000000001</v>
      </c>
      <c r="AC194" s="61">
        <v>3.5</v>
      </c>
      <c r="AD194" s="61">
        <v>80</v>
      </c>
      <c r="AE194" s="61">
        <v>0</v>
      </c>
      <c r="AF194" s="61">
        <v>0</v>
      </c>
      <c r="AG194" s="61">
        <v>0</v>
      </c>
      <c r="AH194" s="87" t="s">
        <v>1327</v>
      </c>
    </row>
    <row r="195" spans="1:34">
      <c r="A195" s="62">
        <v>1043</v>
      </c>
      <c r="B195" s="62" t="s">
        <v>610</v>
      </c>
      <c r="C195" s="62" t="s">
        <v>610</v>
      </c>
      <c r="D195" s="62" t="s">
        <v>531</v>
      </c>
      <c r="E195" s="62"/>
      <c r="F195" s="64">
        <v>1</v>
      </c>
      <c r="G195" s="64">
        <v>1480</v>
      </c>
      <c r="H195" s="64">
        <v>349</v>
      </c>
      <c r="I195" s="64">
        <v>12.2</v>
      </c>
      <c r="J195" s="64">
        <v>11.2</v>
      </c>
      <c r="K195" s="64">
        <v>1.6</v>
      </c>
      <c r="L195" s="64">
        <v>70.7</v>
      </c>
      <c r="M195" s="64">
        <v>3.6</v>
      </c>
      <c r="N195" s="64">
        <v>0.7</v>
      </c>
      <c r="O195" s="64">
        <v>35</v>
      </c>
      <c r="P195" s="64">
        <v>5.6</v>
      </c>
      <c r="Q195" s="64">
        <v>31</v>
      </c>
      <c r="R195" s="64">
        <v>183</v>
      </c>
      <c r="S195" s="64">
        <v>129</v>
      </c>
      <c r="T195" s="64">
        <v>2</v>
      </c>
      <c r="U195" s="64">
        <v>0.87</v>
      </c>
      <c r="V195" s="64">
        <v>0</v>
      </c>
      <c r="W195" s="61">
        <v>93</v>
      </c>
      <c r="X195" s="61">
        <v>93</v>
      </c>
      <c r="Y195" s="61">
        <v>93</v>
      </c>
      <c r="Z195" s="61">
        <v>2</v>
      </c>
      <c r="AA195" s="61">
        <v>0.91</v>
      </c>
      <c r="AB195" s="61">
        <v>0.56999999999999995</v>
      </c>
      <c r="AC195" s="61">
        <v>5.9</v>
      </c>
      <c r="AD195" s="61" t="s">
        <v>611</v>
      </c>
      <c r="AE195" s="61">
        <v>42</v>
      </c>
      <c r="AF195" s="61">
        <v>0.7</v>
      </c>
      <c r="AG195" s="61">
        <v>0</v>
      </c>
      <c r="AH195" s="87" t="s">
        <v>1327</v>
      </c>
    </row>
    <row r="196" spans="1:34">
      <c r="A196" s="62">
        <v>1044</v>
      </c>
      <c r="B196" s="62" t="s">
        <v>612</v>
      </c>
      <c r="C196" s="62" t="s">
        <v>612</v>
      </c>
      <c r="D196" s="62" t="s">
        <v>531</v>
      </c>
      <c r="E196" s="62"/>
      <c r="F196" s="64">
        <v>1</v>
      </c>
      <c r="G196" s="64">
        <v>1380</v>
      </c>
      <c r="H196" s="64">
        <v>328</v>
      </c>
      <c r="I196" s="64">
        <v>12.5</v>
      </c>
      <c r="J196" s="64">
        <v>11.3</v>
      </c>
      <c r="K196" s="64">
        <v>2.5</v>
      </c>
      <c r="L196" s="64">
        <v>58</v>
      </c>
      <c r="M196" s="64">
        <v>14</v>
      </c>
      <c r="N196" s="64">
        <v>1.7</v>
      </c>
      <c r="O196" s="64">
        <v>39</v>
      </c>
      <c r="P196" s="64">
        <v>4</v>
      </c>
      <c r="Q196" s="64">
        <v>125</v>
      </c>
      <c r="R196" s="64">
        <v>315</v>
      </c>
      <c r="S196" s="64">
        <v>366</v>
      </c>
      <c r="T196" s="64">
        <v>3</v>
      </c>
      <c r="U196" s="64">
        <v>3</v>
      </c>
      <c r="V196" s="64">
        <v>48</v>
      </c>
      <c r="W196" s="61">
        <v>0</v>
      </c>
      <c r="X196" s="61">
        <v>1</v>
      </c>
      <c r="Y196" s="61">
        <v>0</v>
      </c>
      <c r="Z196" s="61">
        <v>3</v>
      </c>
      <c r="AA196" s="61">
        <v>0.43</v>
      </c>
      <c r="AB196" s="61">
        <v>0.14000000000000001</v>
      </c>
      <c r="AC196" s="61">
        <v>2.7</v>
      </c>
      <c r="AD196" s="60"/>
      <c r="AE196" s="60"/>
      <c r="AF196" s="61">
        <v>0</v>
      </c>
      <c r="AG196" s="61">
        <v>0</v>
      </c>
      <c r="AH196" s="87" t="s">
        <v>1327</v>
      </c>
    </row>
    <row r="197" spans="1:34">
      <c r="A197" s="62">
        <v>1045</v>
      </c>
      <c r="B197" s="62" t="s">
        <v>613</v>
      </c>
      <c r="C197" s="62" t="s">
        <v>613</v>
      </c>
      <c r="D197" s="62" t="s">
        <v>531</v>
      </c>
      <c r="E197" s="62"/>
      <c r="F197" s="64">
        <v>1</v>
      </c>
      <c r="G197" s="64">
        <v>1380</v>
      </c>
      <c r="H197" s="64">
        <v>328</v>
      </c>
      <c r="I197" s="64">
        <v>12.5</v>
      </c>
      <c r="J197" s="64">
        <v>11.6</v>
      </c>
      <c r="K197" s="64">
        <v>2.5</v>
      </c>
      <c r="L197" s="64">
        <v>57.8</v>
      </c>
      <c r="M197" s="64">
        <v>14</v>
      </c>
      <c r="N197" s="64">
        <v>1.7</v>
      </c>
      <c r="O197" s="64">
        <v>39</v>
      </c>
      <c r="P197" s="64">
        <v>4.9000000000000004</v>
      </c>
      <c r="Q197" s="64">
        <v>122</v>
      </c>
      <c r="R197" s="64">
        <v>205</v>
      </c>
      <c r="S197" s="64">
        <v>358</v>
      </c>
      <c r="T197" s="64">
        <v>2</v>
      </c>
      <c r="U197" s="64">
        <v>3</v>
      </c>
      <c r="V197" s="64">
        <v>47</v>
      </c>
      <c r="W197" s="61">
        <v>0</v>
      </c>
      <c r="X197" s="61">
        <v>1</v>
      </c>
      <c r="Y197" s="61">
        <v>0</v>
      </c>
      <c r="Z197" s="61">
        <v>5</v>
      </c>
      <c r="AA197" s="61">
        <v>0.39</v>
      </c>
      <c r="AB197" s="61">
        <v>0.13</v>
      </c>
      <c r="AC197" s="61">
        <v>2.7</v>
      </c>
      <c r="AD197" s="61">
        <v>57</v>
      </c>
      <c r="AE197" s="61">
        <v>57</v>
      </c>
      <c r="AF197" s="61">
        <v>0</v>
      </c>
      <c r="AG197" s="61">
        <v>0</v>
      </c>
      <c r="AH197" s="87" t="s">
        <v>1327</v>
      </c>
    </row>
    <row r="198" spans="1:34">
      <c r="A198" s="62">
        <v>1061</v>
      </c>
      <c r="B198" s="62" t="s">
        <v>614</v>
      </c>
      <c r="C198" s="62" t="s">
        <v>614</v>
      </c>
      <c r="D198" s="62" t="s">
        <v>531</v>
      </c>
      <c r="E198" s="62"/>
      <c r="F198" s="64">
        <v>1</v>
      </c>
      <c r="G198" s="64">
        <v>777</v>
      </c>
      <c r="H198" s="64">
        <v>184</v>
      </c>
      <c r="I198" s="64">
        <v>50.8</v>
      </c>
      <c r="J198" s="64">
        <v>6.5</v>
      </c>
      <c r="K198" s="64">
        <v>1.4</v>
      </c>
      <c r="L198" s="64">
        <v>32.5</v>
      </c>
      <c r="M198" s="64">
        <v>7.9</v>
      </c>
      <c r="N198" s="64">
        <v>1</v>
      </c>
      <c r="O198" s="64">
        <v>23</v>
      </c>
      <c r="P198" s="64">
        <v>2.8</v>
      </c>
      <c r="Q198" s="64">
        <v>69</v>
      </c>
      <c r="R198" s="64">
        <v>109</v>
      </c>
      <c r="S198" s="64">
        <v>161</v>
      </c>
      <c r="T198" s="64">
        <v>2</v>
      </c>
      <c r="U198" s="64">
        <v>1.43</v>
      </c>
      <c r="V198" s="64">
        <v>26</v>
      </c>
      <c r="W198" s="61">
        <v>0</v>
      </c>
      <c r="X198" s="61">
        <v>0</v>
      </c>
      <c r="Y198" s="61">
        <v>0</v>
      </c>
      <c r="Z198" s="61">
        <v>3</v>
      </c>
      <c r="AA198" s="61">
        <v>0.11</v>
      </c>
      <c r="AB198" s="61">
        <v>0.05</v>
      </c>
      <c r="AC198" s="61">
        <v>1.1000000000000001</v>
      </c>
      <c r="AD198" s="61">
        <v>22</v>
      </c>
      <c r="AE198" s="61">
        <v>22</v>
      </c>
      <c r="AF198" s="61">
        <v>0</v>
      </c>
      <c r="AG198" s="61">
        <v>0</v>
      </c>
      <c r="AH198" s="87" t="s">
        <v>1327</v>
      </c>
    </row>
    <row r="199" spans="1:34">
      <c r="A199" s="62">
        <v>1062</v>
      </c>
      <c r="B199" s="62" t="s">
        <v>615</v>
      </c>
      <c r="C199" s="62" t="s">
        <v>615</v>
      </c>
      <c r="D199" s="62" t="s">
        <v>531</v>
      </c>
      <c r="E199" s="62"/>
      <c r="F199" s="64">
        <v>1</v>
      </c>
      <c r="G199" s="64">
        <v>777</v>
      </c>
      <c r="H199" s="64">
        <v>184</v>
      </c>
      <c r="I199" s="64">
        <v>50.8</v>
      </c>
      <c r="J199" s="64">
        <v>6.5</v>
      </c>
      <c r="K199" s="64">
        <v>1.4</v>
      </c>
      <c r="L199" s="64">
        <v>32.5</v>
      </c>
      <c r="M199" s="64">
        <v>7.9</v>
      </c>
      <c r="N199" s="64">
        <v>1</v>
      </c>
      <c r="O199" s="64">
        <v>23</v>
      </c>
      <c r="P199" s="64">
        <v>2.8</v>
      </c>
      <c r="Q199" s="64">
        <v>69</v>
      </c>
      <c r="R199" s="64">
        <v>115</v>
      </c>
      <c r="S199" s="64">
        <v>201</v>
      </c>
      <c r="T199" s="64">
        <v>3</v>
      </c>
      <c r="U199" s="64">
        <v>1.51</v>
      </c>
      <c r="V199" s="64">
        <v>26</v>
      </c>
      <c r="W199" s="61">
        <v>0</v>
      </c>
      <c r="X199" s="61">
        <v>0</v>
      </c>
      <c r="Y199" s="61">
        <v>0</v>
      </c>
      <c r="Z199" s="61">
        <v>3</v>
      </c>
      <c r="AA199" s="61">
        <v>0.16</v>
      </c>
      <c r="AB199" s="61">
        <v>7.0000000000000007E-2</v>
      </c>
      <c r="AC199" s="61">
        <v>1.4</v>
      </c>
      <c r="AD199" s="61">
        <v>26</v>
      </c>
      <c r="AE199" s="61">
        <v>26</v>
      </c>
      <c r="AF199" s="61">
        <v>0</v>
      </c>
      <c r="AG199" s="61">
        <v>0</v>
      </c>
      <c r="AH199" s="87" t="s">
        <v>1327</v>
      </c>
    </row>
    <row r="200" spans="1:34">
      <c r="A200" s="60">
        <v>2001</v>
      </c>
      <c r="B200" s="60" t="s">
        <v>617</v>
      </c>
      <c r="C200" s="62" t="s">
        <v>617</v>
      </c>
      <c r="D200" s="62" t="s">
        <v>616</v>
      </c>
      <c r="E200" s="62"/>
      <c r="F200" s="61">
        <v>1</v>
      </c>
      <c r="G200" s="61">
        <v>1410</v>
      </c>
      <c r="H200" s="61">
        <v>331</v>
      </c>
      <c r="I200" s="61">
        <v>16.5</v>
      </c>
      <c r="J200" s="61">
        <v>0.2</v>
      </c>
      <c r="K200" s="61">
        <v>0.2</v>
      </c>
      <c r="L200" s="61">
        <v>81.8</v>
      </c>
      <c r="M200" s="61">
        <v>0.9</v>
      </c>
      <c r="N200" s="61">
        <v>0.5</v>
      </c>
      <c r="O200" s="61">
        <v>33</v>
      </c>
      <c r="P200" s="61">
        <v>1</v>
      </c>
      <c r="Q200" s="61">
        <v>4</v>
      </c>
      <c r="R200" s="61">
        <v>7</v>
      </c>
      <c r="S200" s="61">
        <v>11</v>
      </c>
      <c r="T200" s="61">
        <v>2</v>
      </c>
      <c r="U200" s="61">
        <v>0.56999999999999995</v>
      </c>
      <c r="V200" s="61">
        <v>0</v>
      </c>
      <c r="W200" s="61">
        <v>0</v>
      </c>
      <c r="X200" s="61">
        <v>0</v>
      </c>
      <c r="Y200" s="61">
        <v>0</v>
      </c>
      <c r="Z200" s="61">
        <v>0</v>
      </c>
      <c r="AA200" s="61">
        <v>0.1</v>
      </c>
      <c r="AB200" s="61">
        <v>0.02</v>
      </c>
      <c r="AC200" s="61">
        <v>0.48</v>
      </c>
      <c r="AD200" s="61">
        <v>0</v>
      </c>
      <c r="AE200" s="61">
        <v>0</v>
      </c>
      <c r="AF200" s="61">
        <v>0</v>
      </c>
      <c r="AG200" s="61">
        <v>0</v>
      </c>
      <c r="AH200" s="87" t="s">
        <v>1327</v>
      </c>
    </row>
    <row r="201" spans="1:34">
      <c r="A201" s="60">
        <v>2002</v>
      </c>
      <c r="B201" s="60" t="s">
        <v>618</v>
      </c>
      <c r="C201" s="62" t="s">
        <v>618</v>
      </c>
      <c r="D201" s="62" t="s">
        <v>616</v>
      </c>
      <c r="E201" s="62"/>
      <c r="F201" s="61">
        <v>0.76</v>
      </c>
      <c r="G201" s="61">
        <v>461</v>
      </c>
      <c r="H201" s="61">
        <v>109</v>
      </c>
      <c r="I201" s="61">
        <v>70.900000000000006</v>
      </c>
      <c r="J201" s="61">
        <v>3.2</v>
      </c>
      <c r="K201" s="61">
        <v>0.3</v>
      </c>
      <c r="L201" s="61">
        <v>22.3</v>
      </c>
      <c r="M201" s="64"/>
      <c r="N201" s="61">
        <v>1.3</v>
      </c>
      <c r="O201" s="61">
        <v>6</v>
      </c>
      <c r="P201" s="61">
        <v>1.1000000000000001</v>
      </c>
      <c r="Q201" s="61">
        <v>25</v>
      </c>
      <c r="R201" s="61">
        <v>43</v>
      </c>
      <c r="S201" s="61">
        <v>685</v>
      </c>
      <c r="T201" s="61">
        <v>36</v>
      </c>
      <c r="U201" s="61">
        <v>1</v>
      </c>
      <c r="V201" s="61">
        <v>1</v>
      </c>
      <c r="W201" s="61">
        <v>1</v>
      </c>
      <c r="X201" s="61">
        <v>3</v>
      </c>
      <c r="Y201" s="61">
        <v>0</v>
      </c>
      <c r="Z201" s="61">
        <v>17</v>
      </c>
      <c r="AA201" s="61">
        <v>0.22</v>
      </c>
      <c r="AB201" s="61">
        <v>0.09</v>
      </c>
      <c r="AC201" s="61">
        <v>2.56</v>
      </c>
      <c r="AD201" s="61" t="s">
        <v>545</v>
      </c>
      <c r="AE201" s="61" t="s">
        <v>545</v>
      </c>
      <c r="AF201" s="61">
        <v>0</v>
      </c>
      <c r="AG201" s="61">
        <v>2</v>
      </c>
      <c r="AH201" s="87" t="s">
        <v>1327</v>
      </c>
    </row>
    <row r="202" spans="1:34">
      <c r="A202" s="60">
        <v>2020</v>
      </c>
      <c r="B202" s="60" t="s">
        <v>619</v>
      </c>
      <c r="C202" s="62" t="s">
        <v>619</v>
      </c>
      <c r="D202" s="62" t="s">
        <v>616</v>
      </c>
      <c r="E202" s="62"/>
      <c r="F202" s="64">
        <v>1</v>
      </c>
      <c r="G202" s="61">
        <v>461</v>
      </c>
      <c r="H202" s="61">
        <v>109</v>
      </c>
      <c r="I202" s="61">
        <v>70.900000000000006</v>
      </c>
      <c r="J202" s="61">
        <v>3.2</v>
      </c>
      <c r="K202" s="61">
        <v>0.3</v>
      </c>
      <c r="L202" s="61">
        <v>22.3</v>
      </c>
      <c r="M202" s="61">
        <v>2</v>
      </c>
      <c r="N202" s="61">
        <v>1.3</v>
      </c>
      <c r="O202" s="61">
        <v>6</v>
      </c>
      <c r="P202" s="61">
        <v>1</v>
      </c>
      <c r="Q202" s="61">
        <v>23</v>
      </c>
      <c r="R202" s="61">
        <v>40</v>
      </c>
      <c r="S202" s="61">
        <v>548</v>
      </c>
      <c r="T202" s="61">
        <v>28</v>
      </c>
      <c r="U202" s="61">
        <v>0.86</v>
      </c>
      <c r="V202" s="61">
        <v>1</v>
      </c>
      <c r="W202" s="61">
        <v>1</v>
      </c>
      <c r="X202" s="61">
        <v>3</v>
      </c>
      <c r="Y202" s="61">
        <v>0</v>
      </c>
      <c r="Z202" s="61">
        <v>16</v>
      </c>
      <c r="AA202" s="61">
        <v>0.17</v>
      </c>
      <c r="AB202" s="61">
        <v>0.08</v>
      </c>
      <c r="AC202" s="61">
        <v>1.9</v>
      </c>
      <c r="AD202" s="61" t="s">
        <v>545</v>
      </c>
      <c r="AE202" s="61" t="s">
        <v>545</v>
      </c>
      <c r="AF202" s="61">
        <v>0</v>
      </c>
      <c r="AG202" s="61">
        <v>1</v>
      </c>
      <c r="AH202" s="87" t="s">
        <v>1327</v>
      </c>
    </row>
    <row r="203" spans="1:34">
      <c r="A203" s="60">
        <v>2003</v>
      </c>
      <c r="B203" s="60" t="s">
        <v>620</v>
      </c>
      <c r="C203" s="62" t="s">
        <v>620</v>
      </c>
      <c r="D203" s="62" t="s">
        <v>616</v>
      </c>
      <c r="E203" s="62"/>
      <c r="F203" s="61">
        <v>1</v>
      </c>
      <c r="G203" s="61">
        <v>1550</v>
      </c>
      <c r="H203" s="61">
        <v>366</v>
      </c>
      <c r="I203" s="61">
        <v>2.2999999999999998</v>
      </c>
      <c r="J203" s="61">
        <v>3.9</v>
      </c>
      <c r="K203" s="61">
        <v>1.8</v>
      </c>
      <c r="L203" s="61">
        <v>78.5</v>
      </c>
      <c r="M203" s="61">
        <v>9.9</v>
      </c>
      <c r="N203" s="61">
        <v>3.6</v>
      </c>
      <c r="O203" s="61">
        <v>30</v>
      </c>
      <c r="P203" s="61">
        <v>1.2</v>
      </c>
      <c r="Q203" s="61">
        <v>60</v>
      </c>
      <c r="R203" s="61">
        <v>100</v>
      </c>
      <c r="S203" s="61">
        <v>1030</v>
      </c>
      <c r="T203" s="61">
        <v>4</v>
      </c>
      <c r="U203" s="61">
        <v>0.62</v>
      </c>
      <c r="V203" s="61">
        <v>4</v>
      </c>
      <c r="W203" s="61">
        <v>13</v>
      </c>
      <c r="X203" s="61">
        <v>25</v>
      </c>
      <c r="Y203" s="61">
        <v>0</v>
      </c>
      <c r="Z203" s="61">
        <v>151</v>
      </c>
      <c r="AA203" s="61">
        <v>0.18</v>
      </c>
      <c r="AB203" s="61">
        <v>0.24</v>
      </c>
      <c r="AC203" s="61">
        <v>2.8</v>
      </c>
      <c r="AD203" s="61">
        <v>14</v>
      </c>
      <c r="AE203" s="61">
        <v>14</v>
      </c>
      <c r="AF203" s="61">
        <v>0</v>
      </c>
      <c r="AG203" s="61">
        <v>7.1</v>
      </c>
      <c r="AH203" s="87" t="s">
        <v>1327</v>
      </c>
    </row>
    <row r="204" spans="1:34">
      <c r="A204" s="60">
        <v>2004</v>
      </c>
      <c r="B204" s="60" t="s">
        <v>621</v>
      </c>
      <c r="C204" s="62" t="s">
        <v>621</v>
      </c>
      <c r="D204" s="62" t="s">
        <v>616</v>
      </c>
      <c r="E204" s="62"/>
      <c r="F204" s="61">
        <v>0.5</v>
      </c>
      <c r="G204" s="61">
        <v>410</v>
      </c>
      <c r="H204" s="61">
        <v>97</v>
      </c>
      <c r="I204" s="61">
        <v>73.599999999999994</v>
      </c>
      <c r="J204" s="61">
        <v>1.4</v>
      </c>
      <c r="K204" s="61" t="s">
        <v>622</v>
      </c>
      <c r="L204" s="61">
        <v>20.100000000000001</v>
      </c>
      <c r="M204" s="61">
        <v>3.6</v>
      </c>
      <c r="N204" s="61">
        <v>0.9</v>
      </c>
      <c r="O204" s="61">
        <v>7</v>
      </c>
      <c r="P204" s="61">
        <v>0.8</v>
      </c>
      <c r="Q204" s="61">
        <v>23</v>
      </c>
      <c r="R204" s="61">
        <v>29</v>
      </c>
      <c r="S204" s="61">
        <v>322</v>
      </c>
      <c r="T204" s="61">
        <v>10</v>
      </c>
      <c r="U204" s="61">
        <v>0.23</v>
      </c>
      <c r="V204" s="61">
        <v>1</v>
      </c>
      <c r="W204" s="61">
        <v>0</v>
      </c>
      <c r="X204" s="61">
        <v>1</v>
      </c>
      <c r="Y204" s="61">
        <v>0</v>
      </c>
      <c r="Z204" s="61">
        <v>3</v>
      </c>
      <c r="AA204" s="61">
        <v>0.06</v>
      </c>
      <c r="AB204" s="61">
        <v>0.04</v>
      </c>
      <c r="AC204" s="61">
        <v>0.33</v>
      </c>
      <c r="AD204" s="61">
        <v>19</v>
      </c>
      <c r="AE204" s="61">
        <v>19</v>
      </c>
      <c r="AF204" s="61">
        <v>0</v>
      </c>
      <c r="AG204" s="61">
        <v>23.3</v>
      </c>
      <c r="AH204" s="87" t="s">
        <v>1327</v>
      </c>
    </row>
    <row r="205" spans="1:34">
      <c r="A205" s="60">
        <v>2005</v>
      </c>
      <c r="B205" s="60" t="s">
        <v>623</v>
      </c>
      <c r="C205" s="62" t="s">
        <v>623</v>
      </c>
      <c r="D205" s="62" t="s">
        <v>616</v>
      </c>
      <c r="E205" s="62"/>
      <c r="F205" s="61">
        <v>0.85</v>
      </c>
      <c r="G205" s="61">
        <v>184</v>
      </c>
      <c r="H205" s="61">
        <v>44</v>
      </c>
      <c r="I205" s="61">
        <v>86.1</v>
      </c>
      <c r="J205" s="61">
        <v>2.17</v>
      </c>
      <c r="K205" s="61">
        <v>0.1</v>
      </c>
      <c r="L205" s="61">
        <v>6.9</v>
      </c>
      <c r="M205" s="61">
        <v>3.31</v>
      </c>
      <c r="N205" s="61">
        <v>1.4</v>
      </c>
      <c r="O205" s="61">
        <v>13</v>
      </c>
      <c r="P205" s="61">
        <v>0.8</v>
      </c>
      <c r="Q205" s="61">
        <v>11</v>
      </c>
      <c r="R205" s="61">
        <v>36</v>
      </c>
      <c r="S205" s="61">
        <v>298</v>
      </c>
      <c r="T205" s="61">
        <v>60</v>
      </c>
      <c r="U205" s="61">
        <v>0.55000000000000004</v>
      </c>
      <c r="V205" s="61">
        <v>0</v>
      </c>
      <c r="W205" s="61">
        <v>1</v>
      </c>
      <c r="X205" s="61">
        <v>2</v>
      </c>
      <c r="Y205" s="61">
        <v>0</v>
      </c>
      <c r="Z205" s="61">
        <v>10</v>
      </c>
      <c r="AA205" s="61">
        <v>0.01</v>
      </c>
      <c r="AB205" s="61">
        <v>0.02</v>
      </c>
      <c r="AC205" s="61">
        <v>0.3</v>
      </c>
      <c r="AD205" s="61">
        <v>110</v>
      </c>
      <c r="AE205" s="61">
        <v>110</v>
      </c>
      <c r="AF205" s="61">
        <v>0</v>
      </c>
      <c r="AG205" s="61">
        <v>5.3</v>
      </c>
      <c r="AH205" s="87" t="s">
        <v>1327</v>
      </c>
    </row>
    <row r="206" spans="1:34">
      <c r="A206" s="60">
        <v>2021</v>
      </c>
      <c r="B206" s="60" t="s">
        <v>624</v>
      </c>
      <c r="C206" s="62" t="s">
        <v>624</v>
      </c>
      <c r="D206" s="62" t="s">
        <v>616</v>
      </c>
      <c r="E206" s="62"/>
      <c r="F206" s="61">
        <v>1</v>
      </c>
      <c r="G206" s="61">
        <v>186</v>
      </c>
      <c r="H206" s="61">
        <v>44</v>
      </c>
      <c r="I206" s="61">
        <v>86</v>
      </c>
      <c r="J206" s="61">
        <v>2.2000000000000002</v>
      </c>
      <c r="K206" s="61">
        <v>0.1</v>
      </c>
      <c r="L206" s="61">
        <v>7</v>
      </c>
      <c r="M206" s="61">
        <v>3.3</v>
      </c>
      <c r="N206" s="61">
        <v>1.4</v>
      </c>
      <c r="O206" s="61">
        <v>12</v>
      </c>
      <c r="P206" s="61">
        <v>62.9</v>
      </c>
      <c r="Q206" s="61">
        <v>7</v>
      </c>
      <c r="R206" s="61">
        <v>32</v>
      </c>
      <c r="S206" s="61">
        <v>135</v>
      </c>
      <c r="T206" s="61">
        <v>33</v>
      </c>
      <c r="U206" s="61">
        <v>0.42</v>
      </c>
      <c r="V206" s="61">
        <v>0</v>
      </c>
      <c r="W206" s="61">
        <v>1</v>
      </c>
      <c r="X206" s="61">
        <v>1</v>
      </c>
      <c r="Y206" s="61">
        <v>0</v>
      </c>
      <c r="Z206" s="61">
        <v>7</v>
      </c>
      <c r="AA206" s="61">
        <v>0.01</v>
      </c>
      <c r="AB206" s="61">
        <v>0.01</v>
      </c>
      <c r="AC206" s="61">
        <v>0.2</v>
      </c>
      <c r="AD206" s="61">
        <v>56</v>
      </c>
      <c r="AE206" s="61">
        <v>56</v>
      </c>
      <c r="AF206" s="61">
        <v>0</v>
      </c>
      <c r="AG206" s="61">
        <v>2</v>
      </c>
      <c r="AH206" s="87" t="s">
        <v>1327</v>
      </c>
    </row>
    <row r="207" spans="1:34">
      <c r="A207" s="60">
        <v>2022</v>
      </c>
      <c r="B207" s="60" t="s">
        <v>625</v>
      </c>
      <c r="C207" s="62" t="s">
        <v>625</v>
      </c>
      <c r="D207" s="62" t="s">
        <v>616</v>
      </c>
      <c r="E207" s="62"/>
      <c r="F207" s="61">
        <v>1</v>
      </c>
      <c r="G207" s="61">
        <v>174</v>
      </c>
      <c r="H207" s="61">
        <v>41</v>
      </c>
      <c r="I207" s="61">
        <v>86.9</v>
      </c>
      <c r="J207" s="61">
        <v>2</v>
      </c>
      <c r="K207" s="61">
        <v>0.1</v>
      </c>
      <c r="L207" s="61">
        <v>6.5</v>
      </c>
      <c r="M207" s="61">
        <v>3.1</v>
      </c>
      <c r="N207" s="61">
        <v>1.3</v>
      </c>
      <c r="O207" s="61">
        <v>12</v>
      </c>
      <c r="P207" s="61">
        <v>0.8</v>
      </c>
      <c r="Q207" s="61">
        <v>11</v>
      </c>
      <c r="R207" s="61">
        <v>34</v>
      </c>
      <c r="S207" s="61">
        <v>281</v>
      </c>
      <c r="T207" s="61">
        <v>56</v>
      </c>
      <c r="U207" s="61">
        <v>0.52</v>
      </c>
      <c r="V207" s="61">
        <v>0</v>
      </c>
      <c r="W207" s="61">
        <v>1</v>
      </c>
      <c r="X207" s="61">
        <v>1</v>
      </c>
      <c r="Y207" s="61">
        <v>0</v>
      </c>
      <c r="Z207" s="61">
        <v>6</v>
      </c>
      <c r="AA207" s="61">
        <v>0.01</v>
      </c>
      <c r="AB207" s="61">
        <v>0.01</v>
      </c>
      <c r="AC207" s="61">
        <v>0.3</v>
      </c>
      <c r="AD207" s="61">
        <v>73</v>
      </c>
      <c r="AE207" s="61">
        <v>73</v>
      </c>
      <c r="AF207" s="61">
        <v>0</v>
      </c>
      <c r="AG207" s="61">
        <v>4</v>
      </c>
      <c r="AH207" s="87" t="s">
        <v>1327</v>
      </c>
    </row>
    <row r="208" spans="1:34">
      <c r="A208" s="60">
        <v>2007</v>
      </c>
      <c r="B208" s="60" t="s">
        <v>626</v>
      </c>
      <c r="C208" s="62" t="s">
        <v>626</v>
      </c>
      <c r="D208" s="62" t="s">
        <v>616</v>
      </c>
      <c r="E208" s="62"/>
      <c r="F208" s="61">
        <v>0.93</v>
      </c>
      <c r="G208" s="61">
        <v>733</v>
      </c>
      <c r="H208" s="61">
        <v>173</v>
      </c>
      <c r="I208" s="61">
        <v>53.8</v>
      </c>
      <c r="J208" s="61">
        <v>1.3</v>
      </c>
      <c r="K208" s="61">
        <v>0.3</v>
      </c>
      <c r="L208" s="61">
        <v>39.1</v>
      </c>
      <c r="M208" s="61">
        <v>4.5999999999999996</v>
      </c>
      <c r="N208" s="61">
        <v>1</v>
      </c>
      <c r="O208" s="61">
        <v>33</v>
      </c>
      <c r="P208" s="61">
        <v>0.9</v>
      </c>
      <c r="Q208" s="61">
        <v>13</v>
      </c>
      <c r="R208" s="61">
        <v>21</v>
      </c>
      <c r="S208" s="61">
        <v>250</v>
      </c>
      <c r="T208" s="61">
        <v>2</v>
      </c>
      <c r="U208" s="61">
        <v>0.34</v>
      </c>
      <c r="V208" s="61">
        <v>1</v>
      </c>
      <c r="W208" s="61">
        <v>1</v>
      </c>
      <c r="X208" s="61">
        <v>1</v>
      </c>
      <c r="Y208" s="61">
        <v>0</v>
      </c>
      <c r="Z208" s="61">
        <v>8</v>
      </c>
      <c r="AA208" s="61">
        <v>0.23</v>
      </c>
      <c r="AB208" s="61">
        <v>0.01</v>
      </c>
      <c r="AC208" s="61">
        <v>0.4</v>
      </c>
      <c r="AD208" s="61">
        <v>27</v>
      </c>
      <c r="AE208" s="61">
        <v>27</v>
      </c>
      <c r="AF208" s="61">
        <v>0</v>
      </c>
      <c r="AG208" s="61">
        <v>38</v>
      </c>
      <c r="AH208" s="87" t="s">
        <v>1327</v>
      </c>
    </row>
    <row r="209" spans="1:34">
      <c r="A209" s="60">
        <v>2023</v>
      </c>
      <c r="B209" s="60" t="s">
        <v>627</v>
      </c>
      <c r="C209" s="62" t="s">
        <v>627</v>
      </c>
      <c r="D209" s="62" t="s">
        <v>616</v>
      </c>
      <c r="E209" s="62"/>
      <c r="F209" s="61">
        <v>1</v>
      </c>
      <c r="G209" s="61">
        <v>627</v>
      </c>
      <c r="H209" s="61">
        <v>148</v>
      </c>
      <c r="I209" s="61">
        <v>60.5</v>
      </c>
      <c r="J209" s="61">
        <v>1.1000000000000001</v>
      </c>
      <c r="K209" s="61">
        <v>0.2</v>
      </c>
      <c r="L209" s="61">
        <v>33.4</v>
      </c>
      <c r="M209" s="61">
        <v>3.9</v>
      </c>
      <c r="N209" s="61">
        <v>0.8</v>
      </c>
      <c r="O209" s="61">
        <v>27</v>
      </c>
      <c r="P209" s="61">
        <v>0.7</v>
      </c>
      <c r="Q209" s="61">
        <v>10</v>
      </c>
      <c r="R209" s="61">
        <v>17</v>
      </c>
      <c r="S209" s="61">
        <v>171</v>
      </c>
      <c r="T209" s="61">
        <v>1</v>
      </c>
      <c r="U209" s="61">
        <v>0.26</v>
      </c>
      <c r="V209" s="61">
        <v>1</v>
      </c>
      <c r="W209" s="61">
        <v>1</v>
      </c>
      <c r="X209" s="61">
        <v>1</v>
      </c>
      <c r="Y209" s="61">
        <v>0</v>
      </c>
      <c r="Z209" s="61">
        <v>6</v>
      </c>
      <c r="AA209" s="61">
        <v>0.15</v>
      </c>
      <c r="AB209" s="61">
        <v>0.01</v>
      </c>
      <c r="AC209" s="61">
        <v>0.3</v>
      </c>
      <c r="AD209" s="61">
        <v>15</v>
      </c>
      <c r="AE209" s="61">
        <v>15</v>
      </c>
      <c r="AF209" s="61">
        <v>0</v>
      </c>
      <c r="AG209" s="61">
        <v>23</v>
      </c>
      <c r="AH209" s="87" t="s">
        <v>1327</v>
      </c>
    </row>
    <row r="210" spans="1:34">
      <c r="A210" s="60">
        <v>2008</v>
      </c>
      <c r="B210" s="60" t="s">
        <v>628</v>
      </c>
      <c r="C210" s="62" t="s">
        <v>628</v>
      </c>
      <c r="D210" s="62" t="s">
        <v>616</v>
      </c>
      <c r="E210" s="62"/>
      <c r="F210" s="61">
        <v>0.95</v>
      </c>
      <c r="G210" s="61">
        <v>531</v>
      </c>
      <c r="H210" s="61">
        <v>126</v>
      </c>
      <c r="I210" s="61">
        <v>65.7</v>
      </c>
      <c r="J210" s="61">
        <v>1.6</v>
      </c>
      <c r="K210" s="61">
        <v>0.2</v>
      </c>
      <c r="L210" s="61">
        <v>27</v>
      </c>
      <c r="M210" s="61">
        <v>4.7</v>
      </c>
      <c r="N210" s="61">
        <v>0.8</v>
      </c>
      <c r="O210" s="61">
        <v>18</v>
      </c>
      <c r="P210" s="61">
        <v>0.6</v>
      </c>
      <c r="Q210" s="61">
        <v>9</v>
      </c>
      <c r="R210" s="61">
        <v>27</v>
      </c>
      <c r="S210" s="61">
        <v>290</v>
      </c>
      <c r="T210" s="61">
        <v>2</v>
      </c>
      <c r="U210" s="61">
        <v>0.34</v>
      </c>
      <c r="V210" s="61">
        <v>1</v>
      </c>
      <c r="W210" s="61">
        <v>61</v>
      </c>
      <c r="X210" s="61">
        <v>122</v>
      </c>
      <c r="Y210" s="61">
        <v>0</v>
      </c>
      <c r="Z210" s="61" t="s">
        <v>629</v>
      </c>
      <c r="AA210" s="61">
        <v>0.09</v>
      </c>
      <c r="AB210" s="61">
        <v>0.03</v>
      </c>
      <c r="AC210" s="61">
        <v>0.8</v>
      </c>
      <c r="AD210" s="61">
        <v>27</v>
      </c>
      <c r="AE210" s="61">
        <v>27</v>
      </c>
      <c r="AF210" s="61">
        <v>0</v>
      </c>
      <c r="AG210" s="61">
        <v>41</v>
      </c>
      <c r="AH210" s="87" t="s">
        <v>1327</v>
      </c>
    </row>
    <row r="211" spans="1:34">
      <c r="A211" s="60">
        <v>2024</v>
      </c>
      <c r="B211" s="60" t="s">
        <v>630</v>
      </c>
      <c r="C211" s="62" t="s">
        <v>630</v>
      </c>
      <c r="D211" s="62" t="s">
        <v>616</v>
      </c>
      <c r="E211" s="62"/>
      <c r="F211" s="61">
        <v>1</v>
      </c>
      <c r="G211" s="61">
        <v>454</v>
      </c>
      <c r="H211" s="61">
        <v>107</v>
      </c>
      <c r="I211" s="61">
        <v>70.7</v>
      </c>
      <c r="J211" s="61">
        <v>1.4</v>
      </c>
      <c r="K211" s="61">
        <v>0.2</v>
      </c>
      <c r="L211" s="61">
        <v>23.1</v>
      </c>
      <c r="M211" s="61">
        <v>4</v>
      </c>
      <c r="N211" s="61">
        <v>0.7</v>
      </c>
      <c r="O211" s="61">
        <v>15</v>
      </c>
      <c r="P211" s="61">
        <v>0.5</v>
      </c>
      <c r="Q211" s="61">
        <v>7</v>
      </c>
      <c r="R211" s="61">
        <v>21</v>
      </c>
      <c r="S211" s="61">
        <v>198</v>
      </c>
      <c r="T211" s="61">
        <v>1</v>
      </c>
      <c r="U211" s="61">
        <v>0.26</v>
      </c>
      <c r="V211" s="61">
        <v>1</v>
      </c>
      <c r="W211" s="61">
        <v>49</v>
      </c>
      <c r="X211" s="61">
        <v>99</v>
      </c>
      <c r="Y211" s="61">
        <v>0</v>
      </c>
      <c r="Z211" s="61">
        <v>593</v>
      </c>
      <c r="AA211" s="61">
        <v>0.06</v>
      </c>
      <c r="AB211" s="61">
        <v>0.02</v>
      </c>
      <c r="AC211" s="61">
        <v>0.5</v>
      </c>
      <c r="AD211" s="61">
        <v>15</v>
      </c>
      <c r="AE211" s="61">
        <v>15</v>
      </c>
      <c r="AF211" s="61">
        <v>0</v>
      </c>
      <c r="AG211" s="61">
        <v>25</v>
      </c>
      <c r="AH211" s="87" t="s">
        <v>1327</v>
      </c>
    </row>
    <row r="212" spans="1:34">
      <c r="A212" s="60">
        <v>2009</v>
      </c>
      <c r="B212" s="60" t="s">
        <v>631</v>
      </c>
      <c r="C212" s="62" t="s">
        <v>631</v>
      </c>
      <c r="D212" s="62" t="s">
        <v>616</v>
      </c>
      <c r="E212" s="62"/>
      <c r="F212" s="61">
        <v>0.85</v>
      </c>
      <c r="G212" s="61">
        <v>447</v>
      </c>
      <c r="H212" s="61">
        <v>105</v>
      </c>
      <c r="I212" s="61">
        <v>72.099999999999994</v>
      </c>
      <c r="J212" s="61">
        <v>2.4</v>
      </c>
      <c r="K212" s="61">
        <v>0.1</v>
      </c>
      <c r="L212" s="61">
        <v>22.7</v>
      </c>
      <c r="M212" s="61">
        <v>1.68</v>
      </c>
      <c r="N212" s="61">
        <v>1</v>
      </c>
      <c r="O212" s="61">
        <v>9</v>
      </c>
      <c r="P212" s="61">
        <v>1.4</v>
      </c>
      <c r="Q212" s="61">
        <v>19</v>
      </c>
      <c r="R212" s="61">
        <v>81</v>
      </c>
      <c r="S212" s="61">
        <v>645</v>
      </c>
      <c r="T212" s="61">
        <v>6.46</v>
      </c>
      <c r="U212" s="61">
        <v>0.32</v>
      </c>
      <c r="V212" s="61">
        <v>1</v>
      </c>
      <c r="W212" s="61">
        <v>0</v>
      </c>
      <c r="X212" s="61">
        <v>0</v>
      </c>
      <c r="Y212" s="61">
        <v>0</v>
      </c>
      <c r="Z212" s="61">
        <v>0</v>
      </c>
      <c r="AA212" s="61">
        <v>7.0000000000000007E-2</v>
      </c>
      <c r="AB212" s="61">
        <v>0.04</v>
      </c>
      <c r="AC212" s="61">
        <v>1.2</v>
      </c>
      <c r="AD212" s="61">
        <v>53</v>
      </c>
      <c r="AE212" s="61">
        <v>53</v>
      </c>
      <c r="AF212" s="61">
        <v>0</v>
      </c>
      <c r="AG212" s="61">
        <v>6.6</v>
      </c>
      <c r="AH212" s="87" t="s">
        <v>1327</v>
      </c>
    </row>
    <row r="213" spans="1:34">
      <c r="A213" s="60">
        <v>2025</v>
      </c>
      <c r="B213" s="60" t="s">
        <v>632</v>
      </c>
      <c r="C213" s="62" t="s">
        <v>632</v>
      </c>
      <c r="D213" s="62" t="s">
        <v>616</v>
      </c>
      <c r="E213" s="62"/>
      <c r="F213" s="61">
        <v>1</v>
      </c>
      <c r="G213" s="61">
        <v>447</v>
      </c>
      <c r="H213" s="61">
        <v>105</v>
      </c>
      <c r="I213" s="61">
        <v>72.099999999999994</v>
      </c>
      <c r="J213" s="61">
        <v>2.4</v>
      </c>
      <c r="K213" s="61">
        <v>0.1</v>
      </c>
      <c r="L213" s="61">
        <v>22.7</v>
      </c>
      <c r="M213" s="61">
        <v>1.7</v>
      </c>
      <c r="N213" s="61">
        <v>1</v>
      </c>
      <c r="O213" s="61">
        <v>8</v>
      </c>
      <c r="P213" s="61">
        <v>1.3</v>
      </c>
      <c r="Q213" s="61">
        <v>17</v>
      </c>
      <c r="R213" s="61">
        <v>76</v>
      </c>
      <c r="S213" s="61">
        <v>516</v>
      </c>
      <c r="T213" s="61">
        <v>5</v>
      </c>
      <c r="U213" s="61">
        <v>0.28999999999999998</v>
      </c>
      <c r="V213" s="61">
        <v>0</v>
      </c>
      <c r="W213" s="61">
        <v>0</v>
      </c>
      <c r="X213" s="61">
        <v>0</v>
      </c>
      <c r="Y213" s="61">
        <v>0</v>
      </c>
      <c r="Z213" s="61">
        <v>0</v>
      </c>
      <c r="AA213" s="61">
        <v>0.05</v>
      </c>
      <c r="AB213" s="61">
        <v>0.03</v>
      </c>
      <c r="AC213" s="61">
        <v>0.9</v>
      </c>
      <c r="AD213" s="61">
        <v>34</v>
      </c>
      <c r="AE213" s="61">
        <v>34</v>
      </c>
      <c r="AF213" s="61">
        <v>0</v>
      </c>
      <c r="AG213" s="61">
        <v>5</v>
      </c>
      <c r="AH213" s="87" t="s">
        <v>1327</v>
      </c>
    </row>
    <row r="214" spans="1:34">
      <c r="A214" s="60">
        <v>2026</v>
      </c>
      <c r="B214" s="60" t="s">
        <v>633</v>
      </c>
      <c r="C214" s="62" t="s">
        <v>633</v>
      </c>
      <c r="D214" s="62" t="s">
        <v>616</v>
      </c>
      <c r="E214" s="62"/>
      <c r="F214" s="61"/>
      <c r="G214" s="61">
        <v>456</v>
      </c>
      <c r="H214" s="61">
        <v>107</v>
      </c>
      <c r="I214" s="61">
        <v>71.5</v>
      </c>
      <c r="J214" s="61">
        <v>2.5</v>
      </c>
      <c r="K214" s="61">
        <v>0.2</v>
      </c>
      <c r="L214" s="61">
        <v>23.2</v>
      </c>
      <c r="M214" s="61">
        <v>1.7</v>
      </c>
      <c r="N214" s="61">
        <v>1</v>
      </c>
      <c r="O214" s="61">
        <v>8</v>
      </c>
      <c r="P214" s="61">
        <v>1.3</v>
      </c>
      <c r="Q214" s="61">
        <v>18</v>
      </c>
      <c r="R214" s="61">
        <v>79</v>
      </c>
      <c r="S214" s="61">
        <v>559</v>
      </c>
      <c r="T214" s="61">
        <v>6</v>
      </c>
      <c r="U214" s="61">
        <v>0.31</v>
      </c>
      <c r="V214" s="61">
        <v>0</v>
      </c>
      <c r="W214" s="61">
        <v>0</v>
      </c>
      <c r="X214" s="61">
        <v>0</v>
      </c>
      <c r="Y214" s="61">
        <v>0</v>
      </c>
      <c r="Z214" s="61">
        <v>0</v>
      </c>
      <c r="AA214" s="61">
        <v>0.06</v>
      </c>
      <c r="AB214" s="61">
        <v>0.04</v>
      </c>
      <c r="AC214" s="61">
        <v>1.1000000000000001</v>
      </c>
      <c r="AD214" s="61">
        <v>33</v>
      </c>
      <c r="AE214" s="61">
        <v>33</v>
      </c>
      <c r="AF214" s="61">
        <v>0</v>
      </c>
      <c r="AG214" s="61">
        <v>5</v>
      </c>
      <c r="AH214" s="87" t="s">
        <v>1327</v>
      </c>
    </row>
    <row r="215" spans="1:34">
      <c r="A215" s="60">
        <v>2010</v>
      </c>
      <c r="B215" s="60" t="s">
        <v>634</v>
      </c>
      <c r="C215" s="62" t="s">
        <v>634</v>
      </c>
      <c r="D215" s="62" t="s">
        <v>616</v>
      </c>
      <c r="E215" s="62"/>
      <c r="F215" s="61">
        <v>0.81</v>
      </c>
      <c r="G215" s="61">
        <v>64</v>
      </c>
      <c r="H215" s="61">
        <v>15</v>
      </c>
      <c r="I215" s="61">
        <v>94.5</v>
      </c>
      <c r="J215" s="61">
        <v>0.8</v>
      </c>
      <c r="K215" s="61">
        <v>0.16</v>
      </c>
      <c r="L215" s="61">
        <v>1.6</v>
      </c>
      <c r="M215" s="61">
        <v>2.2999999999999998</v>
      </c>
      <c r="N215" s="61">
        <v>0.7</v>
      </c>
      <c r="O215" s="61">
        <v>36</v>
      </c>
      <c r="P215" s="61">
        <v>0.4</v>
      </c>
      <c r="Q215" s="61">
        <v>22</v>
      </c>
      <c r="R215" s="61">
        <v>22</v>
      </c>
      <c r="S215" s="61">
        <v>103</v>
      </c>
      <c r="T215" s="61">
        <v>32.270000000000003</v>
      </c>
      <c r="U215" s="61">
        <v>0.18</v>
      </c>
      <c r="V215" s="61">
        <v>0</v>
      </c>
      <c r="W215" s="61">
        <v>0</v>
      </c>
      <c r="X215" s="61">
        <v>0</v>
      </c>
      <c r="Y215" s="61">
        <v>0</v>
      </c>
      <c r="Z215" s="61">
        <v>1</v>
      </c>
      <c r="AA215" s="61">
        <v>0.02</v>
      </c>
      <c r="AB215" s="61">
        <v>0.03</v>
      </c>
      <c r="AC215" s="61">
        <v>0.3</v>
      </c>
      <c r="AD215" s="61">
        <v>25</v>
      </c>
      <c r="AE215" s="61">
        <v>25</v>
      </c>
      <c r="AF215" s="61">
        <v>0</v>
      </c>
      <c r="AG215" s="61">
        <v>21</v>
      </c>
      <c r="AH215" s="87" t="s">
        <v>1327</v>
      </c>
    </row>
    <row r="216" spans="1:34">
      <c r="A216" s="60">
        <v>2011</v>
      </c>
      <c r="B216" s="60" t="s">
        <v>635</v>
      </c>
      <c r="C216" s="62" t="s">
        <v>635</v>
      </c>
      <c r="D216" s="62" t="s">
        <v>616</v>
      </c>
      <c r="E216" s="62"/>
      <c r="F216" s="61">
        <v>0.98</v>
      </c>
      <c r="G216" s="61">
        <v>57</v>
      </c>
      <c r="H216" s="61">
        <v>14</v>
      </c>
      <c r="I216" s="61">
        <v>94.7</v>
      </c>
      <c r="J216" s="61">
        <v>0.6</v>
      </c>
      <c r="K216" s="61" t="s">
        <v>636</v>
      </c>
      <c r="L216" s="61">
        <v>1.3</v>
      </c>
      <c r="M216" s="61">
        <v>2.5</v>
      </c>
      <c r="N216" s="61">
        <v>0.8</v>
      </c>
      <c r="O216" s="61">
        <v>28</v>
      </c>
      <c r="P216" s="61">
        <v>0.37</v>
      </c>
      <c r="Q216" s="61">
        <v>13</v>
      </c>
      <c r="R216" s="61">
        <v>27</v>
      </c>
      <c r="S216" s="61">
        <v>193</v>
      </c>
      <c r="T216" s="61">
        <v>25</v>
      </c>
      <c r="U216" s="61">
        <v>0.16</v>
      </c>
      <c r="V216" s="61">
        <v>0</v>
      </c>
      <c r="W216" s="61">
        <v>0</v>
      </c>
      <c r="X216" s="61">
        <v>0</v>
      </c>
      <c r="Y216" s="61">
        <v>0</v>
      </c>
      <c r="Z216" s="61">
        <v>2</v>
      </c>
      <c r="AA216" s="61">
        <v>0.06</v>
      </c>
      <c r="AB216" s="61">
        <v>0.02</v>
      </c>
      <c r="AC216" s="61">
        <v>0.3</v>
      </c>
      <c r="AD216" s="61">
        <v>26</v>
      </c>
      <c r="AE216" s="61">
        <v>26</v>
      </c>
      <c r="AF216" s="61">
        <v>0</v>
      </c>
      <c r="AG216" s="61">
        <v>17</v>
      </c>
      <c r="AH216" s="87" t="s">
        <v>1327</v>
      </c>
    </row>
    <row r="217" spans="1:34">
      <c r="A217" s="60">
        <v>2012</v>
      </c>
      <c r="B217" s="60" t="s">
        <v>637</v>
      </c>
      <c r="C217" s="62" t="s">
        <v>637</v>
      </c>
      <c r="D217" s="62" t="s">
        <v>616</v>
      </c>
      <c r="E217" s="62"/>
      <c r="F217" s="61">
        <v>0.99</v>
      </c>
      <c r="G217" s="61">
        <v>93</v>
      </c>
      <c r="H217" s="61">
        <v>22</v>
      </c>
      <c r="I217" s="61">
        <v>93</v>
      </c>
      <c r="J217" s="61">
        <v>1.1000000000000001</v>
      </c>
      <c r="K217" s="61">
        <v>0.3</v>
      </c>
      <c r="L217" s="61">
        <v>2.7</v>
      </c>
      <c r="M217" s="61">
        <v>2.1</v>
      </c>
      <c r="N217" s="61">
        <v>0.7</v>
      </c>
      <c r="O217" s="61">
        <v>40</v>
      </c>
      <c r="P217" s="61">
        <v>0.4</v>
      </c>
      <c r="Q217" s="61">
        <v>14</v>
      </c>
      <c r="R217" s="61">
        <v>20</v>
      </c>
      <c r="S217" s="61">
        <v>249</v>
      </c>
      <c r="T217" s="61">
        <v>26</v>
      </c>
      <c r="U217" s="61">
        <v>0.34</v>
      </c>
      <c r="V217" s="64">
        <v>0</v>
      </c>
      <c r="W217" s="61">
        <v>1.25</v>
      </c>
      <c r="X217" s="61">
        <v>3</v>
      </c>
      <c r="Y217" s="61">
        <v>0</v>
      </c>
      <c r="Z217" s="61">
        <v>15</v>
      </c>
      <c r="AA217" s="61">
        <v>0.03</v>
      </c>
      <c r="AB217" s="61">
        <v>0.02</v>
      </c>
      <c r="AC217" s="61">
        <v>0.5</v>
      </c>
      <c r="AD217" s="61">
        <v>28</v>
      </c>
      <c r="AE217" s="61">
        <v>28</v>
      </c>
      <c r="AF217" s="61">
        <v>0</v>
      </c>
      <c r="AG217" s="61">
        <v>15</v>
      </c>
      <c r="AH217" s="87" t="s">
        <v>1327</v>
      </c>
    </row>
    <row r="218" spans="1:34">
      <c r="A218" s="60">
        <v>2013</v>
      </c>
      <c r="B218" s="60" t="s">
        <v>638</v>
      </c>
      <c r="C218" s="62" t="s">
        <v>638</v>
      </c>
      <c r="D218" s="62" t="s">
        <v>616</v>
      </c>
      <c r="E218" s="62"/>
      <c r="F218" s="61">
        <v>0.84</v>
      </c>
      <c r="G218" s="61">
        <v>428</v>
      </c>
      <c r="H218" s="61">
        <v>101</v>
      </c>
      <c r="I218" s="61">
        <v>72</v>
      </c>
      <c r="J218" s="61">
        <v>1.7</v>
      </c>
      <c r="K218" s="61" t="s">
        <v>622</v>
      </c>
      <c r="L218" s="61">
        <v>20.8</v>
      </c>
      <c r="M218" s="61">
        <v>4</v>
      </c>
      <c r="N218" s="61">
        <v>1.2</v>
      </c>
      <c r="O218" s="61">
        <v>22</v>
      </c>
      <c r="P218" s="61">
        <v>0.4</v>
      </c>
      <c r="Q218" s="61">
        <v>12</v>
      </c>
      <c r="R218" s="61">
        <v>25</v>
      </c>
      <c r="S218" s="61">
        <v>389</v>
      </c>
      <c r="T218" s="61">
        <v>20</v>
      </c>
      <c r="U218" s="61">
        <v>0.28000000000000003</v>
      </c>
      <c r="V218" s="61">
        <v>0</v>
      </c>
      <c r="W218" s="61">
        <v>8</v>
      </c>
      <c r="X218" s="61">
        <v>17</v>
      </c>
      <c r="Y218" s="61">
        <v>0</v>
      </c>
      <c r="Z218" s="61">
        <v>100</v>
      </c>
      <c r="AA218" s="61">
        <v>7.0000000000000007E-2</v>
      </c>
      <c r="AB218" s="61">
        <v>0.03</v>
      </c>
      <c r="AC218" s="61">
        <v>0.8</v>
      </c>
      <c r="AD218" s="61">
        <v>16</v>
      </c>
      <c r="AE218" s="61">
        <v>16</v>
      </c>
      <c r="AF218" s="61">
        <v>0</v>
      </c>
      <c r="AG218" s="61">
        <v>18</v>
      </c>
      <c r="AH218" s="87" t="s">
        <v>1327</v>
      </c>
    </row>
    <row r="219" spans="1:34">
      <c r="A219" s="60">
        <v>2027</v>
      </c>
      <c r="B219" s="60" t="s">
        <v>639</v>
      </c>
      <c r="C219" s="62" t="s">
        <v>639</v>
      </c>
      <c r="D219" s="62" t="s">
        <v>616</v>
      </c>
      <c r="E219" s="62"/>
      <c r="F219" s="61"/>
      <c r="G219" s="61">
        <v>428</v>
      </c>
      <c r="H219" s="61">
        <v>101</v>
      </c>
      <c r="I219" s="61">
        <v>72</v>
      </c>
      <c r="J219" s="61">
        <v>1.7</v>
      </c>
      <c r="K219" s="61">
        <v>0.4</v>
      </c>
      <c r="L219" s="61">
        <v>20.8</v>
      </c>
      <c r="M219" s="61">
        <v>4</v>
      </c>
      <c r="N219" s="61">
        <v>1.2</v>
      </c>
      <c r="O219" s="61">
        <v>21</v>
      </c>
      <c r="P219" s="61">
        <v>0.4</v>
      </c>
      <c r="Q219" s="61">
        <v>10</v>
      </c>
      <c r="R219" s="61">
        <v>23</v>
      </c>
      <c r="S219" s="61">
        <v>311</v>
      </c>
      <c r="T219" s="61">
        <v>16</v>
      </c>
      <c r="U219" s="61">
        <v>0.25</v>
      </c>
      <c r="V219" s="61">
        <v>0</v>
      </c>
      <c r="W219" s="61">
        <v>8</v>
      </c>
      <c r="X219" s="61">
        <v>16</v>
      </c>
      <c r="Y219" s="61">
        <v>0</v>
      </c>
      <c r="Z219" s="61">
        <v>95</v>
      </c>
      <c r="AA219" s="61">
        <v>0.05</v>
      </c>
      <c r="AB219" s="61">
        <v>0.03</v>
      </c>
      <c r="AC219" s="61">
        <v>0.6</v>
      </c>
      <c r="AD219" s="61">
        <v>10</v>
      </c>
      <c r="AE219" s="61">
        <v>10</v>
      </c>
      <c r="AF219" s="61">
        <v>0</v>
      </c>
      <c r="AG219" s="61">
        <v>13</v>
      </c>
      <c r="AH219" s="87" t="s">
        <v>1327</v>
      </c>
    </row>
    <row r="220" spans="1:34">
      <c r="A220" s="60">
        <v>2014</v>
      </c>
      <c r="B220" s="60" t="s">
        <v>640</v>
      </c>
      <c r="C220" s="62" t="s">
        <v>640</v>
      </c>
      <c r="D220" s="62" t="s">
        <v>616</v>
      </c>
      <c r="E220" s="62"/>
      <c r="F220" s="61">
        <v>0.92</v>
      </c>
      <c r="G220" s="61">
        <v>325</v>
      </c>
      <c r="H220" s="61">
        <v>76.900000000000006</v>
      </c>
      <c r="I220" s="61">
        <v>78.7</v>
      </c>
      <c r="J220" s="61">
        <v>1.9</v>
      </c>
      <c r="K220" s="61">
        <v>0.1</v>
      </c>
      <c r="L220" s="61">
        <v>15.6</v>
      </c>
      <c r="M220" s="61">
        <v>3</v>
      </c>
      <c r="N220" s="61">
        <v>0.7</v>
      </c>
      <c r="O220" s="61">
        <v>27</v>
      </c>
      <c r="P220" s="61">
        <v>0.5</v>
      </c>
      <c r="Q220" s="61">
        <v>14</v>
      </c>
      <c r="R220" s="61">
        <v>33</v>
      </c>
      <c r="S220" s="61">
        <v>250</v>
      </c>
      <c r="T220" s="61">
        <v>10</v>
      </c>
      <c r="U220" s="61">
        <v>0.5</v>
      </c>
      <c r="V220" s="61">
        <v>1</v>
      </c>
      <c r="W220" s="61">
        <v>517</v>
      </c>
      <c r="X220" s="61">
        <v>1030</v>
      </c>
      <c r="Y220" s="61">
        <v>0</v>
      </c>
      <c r="Z220" s="61" t="s">
        <v>641</v>
      </c>
      <c r="AA220" s="61">
        <v>0.03</v>
      </c>
      <c r="AB220" s="61">
        <v>0.05</v>
      </c>
      <c r="AC220" s="61">
        <v>1</v>
      </c>
      <c r="AD220" s="61">
        <v>11</v>
      </c>
      <c r="AE220" s="61">
        <v>11</v>
      </c>
      <c r="AF220" s="61">
        <v>0</v>
      </c>
      <c r="AG220" s="61">
        <v>31</v>
      </c>
      <c r="AH220" s="87" t="s">
        <v>1327</v>
      </c>
    </row>
    <row r="221" spans="1:34">
      <c r="A221" s="60">
        <v>2028</v>
      </c>
      <c r="B221" s="60" t="s">
        <v>642</v>
      </c>
      <c r="C221" s="62" t="s">
        <v>642</v>
      </c>
      <c r="D221" s="62" t="s">
        <v>616</v>
      </c>
      <c r="E221" s="62"/>
      <c r="F221" s="61"/>
      <c r="G221" s="61">
        <v>325</v>
      </c>
      <c r="H221" s="61">
        <v>77</v>
      </c>
      <c r="I221" s="61">
        <v>78.7</v>
      </c>
      <c r="J221" s="61">
        <v>1.9</v>
      </c>
      <c r="K221" s="61">
        <v>0.1</v>
      </c>
      <c r="L221" s="61">
        <v>15.6</v>
      </c>
      <c r="M221" s="61">
        <v>3</v>
      </c>
      <c r="N221" s="61">
        <v>0.7</v>
      </c>
      <c r="O221" s="61">
        <v>26</v>
      </c>
      <c r="P221" s="61">
        <v>0.5</v>
      </c>
      <c r="Q221" s="61">
        <v>13</v>
      </c>
      <c r="R221" s="61">
        <v>31</v>
      </c>
      <c r="S221" s="61">
        <v>200</v>
      </c>
      <c r="T221" s="61">
        <v>8</v>
      </c>
      <c r="U221" s="61">
        <v>0.45</v>
      </c>
      <c r="V221" s="61">
        <v>0</v>
      </c>
      <c r="W221" s="61">
        <v>491</v>
      </c>
      <c r="X221" s="61">
        <v>981</v>
      </c>
      <c r="Y221" s="61">
        <v>0</v>
      </c>
      <c r="Z221" s="61">
        <v>5890</v>
      </c>
      <c r="AA221" s="61">
        <v>0.02</v>
      </c>
      <c r="AB221" s="61">
        <v>0.04</v>
      </c>
      <c r="AC221" s="61">
        <v>0.8</v>
      </c>
      <c r="AD221" s="61">
        <v>7</v>
      </c>
      <c r="AE221" s="61">
        <v>7</v>
      </c>
      <c r="AF221" s="61">
        <v>0</v>
      </c>
      <c r="AG221" s="61">
        <v>22</v>
      </c>
      <c r="AH221" s="87" t="s">
        <v>1327</v>
      </c>
    </row>
    <row r="222" spans="1:34">
      <c r="A222" s="60">
        <v>2015</v>
      </c>
      <c r="B222" s="60" t="s">
        <v>643</v>
      </c>
      <c r="C222" s="62" t="s">
        <v>643</v>
      </c>
      <c r="D222" s="62" t="s">
        <v>616</v>
      </c>
      <c r="E222" s="62"/>
      <c r="F222" s="61">
        <v>0.84</v>
      </c>
      <c r="G222" s="61">
        <v>349</v>
      </c>
      <c r="H222" s="61">
        <v>83</v>
      </c>
      <c r="I222" s="61">
        <v>76.8</v>
      </c>
      <c r="J222" s="61">
        <v>1.8</v>
      </c>
      <c r="K222" s="61" t="s">
        <v>644</v>
      </c>
      <c r="L222" s="61">
        <v>15.6</v>
      </c>
      <c r="M222" s="61">
        <v>3.9</v>
      </c>
      <c r="N222" s="61">
        <v>1.3</v>
      </c>
      <c r="O222" s="61">
        <v>14</v>
      </c>
      <c r="P222" s="61">
        <v>1</v>
      </c>
      <c r="Q222" s="61">
        <v>19</v>
      </c>
      <c r="R222" s="61">
        <v>61</v>
      </c>
      <c r="S222" s="61">
        <v>247</v>
      </c>
      <c r="T222" s="61">
        <v>11</v>
      </c>
      <c r="U222" s="61">
        <v>0.14000000000000001</v>
      </c>
      <c r="V222" s="61">
        <v>0</v>
      </c>
      <c r="W222" s="61">
        <v>1</v>
      </c>
      <c r="X222" s="61">
        <v>2</v>
      </c>
      <c r="Y222" s="61">
        <v>0</v>
      </c>
      <c r="Z222" s="61">
        <v>11</v>
      </c>
      <c r="AA222" s="61">
        <v>7.0000000000000007E-2</v>
      </c>
      <c r="AB222" s="61">
        <v>0.03</v>
      </c>
      <c r="AC222" s="61">
        <v>0.7</v>
      </c>
      <c r="AD222" s="61">
        <v>14</v>
      </c>
      <c r="AE222" s="61">
        <v>14</v>
      </c>
      <c r="AF222" s="61">
        <v>0</v>
      </c>
      <c r="AG222" s="61">
        <v>22</v>
      </c>
      <c r="AH222" s="87" t="s">
        <v>1327</v>
      </c>
    </row>
    <row r="223" spans="1:34">
      <c r="A223" s="60">
        <v>2029</v>
      </c>
      <c r="B223" s="60" t="s">
        <v>645</v>
      </c>
      <c r="C223" s="62" t="s">
        <v>645</v>
      </c>
      <c r="D223" s="62" t="s">
        <v>616</v>
      </c>
      <c r="E223" s="62"/>
      <c r="F223" s="61"/>
      <c r="G223" s="61">
        <v>349</v>
      </c>
      <c r="H223" s="61">
        <v>83</v>
      </c>
      <c r="I223" s="61">
        <v>76.8</v>
      </c>
      <c r="J223" s="61">
        <v>1.8</v>
      </c>
      <c r="K223" s="61">
        <v>0.6</v>
      </c>
      <c r="L223" s="61">
        <v>15.6</v>
      </c>
      <c r="M223" s="61">
        <v>3.9</v>
      </c>
      <c r="N223" s="61">
        <v>1.3</v>
      </c>
      <c r="O223" s="61">
        <v>13</v>
      </c>
      <c r="P223" s="61">
        <v>0.9</v>
      </c>
      <c r="Q223" s="61">
        <v>17</v>
      </c>
      <c r="R223" s="61">
        <v>57</v>
      </c>
      <c r="S223" s="61">
        <v>198</v>
      </c>
      <c r="T223" s="61">
        <v>9</v>
      </c>
      <c r="U223" s="61">
        <v>0.13</v>
      </c>
      <c r="V223" s="61">
        <v>0</v>
      </c>
      <c r="W223" s="61">
        <v>1</v>
      </c>
      <c r="X223" s="61">
        <v>2</v>
      </c>
      <c r="Y223" s="61">
        <v>0</v>
      </c>
      <c r="Z223" s="61">
        <v>11</v>
      </c>
      <c r="AA223" s="61">
        <v>0.05</v>
      </c>
      <c r="AB223" s="61">
        <v>0.03</v>
      </c>
      <c r="AC223" s="61">
        <v>0.5</v>
      </c>
      <c r="AD223" s="61">
        <v>9</v>
      </c>
      <c r="AE223" s="61">
        <v>9</v>
      </c>
      <c r="AF223" s="61">
        <v>0</v>
      </c>
      <c r="AG223" s="61">
        <v>16</v>
      </c>
      <c r="AH223" s="87" t="s">
        <v>1327</v>
      </c>
    </row>
    <row r="224" spans="1:34">
      <c r="A224" s="60">
        <v>2016</v>
      </c>
      <c r="B224" s="60" t="s">
        <v>646</v>
      </c>
      <c r="C224" s="62" t="s">
        <v>646</v>
      </c>
      <c r="D224" s="62" t="s">
        <v>616</v>
      </c>
      <c r="E224" s="62"/>
      <c r="F224" s="61">
        <v>0.9</v>
      </c>
      <c r="G224" s="61">
        <v>411</v>
      </c>
      <c r="H224" s="61">
        <v>97</v>
      </c>
      <c r="I224" s="61">
        <v>73</v>
      </c>
      <c r="J224" s="61">
        <v>1.8</v>
      </c>
      <c r="K224" s="61">
        <v>0.2</v>
      </c>
      <c r="L224" s="61">
        <v>20.3</v>
      </c>
      <c r="M224" s="61">
        <v>3.5</v>
      </c>
      <c r="N224" s="61">
        <v>1.2</v>
      </c>
      <c r="O224" s="61">
        <v>51</v>
      </c>
      <c r="P224" s="61">
        <v>0.7</v>
      </c>
      <c r="Q224" s="61">
        <v>20</v>
      </c>
      <c r="R224" s="61">
        <v>88</v>
      </c>
      <c r="S224" s="61">
        <v>300</v>
      </c>
      <c r="T224" s="61">
        <v>10</v>
      </c>
      <c r="U224" s="61">
        <v>0.6</v>
      </c>
      <c r="V224" s="61">
        <v>1</v>
      </c>
      <c r="W224" s="61">
        <v>3</v>
      </c>
      <c r="X224" s="61">
        <v>5</v>
      </c>
      <c r="Y224" s="61">
        <v>0</v>
      </c>
      <c r="Z224" s="61" t="s">
        <v>647</v>
      </c>
      <c r="AA224" s="61">
        <v>0.1</v>
      </c>
      <c r="AB224" s="61">
        <v>0.03</v>
      </c>
      <c r="AC224" s="61">
        <v>0.7</v>
      </c>
      <c r="AD224" s="61">
        <v>22</v>
      </c>
      <c r="AE224" s="61">
        <v>22</v>
      </c>
      <c r="AF224" s="61">
        <v>0</v>
      </c>
      <c r="AG224" s="61">
        <v>12</v>
      </c>
      <c r="AH224" s="87" t="s">
        <v>1327</v>
      </c>
    </row>
    <row r="225" spans="1:34">
      <c r="A225" s="60">
        <v>2017</v>
      </c>
      <c r="B225" s="60" t="s">
        <v>648</v>
      </c>
      <c r="C225" s="62" t="s">
        <v>648</v>
      </c>
      <c r="D225" s="62" t="s">
        <v>616</v>
      </c>
      <c r="E225" s="62"/>
      <c r="F225" s="61">
        <v>0.77</v>
      </c>
      <c r="G225" s="61">
        <v>94</v>
      </c>
      <c r="H225" s="61">
        <v>22</v>
      </c>
      <c r="I225" s="61">
        <v>93.1</v>
      </c>
      <c r="J225" s="61">
        <v>0.7</v>
      </c>
      <c r="K225" s="61" t="s">
        <v>649</v>
      </c>
      <c r="L225" s="61">
        <v>3.6</v>
      </c>
      <c r="M225" s="61">
        <v>1.7</v>
      </c>
      <c r="N225" s="61">
        <v>0.8</v>
      </c>
      <c r="O225" s="61">
        <v>34</v>
      </c>
      <c r="P225" s="61">
        <v>0.5</v>
      </c>
      <c r="Q225" s="61">
        <v>11</v>
      </c>
      <c r="R225" s="61">
        <v>39</v>
      </c>
      <c r="S225" s="61">
        <v>320</v>
      </c>
      <c r="T225" s="61">
        <v>29</v>
      </c>
      <c r="U225" s="61">
        <v>0.2</v>
      </c>
      <c r="V225" s="61">
        <v>1</v>
      </c>
      <c r="W225" s="61">
        <v>0</v>
      </c>
      <c r="X225" s="61">
        <v>0</v>
      </c>
      <c r="Y225" s="61">
        <v>0</v>
      </c>
      <c r="Z225" s="61">
        <v>0</v>
      </c>
      <c r="AA225" s="61">
        <v>0.04</v>
      </c>
      <c r="AB225" s="61">
        <v>0.04</v>
      </c>
      <c r="AC225" s="61">
        <v>0.7</v>
      </c>
      <c r="AD225" s="61">
        <v>15</v>
      </c>
      <c r="AE225" s="61">
        <v>15</v>
      </c>
      <c r="AF225" s="61">
        <v>0</v>
      </c>
      <c r="AG225" s="61">
        <v>23</v>
      </c>
      <c r="AH225" s="87" t="s">
        <v>1327</v>
      </c>
    </row>
    <row r="226" spans="1:34">
      <c r="A226" s="60">
        <v>2018</v>
      </c>
      <c r="B226" s="60" t="s">
        <v>650</v>
      </c>
      <c r="C226" s="62" t="s">
        <v>650</v>
      </c>
      <c r="D226" s="62" t="s">
        <v>616</v>
      </c>
      <c r="E226" s="62"/>
      <c r="F226" s="61">
        <v>1</v>
      </c>
      <c r="G226" s="61">
        <v>1320</v>
      </c>
      <c r="H226" s="61">
        <v>312</v>
      </c>
      <c r="I226" s="61">
        <v>14</v>
      </c>
      <c r="J226" s="61">
        <v>3.4</v>
      </c>
      <c r="K226" s="61" t="s">
        <v>622</v>
      </c>
      <c r="L226" s="61">
        <v>67.400000000000006</v>
      </c>
      <c r="M226" s="61">
        <v>12.8</v>
      </c>
      <c r="N226" s="61">
        <v>2</v>
      </c>
      <c r="O226" s="64">
        <v>20</v>
      </c>
      <c r="P226" s="64">
        <v>1.1000000000000001</v>
      </c>
      <c r="Q226" s="64">
        <v>50</v>
      </c>
      <c r="R226" s="64">
        <v>110</v>
      </c>
      <c r="S226" s="64">
        <v>818</v>
      </c>
      <c r="T226" s="64">
        <v>28</v>
      </c>
      <c r="U226" s="64">
        <v>1</v>
      </c>
      <c r="V226" s="64">
        <v>2</v>
      </c>
      <c r="W226" s="64">
        <v>0</v>
      </c>
      <c r="X226" s="64">
        <v>0</v>
      </c>
      <c r="Y226" s="64">
        <v>0</v>
      </c>
      <c r="Z226" s="64" t="s">
        <v>545</v>
      </c>
      <c r="AA226" s="64" t="s">
        <v>545</v>
      </c>
      <c r="AB226" s="64" t="s">
        <v>545</v>
      </c>
      <c r="AC226" s="64">
        <v>1</v>
      </c>
      <c r="AD226" s="64">
        <v>43</v>
      </c>
      <c r="AE226" s="64">
        <v>43</v>
      </c>
      <c r="AF226" s="64">
        <v>0</v>
      </c>
      <c r="AG226" s="64" t="s">
        <v>545</v>
      </c>
      <c r="AH226" s="87" t="s">
        <v>1327</v>
      </c>
    </row>
    <row r="227" spans="1:34">
      <c r="A227" s="60">
        <v>2019</v>
      </c>
      <c r="B227" s="60" t="s">
        <v>651</v>
      </c>
      <c r="C227" s="62" t="s">
        <v>651</v>
      </c>
      <c r="D227" s="62" t="s">
        <v>616</v>
      </c>
      <c r="E227" s="62"/>
      <c r="F227" s="61">
        <v>0.81</v>
      </c>
      <c r="G227" s="61">
        <v>475</v>
      </c>
      <c r="H227" s="61">
        <v>112</v>
      </c>
      <c r="I227" s="61">
        <v>69</v>
      </c>
      <c r="J227" s="61">
        <v>1.9</v>
      </c>
      <c r="K227" s="61" t="s">
        <v>649</v>
      </c>
      <c r="L227" s="61">
        <v>23.7</v>
      </c>
      <c r="M227" s="61">
        <v>4.0999999999999996</v>
      </c>
      <c r="N227" s="61">
        <v>1.1000000000000001</v>
      </c>
      <c r="O227" s="61">
        <v>16</v>
      </c>
      <c r="P227" s="61">
        <v>0.8</v>
      </c>
      <c r="Q227" s="61">
        <v>18</v>
      </c>
      <c r="R227" s="61">
        <v>61</v>
      </c>
      <c r="S227" s="61">
        <v>295</v>
      </c>
      <c r="T227" s="61">
        <v>10</v>
      </c>
      <c r="U227" s="61">
        <v>0.27</v>
      </c>
      <c r="V227" s="61">
        <v>1</v>
      </c>
      <c r="W227" s="61">
        <v>0</v>
      </c>
      <c r="X227" s="61">
        <v>0</v>
      </c>
      <c r="Y227" s="61">
        <v>0</v>
      </c>
      <c r="Z227" s="61">
        <v>0</v>
      </c>
      <c r="AA227" s="61">
        <v>0.11</v>
      </c>
      <c r="AB227" s="61">
        <v>0.02</v>
      </c>
      <c r="AC227" s="61">
        <v>0.4</v>
      </c>
      <c r="AD227" s="61">
        <v>16</v>
      </c>
      <c r="AE227" s="61">
        <v>16</v>
      </c>
      <c r="AF227" s="61">
        <v>0</v>
      </c>
      <c r="AG227" s="61" t="s">
        <v>652</v>
      </c>
      <c r="AH227" s="87" t="s">
        <v>1327</v>
      </c>
    </row>
    <row r="228" spans="1:34">
      <c r="A228" s="60">
        <v>2030</v>
      </c>
      <c r="B228" s="60" t="s">
        <v>653</v>
      </c>
      <c r="C228" s="62" t="s">
        <v>653</v>
      </c>
      <c r="D228" s="62" t="s">
        <v>616</v>
      </c>
      <c r="E228" s="62"/>
      <c r="F228" s="61"/>
      <c r="G228" s="61">
        <v>500</v>
      </c>
      <c r="H228" s="61">
        <v>118</v>
      </c>
      <c r="I228" s="61">
        <v>67.400000000000006</v>
      </c>
      <c r="J228" s="61">
        <v>2</v>
      </c>
      <c r="K228" s="61">
        <v>0.2</v>
      </c>
      <c r="L228" s="61">
        <v>24.9</v>
      </c>
      <c r="M228" s="61">
        <v>4.3</v>
      </c>
      <c r="N228" s="61">
        <v>1.2</v>
      </c>
      <c r="O228" s="61">
        <v>16</v>
      </c>
      <c r="P228" s="61">
        <v>0.8</v>
      </c>
      <c r="Q228" s="61">
        <v>17</v>
      </c>
      <c r="R228" s="61">
        <v>60</v>
      </c>
      <c r="S228" s="61">
        <v>248</v>
      </c>
      <c r="T228" s="61">
        <v>8</v>
      </c>
      <c r="U228" s="61">
        <v>0.26</v>
      </c>
      <c r="V228" s="61">
        <v>1</v>
      </c>
      <c r="W228" s="61">
        <v>0</v>
      </c>
      <c r="X228" s="61">
        <v>0</v>
      </c>
      <c r="Y228" s="61">
        <v>0</v>
      </c>
      <c r="Z228" s="61">
        <v>0</v>
      </c>
      <c r="AA228" s="61">
        <v>0.09</v>
      </c>
      <c r="AB228" s="61">
        <v>0.02</v>
      </c>
      <c r="AC228" s="61">
        <v>0.3</v>
      </c>
      <c r="AD228" s="61">
        <v>10</v>
      </c>
      <c r="AE228" s="61">
        <v>10</v>
      </c>
      <c r="AF228" s="61">
        <v>0</v>
      </c>
      <c r="AG228" s="61">
        <v>4</v>
      </c>
      <c r="AH228" s="87" t="s">
        <v>1327</v>
      </c>
    </row>
    <row r="229" spans="1:34">
      <c r="A229" s="60">
        <v>13001</v>
      </c>
      <c r="B229" s="60" t="s">
        <v>1110</v>
      </c>
      <c r="C229" s="62" t="s">
        <v>1110</v>
      </c>
      <c r="D229" s="60" t="s">
        <v>1109</v>
      </c>
      <c r="E229" s="60"/>
      <c r="F229" s="61">
        <v>1</v>
      </c>
      <c r="G229" s="61">
        <v>1610</v>
      </c>
      <c r="H229" s="61">
        <v>384</v>
      </c>
      <c r="I229" s="61">
        <v>9.5</v>
      </c>
      <c r="J229" s="61">
        <v>14.9</v>
      </c>
      <c r="K229" s="61">
        <v>15.9</v>
      </c>
      <c r="L229" s="61">
        <v>38.1</v>
      </c>
      <c r="M229" s="61">
        <v>14.6</v>
      </c>
      <c r="N229" s="61">
        <v>7</v>
      </c>
      <c r="O229" s="61">
        <v>648</v>
      </c>
      <c r="P229" s="61">
        <v>37</v>
      </c>
      <c r="Q229" s="61">
        <v>170</v>
      </c>
      <c r="R229" s="61">
        <v>440</v>
      </c>
      <c r="S229" s="61">
        <v>1440</v>
      </c>
      <c r="T229" s="61">
        <v>16</v>
      </c>
      <c r="U229" s="61">
        <v>5.3</v>
      </c>
      <c r="V229" s="61">
        <v>5</v>
      </c>
      <c r="W229" s="61">
        <v>16</v>
      </c>
      <c r="X229" s="61">
        <v>32</v>
      </c>
      <c r="Y229" s="61">
        <v>0</v>
      </c>
      <c r="Z229" s="65"/>
      <c r="AA229" s="61">
        <v>0.34</v>
      </c>
      <c r="AB229" s="61">
        <v>0.28999999999999998</v>
      </c>
      <c r="AC229" s="61">
        <v>3.1</v>
      </c>
      <c r="AD229" s="61">
        <v>10</v>
      </c>
      <c r="AE229" s="61">
        <v>10</v>
      </c>
      <c r="AF229" s="61">
        <v>0</v>
      </c>
      <c r="AG229" s="61">
        <v>21</v>
      </c>
      <c r="AH229" s="87" t="s">
        <v>1333</v>
      </c>
    </row>
    <row r="230" spans="1:34">
      <c r="A230" s="60">
        <v>13002</v>
      </c>
      <c r="B230" s="60" t="s">
        <v>1111</v>
      </c>
      <c r="C230" s="62" t="s">
        <v>1111</v>
      </c>
      <c r="D230" s="60" t="s">
        <v>1109</v>
      </c>
      <c r="E230" s="60"/>
      <c r="F230" s="61">
        <v>1</v>
      </c>
      <c r="G230" s="61">
        <v>760</v>
      </c>
      <c r="H230" s="61">
        <v>179</v>
      </c>
      <c r="I230" s="61">
        <v>4.9000000000000004</v>
      </c>
      <c r="J230" s="61">
        <v>0.1</v>
      </c>
      <c r="K230" s="61">
        <v>0.2</v>
      </c>
      <c r="L230" s="61">
        <v>43.9</v>
      </c>
      <c r="M230" s="61">
        <v>0.8</v>
      </c>
      <c r="N230" s="61">
        <v>50.2</v>
      </c>
      <c r="O230" s="61">
        <v>4280</v>
      </c>
      <c r="P230" s="61">
        <v>9.6999999999999993</v>
      </c>
      <c r="Q230" s="61">
        <v>34</v>
      </c>
      <c r="R230" s="61">
        <v>8410</v>
      </c>
      <c r="S230" s="61">
        <v>10200</v>
      </c>
      <c r="T230" s="61">
        <v>8850</v>
      </c>
      <c r="U230" s="61">
        <v>0.89</v>
      </c>
      <c r="V230" s="61">
        <v>0</v>
      </c>
      <c r="W230" s="61">
        <v>0</v>
      </c>
      <c r="X230" s="61">
        <v>0</v>
      </c>
      <c r="Y230" s="61">
        <v>0</v>
      </c>
      <c r="Z230" s="61">
        <v>0</v>
      </c>
      <c r="AA230" s="61">
        <v>0</v>
      </c>
      <c r="AB230" s="61">
        <v>0</v>
      </c>
      <c r="AC230" s="61">
        <v>0</v>
      </c>
      <c r="AD230" s="61">
        <v>0</v>
      </c>
      <c r="AE230" s="61">
        <v>0</v>
      </c>
      <c r="AF230" s="61">
        <v>0</v>
      </c>
      <c r="AG230" s="61">
        <v>0</v>
      </c>
      <c r="AH230" s="87" t="s">
        <v>1333</v>
      </c>
    </row>
    <row r="231" spans="1:34">
      <c r="A231" s="60">
        <v>13003</v>
      </c>
      <c r="B231" s="60" t="s">
        <v>1112</v>
      </c>
      <c r="C231" s="62" t="s">
        <v>1112</v>
      </c>
      <c r="D231" s="60" t="s">
        <v>1109</v>
      </c>
      <c r="E231" s="60"/>
      <c r="F231" s="61">
        <v>0.9</v>
      </c>
      <c r="G231" s="61">
        <v>0</v>
      </c>
      <c r="H231" s="61">
        <v>0</v>
      </c>
      <c r="I231" s="61">
        <v>0.3</v>
      </c>
      <c r="J231" s="61">
        <v>0</v>
      </c>
      <c r="K231" s="61">
        <v>0</v>
      </c>
      <c r="L231" s="61">
        <v>0</v>
      </c>
      <c r="M231" s="61">
        <v>0</v>
      </c>
      <c r="N231" s="61">
        <v>36.9</v>
      </c>
      <c r="O231" s="61">
        <v>0</v>
      </c>
      <c r="P231" s="66" t="s">
        <v>1113</v>
      </c>
      <c r="Q231" s="61">
        <v>0</v>
      </c>
      <c r="R231" s="61">
        <v>0</v>
      </c>
      <c r="S231" s="61">
        <v>0</v>
      </c>
      <c r="T231" s="61">
        <v>27400</v>
      </c>
      <c r="U231" s="61">
        <v>0</v>
      </c>
      <c r="V231" s="61">
        <v>0</v>
      </c>
      <c r="W231" s="61">
        <v>0</v>
      </c>
      <c r="X231" s="61">
        <v>0</v>
      </c>
      <c r="Y231" s="61">
        <v>0</v>
      </c>
      <c r="Z231" s="61">
        <v>0</v>
      </c>
      <c r="AA231" s="61">
        <v>0</v>
      </c>
      <c r="AB231" s="61">
        <v>0</v>
      </c>
      <c r="AC231" s="61">
        <v>0</v>
      </c>
      <c r="AD231" s="61">
        <v>0</v>
      </c>
      <c r="AE231" s="61">
        <v>0</v>
      </c>
      <c r="AF231" s="61">
        <v>0</v>
      </c>
      <c r="AG231" s="61">
        <v>0</v>
      </c>
      <c r="AH231" s="87" t="s">
        <v>1333</v>
      </c>
    </row>
    <row r="232" spans="1:34">
      <c r="A232" s="60">
        <v>13004</v>
      </c>
      <c r="B232" s="60" t="s">
        <v>1114</v>
      </c>
      <c r="C232" s="62" t="s">
        <v>1114</v>
      </c>
      <c r="D232" s="60" t="s">
        <v>1109</v>
      </c>
      <c r="E232" s="60"/>
      <c r="F232" s="61">
        <v>1</v>
      </c>
      <c r="G232" s="61">
        <v>1480</v>
      </c>
      <c r="H232" s="61">
        <v>353</v>
      </c>
      <c r="I232" s="61">
        <v>5.4</v>
      </c>
      <c r="J232" s="61">
        <v>7.6</v>
      </c>
      <c r="K232" s="61">
        <v>8.4</v>
      </c>
      <c r="L232" s="61">
        <v>48.7</v>
      </c>
      <c r="M232" s="61">
        <v>26.3</v>
      </c>
      <c r="N232" s="61">
        <v>3.6</v>
      </c>
      <c r="O232" s="61">
        <v>832</v>
      </c>
      <c r="P232" s="61">
        <v>43</v>
      </c>
      <c r="Q232" s="61">
        <v>120</v>
      </c>
      <c r="R232" s="61">
        <v>112</v>
      </c>
      <c r="S232" s="61">
        <v>530</v>
      </c>
      <c r="T232" s="61">
        <v>23</v>
      </c>
      <c r="U232" s="61">
        <v>3.7</v>
      </c>
      <c r="V232" s="61">
        <v>3</v>
      </c>
      <c r="W232" s="61">
        <v>309</v>
      </c>
      <c r="X232" s="61">
        <v>618</v>
      </c>
      <c r="Y232" s="61">
        <v>0</v>
      </c>
      <c r="Z232" s="61">
        <v>3710</v>
      </c>
      <c r="AA232" s="61">
        <v>0.01</v>
      </c>
      <c r="AB232" s="61">
        <v>0.42</v>
      </c>
      <c r="AC232" s="61">
        <v>2</v>
      </c>
      <c r="AD232" s="61">
        <v>180</v>
      </c>
      <c r="AE232" s="61">
        <v>180</v>
      </c>
      <c r="AF232" s="61">
        <v>0</v>
      </c>
      <c r="AG232" s="61">
        <v>46.5</v>
      </c>
      <c r="AH232" s="87" t="s">
        <v>1333</v>
      </c>
    </row>
    <row r="233" spans="1:34">
      <c r="A233" s="60">
        <v>13005</v>
      </c>
      <c r="B233" s="60" t="s">
        <v>1115</v>
      </c>
      <c r="C233" s="62" t="s">
        <v>1115</v>
      </c>
      <c r="D233" s="60" t="s">
        <v>1109</v>
      </c>
      <c r="E233" s="60"/>
      <c r="F233" s="61">
        <v>1</v>
      </c>
      <c r="G233" s="61">
        <v>1350</v>
      </c>
      <c r="H233" s="61">
        <v>322</v>
      </c>
      <c r="I233" s="61">
        <v>8.3000000000000007</v>
      </c>
      <c r="J233" s="61">
        <v>8.5</v>
      </c>
      <c r="K233" s="61">
        <v>6.7</v>
      </c>
      <c r="L233" s="61">
        <v>42.4</v>
      </c>
      <c r="M233" s="61">
        <v>28</v>
      </c>
      <c r="N233" s="61">
        <v>5.5</v>
      </c>
      <c r="O233" s="61">
        <v>383</v>
      </c>
      <c r="P233" s="61">
        <v>14</v>
      </c>
      <c r="Q233" s="61">
        <v>215</v>
      </c>
      <c r="R233" s="61">
        <v>165</v>
      </c>
      <c r="S233" s="61">
        <v>1120</v>
      </c>
      <c r="T233" s="61">
        <v>18</v>
      </c>
      <c r="U233" s="61">
        <v>7.47</v>
      </c>
      <c r="V233" s="61">
        <v>1</v>
      </c>
      <c r="W233" s="61">
        <v>0</v>
      </c>
      <c r="X233" s="61">
        <v>0</v>
      </c>
      <c r="Y233" s="61">
        <v>0</v>
      </c>
      <c r="Z233" s="61">
        <v>0</v>
      </c>
      <c r="AA233" s="61">
        <v>0.21</v>
      </c>
      <c r="AB233" s="61">
        <v>0.18</v>
      </c>
      <c r="AC233" s="61">
        <v>1.1000000000000001</v>
      </c>
      <c r="AD233" s="61" t="s">
        <v>1116</v>
      </c>
      <c r="AE233" s="61" t="s">
        <v>1116</v>
      </c>
      <c r="AF233" s="61">
        <v>0</v>
      </c>
      <c r="AG233" s="61">
        <v>21</v>
      </c>
      <c r="AH233" s="87" t="s">
        <v>1333</v>
      </c>
    </row>
    <row r="234" spans="1:34">
      <c r="A234" s="60">
        <v>13006</v>
      </c>
      <c r="B234" s="60" t="s">
        <v>1117</v>
      </c>
      <c r="C234" s="62" t="s">
        <v>1117</v>
      </c>
      <c r="D234" s="60" t="s">
        <v>1109</v>
      </c>
      <c r="E234" s="60"/>
      <c r="F234" s="61">
        <v>0.9</v>
      </c>
      <c r="G234" s="61">
        <v>188</v>
      </c>
      <c r="H234" s="61">
        <v>45</v>
      </c>
      <c r="I234" s="61">
        <v>85.7</v>
      </c>
      <c r="J234" s="61">
        <v>1.2</v>
      </c>
      <c r="K234" s="61">
        <v>0.4</v>
      </c>
      <c r="L234" s="61">
        <v>6.9</v>
      </c>
      <c r="M234" s="61">
        <v>4.8</v>
      </c>
      <c r="N234" s="61">
        <v>1.2</v>
      </c>
      <c r="O234" s="61">
        <v>15</v>
      </c>
      <c r="P234" s="61">
        <v>1.2</v>
      </c>
      <c r="Q234" s="61">
        <v>30</v>
      </c>
      <c r="R234" s="61">
        <v>51</v>
      </c>
      <c r="S234" s="61">
        <v>320</v>
      </c>
      <c r="T234" s="61">
        <v>3</v>
      </c>
      <c r="U234" s="61">
        <v>0.27</v>
      </c>
      <c r="V234" s="61">
        <v>1</v>
      </c>
      <c r="W234" s="61">
        <v>45</v>
      </c>
      <c r="X234" s="61">
        <v>91</v>
      </c>
      <c r="Y234" s="61">
        <v>0</v>
      </c>
      <c r="Z234" s="61">
        <v>545</v>
      </c>
      <c r="AA234" s="61">
        <v>0.09</v>
      </c>
      <c r="AB234" s="61">
        <v>0.11</v>
      </c>
      <c r="AC234" s="61">
        <v>0.9</v>
      </c>
      <c r="AD234" s="61">
        <v>23</v>
      </c>
      <c r="AE234" s="61">
        <v>23</v>
      </c>
      <c r="AF234" s="61">
        <v>0</v>
      </c>
      <c r="AG234" s="61">
        <v>94.1</v>
      </c>
      <c r="AH234" s="87" t="s">
        <v>1333</v>
      </c>
    </row>
    <row r="235" spans="1:34">
      <c r="A235" s="60">
        <v>13007</v>
      </c>
      <c r="B235" s="60" t="s">
        <v>1118</v>
      </c>
      <c r="C235" s="62" t="s">
        <v>1118</v>
      </c>
      <c r="D235" s="60" t="s">
        <v>1109</v>
      </c>
      <c r="E235" s="60"/>
      <c r="F235" s="61">
        <v>1</v>
      </c>
      <c r="G235" s="61">
        <v>1280</v>
      </c>
      <c r="H235" s="61">
        <v>309</v>
      </c>
      <c r="I235" s="61">
        <v>12.6</v>
      </c>
      <c r="J235" s="61">
        <v>13.9</v>
      </c>
      <c r="K235" s="61" t="s">
        <v>1119</v>
      </c>
      <c r="L235" s="61">
        <v>25.5</v>
      </c>
      <c r="M235" s="61">
        <v>31.2</v>
      </c>
      <c r="N235" s="61">
        <v>7</v>
      </c>
      <c r="O235" s="61">
        <v>142</v>
      </c>
      <c r="P235" s="61">
        <v>6.2</v>
      </c>
      <c r="Q235" s="61">
        <v>175</v>
      </c>
      <c r="R235" s="61">
        <v>274</v>
      </c>
      <c r="S235" s="61">
        <v>2250</v>
      </c>
      <c r="T235" s="61">
        <v>19</v>
      </c>
      <c r="U235" s="61">
        <v>1.66</v>
      </c>
      <c r="V235" s="61">
        <v>19</v>
      </c>
      <c r="W235" s="61">
        <v>195</v>
      </c>
      <c r="X235" s="61">
        <v>390</v>
      </c>
      <c r="Y235" s="61">
        <v>0</v>
      </c>
      <c r="Z235" s="61">
        <v>2342</v>
      </c>
      <c r="AA235" s="61">
        <v>0.95</v>
      </c>
      <c r="AB235" s="61">
        <v>0.43</v>
      </c>
      <c r="AC235" s="61">
        <v>6.9</v>
      </c>
      <c r="AD235" s="61">
        <v>52</v>
      </c>
      <c r="AE235" s="61">
        <v>52</v>
      </c>
      <c r="AF235" s="61">
        <v>0</v>
      </c>
      <c r="AG235" s="61">
        <v>31.4</v>
      </c>
      <c r="AH235" s="87" t="s">
        <v>1333</v>
      </c>
    </row>
    <row r="236" spans="1:34">
      <c r="A236" s="60">
        <v>13008</v>
      </c>
      <c r="B236" s="60" t="s">
        <v>1120</v>
      </c>
      <c r="C236" s="62" t="s">
        <v>1120</v>
      </c>
      <c r="D236" s="60" t="s">
        <v>1109</v>
      </c>
      <c r="E236" s="60"/>
      <c r="F236" s="61">
        <v>1</v>
      </c>
      <c r="G236" s="61">
        <v>1010</v>
      </c>
      <c r="H236" s="61">
        <v>244</v>
      </c>
      <c r="I236" s="61">
        <v>13.1</v>
      </c>
      <c r="J236" s="61">
        <v>2.8</v>
      </c>
      <c r="K236" s="61">
        <v>2.6</v>
      </c>
      <c r="L236" s="61">
        <v>26.3</v>
      </c>
      <c r="M236" s="61">
        <v>52.3</v>
      </c>
      <c r="N236" s="61">
        <v>2.9</v>
      </c>
      <c r="O236" s="61">
        <v>1183</v>
      </c>
      <c r="P236" s="61">
        <v>8.3000000000000007</v>
      </c>
      <c r="Q236" s="61">
        <v>54</v>
      </c>
      <c r="R236" s="61">
        <v>21</v>
      </c>
      <c r="S236" s="61">
        <v>482</v>
      </c>
      <c r="T236" s="61">
        <v>17</v>
      </c>
      <c r="U236" s="61">
        <v>2</v>
      </c>
      <c r="V236" s="61">
        <v>3</v>
      </c>
      <c r="W236" s="61">
        <v>3</v>
      </c>
      <c r="X236" s="61">
        <v>7</v>
      </c>
      <c r="Y236" s="61">
        <v>0</v>
      </c>
      <c r="Z236" s="61" t="s">
        <v>1121</v>
      </c>
      <c r="AA236" s="61">
        <v>0.02</v>
      </c>
      <c r="AB236" s="61">
        <v>7.0000000000000007E-2</v>
      </c>
      <c r="AC236" s="61">
        <v>1.3</v>
      </c>
      <c r="AD236" s="61">
        <v>28</v>
      </c>
      <c r="AE236" s="61">
        <v>28</v>
      </c>
      <c r="AF236" s="61">
        <v>0</v>
      </c>
      <c r="AG236" s="61">
        <v>27.9</v>
      </c>
      <c r="AH236" s="87" t="s">
        <v>1333</v>
      </c>
    </row>
    <row r="237" spans="1:34">
      <c r="A237" s="60">
        <v>13009</v>
      </c>
      <c r="B237" s="60" t="s">
        <v>1122</v>
      </c>
      <c r="C237" s="62" t="s">
        <v>1122</v>
      </c>
      <c r="D237" s="60" t="s">
        <v>1109</v>
      </c>
      <c r="E237" s="60"/>
      <c r="F237" s="61">
        <v>1</v>
      </c>
      <c r="G237" s="61">
        <v>1040</v>
      </c>
      <c r="H237" s="61">
        <v>251</v>
      </c>
      <c r="I237" s="61">
        <v>27.6</v>
      </c>
      <c r="J237" s="61">
        <v>6</v>
      </c>
      <c r="K237" s="61">
        <v>10.4</v>
      </c>
      <c r="L237" s="61">
        <v>16</v>
      </c>
      <c r="M237" s="61">
        <v>34.5</v>
      </c>
      <c r="N237" s="61">
        <v>5.4</v>
      </c>
      <c r="O237" s="61">
        <v>536</v>
      </c>
      <c r="P237" s="61">
        <v>14.2</v>
      </c>
      <c r="Q237" s="61">
        <v>253</v>
      </c>
      <c r="R237" s="61">
        <v>86</v>
      </c>
      <c r="S237" s="61">
        <v>877</v>
      </c>
      <c r="T237" s="61">
        <v>183</v>
      </c>
      <c r="U237" s="61">
        <v>1.1299999999999999</v>
      </c>
      <c r="V237" s="61">
        <v>8</v>
      </c>
      <c r="W237" s="61">
        <v>6</v>
      </c>
      <c r="X237" s="61">
        <v>13</v>
      </c>
      <c r="Y237" s="61">
        <v>0</v>
      </c>
      <c r="Z237" s="61">
        <v>78</v>
      </c>
      <c r="AA237" s="61">
        <v>0.08</v>
      </c>
      <c r="AB237" s="61">
        <v>0.13</v>
      </c>
      <c r="AC237" s="61">
        <v>1.2</v>
      </c>
      <c r="AD237" s="61">
        <v>20</v>
      </c>
      <c r="AE237" s="61">
        <v>20.100000000000001</v>
      </c>
      <c r="AF237" s="61">
        <v>0</v>
      </c>
      <c r="AG237" s="61">
        <v>0</v>
      </c>
      <c r="AH237" s="87" t="s">
        <v>1333</v>
      </c>
    </row>
    <row r="238" spans="1:34">
      <c r="A238" s="60">
        <v>13010</v>
      </c>
      <c r="B238" s="60" t="s">
        <v>1123</v>
      </c>
      <c r="C238" s="62" t="s">
        <v>1123</v>
      </c>
      <c r="D238" s="60" t="s">
        <v>1109</v>
      </c>
      <c r="E238" s="60"/>
      <c r="F238" s="61">
        <v>1</v>
      </c>
      <c r="G238" s="61">
        <v>579</v>
      </c>
      <c r="H238" s="61">
        <v>140</v>
      </c>
      <c r="I238" s="61">
        <v>82.4</v>
      </c>
      <c r="J238" s="61">
        <v>1</v>
      </c>
      <c r="K238" s="61">
        <v>14.3</v>
      </c>
      <c r="L238" s="61">
        <v>1.8</v>
      </c>
      <c r="M238" s="61">
        <v>0.3</v>
      </c>
      <c r="N238" s="61">
        <v>0.3</v>
      </c>
      <c r="O238" s="61">
        <v>5</v>
      </c>
      <c r="P238" s="61">
        <v>0.5</v>
      </c>
      <c r="Q238" s="61">
        <v>10</v>
      </c>
      <c r="R238" s="61">
        <v>43</v>
      </c>
      <c r="S238" s="61">
        <v>131</v>
      </c>
      <c r="T238" s="61">
        <v>19</v>
      </c>
      <c r="U238" s="61">
        <v>0.26</v>
      </c>
      <c r="V238" s="61">
        <v>2</v>
      </c>
      <c r="W238" s="61">
        <v>0</v>
      </c>
      <c r="X238" s="61">
        <v>0</v>
      </c>
      <c r="Y238" s="61">
        <v>0</v>
      </c>
      <c r="Z238" s="61">
        <v>0</v>
      </c>
      <c r="AA238" s="61">
        <v>0.02</v>
      </c>
      <c r="AB238" s="61">
        <v>0.01</v>
      </c>
      <c r="AC238" s="61">
        <v>0</v>
      </c>
      <c r="AD238" s="61">
        <v>14</v>
      </c>
      <c r="AE238" s="61">
        <v>14</v>
      </c>
      <c r="AF238" s="61">
        <v>0</v>
      </c>
      <c r="AG238" s="61">
        <v>0.9</v>
      </c>
      <c r="AH238" s="87" t="s">
        <v>1333</v>
      </c>
    </row>
    <row r="239" spans="1:34">
      <c r="A239" s="60">
        <v>13011</v>
      </c>
      <c r="B239" s="60" t="s">
        <v>1124</v>
      </c>
      <c r="C239" s="62" t="s">
        <v>1124</v>
      </c>
      <c r="D239" s="60" t="s">
        <v>1109</v>
      </c>
      <c r="E239" s="60"/>
      <c r="F239" s="61">
        <v>0.83</v>
      </c>
      <c r="G239" s="61">
        <v>241</v>
      </c>
      <c r="H239" s="61">
        <v>57</v>
      </c>
      <c r="I239" s="61">
        <v>81.900000000000006</v>
      </c>
      <c r="J239" s="61">
        <v>3.3</v>
      </c>
      <c r="K239" s="61">
        <v>0.7</v>
      </c>
      <c r="L239" s="61">
        <v>7.7</v>
      </c>
      <c r="M239" s="61">
        <v>3.5</v>
      </c>
      <c r="N239" s="61">
        <v>2.9</v>
      </c>
      <c r="O239" s="61">
        <v>115</v>
      </c>
      <c r="P239" s="61">
        <v>6.6</v>
      </c>
      <c r="Q239" s="61">
        <v>45</v>
      </c>
      <c r="R239" s="61">
        <v>44</v>
      </c>
      <c r="S239" s="61">
        <v>578</v>
      </c>
      <c r="T239" s="61">
        <v>40</v>
      </c>
      <c r="U239" s="61">
        <v>0.54</v>
      </c>
      <c r="V239" s="61">
        <v>1</v>
      </c>
      <c r="W239" s="61">
        <v>317</v>
      </c>
      <c r="X239" s="61">
        <v>635</v>
      </c>
      <c r="Y239" s="61">
        <v>0</v>
      </c>
      <c r="Z239" s="61">
        <v>3810</v>
      </c>
      <c r="AA239" s="61">
        <v>0.3</v>
      </c>
      <c r="AB239" s="61">
        <v>0.1</v>
      </c>
      <c r="AC239" s="61">
        <v>0.9</v>
      </c>
      <c r="AD239" s="61">
        <v>62</v>
      </c>
      <c r="AE239" s="61">
        <v>62</v>
      </c>
      <c r="AF239" s="61">
        <v>0</v>
      </c>
      <c r="AG239" s="61">
        <v>35.9</v>
      </c>
      <c r="AH239" s="87" t="s">
        <v>1333</v>
      </c>
    </row>
    <row r="240" spans="1:34">
      <c r="A240" s="60">
        <v>13012</v>
      </c>
      <c r="B240" s="60" t="s">
        <v>1125</v>
      </c>
      <c r="C240" s="62" t="s">
        <v>1125</v>
      </c>
      <c r="D240" s="60" t="s">
        <v>1109</v>
      </c>
      <c r="E240" s="60"/>
      <c r="F240" s="61">
        <v>1</v>
      </c>
      <c r="G240" s="61">
        <v>1430</v>
      </c>
      <c r="H240" s="61">
        <v>347</v>
      </c>
      <c r="I240" s="61">
        <v>10.7</v>
      </c>
      <c r="J240" s="61">
        <v>13.4</v>
      </c>
      <c r="K240" s="61">
        <v>18.8</v>
      </c>
      <c r="L240" s="61">
        <v>10.1</v>
      </c>
      <c r="M240" s="61">
        <v>41.7</v>
      </c>
      <c r="N240" s="61">
        <v>5.3</v>
      </c>
      <c r="O240" s="61">
        <v>613</v>
      </c>
      <c r="P240" s="61">
        <v>20.100000000000001</v>
      </c>
      <c r="Q240" s="61">
        <v>245</v>
      </c>
      <c r="R240" s="61">
        <v>347</v>
      </c>
      <c r="S240" s="61">
        <v>1189</v>
      </c>
      <c r="T240" s="61">
        <v>27</v>
      </c>
      <c r="U240" s="61">
        <v>3.6</v>
      </c>
      <c r="V240" s="61">
        <v>24.9</v>
      </c>
      <c r="W240" s="61">
        <v>10</v>
      </c>
      <c r="X240" s="61">
        <v>20</v>
      </c>
      <c r="Y240" s="61">
        <v>0</v>
      </c>
      <c r="Z240" s="61">
        <v>122</v>
      </c>
      <c r="AA240" s="61">
        <v>0.22</v>
      </c>
      <c r="AB240" s="61">
        <v>0.35</v>
      </c>
      <c r="AC240" s="61">
        <v>3.4</v>
      </c>
      <c r="AD240" s="61">
        <v>86</v>
      </c>
      <c r="AE240" s="61">
        <v>86</v>
      </c>
      <c r="AF240" s="61">
        <v>0</v>
      </c>
      <c r="AG240" s="61">
        <v>29</v>
      </c>
      <c r="AH240" s="87" t="s">
        <v>1333</v>
      </c>
    </row>
    <row r="241" spans="1:34">
      <c r="A241" s="60">
        <v>13013</v>
      </c>
      <c r="B241" s="60" t="s">
        <v>1126</v>
      </c>
      <c r="C241" s="62" t="s">
        <v>1126</v>
      </c>
      <c r="D241" s="60" t="s">
        <v>1109</v>
      </c>
      <c r="E241" s="60"/>
      <c r="F241" s="61">
        <v>1</v>
      </c>
      <c r="G241" s="61">
        <v>1790</v>
      </c>
      <c r="H241" s="61">
        <v>432</v>
      </c>
      <c r="I241" s="61">
        <v>8.6999999999999993</v>
      </c>
      <c r="J241" s="61">
        <v>13.7</v>
      </c>
      <c r="K241" s="61">
        <v>25.8</v>
      </c>
      <c r="L241" s="61">
        <v>26.1</v>
      </c>
      <c r="M241" s="61">
        <v>20.399999999999999</v>
      </c>
      <c r="N241" s="61">
        <v>5.3</v>
      </c>
      <c r="O241" s="61">
        <v>854</v>
      </c>
      <c r="P241" s="61">
        <v>38.4</v>
      </c>
      <c r="Q241" s="61">
        <v>330</v>
      </c>
      <c r="R241" s="61">
        <v>308</v>
      </c>
      <c r="S241" s="61">
        <v>1213</v>
      </c>
      <c r="T241" s="61">
        <v>124</v>
      </c>
      <c r="U241" s="61">
        <v>4.05</v>
      </c>
      <c r="V241" s="61">
        <v>5</v>
      </c>
      <c r="W241" s="61">
        <v>44</v>
      </c>
      <c r="X241" s="61">
        <v>88</v>
      </c>
      <c r="Y241" s="61">
        <v>0</v>
      </c>
      <c r="Z241" s="61">
        <v>527</v>
      </c>
      <c r="AA241" s="61">
        <v>0.55000000000000004</v>
      </c>
      <c r="AB241" s="61">
        <v>0.19</v>
      </c>
      <c r="AC241" s="61">
        <v>3.2</v>
      </c>
      <c r="AD241" s="61">
        <v>90</v>
      </c>
      <c r="AE241" s="61">
        <v>90</v>
      </c>
      <c r="AF241" s="61">
        <v>0</v>
      </c>
      <c r="AG241" s="61">
        <v>15</v>
      </c>
      <c r="AH241" s="87" t="s">
        <v>1333</v>
      </c>
    </row>
    <row r="242" spans="1:34">
      <c r="A242" s="60">
        <v>13014</v>
      </c>
      <c r="B242" s="60" t="s">
        <v>1127</v>
      </c>
      <c r="C242" s="62" t="s">
        <v>1127</v>
      </c>
      <c r="D242" s="60" t="s">
        <v>1109</v>
      </c>
      <c r="E242" s="60"/>
      <c r="F242" s="61">
        <v>0.83</v>
      </c>
      <c r="G242" s="61">
        <v>355</v>
      </c>
      <c r="H242" s="61">
        <v>86</v>
      </c>
      <c r="I242" s="61">
        <v>66.900000000000006</v>
      </c>
      <c r="J242" s="61">
        <v>7.7</v>
      </c>
      <c r="K242" s="61">
        <v>1.3</v>
      </c>
      <c r="L242" s="61">
        <v>2.5</v>
      </c>
      <c r="M242" s="61">
        <v>16.8</v>
      </c>
      <c r="N242" s="61">
        <v>4.9000000000000004</v>
      </c>
      <c r="O242" s="61">
        <v>740</v>
      </c>
      <c r="P242" s="61">
        <v>6.9</v>
      </c>
      <c r="Q242" s="61">
        <v>201</v>
      </c>
      <c r="R242" s="61">
        <v>70</v>
      </c>
      <c r="S242" s="61">
        <v>584</v>
      </c>
      <c r="T242" s="61">
        <v>19</v>
      </c>
      <c r="U242" s="61">
        <v>1.18</v>
      </c>
      <c r="V242" s="61">
        <v>17</v>
      </c>
      <c r="W242" s="61">
        <v>645</v>
      </c>
      <c r="X242" s="61">
        <v>1290</v>
      </c>
      <c r="Y242" s="61">
        <v>0</v>
      </c>
      <c r="Z242" s="61">
        <v>7740</v>
      </c>
      <c r="AA242" s="61">
        <v>0.08</v>
      </c>
      <c r="AB242" s="61">
        <v>0.17</v>
      </c>
      <c r="AC242" s="61">
        <v>1.6</v>
      </c>
      <c r="AD242" s="61">
        <v>94</v>
      </c>
      <c r="AE242" s="61">
        <v>94</v>
      </c>
      <c r="AF242" s="61">
        <v>0</v>
      </c>
      <c r="AG242" s="61">
        <v>7</v>
      </c>
      <c r="AH242" s="87" t="s">
        <v>1333</v>
      </c>
    </row>
    <row r="243" spans="1:34">
      <c r="A243" s="60">
        <v>13015</v>
      </c>
      <c r="B243" s="60" t="s">
        <v>1128</v>
      </c>
      <c r="C243" s="62" t="s">
        <v>1128</v>
      </c>
      <c r="D243" s="60" t="s">
        <v>1109</v>
      </c>
      <c r="E243" s="60"/>
      <c r="F243" s="61">
        <v>1</v>
      </c>
      <c r="G243" s="61">
        <v>1430</v>
      </c>
      <c r="H243" s="61">
        <v>344</v>
      </c>
      <c r="I243" s="61">
        <v>10</v>
      </c>
      <c r="J243" s="61">
        <v>10.8</v>
      </c>
      <c r="K243" s="61">
        <v>13.8</v>
      </c>
      <c r="L243" s="61">
        <v>30.6</v>
      </c>
      <c r="M243" s="61">
        <v>27.2</v>
      </c>
      <c r="N243" s="61">
        <v>7.6</v>
      </c>
      <c r="O243" s="61">
        <v>479</v>
      </c>
      <c r="P243" s="61">
        <v>34.299999999999997</v>
      </c>
      <c r="Q243" s="61">
        <v>333</v>
      </c>
      <c r="R243" s="61">
        <v>301</v>
      </c>
      <c r="S243" s="61">
        <v>1728</v>
      </c>
      <c r="T243" s="61">
        <v>52</v>
      </c>
      <c r="U243" s="61">
        <v>4.08</v>
      </c>
      <c r="V243" s="61">
        <v>17</v>
      </c>
      <c r="W243" s="61">
        <v>80</v>
      </c>
      <c r="X243" s="61">
        <v>161</v>
      </c>
      <c r="Y243" s="61">
        <v>0</v>
      </c>
      <c r="Z243" s="61">
        <v>965</v>
      </c>
      <c r="AA243" s="61">
        <v>0.25</v>
      </c>
      <c r="AB243" s="61">
        <v>0.28000000000000003</v>
      </c>
      <c r="AC243" s="61">
        <v>3.5</v>
      </c>
      <c r="AD243" s="61">
        <v>56</v>
      </c>
      <c r="AE243" s="61">
        <v>56</v>
      </c>
      <c r="AF243" s="61">
        <v>0</v>
      </c>
      <c r="AG243" s="61">
        <v>11</v>
      </c>
      <c r="AH243" s="87" t="s">
        <v>1333</v>
      </c>
    </row>
    <row r="244" spans="1:34">
      <c r="A244" s="60">
        <v>13016</v>
      </c>
      <c r="B244" s="60" t="s">
        <v>1129</v>
      </c>
      <c r="C244" s="62" t="s">
        <v>1129</v>
      </c>
      <c r="D244" s="60" t="s">
        <v>1109</v>
      </c>
      <c r="E244" s="60"/>
      <c r="F244" s="61">
        <v>0.44</v>
      </c>
      <c r="G244" s="61">
        <v>158</v>
      </c>
      <c r="H244" s="61">
        <v>38</v>
      </c>
      <c r="I244" s="61">
        <v>87.3</v>
      </c>
      <c r="J244" s="61">
        <v>4.4000000000000004</v>
      </c>
      <c r="K244" s="61">
        <v>0.2</v>
      </c>
      <c r="L244" s="61">
        <v>2.2000000000000002</v>
      </c>
      <c r="M244" s="61">
        <v>4.9000000000000004</v>
      </c>
      <c r="N244" s="61">
        <v>1</v>
      </c>
      <c r="O244" s="61">
        <v>185</v>
      </c>
      <c r="P244" s="61">
        <v>7.8</v>
      </c>
      <c r="Q244" s="61">
        <v>61</v>
      </c>
      <c r="R244" s="61">
        <v>48</v>
      </c>
      <c r="S244" s="61">
        <v>96</v>
      </c>
      <c r="T244" s="61">
        <v>66</v>
      </c>
      <c r="U244" s="61">
        <v>0.54</v>
      </c>
      <c r="V244" s="61">
        <v>4</v>
      </c>
      <c r="W244" s="61">
        <v>609</v>
      </c>
      <c r="X244" s="61">
        <v>1220</v>
      </c>
      <c r="Y244" s="61">
        <v>0</v>
      </c>
      <c r="Z244" s="61">
        <v>7300</v>
      </c>
      <c r="AA244" s="61">
        <v>0.12</v>
      </c>
      <c r="AB244" s="61">
        <v>0.26</v>
      </c>
      <c r="AC244" s="61">
        <v>1.2</v>
      </c>
      <c r="AD244" s="61">
        <v>75</v>
      </c>
      <c r="AE244" s="61" t="s">
        <v>1130</v>
      </c>
      <c r="AF244" s="61">
        <v>0</v>
      </c>
      <c r="AG244" s="61">
        <v>80.099999999999994</v>
      </c>
      <c r="AH244" s="87" t="s">
        <v>1333</v>
      </c>
    </row>
    <row r="245" spans="1:34">
      <c r="A245" s="60">
        <v>13017</v>
      </c>
      <c r="B245" s="60" t="s">
        <v>1131</v>
      </c>
      <c r="C245" s="62" t="s">
        <v>1131</v>
      </c>
      <c r="D245" s="60" t="s">
        <v>1109</v>
      </c>
      <c r="E245" s="60"/>
      <c r="F245" s="61">
        <v>1</v>
      </c>
      <c r="G245" s="61">
        <v>1290</v>
      </c>
      <c r="H245" s="61">
        <v>309</v>
      </c>
      <c r="I245" s="61">
        <v>9.8000000000000007</v>
      </c>
      <c r="J245" s="61">
        <v>21.4</v>
      </c>
      <c r="K245" s="61">
        <v>6.4</v>
      </c>
      <c r="L245" s="61">
        <v>23.4</v>
      </c>
      <c r="M245" s="61">
        <v>36.1</v>
      </c>
      <c r="N245" s="61">
        <v>3</v>
      </c>
      <c r="O245" s="61">
        <v>160</v>
      </c>
      <c r="P245" s="61">
        <v>14.1</v>
      </c>
      <c r="Q245" s="61">
        <v>183</v>
      </c>
      <c r="R245" s="61">
        <v>370</v>
      </c>
      <c r="S245" s="61">
        <v>530</v>
      </c>
      <c r="T245" s="61">
        <v>48</v>
      </c>
      <c r="U245" s="61">
        <v>2.93</v>
      </c>
      <c r="V245" s="61">
        <v>8</v>
      </c>
      <c r="W245" s="61">
        <v>8</v>
      </c>
      <c r="X245" s="61">
        <v>15</v>
      </c>
      <c r="Y245" s="61">
        <v>0</v>
      </c>
      <c r="Z245" s="61">
        <v>91</v>
      </c>
      <c r="AA245" s="61">
        <v>0.34</v>
      </c>
      <c r="AB245" s="61">
        <v>0.28999999999999998</v>
      </c>
      <c r="AC245" s="61">
        <v>1.5</v>
      </c>
      <c r="AD245" s="61">
        <v>57</v>
      </c>
      <c r="AE245" s="61">
        <v>57</v>
      </c>
      <c r="AF245" s="61">
        <v>0</v>
      </c>
      <c r="AG245" s="61">
        <v>3</v>
      </c>
      <c r="AH245" s="87" t="s">
        <v>1333</v>
      </c>
    </row>
    <row r="246" spans="1:34">
      <c r="A246" s="60">
        <v>13018</v>
      </c>
      <c r="B246" s="60" t="s">
        <v>1132</v>
      </c>
      <c r="C246" s="62" t="s">
        <v>1132</v>
      </c>
      <c r="D246" s="60" t="s">
        <v>1109</v>
      </c>
      <c r="E246" s="60"/>
      <c r="F246" s="61">
        <v>1</v>
      </c>
      <c r="G246" s="61">
        <v>1530</v>
      </c>
      <c r="H246" s="61">
        <v>368</v>
      </c>
      <c r="I246" s="61">
        <v>10.1</v>
      </c>
      <c r="J246" s="61">
        <v>15.6</v>
      </c>
      <c r="K246" s="61">
        <v>15.1</v>
      </c>
      <c r="L246" s="61">
        <v>31</v>
      </c>
      <c r="M246" s="61" t="s">
        <v>577</v>
      </c>
      <c r="N246" s="61">
        <v>5.6</v>
      </c>
      <c r="O246" s="61">
        <v>760</v>
      </c>
      <c r="P246" s="61">
        <v>32.6</v>
      </c>
      <c r="Q246" s="61">
        <v>330</v>
      </c>
      <c r="R246" s="61">
        <v>390</v>
      </c>
      <c r="S246" s="61">
        <v>1450</v>
      </c>
      <c r="T246" s="61">
        <v>97</v>
      </c>
      <c r="U246" s="61">
        <v>3.8</v>
      </c>
      <c r="V246" s="61">
        <v>17</v>
      </c>
      <c r="W246" s="61">
        <v>28</v>
      </c>
      <c r="X246" s="61">
        <v>57</v>
      </c>
      <c r="Y246" s="61">
        <v>0</v>
      </c>
      <c r="Z246" s="64">
        <v>340</v>
      </c>
      <c r="AA246" s="61">
        <v>0.35</v>
      </c>
      <c r="AB246" s="61">
        <v>0.33</v>
      </c>
      <c r="AC246" s="61">
        <v>2.5</v>
      </c>
      <c r="AD246" s="61">
        <v>0</v>
      </c>
      <c r="AE246" s="61">
        <v>0</v>
      </c>
      <c r="AF246" s="61">
        <v>0</v>
      </c>
      <c r="AG246" s="61">
        <v>0</v>
      </c>
      <c r="AH246" s="87" t="s">
        <v>1333</v>
      </c>
    </row>
    <row r="247" spans="1:34">
      <c r="A247" s="60">
        <v>13019</v>
      </c>
      <c r="B247" s="60" t="s">
        <v>1133</v>
      </c>
      <c r="C247" s="62" t="s">
        <v>1133</v>
      </c>
      <c r="D247" s="60" t="s">
        <v>1109</v>
      </c>
      <c r="E247" s="60"/>
      <c r="F247" s="61">
        <v>0.85</v>
      </c>
      <c r="G247" s="61">
        <v>638</v>
      </c>
      <c r="H247" s="61">
        <v>152</v>
      </c>
      <c r="I247" s="61">
        <v>62</v>
      </c>
      <c r="J247" s="61">
        <v>6.3</v>
      </c>
      <c r="K247" s="61">
        <v>2.8</v>
      </c>
      <c r="L247" s="61">
        <v>22.7</v>
      </c>
      <c r="M247" s="61">
        <v>5.2</v>
      </c>
      <c r="N247" s="61">
        <v>1</v>
      </c>
      <c r="O247" s="61">
        <v>30</v>
      </c>
      <c r="P247" s="61">
        <v>1.3</v>
      </c>
      <c r="Q247" s="61">
        <v>25</v>
      </c>
      <c r="R247" s="61">
        <v>39</v>
      </c>
      <c r="S247" s="61">
        <v>510</v>
      </c>
      <c r="T247" s="61">
        <v>8</v>
      </c>
      <c r="U247" s="61">
        <v>1</v>
      </c>
      <c r="V247" s="61">
        <v>14</v>
      </c>
      <c r="W247" s="61">
        <v>0</v>
      </c>
      <c r="X247" s="61">
        <v>0</v>
      </c>
      <c r="Y247" s="61">
        <v>0</v>
      </c>
      <c r="Z247" s="61">
        <v>0</v>
      </c>
      <c r="AA247" s="61">
        <v>0.23</v>
      </c>
      <c r="AB247" s="61">
        <v>0.4</v>
      </c>
      <c r="AC247" s="61">
        <v>0.8</v>
      </c>
      <c r="AD247" s="61">
        <v>3</v>
      </c>
      <c r="AE247" s="61">
        <v>3</v>
      </c>
      <c r="AF247" s="61">
        <v>0</v>
      </c>
      <c r="AG247" s="61">
        <v>11</v>
      </c>
      <c r="AH247" s="87" t="s">
        <v>1333</v>
      </c>
    </row>
    <row r="248" spans="1:34">
      <c r="A248" s="60">
        <v>13020</v>
      </c>
      <c r="B248" s="60" t="s">
        <v>1134</v>
      </c>
      <c r="C248" s="62" t="s">
        <v>1134</v>
      </c>
      <c r="D248" s="60" t="s">
        <v>1109</v>
      </c>
      <c r="E248" s="60"/>
      <c r="F248" s="61">
        <v>0.85</v>
      </c>
      <c r="G248" s="61">
        <v>1400</v>
      </c>
      <c r="H248" s="61">
        <v>332</v>
      </c>
      <c r="I248" s="61">
        <v>9.9</v>
      </c>
      <c r="J248" s="61">
        <v>6.9</v>
      </c>
      <c r="K248" s="61">
        <v>4.5</v>
      </c>
      <c r="L248" s="61">
        <v>59.4</v>
      </c>
      <c r="M248" s="61">
        <v>12.9</v>
      </c>
      <c r="N248" s="61">
        <v>6.3</v>
      </c>
      <c r="O248" s="61">
        <v>152</v>
      </c>
      <c r="P248" s="61">
        <v>24.3</v>
      </c>
      <c r="Q248" s="61">
        <v>335</v>
      </c>
      <c r="R248" s="61">
        <v>310</v>
      </c>
      <c r="S248" s="61">
        <v>1225</v>
      </c>
      <c r="T248" s="61">
        <v>50</v>
      </c>
      <c r="U248" s="61">
        <v>3.72</v>
      </c>
      <c r="V248" s="61">
        <v>55</v>
      </c>
      <c r="W248" s="61">
        <v>80</v>
      </c>
      <c r="X248" s="61">
        <v>161</v>
      </c>
      <c r="Y248" s="61">
        <v>0</v>
      </c>
      <c r="Z248" s="61">
        <v>965</v>
      </c>
      <c r="AA248" s="61">
        <v>0.16</v>
      </c>
      <c r="AB248" s="61">
        <v>0.27</v>
      </c>
      <c r="AC248" s="61">
        <v>3.5</v>
      </c>
      <c r="AD248" s="61">
        <v>88</v>
      </c>
      <c r="AE248" s="61">
        <v>88</v>
      </c>
      <c r="AF248" s="61">
        <v>0</v>
      </c>
      <c r="AG248" s="61">
        <v>29</v>
      </c>
      <c r="AH248" s="87" t="s">
        <v>1333</v>
      </c>
    </row>
    <row r="249" spans="1:34">
      <c r="A249" s="60">
        <v>13021</v>
      </c>
      <c r="B249" s="60" t="s">
        <v>1135</v>
      </c>
      <c r="C249" s="62" t="s">
        <v>1135</v>
      </c>
      <c r="D249" s="60" t="s">
        <v>1109</v>
      </c>
      <c r="E249" s="60"/>
      <c r="F249" s="61">
        <v>0.94</v>
      </c>
      <c r="G249" s="61">
        <v>374</v>
      </c>
      <c r="H249" s="61">
        <v>89</v>
      </c>
      <c r="I249" s="61">
        <v>73.599999999999994</v>
      </c>
      <c r="J249" s="61">
        <v>2.6</v>
      </c>
      <c r="K249" s="61">
        <v>1.1000000000000001</v>
      </c>
      <c r="L249" s="61">
        <v>13.4</v>
      </c>
      <c r="M249" s="61">
        <v>7.7</v>
      </c>
      <c r="N249" s="61">
        <v>1.7</v>
      </c>
      <c r="O249" s="61">
        <v>46.8</v>
      </c>
      <c r="P249" s="61">
        <v>1.9</v>
      </c>
      <c r="Q249" s="61">
        <v>38</v>
      </c>
      <c r="R249" s="61">
        <v>93.7</v>
      </c>
      <c r="S249" s="61">
        <v>661</v>
      </c>
      <c r="T249" s="61">
        <v>18</v>
      </c>
      <c r="U249" s="61">
        <v>1</v>
      </c>
      <c r="V249" s="61">
        <v>2</v>
      </c>
      <c r="W249" s="61">
        <v>3</v>
      </c>
      <c r="X249" s="61">
        <v>6</v>
      </c>
      <c r="Y249" s="61">
        <v>0</v>
      </c>
      <c r="Z249" s="61">
        <v>35</v>
      </c>
      <c r="AA249" s="61">
        <v>0.03</v>
      </c>
      <c r="AB249" s="61">
        <v>0.06</v>
      </c>
      <c r="AC249" s="61">
        <v>2.5</v>
      </c>
      <c r="AD249" s="61">
        <v>30</v>
      </c>
      <c r="AE249" s="61">
        <v>30</v>
      </c>
      <c r="AF249" s="61">
        <v>0</v>
      </c>
      <c r="AG249" s="61">
        <v>8</v>
      </c>
      <c r="AH249" s="87" t="s">
        <v>1333</v>
      </c>
    </row>
    <row r="250" spans="1:34">
      <c r="A250" s="60">
        <v>13022</v>
      </c>
      <c r="B250" s="60" t="s">
        <v>1136</v>
      </c>
      <c r="C250" s="62" t="s">
        <v>1136</v>
      </c>
      <c r="D250" s="60" t="s">
        <v>1109</v>
      </c>
      <c r="E250" s="60"/>
      <c r="F250" s="61">
        <v>0.45</v>
      </c>
      <c r="G250" s="61">
        <v>182</v>
      </c>
      <c r="H250" s="61">
        <v>44</v>
      </c>
      <c r="I250" s="61">
        <v>84.9</v>
      </c>
      <c r="J250" s="61">
        <v>4.8</v>
      </c>
      <c r="K250" s="61">
        <v>1.1000000000000001</v>
      </c>
      <c r="L250" s="61">
        <v>0.1</v>
      </c>
      <c r="M250" s="61">
        <v>7.2</v>
      </c>
      <c r="N250" s="61">
        <v>1.9</v>
      </c>
      <c r="O250" s="61">
        <v>200</v>
      </c>
      <c r="P250" s="61">
        <v>3.6</v>
      </c>
      <c r="Q250" s="61">
        <v>34</v>
      </c>
      <c r="R250" s="61">
        <v>62</v>
      </c>
      <c r="S250" s="61">
        <v>380</v>
      </c>
      <c r="T250" s="61">
        <v>28</v>
      </c>
      <c r="U250" s="61">
        <v>0.8</v>
      </c>
      <c r="V250" s="61">
        <v>1</v>
      </c>
      <c r="W250" s="61">
        <v>62</v>
      </c>
      <c r="X250" s="61">
        <v>123</v>
      </c>
      <c r="Y250" s="61">
        <v>0</v>
      </c>
      <c r="Z250" s="61" t="s">
        <v>1137</v>
      </c>
      <c r="AA250" s="61">
        <v>0.15</v>
      </c>
      <c r="AB250" s="61">
        <v>0.09</v>
      </c>
      <c r="AC250" s="61">
        <v>1.7</v>
      </c>
      <c r="AD250" s="61">
        <v>114</v>
      </c>
      <c r="AE250" s="61">
        <v>114</v>
      </c>
      <c r="AF250" s="61">
        <v>0</v>
      </c>
      <c r="AG250" s="61">
        <v>26</v>
      </c>
      <c r="AH250" s="87" t="s">
        <v>1333</v>
      </c>
    </row>
    <row r="251" spans="1:34">
      <c r="A251" s="60">
        <v>13023</v>
      </c>
      <c r="B251" s="60" t="s">
        <v>1138</v>
      </c>
      <c r="C251" s="62" t="s">
        <v>1138</v>
      </c>
      <c r="D251" s="60" t="s">
        <v>1109</v>
      </c>
      <c r="E251" s="60"/>
      <c r="F251" s="61">
        <v>1</v>
      </c>
      <c r="G251" s="61">
        <v>177</v>
      </c>
      <c r="H251" s="61">
        <v>42</v>
      </c>
      <c r="I251" s="61">
        <v>87.9</v>
      </c>
      <c r="J251" s="61">
        <v>1.5</v>
      </c>
      <c r="K251" s="61">
        <v>0.1</v>
      </c>
      <c r="L251" s="61">
        <v>7.6</v>
      </c>
      <c r="M251" s="61">
        <v>2.2999999999999998</v>
      </c>
      <c r="N251" s="61">
        <v>0.6</v>
      </c>
      <c r="O251" s="61">
        <v>26</v>
      </c>
      <c r="P251" s="61">
        <v>0.9</v>
      </c>
      <c r="Q251" s="61">
        <v>19</v>
      </c>
      <c r="R251" s="61">
        <v>40</v>
      </c>
      <c r="S251" s="61">
        <v>152</v>
      </c>
      <c r="T251" s="61">
        <v>5</v>
      </c>
      <c r="U251" s="61">
        <v>0.16</v>
      </c>
      <c r="V251" s="61">
        <v>1</v>
      </c>
      <c r="W251" s="61">
        <v>1</v>
      </c>
      <c r="X251" s="61">
        <v>2</v>
      </c>
      <c r="Y251" s="61">
        <v>0</v>
      </c>
      <c r="Z251" s="61">
        <v>10</v>
      </c>
      <c r="AA251" s="61">
        <v>0.02</v>
      </c>
      <c r="AB251" s="61">
        <v>0.04</v>
      </c>
      <c r="AC251" s="61">
        <v>0.3</v>
      </c>
      <c r="AD251" s="61">
        <v>14</v>
      </c>
      <c r="AE251" s="61">
        <v>14</v>
      </c>
      <c r="AF251" s="61">
        <v>0</v>
      </c>
      <c r="AG251" s="61">
        <v>7</v>
      </c>
      <c r="AH251" s="87" t="s">
        <v>1333</v>
      </c>
    </row>
    <row r="252" spans="1:34">
      <c r="A252" s="60">
        <v>13024</v>
      </c>
      <c r="B252" s="60" t="s">
        <v>1139</v>
      </c>
      <c r="C252" s="62" t="s">
        <v>1139</v>
      </c>
      <c r="D252" s="60" t="s">
        <v>1109</v>
      </c>
      <c r="E252" s="60"/>
      <c r="F252" s="61">
        <v>0.78</v>
      </c>
      <c r="G252" s="61">
        <v>130</v>
      </c>
      <c r="H252" s="61">
        <v>31</v>
      </c>
      <c r="I252" s="61">
        <v>90.8</v>
      </c>
      <c r="J252" s="61">
        <v>1.8</v>
      </c>
      <c r="K252" s="61">
        <v>0.3</v>
      </c>
      <c r="L252" s="61">
        <v>4.0999999999999996</v>
      </c>
      <c r="M252" s="61">
        <v>2.2999999999999998</v>
      </c>
      <c r="N252" s="61">
        <v>0.7</v>
      </c>
      <c r="O252" s="61">
        <v>44</v>
      </c>
      <c r="P252" s="61">
        <v>1.3</v>
      </c>
      <c r="Q252" s="61">
        <v>14</v>
      </c>
      <c r="R252" s="61">
        <v>34</v>
      </c>
      <c r="S252" s="61">
        <v>225</v>
      </c>
      <c r="T252" s="61">
        <v>12</v>
      </c>
      <c r="U252" s="61">
        <v>0.3</v>
      </c>
      <c r="V252" s="61">
        <v>1</v>
      </c>
      <c r="W252" s="61">
        <v>53</v>
      </c>
      <c r="X252" s="61">
        <v>105</v>
      </c>
      <c r="Y252" s="61">
        <v>0</v>
      </c>
      <c r="Z252" s="61">
        <v>632</v>
      </c>
      <c r="AA252" s="61">
        <v>0.04</v>
      </c>
      <c r="AB252" s="61">
        <v>0.06</v>
      </c>
      <c r="AC252" s="61">
        <v>0.6</v>
      </c>
      <c r="AD252" s="61">
        <v>48</v>
      </c>
      <c r="AE252" s="61">
        <v>48</v>
      </c>
      <c r="AF252" s="61">
        <v>0</v>
      </c>
      <c r="AG252" s="61">
        <v>26</v>
      </c>
      <c r="AH252" s="87" t="s">
        <v>1333</v>
      </c>
    </row>
    <row r="253" spans="1:34">
      <c r="A253" s="60">
        <v>13025</v>
      </c>
      <c r="B253" s="60" t="s">
        <v>1140</v>
      </c>
      <c r="C253" s="62" t="s">
        <v>1140</v>
      </c>
      <c r="D253" s="60" t="s">
        <v>1109</v>
      </c>
      <c r="E253" s="60"/>
      <c r="F253" s="61">
        <v>0.82</v>
      </c>
      <c r="G253" s="61">
        <v>220</v>
      </c>
      <c r="H253" s="61">
        <v>52</v>
      </c>
      <c r="I253" s="61">
        <v>81.400000000000006</v>
      </c>
      <c r="J253" s="61">
        <v>5.9</v>
      </c>
      <c r="K253" s="61">
        <v>0.2</v>
      </c>
      <c r="L253" s="61">
        <v>4.2</v>
      </c>
      <c r="M253" s="61">
        <v>5.0999999999999996</v>
      </c>
      <c r="N253" s="61">
        <v>3.2</v>
      </c>
      <c r="O253" s="61">
        <v>390</v>
      </c>
      <c r="P253" s="61">
        <v>5.0599999999999996</v>
      </c>
      <c r="Q253" s="61">
        <v>35</v>
      </c>
      <c r="R253" s="61">
        <v>175</v>
      </c>
      <c r="S253" s="61">
        <v>1290</v>
      </c>
      <c r="T253" s="61">
        <v>54</v>
      </c>
      <c r="U253" s="61">
        <v>0.88</v>
      </c>
      <c r="V253" s="61">
        <v>0</v>
      </c>
      <c r="W253" s="61">
        <v>354</v>
      </c>
      <c r="X253" s="61">
        <v>708</v>
      </c>
      <c r="Y253" s="61">
        <v>0</v>
      </c>
      <c r="Z253" s="61">
        <v>4250</v>
      </c>
      <c r="AA253" s="61">
        <v>0.15</v>
      </c>
      <c r="AB253" s="61">
        <v>0.04</v>
      </c>
      <c r="AC253" s="61">
        <v>1.1000000000000001</v>
      </c>
      <c r="AD253" s="61">
        <v>55</v>
      </c>
      <c r="AE253" s="61">
        <v>55</v>
      </c>
      <c r="AF253" s="61">
        <v>0</v>
      </c>
      <c r="AG253" s="61">
        <v>119</v>
      </c>
      <c r="AH253" s="87" t="s">
        <v>1333</v>
      </c>
    </row>
    <row r="254" spans="1:34">
      <c r="A254" s="60">
        <v>13026</v>
      </c>
      <c r="B254" s="60" t="s">
        <v>1141</v>
      </c>
      <c r="C254" s="62" t="s">
        <v>1141</v>
      </c>
      <c r="D254" s="60" t="s">
        <v>1109</v>
      </c>
      <c r="E254" s="60"/>
      <c r="F254" s="61">
        <v>1</v>
      </c>
      <c r="G254" s="61">
        <v>1250</v>
      </c>
      <c r="H254" s="61">
        <v>297</v>
      </c>
      <c r="I254" s="61">
        <v>11.8</v>
      </c>
      <c r="J254" s="61">
        <v>10.3</v>
      </c>
      <c r="K254" s="61">
        <v>2.7</v>
      </c>
      <c r="L254" s="61">
        <v>44.7</v>
      </c>
      <c r="M254" s="61">
        <v>26.3</v>
      </c>
      <c r="N254" s="61">
        <v>4.3</v>
      </c>
      <c r="O254" s="61">
        <v>463</v>
      </c>
      <c r="P254" s="61">
        <v>19.399999999999999</v>
      </c>
      <c r="Q254" s="61">
        <v>253</v>
      </c>
      <c r="R254" s="61">
        <v>188</v>
      </c>
      <c r="S254" s="61">
        <v>576</v>
      </c>
      <c r="T254" s="61">
        <v>25</v>
      </c>
      <c r="U254" s="61">
        <v>1.28</v>
      </c>
      <c r="V254" s="61">
        <v>3</v>
      </c>
      <c r="W254" s="61">
        <v>14</v>
      </c>
      <c r="X254" s="61">
        <v>29</v>
      </c>
      <c r="Y254" s="61">
        <v>0</v>
      </c>
      <c r="Z254" s="61">
        <v>171</v>
      </c>
      <c r="AA254" s="61">
        <v>0.09</v>
      </c>
      <c r="AB254" s="61">
        <v>0.14000000000000001</v>
      </c>
      <c r="AC254" s="61">
        <v>0.7</v>
      </c>
      <c r="AD254" s="61">
        <v>10</v>
      </c>
      <c r="AE254" s="61">
        <v>10</v>
      </c>
      <c r="AF254" s="61">
        <v>0</v>
      </c>
      <c r="AG254" s="61">
        <v>0</v>
      </c>
      <c r="AH254" s="87" t="s">
        <v>1333</v>
      </c>
    </row>
    <row r="255" spans="1:34">
      <c r="A255" s="60">
        <v>13027</v>
      </c>
      <c r="B255" s="60" t="s">
        <v>1142</v>
      </c>
      <c r="C255" s="62" t="s">
        <v>1142</v>
      </c>
      <c r="D255" s="60" t="s">
        <v>1109</v>
      </c>
      <c r="E255" s="60"/>
      <c r="F255" s="61">
        <v>1</v>
      </c>
      <c r="G255" s="61">
        <v>0</v>
      </c>
      <c r="H255" s="61">
        <v>0</v>
      </c>
      <c r="I255" s="61">
        <v>0.2</v>
      </c>
      <c r="J255" s="61">
        <v>0</v>
      </c>
      <c r="K255" s="61">
        <v>0</v>
      </c>
      <c r="L255" s="61">
        <v>0</v>
      </c>
      <c r="M255" s="61">
        <v>0</v>
      </c>
      <c r="N255" s="61">
        <v>99.8</v>
      </c>
      <c r="O255" s="61">
        <v>32</v>
      </c>
      <c r="P255" s="61">
        <v>0.1</v>
      </c>
      <c r="Q255" s="61">
        <v>1</v>
      </c>
      <c r="R255" s="61">
        <v>6</v>
      </c>
      <c r="S255" s="61">
        <v>98</v>
      </c>
      <c r="T255" s="61">
        <v>38500</v>
      </c>
      <c r="U255" s="61">
        <v>0.1</v>
      </c>
      <c r="V255" s="61">
        <v>2</v>
      </c>
      <c r="W255" s="61">
        <v>0</v>
      </c>
      <c r="X255" s="61">
        <v>0</v>
      </c>
      <c r="Y255" s="61">
        <v>0</v>
      </c>
      <c r="Z255" s="61">
        <v>0</v>
      </c>
      <c r="AA255" s="61">
        <v>0</v>
      </c>
      <c r="AB255" s="61">
        <v>0</v>
      </c>
      <c r="AC255" s="61">
        <v>0</v>
      </c>
      <c r="AD255" s="61">
        <v>0</v>
      </c>
      <c r="AE255" s="61">
        <v>0</v>
      </c>
      <c r="AF255" s="61">
        <v>0</v>
      </c>
      <c r="AG255" s="61">
        <v>0</v>
      </c>
      <c r="AH255" s="87" t="s">
        <v>1333</v>
      </c>
    </row>
    <row r="256" spans="1:34">
      <c r="A256" s="60">
        <v>13028</v>
      </c>
      <c r="B256" s="60" t="s">
        <v>1143</v>
      </c>
      <c r="C256" s="62" t="s">
        <v>1143</v>
      </c>
      <c r="D256" s="60" t="s">
        <v>1109</v>
      </c>
      <c r="E256" s="60"/>
      <c r="F256" s="61">
        <v>1</v>
      </c>
      <c r="G256" s="61">
        <v>1490</v>
      </c>
      <c r="H256" s="61">
        <v>360</v>
      </c>
      <c r="I256" s="61">
        <v>8.5</v>
      </c>
      <c r="J256" s="61">
        <v>9.4</v>
      </c>
      <c r="K256" s="61">
        <v>16.3</v>
      </c>
      <c r="L256" s="61">
        <v>26.3</v>
      </c>
      <c r="M256" s="61">
        <v>35.799999999999997</v>
      </c>
      <c r="N256" s="61">
        <v>3.8</v>
      </c>
      <c r="O256" s="61">
        <v>727</v>
      </c>
      <c r="P256" s="61">
        <v>35.5</v>
      </c>
      <c r="Q256" s="61">
        <v>203</v>
      </c>
      <c r="R256" s="61">
        <v>277</v>
      </c>
      <c r="S256" s="61">
        <v>1440</v>
      </c>
      <c r="T256" s="61">
        <v>90</v>
      </c>
      <c r="U256" s="61">
        <v>3.65</v>
      </c>
      <c r="V256" s="61">
        <v>3</v>
      </c>
      <c r="W256" s="61">
        <v>55</v>
      </c>
      <c r="X256" s="61">
        <v>109</v>
      </c>
      <c r="Y256" s="61">
        <v>0</v>
      </c>
      <c r="Z256" s="61">
        <v>656</v>
      </c>
      <c r="AA256" s="61">
        <v>0.25</v>
      </c>
      <c r="AB256" s="61">
        <v>0.45</v>
      </c>
      <c r="AC256" s="61">
        <v>4.9000000000000004</v>
      </c>
      <c r="AD256" s="61">
        <v>52</v>
      </c>
      <c r="AE256" s="61">
        <v>52</v>
      </c>
      <c r="AF256" s="61">
        <v>0</v>
      </c>
      <c r="AG256" s="61">
        <v>30</v>
      </c>
      <c r="AH256" s="87" t="s">
        <v>1333</v>
      </c>
    </row>
    <row r="257" spans="1:34">
      <c r="A257" s="60">
        <v>13029</v>
      </c>
      <c r="B257" s="60" t="s">
        <v>1144</v>
      </c>
      <c r="C257" s="62" t="s">
        <v>1144</v>
      </c>
      <c r="D257" s="60" t="s">
        <v>1109</v>
      </c>
      <c r="E257" s="60"/>
      <c r="F257" s="61"/>
      <c r="G257" s="61">
        <v>1260</v>
      </c>
      <c r="H257" s="61">
        <v>298</v>
      </c>
      <c r="I257" s="61">
        <v>21.3</v>
      </c>
      <c r="J257" s="61">
        <v>5</v>
      </c>
      <c r="K257" s="61" t="s">
        <v>644</v>
      </c>
      <c r="L257" s="61">
        <v>65.400000000000006</v>
      </c>
      <c r="M257" s="61">
        <v>5.3</v>
      </c>
      <c r="N257" s="61">
        <v>2.4</v>
      </c>
      <c r="O257" s="61">
        <v>166</v>
      </c>
      <c r="P257" s="61">
        <v>9</v>
      </c>
      <c r="Q257" s="61">
        <v>83</v>
      </c>
      <c r="R257" s="61">
        <v>190</v>
      </c>
      <c r="S257" s="61">
        <v>836</v>
      </c>
      <c r="T257" s="61">
        <v>25</v>
      </c>
      <c r="U257" s="61">
        <v>1</v>
      </c>
      <c r="V257" s="61">
        <v>2</v>
      </c>
      <c r="W257" s="61">
        <v>0</v>
      </c>
      <c r="X257" s="61">
        <v>0</v>
      </c>
      <c r="Y257" s="61">
        <v>0</v>
      </c>
      <c r="Z257" s="61">
        <v>1.54</v>
      </c>
      <c r="AA257" s="61">
        <v>60</v>
      </c>
      <c r="AB257" s="61">
        <v>0.18</v>
      </c>
      <c r="AC257" s="61">
        <v>2</v>
      </c>
      <c r="AD257" s="61">
        <v>10</v>
      </c>
      <c r="AE257" s="61" t="s">
        <v>593</v>
      </c>
      <c r="AF257" s="61">
        <v>0</v>
      </c>
      <c r="AG257" s="61" t="s">
        <v>644</v>
      </c>
      <c r="AH257" s="87" t="s">
        <v>1333</v>
      </c>
    </row>
    <row r="258" spans="1:34">
      <c r="A258" s="60">
        <v>13030</v>
      </c>
      <c r="B258" s="60" t="s">
        <v>1145</v>
      </c>
      <c r="C258" s="62" t="s">
        <v>1145</v>
      </c>
      <c r="D258" s="60" t="s">
        <v>1109</v>
      </c>
      <c r="E258" s="60"/>
      <c r="F258" s="60"/>
      <c r="G258" s="61">
        <v>1260</v>
      </c>
      <c r="H258" s="61">
        <v>298</v>
      </c>
      <c r="I258" s="61">
        <v>20.8</v>
      </c>
      <c r="J258" s="61">
        <v>2</v>
      </c>
      <c r="K258" s="61" t="s">
        <v>649</v>
      </c>
      <c r="L258" s="61">
        <v>69.5</v>
      </c>
      <c r="M258" s="61">
        <v>5.3</v>
      </c>
      <c r="N258" s="61">
        <v>2.2000000000000002</v>
      </c>
      <c r="O258" s="61">
        <v>105</v>
      </c>
      <c r="P258" s="61">
        <v>9.1999999999999993</v>
      </c>
      <c r="Q258" s="61">
        <v>83</v>
      </c>
      <c r="R258" s="61">
        <v>105</v>
      </c>
      <c r="S258" s="61">
        <v>836</v>
      </c>
      <c r="T258" s="61">
        <v>25</v>
      </c>
      <c r="U258" s="61">
        <v>0.57999999999999996</v>
      </c>
      <c r="V258" s="61">
        <v>2</v>
      </c>
      <c r="W258" s="61">
        <v>0</v>
      </c>
      <c r="X258" s="61">
        <v>0</v>
      </c>
      <c r="Y258" s="61">
        <v>0</v>
      </c>
      <c r="Z258" s="61">
        <v>1.54</v>
      </c>
      <c r="AA258" s="61">
        <v>0.34</v>
      </c>
      <c r="AB258" s="61">
        <v>7.0000000000000007E-2</v>
      </c>
      <c r="AC258" s="61">
        <v>1.6</v>
      </c>
      <c r="AD258" s="61">
        <v>10</v>
      </c>
      <c r="AE258" s="61" t="s">
        <v>593</v>
      </c>
      <c r="AF258" s="61">
        <v>0</v>
      </c>
      <c r="AG258" s="61">
        <v>3.6</v>
      </c>
      <c r="AH258" s="87" t="s">
        <v>1333</v>
      </c>
    </row>
    <row r="259" spans="1:34">
      <c r="A259" s="60">
        <v>13031</v>
      </c>
      <c r="B259" s="60" t="s">
        <v>1146</v>
      </c>
      <c r="C259" s="62" t="s">
        <v>1146</v>
      </c>
      <c r="D259" s="60" t="s">
        <v>1109</v>
      </c>
      <c r="E259" s="60"/>
      <c r="F259" s="61">
        <v>1</v>
      </c>
      <c r="G259" s="61">
        <v>489</v>
      </c>
      <c r="H259" s="61">
        <v>115</v>
      </c>
      <c r="I259" s="61">
        <v>67.5</v>
      </c>
      <c r="J259" s="61">
        <v>1.6</v>
      </c>
      <c r="K259" s="61">
        <v>0.2</v>
      </c>
      <c r="L259" s="61">
        <v>26.1</v>
      </c>
      <c r="M259" s="61">
        <v>1.5</v>
      </c>
      <c r="N259" s="61">
        <v>3.4</v>
      </c>
      <c r="O259" s="61">
        <v>13</v>
      </c>
      <c r="P259" s="61">
        <v>0.7</v>
      </c>
      <c r="Q259" s="61">
        <v>16</v>
      </c>
      <c r="R259" s="61">
        <v>28</v>
      </c>
      <c r="S259" s="61">
        <v>316</v>
      </c>
      <c r="T259" s="61">
        <v>918</v>
      </c>
      <c r="U259" s="61">
        <v>0.18</v>
      </c>
      <c r="V259" s="61">
        <v>0.5</v>
      </c>
      <c r="W259" s="61">
        <v>22</v>
      </c>
      <c r="X259" s="61">
        <v>43</v>
      </c>
      <c r="Y259" s="61">
        <v>0</v>
      </c>
      <c r="Z259" s="61" t="s">
        <v>1147</v>
      </c>
      <c r="AA259" s="61">
        <v>0</v>
      </c>
      <c r="AB259" s="61">
        <v>0.1</v>
      </c>
      <c r="AC259" s="61">
        <v>1.3</v>
      </c>
      <c r="AD259" s="61">
        <v>16</v>
      </c>
      <c r="AE259" s="61">
        <v>16</v>
      </c>
      <c r="AF259" s="61">
        <v>0</v>
      </c>
      <c r="AG259" s="61">
        <v>0</v>
      </c>
      <c r="AH259" s="87" t="s">
        <v>1333</v>
      </c>
    </row>
    <row r="260" spans="1:34">
      <c r="A260" s="60">
        <v>13032</v>
      </c>
      <c r="B260" s="60" t="s">
        <v>1148</v>
      </c>
      <c r="C260" s="62" t="s">
        <v>1148</v>
      </c>
      <c r="D260" s="60" t="s">
        <v>1109</v>
      </c>
      <c r="E260" s="60"/>
      <c r="F260" s="61">
        <v>1</v>
      </c>
      <c r="G260" s="61">
        <v>329</v>
      </c>
      <c r="H260" s="61">
        <v>78</v>
      </c>
      <c r="I260" s="61">
        <v>76.2</v>
      </c>
      <c r="J260" s="61">
        <v>3.2</v>
      </c>
      <c r="K260" s="61">
        <v>0.3</v>
      </c>
      <c r="L260" s="61">
        <v>13.6</v>
      </c>
      <c r="M260" s="61">
        <v>4.0999999999999996</v>
      </c>
      <c r="N260" s="61">
        <v>3</v>
      </c>
      <c r="O260" s="61">
        <v>30</v>
      </c>
      <c r="P260" s="61">
        <v>1.7</v>
      </c>
      <c r="Q260" s="61">
        <v>43</v>
      </c>
      <c r="R260" s="61">
        <v>71</v>
      </c>
      <c r="S260" s="61">
        <v>911</v>
      </c>
      <c r="T260" s="61">
        <v>630</v>
      </c>
      <c r="U260" s="61">
        <v>0.56999999999999995</v>
      </c>
      <c r="V260" s="61">
        <v>4</v>
      </c>
      <c r="W260" s="61">
        <v>113</v>
      </c>
      <c r="X260" s="61">
        <v>225</v>
      </c>
      <c r="Y260" s="61">
        <v>0</v>
      </c>
      <c r="Z260" s="61">
        <v>1350</v>
      </c>
      <c r="AA260" s="61">
        <v>0.13</v>
      </c>
      <c r="AB260" s="61">
        <v>0.13</v>
      </c>
      <c r="AC260" s="61">
        <v>2.8</v>
      </c>
      <c r="AD260" s="61">
        <v>17</v>
      </c>
      <c r="AE260" s="61">
        <v>17</v>
      </c>
      <c r="AF260" s="61">
        <v>0</v>
      </c>
      <c r="AG260" s="61">
        <v>15</v>
      </c>
      <c r="AH260" s="87" t="s">
        <v>1333</v>
      </c>
    </row>
    <row r="261" spans="1:34">
      <c r="A261" s="60">
        <v>13033</v>
      </c>
      <c r="B261" s="60" t="s">
        <v>1149</v>
      </c>
      <c r="C261" s="62" t="s">
        <v>1149</v>
      </c>
      <c r="D261" s="60" t="s">
        <v>1109</v>
      </c>
      <c r="E261" s="60"/>
      <c r="F261" s="61">
        <v>1</v>
      </c>
      <c r="G261" s="61">
        <v>227</v>
      </c>
      <c r="H261" s="61">
        <v>54</v>
      </c>
      <c r="I261" s="61">
        <v>84</v>
      </c>
      <c r="J261" s="61">
        <v>1</v>
      </c>
      <c r="K261" s="61">
        <v>0.3</v>
      </c>
      <c r="L261" s="61">
        <v>10.8</v>
      </c>
      <c r="M261" s="61">
        <v>1.9</v>
      </c>
      <c r="N261" s="61">
        <v>2.2999999999999998</v>
      </c>
      <c r="O261" s="61">
        <v>10</v>
      </c>
      <c r="P261" s="61">
        <v>0.4</v>
      </c>
      <c r="Q261" s="61">
        <v>13</v>
      </c>
      <c r="R261" s="61">
        <v>21</v>
      </c>
      <c r="S261" s="61">
        <v>290</v>
      </c>
      <c r="T261" s="61">
        <v>545</v>
      </c>
      <c r="U261" s="61">
        <v>0.3</v>
      </c>
      <c r="V261" s="61">
        <v>0.5</v>
      </c>
      <c r="W261" s="61">
        <v>11</v>
      </c>
      <c r="X261" s="61">
        <v>22</v>
      </c>
      <c r="Y261" s="61">
        <v>0</v>
      </c>
      <c r="Z261" s="61">
        <v>130</v>
      </c>
      <c r="AA261" s="61">
        <v>0.3</v>
      </c>
      <c r="AB261" s="61">
        <v>0</v>
      </c>
      <c r="AC261" s="61">
        <v>1.3</v>
      </c>
      <c r="AD261" s="61">
        <v>3</v>
      </c>
      <c r="AE261" s="61">
        <v>3</v>
      </c>
      <c r="AF261" s="61">
        <v>0</v>
      </c>
      <c r="AG261" s="61">
        <v>4</v>
      </c>
      <c r="AH261" s="87" t="s">
        <v>1333</v>
      </c>
    </row>
    <row r="262" spans="1:34">
      <c r="A262" s="60">
        <v>13034</v>
      </c>
      <c r="B262" s="60" t="s">
        <v>1150</v>
      </c>
      <c r="C262" s="62" t="s">
        <v>1150</v>
      </c>
      <c r="D262" s="60" t="s">
        <v>1109</v>
      </c>
      <c r="E262" s="60"/>
      <c r="F262" s="61">
        <v>1</v>
      </c>
      <c r="G262" s="61">
        <v>1260</v>
      </c>
      <c r="H262" s="61">
        <v>300</v>
      </c>
      <c r="I262" s="61">
        <v>13.7</v>
      </c>
      <c r="J262" s="61">
        <v>6.3</v>
      </c>
      <c r="K262" s="61" t="s">
        <v>1151</v>
      </c>
      <c r="L262" s="61">
        <v>51.7</v>
      </c>
      <c r="M262" s="61">
        <v>20</v>
      </c>
      <c r="N262" s="61">
        <v>5.2</v>
      </c>
      <c r="O262" s="61">
        <v>500</v>
      </c>
      <c r="P262" s="61">
        <v>39</v>
      </c>
      <c r="Q262" s="61">
        <v>225</v>
      </c>
      <c r="R262" s="61">
        <v>284</v>
      </c>
      <c r="S262" s="61">
        <v>1250</v>
      </c>
      <c r="T262" s="61">
        <v>25</v>
      </c>
      <c r="U262" s="61">
        <v>3.6</v>
      </c>
      <c r="V262" s="61">
        <v>4.3</v>
      </c>
      <c r="W262" s="61">
        <v>80</v>
      </c>
      <c r="X262" s="61">
        <v>161</v>
      </c>
      <c r="Y262" s="61">
        <v>0</v>
      </c>
      <c r="Z262" s="61">
        <v>965</v>
      </c>
      <c r="AA262" s="61">
        <v>0.26</v>
      </c>
      <c r="AB262" s="61">
        <v>0.23</v>
      </c>
      <c r="AC262" s="61">
        <v>3.4</v>
      </c>
      <c r="AD262" s="61">
        <v>85</v>
      </c>
      <c r="AE262" s="61">
        <v>85</v>
      </c>
      <c r="AF262" s="61">
        <v>0</v>
      </c>
      <c r="AG262" s="61">
        <v>30</v>
      </c>
      <c r="AH262" s="87" t="s">
        <v>1333</v>
      </c>
    </row>
    <row r="263" spans="1:34">
      <c r="A263" s="60">
        <v>13035</v>
      </c>
      <c r="B263" s="60" t="s">
        <v>1152</v>
      </c>
      <c r="C263" s="62" t="s">
        <v>1152</v>
      </c>
      <c r="D263" s="60" t="s">
        <v>1109</v>
      </c>
      <c r="E263" s="60"/>
      <c r="F263" s="61">
        <v>1</v>
      </c>
      <c r="G263" s="61">
        <v>1460</v>
      </c>
      <c r="H263" s="61">
        <v>347</v>
      </c>
      <c r="I263" s="61">
        <v>7.9</v>
      </c>
      <c r="J263" s="61">
        <v>35.700000000000003</v>
      </c>
      <c r="K263" s="61">
        <v>4.9000000000000004</v>
      </c>
      <c r="L263" s="61">
        <v>30.5</v>
      </c>
      <c r="M263" s="61">
        <v>19.3</v>
      </c>
      <c r="N263" s="61">
        <v>6.6</v>
      </c>
      <c r="O263" s="61">
        <v>120</v>
      </c>
      <c r="P263" s="61">
        <v>3.4</v>
      </c>
      <c r="Q263" s="61">
        <v>230</v>
      </c>
      <c r="R263" s="61">
        <v>1690</v>
      </c>
      <c r="S263" s="61">
        <v>2000</v>
      </c>
      <c r="T263" s="61">
        <v>50</v>
      </c>
      <c r="U263" s="61">
        <v>8</v>
      </c>
      <c r="V263" s="61">
        <v>1</v>
      </c>
      <c r="W263" s="61">
        <v>0</v>
      </c>
      <c r="X263" s="61">
        <v>0</v>
      </c>
      <c r="Y263" s="61">
        <v>0</v>
      </c>
      <c r="Z263" s="61">
        <v>0</v>
      </c>
      <c r="AA263" s="61">
        <v>2.8</v>
      </c>
      <c r="AB263" s="61">
        <v>4</v>
      </c>
      <c r="AC263" s="61">
        <v>8.5</v>
      </c>
      <c r="AD263" s="61">
        <v>4000</v>
      </c>
      <c r="AE263" s="61">
        <v>4000</v>
      </c>
      <c r="AF263" s="61">
        <v>0</v>
      </c>
      <c r="AG263" s="61">
        <v>0</v>
      </c>
      <c r="AH263" s="87" t="s">
        <v>1333</v>
      </c>
    </row>
    <row r="264" spans="1:34">
      <c r="A264" s="60">
        <v>3001</v>
      </c>
      <c r="B264" s="60" t="s">
        <v>655</v>
      </c>
      <c r="C264" s="62" t="s">
        <v>655</v>
      </c>
      <c r="D264" s="60" t="s">
        <v>654</v>
      </c>
      <c r="E264" s="60"/>
      <c r="F264" s="61">
        <v>1</v>
      </c>
      <c r="G264" s="61">
        <v>1280</v>
      </c>
      <c r="H264" s="61">
        <v>305</v>
      </c>
      <c r="I264" s="61">
        <v>10.9</v>
      </c>
      <c r="J264" s="61">
        <v>25.7</v>
      </c>
      <c r="K264" s="61">
        <v>1.53</v>
      </c>
      <c r="L264" s="61">
        <v>35.6</v>
      </c>
      <c r="M264" s="61">
        <v>22.9</v>
      </c>
      <c r="N264" s="61">
        <v>3.29</v>
      </c>
      <c r="O264" s="61">
        <v>96</v>
      </c>
      <c r="P264" s="61">
        <v>5.19</v>
      </c>
      <c r="Q264" s="61">
        <v>135</v>
      </c>
      <c r="R264" s="61">
        <v>431</v>
      </c>
      <c r="S264" s="61">
        <v>1190</v>
      </c>
      <c r="T264" s="61">
        <v>25</v>
      </c>
      <c r="U264" s="61">
        <v>3.55</v>
      </c>
      <c r="V264" s="61">
        <v>8</v>
      </c>
      <c r="W264" s="61">
        <v>2</v>
      </c>
      <c r="X264" s="61">
        <v>5</v>
      </c>
      <c r="Y264" s="61">
        <v>0</v>
      </c>
      <c r="Z264" s="61">
        <v>29</v>
      </c>
      <c r="AA264" s="61">
        <v>0.56000000000000005</v>
      </c>
      <c r="AB264" s="61">
        <v>0.33</v>
      </c>
      <c r="AC264" s="61">
        <v>2.41</v>
      </c>
      <c r="AD264" s="61">
        <v>250</v>
      </c>
      <c r="AE264" s="61">
        <v>250</v>
      </c>
      <c r="AF264" s="61">
        <v>0</v>
      </c>
      <c r="AG264" s="61">
        <v>1.4</v>
      </c>
      <c r="AH264" s="87" t="s">
        <v>1326</v>
      </c>
    </row>
    <row r="265" spans="1:34">
      <c r="A265" s="60">
        <v>3023</v>
      </c>
      <c r="B265" s="60" t="s">
        <v>656</v>
      </c>
      <c r="C265" s="62" t="s">
        <v>656</v>
      </c>
      <c r="D265" s="60" t="s">
        <v>654</v>
      </c>
      <c r="E265" s="60"/>
      <c r="F265" s="61">
        <v>1</v>
      </c>
      <c r="G265" s="61">
        <v>458</v>
      </c>
      <c r="H265" s="61">
        <v>109</v>
      </c>
      <c r="I265" s="61">
        <v>68.2</v>
      </c>
      <c r="J265" s="61">
        <v>9.1999999999999993</v>
      </c>
      <c r="K265" s="61">
        <v>0.5</v>
      </c>
      <c r="L265" s="61">
        <v>12.7</v>
      </c>
      <c r="M265" s="61">
        <v>8.1999999999999993</v>
      </c>
      <c r="N265" s="61">
        <v>1.2</v>
      </c>
      <c r="O265" s="61">
        <v>31</v>
      </c>
      <c r="P265" s="61">
        <v>1.6</v>
      </c>
      <c r="Q265" s="61">
        <v>42</v>
      </c>
      <c r="R265" s="61">
        <v>138</v>
      </c>
      <c r="S265" s="61">
        <v>319</v>
      </c>
      <c r="T265" s="61">
        <v>9</v>
      </c>
      <c r="U265" s="61">
        <v>1.1399999999999999</v>
      </c>
      <c r="V265" s="61">
        <v>3</v>
      </c>
      <c r="W265" s="61">
        <v>1</v>
      </c>
      <c r="X265" s="61">
        <v>2</v>
      </c>
      <c r="Y265" s="61">
        <v>0</v>
      </c>
      <c r="Z265" s="61">
        <v>10</v>
      </c>
      <c r="AA265" s="61">
        <v>0.13</v>
      </c>
      <c r="AB265" s="61">
        <v>0.09</v>
      </c>
      <c r="AC265" s="61">
        <v>0.6</v>
      </c>
      <c r="AD265" s="61">
        <v>45</v>
      </c>
      <c r="AE265" s="61">
        <v>45</v>
      </c>
      <c r="AF265" s="61">
        <v>0</v>
      </c>
      <c r="AG265" s="61">
        <v>0</v>
      </c>
      <c r="AH265" s="87" t="s">
        <v>1326</v>
      </c>
    </row>
    <row r="266" spans="1:34">
      <c r="A266" s="60">
        <v>3024</v>
      </c>
      <c r="B266" s="60" t="s">
        <v>657</v>
      </c>
      <c r="C266" s="62" t="s">
        <v>657</v>
      </c>
      <c r="D266" s="60" t="s">
        <v>654</v>
      </c>
      <c r="E266" s="60"/>
      <c r="F266" s="61">
        <v>1</v>
      </c>
      <c r="G266" s="61">
        <v>279</v>
      </c>
      <c r="H266" s="61">
        <v>66</v>
      </c>
      <c r="I266" s="61">
        <v>80.599999999999994</v>
      </c>
      <c r="J266" s="61">
        <v>5.6</v>
      </c>
      <c r="K266" s="61">
        <v>0.3</v>
      </c>
      <c r="L266" s="61">
        <v>7.7</v>
      </c>
      <c r="M266" s="61">
        <v>5</v>
      </c>
      <c r="N266" s="61">
        <v>0.8</v>
      </c>
      <c r="O266" s="61">
        <v>23</v>
      </c>
      <c r="P266" s="61">
        <v>1.1000000000000001</v>
      </c>
      <c r="Q266" s="61">
        <v>30</v>
      </c>
      <c r="R266" s="61">
        <v>94</v>
      </c>
      <c r="S266" s="61">
        <v>259</v>
      </c>
      <c r="T266" s="61">
        <v>8</v>
      </c>
      <c r="U266" s="61">
        <v>0.77</v>
      </c>
      <c r="V266" s="61">
        <v>2</v>
      </c>
      <c r="W266" s="61">
        <v>1</v>
      </c>
      <c r="X266" s="61">
        <v>1</v>
      </c>
      <c r="Y266" s="61">
        <v>0</v>
      </c>
      <c r="Z266" s="61">
        <v>6</v>
      </c>
      <c r="AA266" s="61">
        <v>0.1</v>
      </c>
      <c r="AB266" s="61">
        <v>7.0000000000000007E-2</v>
      </c>
      <c r="AC266" s="61">
        <v>0.4</v>
      </c>
      <c r="AD266" s="61">
        <v>33</v>
      </c>
      <c r="AE266" s="61">
        <v>33</v>
      </c>
      <c r="AF266" s="61">
        <v>0</v>
      </c>
      <c r="AG266" s="61">
        <v>0</v>
      </c>
      <c r="AH266" s="87" t="s">
        <v>1326</v>
      </c>
    </row>
    <row r="267" spans="1:34">
      <c r="A267" s="60">
        <v>3025</v>
      </c>
      <c r="B267" s="60" t="s">
        <v>658</v>
      </c>
      <c r="C267" s="62" t="s">
        <v>658</v>
      </c>
      <c r="D267" s="60" t="s">
        <v>654</v>
      </c>
      <c r="E267" s="60"/>
      <c r="F267" s="61">
        <v>1</v>
      </c>
      <c r="G267" s="61">
        <v>458</v>
      </c>
      <c r="H267" s="61">
        <v>109</v>
      </c>
      <c r="I267" s="61">
        <v>68.2</v>
      </c>
      <c r="J267" s="61">
        <v>9.1999999999999993</v>
      </c>
      <c r="K267" s="61">
        <v>0.5</v>
      </c>
      <c r="L267" s="61">
        <v>12.7</v>
      </c>
      <c r="M267" s="61">
        <v>8.1999999999999993</v>
      </c>
      <c r="N267" s="61">
        <v>1.2</v>
      </c>
      <c r="O267" s="61">
        <v>31</v>
      </c>
      <c r="P267" s="61">
        <v>1.6</v>
      </c>
      <c r="Q267" s="61">
        <v>42</v>
      </c>
      <c r="R267" s="61">
        <v>138</v>
      </c>
      <c r="S267" s="61">
        <v>319</v>
      </c>
      <c r="T267" s="61">
        <v>9</v>
      </c>
      <c r="U267" s="61">
        <v>1.1399999999999999</v>
      </c>
      <c r="V267" s="61">
        <v>3</v>
      </c>
      <c r="W267" s="61">
        <v>1</v>
      </c>
      <c r="X267" s="61">
        <v>2</v>
      </c>
      <c r="Y267" s="61">
        <v>0</v>
      </c>
      <c r="Z267" s="61">
        <v>10</v>
      </c>
      <c r="AA267" s="61">
        <v>0.13</v>
      </c>
      <c r="AB267" s="61">
        <v>0.09</v>
      </c>
      <c r="AC267" s="61">
        <v>0.6</v>
      </c>
      <c r="AD267" s="61">
        <v>45</v>
      </c>
      <c r="AE267" s="61">
        <v>45</v>
      </c>
      <c r="AF267" s="61">
        <v>0</v>
      </c>
      <c r="AG267" s="61">
        <v>0</v>
      </c>
      <c r="AH267" s="87" t="s">
        <v>1326</v>
      </c>
    </row>
    <row r="268" spans="1:34">
      <c r="A268" s="60">
        <v>3026</v>
      </c>
      <c r="B268" s="60" t="s">
        <v>659</v>
      </c>
      <c r="C268" s="62" t="s">
        <v>659</v>
      </c>
      <c r="D268" s="60" t="s">
        <v>654</v>
      </c>
      <c r="E268" s="60"/>
      <c r="F268" s="61">
        <v>1</v>
      </c>
      <c r="G268" s="61">
        <v>279</v>
      </c>
      <c r="H268" s="61">
        <v>66</v>
      </c>
      <c r="I268" s="61">
        <v>80.599999999999994</v>
      </c>
      <c r="J268" s="61">
        <v>5.6</v>
      </c>
      <c r="K268" s="61">
        <v>0.3</v>
      </c>
      <c r="L268" s="61">
        <v>7.7</v>
      </c>
      <c r="M268" s="61">
        <v>5</v>
      </c>
      <c r="N268" s="61">
        <v>0.8</v>
      </c>
      <c r="O268" s="61">
        <v>23</v>
      </c>
      <c r="P268" s="61">
        <v>1.1000000000000001</v>
      </c>
      <c r="Q268" s="61">
        <v>30</v>
      </c>
      <c r="R268" s="61">
        <v>94</v>
      </c>
      <c r="S268" s="61">
        <v>259</v>
      </c>
      <c r="T268" s="61">
        <v>8</v>
      </c>
      <c r="U268" s="61">
        <v>0.77</v>
      </c>
      <c r="V268" s="61">
        <v>2</v>
      </c>
      <c r="W268" s="61">
        <v>1</v>
      </c>
      <c r="X268" s="61">
        <v>1</v>
      </c>
      <c r="Y268" s="61">
        <v>0</v>
      </c>
      <c r="Z268" s="61">
        <v>6</v>
      </c>
      <c r="AA268" s="61">
        <v>0.1</v>
      </c>
      <c r="AB268" s="61">
        <v>7.0000000000000007E-2</v>
      </c>
      <c r="AC268" s="61">
        <v>0.4</v>
      </c>
      <c r="AD268" s="61">
        <v>33</v>
      </c>
      <c r="AE268" s="61">
        <v>33</v>
      </c>
      <c r="AF268" s="61">
        <v>0</v>
      </c>
      <c r="AG268" s="61">
        <v>0</v>
      </c>
      <c r="AH268" s="87" t="s">
        <v>1326</v>
      </c>
    </row>
    <row r="269" spans="1:34">
      <c r="A269" s="60">
        <v>3002</v>
      </c>
      <c r="B269" s="60" t="s">
        <v>660</v>
      </c>
      <c r="C269" s="62" t="s">
        <v>660</v>
      </c>
      <c r="D269" s="60" t="s">
        <v>654</v>
      </c>
      <c r="E269" s="60"/>
      <c r="F269" s="61">
        <v>1</v>
      </c>
      <c r="G269" s="61">
        <v>345</v>
      </c>
      <c r="H269" s="61">
        <v>82</v>
      </c>
      <c r="I269" s="61">
        <v>75</v>
      </c>
      <c r="J269" s="61">
        <v>7.2</v>
      </c>
      <c r="K269" s="61">
        <v>0.5</v>
      </c>
      <c r="L269" s="61">
        <v>8.6999999999999993</v>
      </c>
      <c r="M269" s="61">
        <v>7.1</v>
      </c>
      <c r="N269" s="61">
        <v>1.3</v>
      </c>
      <c r="O269" s="61">
        <v>26</v>
      </c>
      <c r="P269" s="61">
        <v>1.6</v>
      </c>
      <c r="Q269" s="61">
        <v>29</v>
      </c>
      <c r="R269" s="61">
        <v>427</v>
      </c>
      <c r="S269" s="61">
        <v>275</v>
      </c>
      <c r="T269" s="61">
        <v>2</v>
      </c>
      <c r="U269" s="61">
        <v>1.1000000000000001</v>
      </c>
      <c r="V269" s="61">
        <v>8</v>
      </c>
      <c r="W269" s="61">
        <v>16</v>
      </c>
      <c r="X269" s="61">
        <v>32</v>
      </c>
      <c r="Y269" s="61">
        <v>0</v>
      </c>
      <c r="Z269" s="61">
        <v>195</v>
      </c>
      <c r="AA269" s="61">
        <v>0.12</v>
      </c>
      <c r="AB269" s="61">
        <v>0.14000000000000001</v>
      </c>
      <c r="AC269" s="61">
        <v>2</v>
      </c>
      <c r="AD269" s="61">
        <v>284</v>
      </c>
      <c r="AE269" s="61">
        <v>284</v>
      </c>
      <c r="AF269" s="61">
        <v>0</v>
      </c>
      <c r="AG269" s="61">
        <v>41</v>
      </c>
      <c r="AH269" s="87" t="s">
        <v>1326</v>
      </c>
    </row>
    <row r="270" spans="1:34">
      <c r="A270" s="60">
        <v>3027</v>
      </c>
      <c r="B270" s="60" t="s">
        <v>661</v>
      </c>
      <c r="C270" s="62" t="s">
        <v>661</v>
      </c>
      <c r="D270" s="60" t="s">
        <v>654</v>
      </c>
      <c r="E270" s="60"/>
      <c r="F270" s="61">
        <v>1</v>
      </c>
      <c r="G270" s="61">
        <v>363</v>
      </c>
      <c r="H270" s="61">
        <v>87</v>
      </c>
      <c r="I270" s="61">
        <v>73.900000000000006</v>
      </c>
      <c r="J270" s="61">
        <v>7.5</v>
      </c>
      <c r="K270" s="61">
        <v>0.5</v>
      </c>
      <c r="L270" s="61">
        <v>9.1999999999999993</v>
      </c>
      <c r="M270" s="61">
        <v>7.5</v>
      </c>
      <c r="N270" s="61">
        <v>1.3</v>
      </c>
      <c r="O270" s="61">
        <v>26</v>
      </c>
      <c r="P270" s="61">
        <v>1.3</v>
      </c>
      <c r="Q270" s="61">
        <v>18</v>
      </c>
      <c r="R270" s="61">
        <v>405</v>
      </c>
      <c r="S270" s="61">
        <v>145</v>
      </c>
      <c r="T270" s="61">
        <v>2</v>
      </c>
      <c r="U270" s="61">
        <v>0.83</v>
      </c>
      <c r="V270" s="61">
        <v>8</v>
      </c>
      <c r="W270" s="61">
        <v>15</v>
      </c>
      <c r="X270" s="61">
        <v>31</v>
      </c>
      <c r="Y270" s="61">
        <v>0</v>
      </c>
      <c r="Z270" s="61">
        <v>184</v>
      </c>
      <c r="AA270" s="61">
        <v>0.08</v>
      </c>
      <c r="AB270" s="61">
        <v>0.09</v>
      </c>
      <c r="AC270" s="61">
        <v>1.4</v>
      </c>
      <c r="AD270" s="61">
        <v>149</v>
      </c>
      <c r="AE270" s="61">
        <v>149</v>
      </c>
      <c r="AF270" s="61">
        <v>0</v>
      </c>
      <c r="AG270" s="61">
        <v>28</v>
      </c>
      <c r="AH270" s="87" t="s">
        <v>1326</v>
      </c>
    </row>
    <row r="271" spans="1:34">
      <c r="A271" s="60">
        <v>3003</v>
      </c>
      <c r="B271" s="60" t="s">
        <v>662</v>
      </c>
      <c r="C271" s="62" t="s">
        <v>662</v>
      </c>
      <c r="D271" s="60" t="s">
        <v>654</v>
      </c>
      <c r="E271" s="60"/>
      <c r="F271" s="61">
        <v>0.86</v>
      </c>
      <c r="G271" s="61">
        <v>232</v>
      </c>
      <c r="H271" s="61">
        <v>55</v>
      </c>
      <c r="I271" s="61">
        <v>82.9</v>
      </c>
      <c r="J271" s="61">
        <v>6.19</v>
      </c>
      <c r="K271" s="61">
        <v>0.4</v>
      </c>
      <c r="L271" s="61">
        <v>4.4000000000000004</v>
      </c>
      <c r="M271" s="61">
        <v>4.8</v>
      </c>
      <c r="N271" s="61">
        <v>1.4</v>
      </c>
      <c r="O271" s="61">
        <v>121</v>
      </c>
      <c r="P271" s="61">
        <v>5.6</v>
      </c>
      <c r="Q271" s="61">
        <v>73</v>
      </c>
      <c r="R271" s="61">
        <v>50</v>
      </c>
      <c r="S271" s="61">
        <v>301</v>
      </c>
      <c r="T271" s="61">
        <v>4</v>
      </c>
      <c r="U271" s="61">
        <v>0.61</v>
      </c>
      <c r="V271" s="61">
        <v>2</v>
      </c>
      <c r="W271" s="61">
        <v>20</v>
      </c>
      <c r="X271" s="61">
        <v>40</v>
      </c>
      <c r="Y271" s="61">
        <v>0</v>
      </c>
      <c r="Z271" s="61">
        <v>241</v>
      </c>
      <c r="AA271" s="61">
        <v>0.09</v>
      </c>
      <c r="AB271" s="61">
        <v>0.03</v>
      </c>
      <c r="AC271" s="61">
        <v>0.7</v>
      </c>
      <c r="AD271" s="61" t="s">
        <v>663</v>
      </c>
      <c r="AE271" s="61" t="s">
        <v>663</v>
      </c>
      <c r="AF271" s="61">
        <v>0</v>
      </c>
      <c r="AG271" s="61">
        <v>49</v>
      </c>
      <c r="AH271" s="87" t="s">
        <v>1326</v>
      </c>
    </row>
    <row r="272" spans="1:34">
      <c r="A272" s="60">
        <v>3028</v>
      </c>
      <c r="B272" s="60" t="s">
        <v>664</v>
      </c>
      <c r="C272" s="62" t="s">
        <v>664</v>
      </c>
      <c r="D272" s="60" t="s">
        <v>654</v>
      </c>
      <c r="E272" s="60"/>
      <c r="F272" s="61">
        <v>1</v>
      </c>
      <c r="G272" s="61">
        <v>244</v>
      </c>
      <c r="H272" s="61">
        <v>58</v>
      </c>
      <c r="I272" s="61">
        <v>82</v>
      </c>
      <c r="J272" s="61">
        <v>6.5</v>
      </c>
      <c r="K272" s="61">
        <v>0.4</v>
      </c>
      <c r="L272" s="61">
        <v>4.5999999999999996</v>
      </c>
      <c r="M272" s="61">
        <v>5.0999999999999996</v>
      </c>
      <c r="N272" s="61">
        <v>1.4</v>
      </c>
      <c r="O272" s="61">
        <v>121</v>
      </c>
      <c r="P272" s="61">
        <v>4.4000000000000004</v>
      </c>
      <c r="Q272" s="61">
        <v>46</v>
      </c>
      <c r="R272" s="61">
        <v>47</v>
      </c>
      <c r="S272" s="61">
        <v>158</v>
      </c>
      <c r="T272" s="61">
        <v>3</v>
      </c>
      <c r="U272" s="61">
        <v>0.48</v>
      </c>
      <c r="V272" s="61">
        <v>2</v>
      </c>
      <c r="W272" s="61">
        <v>19</v>
      </c>
      <c r="X272" s="61">
        <v>38</v>
      </c>
      <c r="Y272" s="61">
        <v>0</v>
      </c>
      <c r="Z272" s="61">
        <v>228</v>
      </c>
      <c r="AA272" s="61">
        <v>0.06</v>
      </c>
      <c r="AB272" s="61">
        <v>0.02</v>
      </c>
      <c r="AC272" s="61">
        <v>0.5</v>
      </c>
      <c r="AD272" s="61">
        <v>22</v>
      </c>
      <c r="AE272" s="61">
        <v>22</v>
      </c>
      <c r="AF272" s="61">
        <v>0</v>
      </c>
      <c r="AG272" s="61">
        <v>34</v>
      </c>
      <c r="AH272" s="87" t="s">
        <v>1326</v>
      </c>
    </row>
    <row r="273" spans="1:34">
      <c r="A273" s="60">
        <v>3004</v>
      </c>
      <c r="B273" s="60" t="s">
        <v>665</v>
      </c>
      <c r="C273" s="62" t="s">
        <v>665</v>
      </c>
      <c r="D273" s="60" t="s">
        <v>654</v>
      </c>
      <c r="E273" s="60"/>
      <c r="F273" s="61">
        <v>1</v>
      </c>
      <c r="G273" s="61">
        <v>1280</v>
      </c>
      <c r="H273" s="61">
        <v>305</v>
      </c>
      <c r="I273" s="61">
        <v>12.1</v>
      </c>
      <c r="J273" s="61">
        <v>20.5</v>
      </c>
      <c r="K273" s="61">
        <v>2</v>
      </c>
      <c r="L273" s="61">
        <v>40.6</v>
      </c>
      <c r="M273" s="61">
        <v>21.2</v>
      </c>
      <c r="N273" s="61">
        <v>3.6</v>
      </c>
      <c r="O273" s="61">
        <v>106</v>
      </c>
      <c r="P273" s="61">
        <v>6.4</v>
      </c>
      <c r="Q273" s="61">
        <v>103</v>
      </c>
      <c r="R273" s="61">
        <v>600</v>
      </c>
      <c r="S273" s="61">
        <v>872</v>
      </c>
      <c r="T273" s="61">
        <v>22</v>
      </c>
      <c r="U273" s="61">
        <v>2.78</v>
      </c>
      <c r="V273" s="61">
        <v>4</v>
      </c>
      <c r="W273" s="61">
        <v>1</v>
      </c>
      <c r="X273" s="61">
        <v>1</v>
      </c>
      <c r="Y273" s="61">
        <v>0</v>
      </c>
      <c r="Z273" s="61">
        <v>6</v>
      </c>
      <c r="AA273" s="61">
        <v>0.35</v>
      </c>
      <c r="AB273" s="61">
        <v>0.18</v>
      </c>
      <c r="AC273" s="61">
        <v>2.4</v>
      </c>
      <c r="AD273" s="61">
        <v>272</v>
      </c>
      <c r="AE273" s="61">
        <v>272</v>
      </c>
      <c r="AF273" s="61">
        <v>0</v>
      </c>
      <c r="AG273" s="61">
        <v>0.3</v>
      </c>
      <c r="AH273" s="87" t="s">
        <v>1326</v>
      </c>
    </row>
    <row r="274" spans="1:34">
      <c r="A274" s="60">
        <v>3029</v>
      </c>
      <c r="B274" s="60" t="s">
        <v>666</v>
      </c>
      <c r="C274" s="62" t="s">
        <v>666</v>
      </c>
      <c r="D274" s="60" t="s">
        <v>654</v>
      </c>
      <c r="E274" s="60"/>
      <c r="F274" s="61">
        <v>1</v>
      </c>
      <c r="G274" s="61">
        <v>491</v>
      </c>
      <c r="H274" s="61">
        <v>117</v>
      </c>
      <c r="I274" s="61">
        <v>66.3</v>
      </c>
      <c r="J274" s="61">
        <v>7.9</v>
      </c>
      <c r="K274" s="61">
        <v>0.8</v>
      </c>
      <c r="L274" s="61">
        <v>15.5</v>
      </c>
      <c r="M274" s="61">
        <v>8.1</v>
      </c>
      <c r="N274" s="61">
        <v>1.4</v>
      </c>
      <c r="O274" s="61">
        <v>36</v>
      </c>
      <c r="P274" s="61">
        <v>2.1</v>
      </c>
      <c r="Q274" s="61">
        <v>34</v>
      </c>
      <c r="R274" s="61">
        <v>207</v>
      </c>
      <c r="S274" s="61">
        <v>251</v>
      </c>
      <c r="T274" s="61">
        <v>8</v>
      </c>
      <c r="U274" s="61">
        <v>0.96</v>
      </c>
      <c r="V274" s="61">
        <v>2</v>
      </c>
      <c r="W274" s="61">
        <v>0</v>
      </c>
      <c r="X274" s="61">
        <v>0</v>
      </c>
      <c r="Y274" s="61">
        <v>0</v>
      </c>
      <c r="Z274" s="61">
        <v>2</v>
      </c>
      <c r="AA274" s="61">
        <v>0.09</v>
      </c>
      <c r="AB274" s="61">
        <v>0.05</v>
      </c>
      <c r="AC274" s="61">
        <v>0.6</v>
      </c>
      <c r="AD274" s="61">
        <v>52</v>
      </c>
      <c r="AE274" s="61">
        <v>52</v>
      </c>
      <c r="AF274" s="61">
        <v>0</v>
      </c>
      <c r="AG274" s="61">
        <v>0</v>
      </c>
      <c r="AH274" s="87" t="s">
        <v>1326</v>
      </c>
    </row>
    <row r="275" spans="1:34">
      <c r="A275" s="60">
        <v>3030</v>
      </c>
      <c r="B275" s="60" t="s">
        <v>667</v>
      </c>
      <c r="C275" s="62" t="s">
        <v>667</v>
      </c>
      <c r="D275" s="60" t="s">
        <v>654</v>
      </c>
      <c r="E275" s="60"/>
      <c r="F275" s="61">
        <v>1</v>
      </c>
      <c r="G275" s="61">
        <v>296</v>
      </c>
      <c r="H275" s="61">
        <v>70</v>
      </c>
      <c r="I275" s="61">
        <v>79.7</v>
      </c>
      <c r="J275" s="61">
        <v>4.7</v>
      </c>
      <c r="K275" s="61">
        <v>0.5</v>
      </c>
      <c r="L275" s="61">
        <v>9.4</v>
      </c>
      <c r="M275" s="61">
        <v>4.9000000000000004</v>
      </c>
      <c r="N275" s="61">
        <v>0.9</v>
      </c>
      <c r="O275" s="61">
        <v>27</v>
      </c>
      <c r="P275" s="61">
        <v>1.5</v>
      </c>
      <c r="Q275" s="61">
        <v>25</v>
      </c>
      <c r="R275" s="61">
        <v>139</v>
      </c>
      <c r="S275" s="61">
        <v>202</v>
      </c>
      <c r="T275" s="61">
        <v>7</v>
      </c>
      <c r="U275" s="61">
        <v>0.64</v>
      </c>
      <c r="V275" s="61">
        <v>1</v>
      </c>
      <c r="W275" s="61">
        <v>0</v>
      </c>
      <c r="X275" s="61">
        <v>0</v>
      </c>
      <c r="Y275" s="61">
        <v>0</v>
      </c>
      <c r="Z275" s="61">
        <v>1</v>
      </c>
      <c r="AA275" s="61">
        <v>0.06</v>
      </c>
      <c r="AB275" s="61">
        <v>0.04</v>
      </c>
      <c r="AC275" s="61">
        <v>0.4</v>
      </c>
      <c r="AD275" s="61">
        <v>38</v>
      </c>
      <c r="AE275" s="61">
        <v>38</v>
      </c>
      <c r="AF275" s="61">
        <v>0</v>
      </c>
      <c r="AG275" s="61">
        <v>0</v>
      </c>
      <c r="AH275" s="87" t="s">
        <v>1326</v>
      </c>
    </row>
    <row r="276" spans="1:34">
      <c r="A276" s="60">
        <v>3031</v>
      </c>
      <c r="B276" s="60" t="s">
        <v>668</v>
      </c>
      <c r="C276" s="62" t="s">
        <v>668</v>
      </c>
      <c r="D276" s="60" t="s">
        <v>654</v>
      </c>
      <c r="E276" s="60"/>
      <c r="F276" s="61">
        <v>1</v>
      </c>
      <c r="G276" s="61">
        <v>491</v>
      </c>
      <c r="H276" s="61">
        <v>117</v>
      </c>
      <c r="I276" s="61">
        <v>66.3</v>
      </c>
      <c r="J276" s="61">
        <v>7.9</v>
      </c>
      <c r="K276" s="61">
        <v>0.8</v>
      </c>
      <c r="L276" s="61">
        <v>15.5</v>
      </c>
      <c r="M276" s="61">
        <v>8.1</v>
      </c>
      <c r="N276" s="61">
        <v>1.4</v>
      </c>
      <c r="O276" s="61">
        <v>36</v>
      </c>
      <c r="P276" s="61">
        <v>2.1</v>
      </c>
      <c r="Q276" s="61">
        <v>34</v>
      </c>
      <c r="R276" s="61">
        <v>207</v>
      </c>
      <c r="S276" s="61">
        <v>251</v>
      </c>
      <c r="T276" s="61">
        <v>8</v>
      </c>
      <c r="U276" s="61">
        <v>0.96</v>
      </c>
      <c r="V276" s="61">
        <v>2</v>
      </c>
      <c r="W276" s="61">
        <v>0</v>
      </c>
      <c r="X276" s="61">
        <v>0</v>
      </c>
      <c r="Y276" s="61">
        <v>0</v>
      </c>
      <c r="Z276" s="61">
        <v>2</v>
      </c>
      <c r="AA276" s="61">
        <v>0.09</v>
      </c>
      <c r="AB276" s="61">
        <v>0.05</v>
      </c>
      <c r="AC276" s="61">
        <v>0.6</v>
      </c>
      <c r="AD276" s="61">
        <v>52</v>
      </c>
      <c r="AE276" s="61">
        <v>52</v>
      </c>
      <c r="AF276" s="61">
        <v>0</v>
      </c>
      <c r="AG276" s="61">
        <v>0</v>
      </c>
      <c r="AH276" s="87" t="s">
        <v>1326</v>
      </c>
    </row>
    <row r="277" spans="1:34">
      <c r="A277" s="60">
        <v>3032</v>
      </c>
      <c r="B277" s="60" t="s">
        <v>669</v>
      </c>
      <c r="C277" s="62" t="s">
        <v>669</v>
      </c>
      <c r="D277" s="60" t="s">
        <v>654</v>
      </c>
      <c r="E277" s="60"/>
      <c r="F277" s="61">
        <v>1</v>
      </c>
      <c r="G277" s="61">
        <v>296</v>
      </c>
      <c r="H277" s="61">
        <v>70</v>
      </c>
      <c r="I277" s="61">
        <v>79.7</v>
      </c>
      <c r="J277" s="61">
        <v>4.7</v>
      </c>
      <c r="K277" s="61">
        <v>0.5</v>
      </c>
      <c r="L277" s="61">
        <v>9.4</v>
      </c>
      <c r="M277" s="61">
        <v>4.9000000000000004</v>
      </c>
      <c r="N277" s="61">
        <v>0.9</v>
      </c>
      <c r="O277" s="61">
        <v>27</v>
      </c>
      <c r="P277" s="61">
        <v>1.5</v>
      </c>
      <c r="Q277" s="61">
        <v>25</v>
      </c>
      <c r="R277" s="61">
        <v>139</v>
      </c>
      <c r="S277" s="61">
        <v>202</v>
      </c>
      <c r="T277" s="61">
        <v>7</v>
      </c>
      <c r="U277" s="61">
        <v>0.64</v>
      </c>
      <c r="V277" s="61">
        <v>1</v>
      </c>
      <c r="W277" s="61">
        <v>0</v>
      </c>
      <c r="X277" s="61">
        <v>0</v>
      </c>
      <c r="Y277" s="61">
        <v>0</v>
      </c>
      <c r="Z277" s="61">
        <v>1</v>
      </c>
      <c r="AA277" s="61">
        <v>0.06</v>
      </c>
      <c r="AB277" s="61">
        <v>0.04</v>
      </c>
      <c r="AC277" s="61">
        <v>0.4</v>
      </c>
      <c r="AD277" s="61">
        <v>38</v>
      </c>
      <c r="AE277" s="61">
        <v>38</v>
      </c>
      <c r="AF277" s="61">
        <v>0</v>
      </c>
      <c r="AG277" s="61">
        <v>0</v>
      </c>
      <c r="AH277" s="87" t="s">
        <v>1326</v>
      </c>
    </row>
    <row r="278" spans="1:34">
      <c r="A278" s="60">
        <v>3005</v>
      </c>
      <c r="B278" s="60" t="s">
        <v>670</v>
      </c>
      <c r="C278" s="62" t="s">
        <v>670</v>
      </c>
      <c r="D278" s="60" t="s">
        <v>654</v>
      </c>
      <c r="E278" s="60"/>
      <c r="F278" s="61">
        <v>1</v>
      </c>
      <c r="G278" s="61">
        <v>1260</v>
      </c>
      <c r="H278" s="61">
        <v>299</v>
      </c>
      <c r="I278" s="61">
        <v>13.6</v>
      </c>
      <c r="J278" s="61">
        <v>22.4</v>
      </c>
      <c r="K278" s="61">
        <v>1.63</v>
      </c>
      <c r="L278" s="61">
        <v>39.700000000000003</v>
      </c>
      <c r="M278" s="61">
        <v>18.2</v>
      </c>
      <c r="N278" s="61">
        <v>4.5</v>
      </c>
      <c r="O278" s="61">
        <v>64</v>
      </c>
      <c r="P278" s="61">
        <v>9.9</v>
      </c>
      <c r="Q278" s="61">
        <v>158</v>
      </c>
      <c r="R278" s="61">
        <v>387</v>
      </c>
      <c r="S278" s="61">
        <v>1447</v>
      </c>
      <c r="T278" s="61">
        <v>7</v>
      </c>
      <c r="U278" s="61">
        <v>2.6</v>
      </c>
      <c r="V278" s="61">
        <v>6</v>
      </c>
      <c r="W278" s="61">
        <v>0</v>
      </c>
      <c r="X278" s="61">
        <v>0</v>
      </c>
      <c r="Y278" s="61">
        <v>0</v>
      </c>
      <c r="Z278" s="61">
        <v>0</v>
      </c>
      <c r="AA278" s="61">
        <v>0.53</v>
      </c>
      <c r="AB278" s="61">
        <v>0.16</v>
      </c>
      <c r="AC278" s="61">
        <v>1.5</v>
      </c>
      <c r="AD278" s="61">
        <v>381</v>
      </c>
      <c r="AE278" s="61">
        <v>381</v>
      </c>
      <c r="AF278" s="61">
        <v>0</v>
      </c>
      <c r="AG278" s="61">
        <v>1</v>
      </c>
      <c r="AH278" s="87" t="s">
        <v>1326</v>
      </c>
    </row>
    <row r="279" spans="1:34">
      <c r="A279" s="60">
        <v>3033</v>
      </c>
      <c r="B279" s="60" t="s">
        <v>671</v>
      </c>
      <c r="C279" s="62" t="s">
        <v>671</v>
      </c>
      <c r="D279" s="60" t="s">
        <v>654</v>
      </c>
      <c r="E279" s="60"/>
      <c r="F279" s="61">
        <v>1</v>
      </c>
      <c r="G279" s="61">
        <v>504</v>
      </c>
      <c r="H279" s="61">
        <v>120</v>
      </c>
      <c r="I279" s="61">
        <v>65.400000000000006</v>
      </c>
      <c r="J279" s="61">
        <v>8.9</v>
      </c>
      <c r="K279" s="61">
        <v>0.7</v>
      </c>
      <c r="L279" s="61">
        <v>15.9</v>
      </c>
      <c r="M279" s="61">
        <v>7.3</v>
      </c>
      <c r="N279" s="61">
        <v>1.8</v>
      </c>
      <c r="O279" s="61">
        <v>23</v>
      </c>
      <c r="P279" s="61">
        <v>3.4</v>
      </c>
      <c r="Q279" s="61">
        <v>54</v>
      </c>
      <c r="R279" s="61">
        <v>139</v>
      </c>
      <c r="S279" s="61">
        <v>434</v>
      </c>
      <c r="T279" s="61">
        <v>4</v>
      </c>
      <c r="U279" s="61">
        <v>0.95</v>
      </c>
      <c r="V279" s="61">
        <v>2</v>
      </c>
      <c r="W279" s="61">
        <v>0</v>
      </c>
      <c r="X279" s="61">
        <v>0</v>
      </c>
      <c r="Y279" s="61">
        <v>0</v>
      </c>
      <c r="Z279" s="61">
        <v>0</v>
      </c>
      <c r="AA279" s="61">
        <v>0.14000000000000001</v>
      </c>
      <c r="AB279" s="61">
        <v>0.05</v>
      </c>
      <c r="AC279" s="61">
        <v>0.4</v>
      </c>
      <c r="AD279" s="61">
        <v>76</v>
      </c>
      <c r="AE279" s="61">
        <v>76</v>
      </c>
      <c r="AF279" s="61">
        <v>0</v>
      </c>
      <c r="AG279" s="61">
        <v>0</v>
      </c>
      <c r="AH279" s="87" t="s">
        <v>1326</v>
      </c>
    </row>
    <row r="280" spans="1:34">
      <c r="A280" s="60">
        <v>3034</v>
      </c>
      <c r="B280" s="60" t="s">
        <v>672</v>
      </c>
      <c r="C280" s="62" t="s">
        <v>672</v>
      </c>
      <c r="D280" s="60" t="s">
        <v>654</v>
      </c>
      <c r="E280" s="60"/>
      <c r="F280" s="61">
        <v>1</v>
      </c>
      <c r="G280" s="61">
        <v>291</v>
      </c>
      <c r="H280" s="61">
        <v>69</v>
      </c>
      <c r="I280" s="61">
        <v>80</v>
      </c>
      <c r="J280" s="61">
        <v>5.2</v>
      </c>
      <c r="K280" s="61">
        <v>0.4</v>
      </c>
      <c r="L280" s="61">
        <v>9.1999999999999993</v>
      </c>
      <c r="M280" s="61">
        <v>4.2</v>
      </c>
      <c r="N280" s="61">
        <v>1.1000000000000001</v>
      </c>
      <c r="O280" s="61">
        <v>17</v>
      </c>
      <c r="P280" s="61">
        <v>2.2999999999999998</v>
      </c>
      <c r="Q280" s="61">
        <v>37</v>
      </c>
      <c r="R280" s="61">
        <v>89</v>
      </c>
      <c r="S280" s="61">
        <v>334</v>
      </c>
      <c r="T280" s="61">
        <v>4</v>
      </c>
      <c r="U280" s="61">
        <v>0.61</v>
      </c>
      <c r="V280" s="61">
        <v>1</v>
      </c>
      <c r="W280" s="61">
        <v>0</v>
      </c>
      <c r="X280" s="61">
        <v>0</v>
      </c>
      <c r="Y280" s="61">
        <v>0</v>
      </c>
      <c r="Z280" s="61">
        <v>0</v>
      </c>
      <c r="AA280" s="61">
        <v>0.1</v>
      </c>
      <c r="AB280" s="61">
        <v>0.04</v>
      </c>
      <c r="AC280" s="61">
        <v>0.3</v>
      </c>
      <c r="AD280" s="61">
        <v>53</v>
      </c>
      <c r="AE280" s="61">
        <v>53</v>
      </c>
      <c r="AF280" s="61">
        <v>0</v>
      </c>
      <c r="AG280" s="61">
        <v>0</v>
      </c>
      <c r="AH280" s="87" t="s">
        <v>1326</v>
      </c>
    </row>
    <row r="281" spans="1:34">
      <c r="A281" s="60">
        <v>3035</v>
      </c>
      <c r="B281" s="60" t="s">
        <v>673</v>
      </c>
      <c r="C281" s="62" t="s">
        <v>673</v>
      </c>
      <c r="D281" s="60" t="s">
        <v>654</v>
      </c>
      <c r="E281" s="60"/>
      <c r="F281" s="61">
        <v>1</v>
      </c>
      <c r="G281" s="61">
        <v>504</v>
      </c>
      <c r="H281" s="61">
        <v>120</v>
      </c>
      <c r="I281" s="61">
        <v>65.400000000000006</v>
      </c>
      <c r="J281" s="61">
        <v>8.9</v>
      </c>
      <c r="K281" s="61">
        <v>0.7</v>
      </c>
      <c r="L281" s="61">
        <v>15.9</v>
      </c>
      <c r="M281" s="61">
        <v>7.3</v>
      </c>
      <c r="N281" s="61">
        <v>1.8</v>
      </c>
      <c r="O281" s="61">
        <v>23</v>
      </c>
      <c r="P281" s="61">
        <v>3.4</v>
      </c>
      <c r="Q281" s="61">
        <v>54</v>
      </c>
      <c r="R281" s="61">
        <v>139</v>
      </c>
      <c r="S281" s="61">
        <v>434</v>
      </c>
      <c r="T281" s="61">
        <v>4</v>
      </c>
      <c r="U281" s="61">
        <v>0.95</v>
      </c>
      <c r="V281" s="61">
        <v>2</v>
      </c>
      <c r="W281" s="61">
        <v>0</v>
      </c>
      <c r="X281" s="61">
        <v>0</v>
      </c>
      <c r="Y281" s="61">
        <v>0</v>
      </c>
      <c r="Z281" s="61">
        <v>0</v>
      </c>
      <c r="AA281" s="61">
        <v>0.14000000000000001</v>
      </c>
      <c r="AB281" s="61">
        <v>0.05</v>
      </c>
      <c r="AC281" s="61">
        <v>0.4</v>
      </c>
      <c r="AD281" s="61">
        <v>76</v>
      </c>
      <c r="AE281" s="61">
        <v>76</v>
      </c>
      <c r="AF281" s="61">
        <v>0</v>
      </c>
      <c r="AG281" s="61">
        <v>0</v>
      </c>
      <c r="AH281" s="87" t="s">
        <v>1326</v>
      </c>
    </row>
    <row r="282" spans="1:34">
      <c r="A282" s="60">
        <v>3036</v>
      </c>
      <c r="B282" s="60" t="s">
        <v>674</v>
      </c>
      <c r="C282" s="62" t="s">
        <v>674</v>
      </c>
      <c r="D282" s="60" t="s">
        <v>654</v>
      </c>
      <c r="E282" s="60"/>
      <c r="F282" s="61">
        <v>1</v>
      </c>
      <c r="G282" s="61">
        <v>291</v>
      </c>
      <c r="H282" s="61">
        <v>69</v>
      </c>
      <c r="I282" s="61">
        <v>80</v>
      </c>
      <c r="J282" s="61">
        <v>5.2</v>
      </c>
      <c r="K282" s="61">
        <v>0.4</v>
      </c>
      <c r="L282" s="61">
        <v>9.1999999999999993</v>
      </c>
      <c r="M282" s="61">
        <v>4.2</v>
      </c>
      <c r="N282" s="61">
        <v>1.1000000000000001</v>
      </c>
      <c r="O282" s="61">
        <v>17</v>
      </c>
      <c r="P282" s="61">
        <v>2.2999999999999998</v>
      </c>
      <c r="Q282" s="61">
        <v>37</v>
      </c>
      <c r="R282" s="61">
        <v>89</v>
      </c>
      <c r="S282" s="61">
        <v>334</v>
      </c>
      <c r="T282" s="61">
        <v>4</v>
      </c>
      <c r="U282" s="61">
        <v>0.61</v>
      </c>
      <c r="V282" s="61">
        <v>1</v>
      </c>
      <c r="W282" s="61">
        <v>0</v>
      </c>
      <c r="X282" s="61">
        <v>0</v>
      </c>
      <c r="Y282" s="61">
        <v>0</v>
      </c>
      <c r="Z282" s="61">
        <v>0</v>
      </c>
      <c r="AA282" s="61">
        <v>0.1</v>
      </c>
      <c r="AB282" s="61">
        <v>0.04</v>
      </c>
      <c r="AC282" s="61">
        <v>0.3</v>
      </c>
      <c r="AD282" s="61">
        <v>53</v>
      </c>
      <c r="AE282" s="61">
        <v>53</v>
      </c>
      <c r="AF282" s="61">
        <v>0</v>
      </c>
      <c r="AG282" s="61">
        <v>0</v>
      </c>
      <c r="AH282" s="87" t="s">
        <v>1326</v>
      </c>
    </row>
    <row r="283" spans="1:34">
      <c r="A283" s="60">
        <v>3006</v>
      </c>
      <c r="B283" s="60" t="s">
        <v>675</v>
      </c>
      <c r="C283" s="62" t="s">
        <v>675</v>
      </c>
      <c r="D283" s="60" t="s">
        <v>654</v>
      </c>
      <c r="E283" s="60"/>
      <c r="F283" s="61">
        <v>0.38</v>
      </c>
      <c r="G283" s="61">
        <v>553</v>
      </c>
      <c r="H283" s="61">
        <v>131</v>
      </c>
      <c r="I283" s="61">
        <v>61.6</v>
      </c>
      <c r="J283" s="61">
        <v>12.8</v>
      </c>
      <c r="K283" s="61">
        <v>0.4</v>
      </c>
      <c r="L283" s="61">
        <v>14.6</v>
      </c>
      <c r="M283" s="61">
        <v>9.1</v>
      </c>
      <c r="N283" s="61">
        <v>1.5</v>
      </c>
      <c r="O283" s="61">
        <v>12</v>
      </c>
      <c r="P283" s="61">
        <v>2.4</v>
      </c>
      <c r="Q283" s="61">
        <v>18</v>
      </c>
      <c r="R283" s="61">
        <v>100</v>
      </c>
      <c r="S283" s="61">
        <v>490</v>
      </c>
      <c r="T283" s="61">
        <v>3</v>
      </c>
      <c r="U283" s="61">
        <v>1</v>
      </c>
      <c r="V283" s="61">
        <v>2</v>
      </c>
      <c r="W283" s="61">
        <v>2</v>
      </c>
      <c r="X283" s="61">
        <v>3</v>
      </c>
      <c r="Y283" s="61">
        <v>0</v>
      </c>
      <c r="Z283" s="61">
        <v>20</v>
      </c>
      <c r="AA283" s="61">
        <v>0.18</v>
      </c>
      <c r="AB283" s="61">
        <v>0.11</v>
      </c>
      <c r="AC283" s="61">
        <v>2</v>
      </c>
      <c r="AD283" s="61">
        <v>130</v>
      </c>
      <c r="AE283" s="61">
        <v>130</v>
      </c>
      <c r="AF283" s="61">
        <v>0</v>
      </c>
      <c r="AG283" s="61">
        <v>27</v>
      </c>
      <c r="AH283" s="87" t="s">
        <v>1326</v>
      </c>
    </row>
    <row r="284" spans="1:34">
      <c r="A284" s="60">
        <v>3007</v>
      </c>
      <c r="B284" s="60" t="s">
        <v>676</v>
      </c>
      <c r="C284" s="62" t="s">
        <v>676</v>
      </c>
      <c r="D284" s="60" t="s">
        <v>654</v>
      </c>
      <c r="E284" s="60"/>
      <c r="F284" s="61">
        <v>1</v>
      </c>
      <c r="G284" s="61">
        <v>112</v>
      </c>
      <c r="H284" s="61">
        <v>27</v>
      </c>
      <c r="I284" s="61">
        <v>90.7</v>
      </c>
      <c r="J284" s="61">
        <v>1.8</v>
      </c>
      <c r="K284" s="61">
        <v>0.2</v>
      </c>
      <c r="L284" s="61">
        <v>2.8</v>
      </c>
      <c r="M284" s="61">
        <v>3.4</v>
      </c>
      <c r="N284" s="61">
        <v>1.2</v>
      </c>
      <c r="O284" s="61">
        <v>29</v>
      </c>
      <c r="P284" s="61">
        <v>1</v>
      </c>
      <c r="Q284" s="61">
        <v>15</v>
      </c>
      <c r="R284" s="61">
        <v>30</v>
      </c>
      <c r="S284" s="61">
        <v>109</v>
      </c>
      <c r="T284" s="61">
        <v>334</v>
      </c>
      <c r="U284" s="61">
        <v>0.27</v>
      </c>
      <c r="V284" s="61">
        <v>2</v>
      </c>
      <c r="W284" s="61">
        <v>11</v>
      </c>
      <c r="X284" s="61">
        <v>23</v>
      </c>
      <c r="Y284" s="61">
        <v>0</v>
      </c>
      <c r="Z284" s="61">
        <v>137</v>
      </c>
      <c r="AA284" s="61">
        <v>0.03</v>
      </c>
      <c r="AB284" s="61">
        <v>0.05</v>
      </c>
      <c r="AC284" s="61">
        <v>0.21</v>
      </c>
      <c r="AD284" s="61">
        <v>18</v>
      </c>
      <c r="AE284" s="61">
        <v>18</v>
      </c>
      <c r="AF284" s="61">
        <v>0</v>
      </c>
      <c r="AG284" s="61">
        <v>3.1</v>
      </c>
      <c r="AH284" s="87" t="s">
        <v>1326</v>
      </c>
    </row>
    <row r="285" spans="1:34">
      <c r="A285" s="60">
        <v>3008</v>
      </c>
      <c r="B285" s="60" t="s">
        <v>677</v>
      </c>
      <c r="C285" s="62" t="s">
        <v>677</v>
      </c>
      <c r="D285" s="60" t="s">
        <v>654</v>
      </c>
      <c r="E285" s="60"/>
      <c r="F285" s="61">
        <v>1</v>
      </c>
      <c r="G285" s="61">
        <v>1350</v>
      </c>
      <c r="H285" s="61">
        <v>319</v>
      </c>
      <c r="I285" s="61">
        <v>10.3</v>
      </c>
      <c r="J285" s="61">
        <v>23.1</v>
      </c>
      <c r="K285" s="61" t="s">
        <v>678</v>
      </c>
      <c r="L285" s="61">
        <v>45.3</v>
      </c>
      <c r="M285" s="61">
        <v>16.399999999999999</v>
      </c>
      <c r="N285" s="61">
        <v>3.4</v>
      </c>
      <c r="O285" s="61">
        <v>59</v>
      </c>
      <c r="P285" s="61">
        <v>7.13</v>
      </c>
      <c r="Q285" s="61">
        <v>145</v>
      </c>
      <c r="R285" s="61">
        <v>334</v>
      </c>
      <c r="S285" s="61">
        <v>1000</v>
      </c>
      <c r="T285" s="61">
        <v>18</v>
      </c>
      <c r="U285" s="61">
        <v>2.4900000000000002</v>
      </c>
      <c r="V285" s="61">
        <v>8</v>
      </c>
      <c r="W285" s="61">
        <v>0</v>
      </c>
      <c r="X285" s="61">
        <v>1</v>
      </c>
      <c r="Y285" s="61">
        <v>0</v>
      </c>
      <c r="Z285" s="61">
        <v>5</v>
      </c>
      <c r="AA285" s="61">
        <v>0.59</v>
      </c>
      <c r="AB285" s="61">
        <v>0.17</v>
      </c>
      <c r="AC285" s="61">
        <v>2.86</v>
      </c>
      <c r="AD285" s="61">
        <v>23</v>
      </c>
      <c r="AE285" s="61">
        <v>23</v>
      </c>
      <c r="AF285" s="61">
        <v>0</v>
      </c>
      <c r="AG285" s="61">
        <v>0</v>
      </c>
      <c r="AH285" s="87" t="s">
        <v>1326</v>
      </c>
    </row>
    <row r="286" spans="1:34">
      <c r="A286" s="60">
        <v>3037</v>
      </c>
      <c r="B286" s="60" t="s">
        <v>679</v>
      </c>
      <c r="C286" s="62" t="s">
        <v>679</v>
      </c>
      <c r="D286" s="60" t="s">
        <v>654</v>
      </c>
      <c r="E286" s="60"/>
      <c r="F286" s="61">
        <v>1</v>
      </c>
      <c r="G286" s="61">
        <v>516</v>
      </c>
      <c r="H286" s="61">
        <v>122</v>
      </c>
      <c r="I286" s="61">
        <v>65.599999999999994</v>
      </c>
      <c r="J286" s="61">
        <v>8.9</v>
      </c>
      <c r="K286" s="61">
        <v>0.5</v>
      </c>
      <c r="L286" s="61">
        <v>17.399999999999999</v>
      </c>
      <c r="M286" s="61">
        <v>6.3</v>
      </c>
      <c r="N286" s="61">
        <v>1.3</v>
      </c>
      <c r="O286" s="61">
        <v>21</v>
      </c>
      <c r="P286" s="61">
        <v>2.2999999999999998</v>
      </c>
      <c r="Q286" s="61">
        <v>48</v>
      </c>
      <c r="R286" s="61">
        <v>115</v>
      </c>
      <c r="S286" s="61">
        <v>289</v>
      </c>
      <c r="T286" s="61">
        <v>7</v>
      </c>
      <c r="U286" s="61">
        <v>0.86</v>
      </c>
      <c r="V286" s="61">
        <v>3</v>
      </c>
      <c r="W286" s="61">
        <v>0</v>
      </c>
      <c r="X286" s="61">
        <v>0</v>
      </c>
      <c r="Y286" s="61">
        <v>0</v>
      </c>
      <c r="Z286" s="61">
        <v>2</v>
      </c>
      <c r="AA286" s="61">
        <v>0.15</v>
      </c>
      <c r="AB286" s="61">
        <v>0.05</v>
      </c>
      <c r="AC286" s="61">
        <v>0.7</v>
      </c>
      <c r="AD286" s="61">
        <v>4</v>
      </c>
      <c r="AE286" s="61">
        <v>4</v>
      </c>
      <c r="AF286" s="61">
        <v>0</v>
      </c>
      <c r="AG286" s="61">
        <v>0</v>
      </c>
      <c r="AH286" s="87" t="s">
        <v>1326</v>
      </c>
    </row>
    <row r="287" spans="1:34">
      <c r="A287" s="60">
        <v>3038</v>
      </c>
      <c r="B287" s="60" t="s">
        <v>680</v>
      </c>
      <c r="C287" s="62" t="s">
        <v>680</v>
      </c>
      <c r="D287" s="60" t="s">
        <v>654</v>
      </c>
      <c r="E287" s="60"/>
      <c r="F287" s="61">
        <v>1</v>
      </c>
      <c r="G287" s="61">
        <v>430</v>
      </c>
      <c r="H287" s="61">
        <v>102</v>
      </c>
      <c r="I287" s="61">
        <v>71.3</v>
      </c>
      <c r="J287" s="61">
        <v>7.4</v>
      </c>
      <c r="K287" s="61">
        <v>0.4</v>
      </c>
      <c r="L287" s="61">
        <v>14.5</v>
      </c>
      <c r="M287" s="61">
        <v>5.2</v>
      </c>
      <c r="N287" s="61">
        <v>1.1000000000000001</v>
      </c>
      <c r="O287" s="61">
        <v>21</v>
      </c>
      <c r="P287" s="61">
        <v>2.2999999999999998</v>
      </c>
      <c r="Q287" s="61">
        <v>47</v>
      </c>
      <c r="R287" s="61">
        <v>107</v>
      </c>
      <c r="S287" s="61">
        <v>321</v>
      </c>
      <c r="T287" s="61">
        <v>9</v>
      </c>
      <c r="U287" s="61">
        <v>0.8</v>
      </c>
      <c r="V287" s="61">
        <v>3</v>
      </c>
      <c r="W287" s="61">
        <v>0</v>
      </c>
      <c r="X287" s="61">
        <v>0</v>
      </c>
      <c r="Y287" s="61">
        <v>0</v>
      </c>
      <c r="Z287" s="61">
        <v>2</v>
      </c>
      <c r="AA287" s="61">
        <v>0.15</v>
      </c>
      <c r="AB287" s="61">
        <v>0.05</v>
      </c>
      <c r="AC287" s="61">
        <v>0.7</v>
      </c>
      <c r="AD287" s="61">
        <v>4</v>
      </c>
      <c r="AE287" s="61">
        <v>4</v>
      </c>
      <c r="AF287" s="61">
        <v>0</v>
      </c>
      <c r="AG287" s="61">
        <v>0</v>
      </c>
      <c r="AH287" s="87" t="s">
        <v>1326</v>
      </c>
    </row>
    <row r="288" spans="1:34">
      <c r="A288" s="60">
        <v>3039</v>
      </c>
      <c r="B288" s="60" t="s">
        <v>681</v>
      </c>
      <c r="C288" s="62" t="s">
        <v>681</v>
      </c>
      <c r="D288" s="60" t="s">
        <v>654</v>
      </c>
      <c r="E288" s="60"/>
      <c r="F288" s="61">
        <v>1</v>
      </c>
      <c r="G288" s="61">
        <v>516</v>
      </c>
      <c r="H288" s="61">
        <v>122</v>
      </c>
      <c r="I288" s="61">
        <v>65.599999999999994</v>
      </c>
      <c r="J288" s="61">
        <v>8.9</v>
      </c>
      <c r="K288" s="61">
        <v>0.5</v>
      </c>
      <c r="L288" s="61">
        <v>17.399999999999999</v>
      </c>
      <c r="M288" s="61">
        <v>6.3</v>
      </c>
      <c r="N288" s="61">
        <v>1.3</v>
      </c>
      <c r="O288" s="61">
        <v>21</v>
      </c>
      <c r="P288" s="61">
        <v>2.2999999999999998</v>
      </c>
      <c r="Q288" s="61">
        <v>48</v>
      </c>
      <c r="R288" s="61">
        <v>115</v>
      </c>
      <c r="S288" s="61">
        <v>289</v>
      </c>
      <c r="T288" s="61">
        <v>7</v>
      </c>
      <c r="U288" s="61">
        <v>0.86</v>
      </c>
      <c r="V288" s="61">
        <v>3</v>
      </c>
      <c r="W288" s="61">
        <v>0</v>
      </c>
      <c r="X288" s="61">
        <v>0</v>
      </c>
      <c r="Y288" s="61">
        <v>0</v>
      </c>
      <c r="Z288" s="61">
        <v>2</v>
      </c>
      <c r="AA288" s="61">
        <v>0.15</v>
      </c>
      <c r="AB288" s="61">
        <v>0.05</v>
      </c>
      <c r="AC288" s="61">
        <v>0.7</v>
      </c>
      <c r="AD288" s="61">
        <v>4</v>
      </c>
      <c r="AE288" s="61">
        <v>4</v>
      </c>
      <c r="AF288" s="61">
        <v>0</v>
      </c>
      <c r="AG288" s="61">
        <v>0</v>
      </c>
      <c r="AH288" s="87" t="s">
        <v>1326</v>
      </c>
    </row>
    <row r="289" spans="1:34">
      <c r="A289" s="60">
        <v>3040</v>
      </c>
      <c r="B289" s="60" t="s">
        <v>682</v>
      </c>
      <c r="C289" s="62" t="s">
        <v>682</v>
      </c>
      <c r="D289" s="60" t="s">
        <v>654</v>
      </c>
      <c r="E289" s="60"/>
      <c r="F289" s="61">
        <v>1</v>
      </c>
      <c r="G289" s="61">
        <v>326</v>
      </c>
      <c r="H289" s="61">
        <v>77</v>
      </c>
      <c r="I289" s="61">
        <v>78.3</v>
      </c>
      <c r="J289" s="61">
        <v>5.6</v>
      </c>
      <c r="K289" s="61">
        <v>0.3</v>
      </c>
      <c r="L289" s="61">
        <v>11</v>
      </c>
      <c r="M289" s="61">
        <v>4</v>
      </c>
      <c r="N289" s="61">
        <v>0.9</v>
      </c>
      <c r="O289" s="61">
        <v>16</v>
      </c>
      <c r="P289" s="61">
        <v>1.7</v>
      </c>
      <c r="Q289" s="61">
        <v>36</v>
      </c>
      <c r="R289" s="61">
        <v>81</v>
      </c>
      <c r="S289" s="61">
        <v>244</v>
      </c>
      <c r="T289" s="61">
        <v>7</v>
      </c>
      <c r="U289" s="61">
        <v>0.6</v>
      </c>
      <c r="V289" s="61">
        <v>2</v>
      </c>
      <c r="W289" s="61">
        <v>0</v>
      </c>
      <c r="X289" s="61">
        <v>0</v>
      </c>
      <c r="Y289" s="61">
        <v>0</v>
      </c>
      <c r="Z289" s="61">
        <v>1</v>
      </c>
      <c r="AA289" s="61">
        <v>0.11</v>
      </c>
      <c r="AB289" s="61">
        <v>0.04</v>
      </c>
      <c r="AC289" s="61">
        <v>0.6</v>
      </c>
      <c r="AD289" s="61">
        <v>3</v>
      </c>
      <c r="AE289" s="61">
        <v>3</v>
      </c>
      <c r="AF289" s="61">
        <v>0</v>
      </c>
      <c r="AG289" s="61">
        <v>0</v>
      </c>
      <c r="AH289" s="87" t="s">
        <v>1326</v>
      </c>
    </row>
    <row r="290" spans="1:34">
      <c r="A290" s="60">
        <v>3009</v>
      </c>
      <c r="B290" s="60" t="s">
        <v>683</v>
      </c>
      <c r="C290" s="62" t="s">
        <v>683</v>
      </c>
      <c r="D290" s="60" t="s">
        <v>654</v>
      </c>
      <c r="E290" s="60"/>
      <c r="F290" s="61">
        <v>1</v>
      </c>
      <c r="G290" s="61">
        <v>521</v>
      </c>
      <c r="H290" s="61">
        <v>124</v>
      </c>
      <c r="I290" s="61">
        <v>63.3</v>
      </c>
      <c r="J290" s="61">
        <v>5.8</v>
      </c>
      <c r="K290" s="61">
        <v>0.6</v>
      </c>
      <c r="L290" s="61">
        <v>18.8</v>
      </c>
      <c r="M290" s="61">
        <v>10</v>
      </c>
      <c r="N290" s="61">
        <v>1.5</v>
      </c>
      <c r="O290" s="61">
        <v>31</v>
      </c>
      <c r="P290" s="61">
        <v>2.5</v>
      </c>
      <c r="Q290" s="61">
        <v>380</v>
      </c>
      <c r="R290" s="61">
        <v>118</v>
      </c>
      <c r="S290" s="61">
        <v>762</v>
      </c>
      <c r="T290" s="61">
        <v>6</v>
      </c>
      <c r="U290" s="61">
        <v>1.1200000000000001</v>
      </c>
      <c r="V290" s="61">
        <v>5</v>
      </c>
      <c r="W290" s="61">
        <v>43</v>
      </c>
      <c r="X290" s="61">
        <v>86</v>
      </c>
      <c r="Y290" s="61">
        <v>0</v>
      </c>
      <c r="Z290" s="61">
        <v>519</v>
      </c>
      <c r="AA290" s="61">
        <v>0.54</v>
      </c>
      <c r="AB290" s="61">
        <v>0.14000000000000001</v>
      </c>
      <c r="AC290" s="61">
        <v>0.52</v>
      </c>
      <c r="AD290" s="61">
        <v>188</v>
      </c>
      <c r="AE290" s="61">
        <v>188</v>
      </c>
      <c r="AF290" s="61">
        <v>0</v>
      </c>
      <c r="AG290" s="61">
        <v>0</v>
      </c>
      <c r="AH290" s="87" t="s">
        <v>1326</v>
      </c>
    </row>
    <row r="291" spans="1:34">
      <c r="A291" s="60">
        <v>3010</v>
      </c>
      <c r="B291" s="60" t="s">
        <v>684</v>
      </c>
      <c r="C291" s="62" t="s">
        <v>684</v>
      </c>
      <c r="D291" s="60" t="s">
        <v>654</v>
      </c>
      <c r="E291" s="60"/>
      <c r="F291" s="61">
        <v>1</v>
      </c>
      <c r="G291" s="61">
        <v>1350</v>
      </c>
      <c r="H291" s="61">
        <v>323</v>
      </c>
      <c r="I291" s="61">
        <v>9.9</v>
      </c>
      <c r="J291" s="61">
        <v>22.3</v>
      </c>
      <c r="K291" s="61">
        <v>5.0999999999999996</v>
      </c>
      <c r="L291" s="61">
        <v>34.299999999999997</v>
      </c>
      <c r="M291" s="61">
        <v>25.2</v>
      </c>
      <c r="N291" s="61">
        <v>3.1</v>
      </c>
      <c r="O291" s="61">
        <v>235</v>
      </c>
      <c r="P291" s="61">
        <v>6.8</v>
      </c>
      <c r="Q291" s="61">
        <v>160</v>
      </c>
      <c r="R291" s="61">
        <v>284</v>
      </c>
      <c r="S291" s="61">
        <v>1030</v>
      </c>
      <c r="T291" s="61">
        <v>25</v>
      </c>
      <c r="U291" s="61">
        <v>3.37</v>
      </c>
      <c r="V291" s="61">
        <v>41</v>
      </c>
      <c r="W291" s="61">
        <v>15</v>
      </c>
      <c r="X291" s="61">
        <v>29</v>
      </c>
      <c r="Y291" s="61">
        <v>0</v>
      </c>
      <c r="Z291" s="61">
        <v>175</v>
      </c>
      <c r="AA291" s="61">
        <v>0.48</v>
      </c>
      <c r="AB291" s="61">
        <v>0.16</v>
      </c>
      <c r="AC291" s="61">
        <v>2.1</v>
      </c>
      <c r="AD291" s="61">
        <v>400</v>
      </c>
      <c r="AE291" s="61">
        <v>400</v>
      </c>
      <c r="AF291" s="61">
        <v>0</v>
      </c>
      <c r="AG291" s="61">
        <v>8</v>
      </c>
      <c r="AH291" s="87" t="s">
        <v>1326</v>
      </c>
    </row>
    <row r="292" spans="1:34">
      <c r="A292" s="60">
        <v>3041</v>
      </c>
      <c r="B292" s="60" t="s">
        <v>685</v>
      </c>
      <c r="C292" s="62" t="s">
        <v>685</v>
      </c>
      <c r="D292" s="60" t="s">
        <v>654</v>
      </c>
      <c r="E292" s="60"/>
      <c r="F292" s="61">
        <v>1</v>
      </c>
      <c r="G292" s="61">
        <v>601</v>
      </c>
      <c r="H292" s="61">
        <v>143</v>
      </c>
      <c r="I292" s="61">
        <v>59.9</v>
      </c>
      <c r="J292" s="61">
        <v>9.9</v>
      </c>
      <c r="K292" s="61">
        <v>2.2999999999999998</v>
      </c>
      <c r="L292" s="61">
        <v>15.3</v>
      </c>
      <c r="M292" s="61">
        <v>11.2</v>
      </c>
      <c r="N292" s="61">
        <v>1.4</v>
      </c>
      <c r="O292" s="61">
        <v>90</v>
      </c>
      <c r="P292" s="61">
        <v>2.6</v>
      </c>
      <c r="Q292" s="61">
        <v>61</v>
      </c>
      <c r="R292" s="61">
        <v>114</v>
      </c>
      <c r="S292" s="61">
        <v>342</v>
      </c>
      <c r="T292" s="61">
        <v>10</v>
      </c>
      <c r="U292" s="61">
        <v>1.35</v>
      </c>
      <c r="V292" s="61">
        <v>18</v>
      </c>
      <c r="W292" s="61">
        <v>6</v>
      </c>
      <c r="X292" s="61">
        <v>13</v>
      </c>
      <c r="Y292" s="61">
        <v>0</v>
      </c>
      <c r="Z292" s="61">
        <v>78</v>
      </c>
      <c r="AA292" s="61">
        <v>0.14000000000000001</v>
      </c>
      <c r="AB292" s="61">
        <v>0.05</v>
      </c>
      <c r="AC292" s="61">
        <v>0.6</v>
      </c>
      <c r="AD292" s="61">
        <v>89</v>
      </c>
      <c r="AE292" s="61">
        <v>89</v>
      </c>
      <c r="AF292" s="61">
        <v>0</v>
      </c>
      <c r="AG292" s="61">
        <v>2</v>
      </c>
      <c r="AH292" s="87" t="s">
        <v>1326</v>
      </c>
    </row>
    <row r="293" spans="1:34">
      <c r="A293" s="60">
        <v>3042</v>
      </c>
      <c r="B293" s="60" t="s">
        <v>686</v>
      </c>
      <c r="C293" s="62" t="s">
        <v>686</v>
      </c>
      <c r="D293" s="60" t="s">
        <v>654</v>
      </c>
      <c r="E293" s="60"/>
      <c r="F293" s="61">
        <v>1</v>
      </c>
      <c r="G293" s="61">
        <v>430</v>
      </c>
      <c r="H293" s="61">
        <v>102</v>
      </c>
      <c r="I293" s="61">
        <v>71.400000000000006</v>
      </c>
      <c r="J293" s="61">
        <v>7.1</v>
      </c>
      <c r="K293" s="61">
        <v>1.6</v>
      </c>
      <c r="L293" s="61">
        <v>10.9</v>
      </c>
      <c r="M293" s="61">
        <v>8</v>
      </c>
      <c r="N293" s="61">
        <v>1</v>
      </c>
      <c r="O293" s="61">
        <v>76</v>
      </c>
      <c r="P293" s="61">
        <v>2.2000000000000002</v>
      </c>
      <c r="Q293" s="61">
        <v>51</v>
      </c>
      <c r="R293" s="61">
        <v>90</v>
      </c>
      <c r="S293" s="61">
        <v>326</v>
      </c>
      <c r="T293" s="61">
        <v>10</v>
      </c>
      <c r="U293" s="61">
        <v>1.07</v>
      </c>
      <c r="V293" s="61">
        <v>13</v>
      </c>
      <c r="W293" s="61">
        <v>5</v>
      </c>
      <c r="X293" s="61">
        <v>9</v>
      </c>
      <c r="Y293" s="61">
        <v>0</v>
      </c>
      <c r="Z293" s="61">
        <v>55</v>
      </c>
      <c r="AA293" s="61">
        <v>0.12</v>
      </c>
      <c r="AB293" s="61">
        <v>0.05</v>
      </c>
      <c r="AC293" s="61">
        <v>0.5</v>
      </c>
      <c r="AD293" s="61">
        <v>76</v>
      </c>
      <c r="AE293" s="61">
        <v>76</v>
      </c>
      <c r="AF293" s="61">
        <v>0</v>
      </c>
      <c r="AG293" s="61">
        <v>2</v>
      </c>
      <c r="AH293" s="87" t="s">
        <v>1326</v>
      </c>
    </row>
    <row r="294" spans="1:34">
      <c r="A294" s="60">
        <v>3043</v>
      </c>
      <c r="B294" s="60" t="s">
        <v>687</v>
      </c>
      <c r="C294" s="62" t="s">
        <v>687</v>
      </c>
      <c r="D294" s="60" t="s">
        <v>654</v>
      </c>
      <c r="E294" s="60"/>
      <c r="F294" s="61">
        <v>1</v>
      </c>
      <c r="G294" s="61">
        <v>601</v>
      </c>
      <c r="H294" s="61">
        <v>143</v>
      </c>
      <c r="I294" s="61">
        <v>59.9</v>
      </c>
      <c r="J294" s="61">
        <v>9.9</v>
      </c>
      <c r="K294" s="61">
        <v>2.2999999999999998</v>
      </c>
      <c r="L294" s="61">
        <v>15.3</v>
      </c>
      <c r="M294" s="61">
        <v>11.2</v>
      </c>
      <c r="N294" s="61">
        <v>1.4</v>
      </c>
      <c r="O294" s="61">
        <v>90</v>
      </c>
      <c r="P294" s="61">
        <v>2.6</v>
      </c>
      <c r="Q294" s="61">
        <v>61</v>
      </c>
      <c r="R294" s="61">
        <v>114</v>
      </c>
      <c r="S294" s="61">
        <v>342</v>
      </c>
      <c r="T294" s="61">
        <v>10</v>
      </c>
      <c r="U294" s="61">
        <v>1.35</v>
      </c>
      <c r="V294" s="61">
        <v>18</v>
      </c>
      <c r="W294" s="61">
        <v>6</v>
      </c>
      <c r="X294" s="61">
        <v>13</v>
      </c>
      <c r="Y294" s="61">
        <v>0</v>
      </c>
      <c r="Z294" s="61">
        <v>78</v>
      </c>
      <c r="AA294" s="61">
        <v>0.14000000000000001</v>
      </c>
      <c r="AB294" s="61">
        <v>0.05</v>
      </c>
      <c r="AC294" s="61">
        <v>0.6</v>
      </c>
      <c r="AD294" s="61">
        <v>89</v>
      </c>
      <c r="AE294" s="61">
        <v>89</v>
      </c>
      <c r="AF294" s="61">
        <v>0</v>
      </c>
      <c r="AG294" s="61">
        <v>2</v>
      </c>
      <c r="AH294" s="87" t="s">
        <v>1326</v>
      </c>
    </row>
    <row r="295" spans="1:34">
      <c r="A295" s="60">
        <v>3044</v>
      </c>
      <c r="B295" s="60" t="s">
        <v>688</v>
      </c>
      <c r="C295" s="62" t="s">
        <v>688</v>
      </c>
      <c r="D295" s="60" t="s">
        <v>654</v>
      </c>
      <c r="E295" s="60"/>
      <c r="F295" s="61">
        <v>1</v>
      </c>
      <c r="G295" s="61">
        <v>430</v>
      </c>
      <c r="H295" s="61">
        <v>102</v>
      </c>
      <c r="I295" s="61">
        <v>71.400000000000006</v>
      </c>
      <c r="J295" s="61">
        <v>7.1</v>
      </c>
      <c r="K295" s="61">
        <v>1.6</v>
      </c>
      <c r="L295" s="61">
        <v>10.9</v>
      </c>
      <c r="M295" s="61">
        <v>8</v>
      </c>
      <c r="N295" s="61">
        <v>1</v>
      </c>
      <c r="O295" s="61">
        <v>76</v>
      </c>
      <c r="P295" s="61">
        <v>2.2000000000000002</v>
      </c>
      <c r="Q295" s="61">
        <v>51</v>
      </c>
      <c r="R295" s="61">
        <v>90</v>
      </c>
      <c r="S295" s="61">
        <v>326</v>
      </c>
      <c r="T295" s="61">
        <v>10</v>
      </c>
      <c r="U295" s="61">
        <v>1.07</v>
      </c>
      <c r="V295" s="61">
        <v>13</v>
      </c>
      <c r="W295" s="61">
        <v>5</v>
      </c>
      <c r="X295" s="61">
        <v>9</v>
      </c>
      <c r="Y295" s="61">
        <v>0</v>
      </c>
      <c r="Z295" s="61">
        <v>55</v>
      </c>
      <c r="AA295" s="61">
        <v>0.12</v>
      </c>
      <c r="AB295" s="61">
        <v>0.05</v>
      </c>
      <c r="AC295" s="61">
        <v>0.5</v>
      </c>
      <c r="AD295" s="61">
        <v>76</v>
      </c>
      <c r="AE295" s="61">
        <v>76</v>
      </c>
      <c r="AF295" s="61">
        <v>0</v>
      </c>
      <c r="AG295" s="61">
        <v>2</v>
      </c>
      <c r="AH295" s="87" t="s">
        <v>1326</v>
      </c>
    </row>
    <row r="296" spans="1:34">
      <c r="A296" s="60">
        <v>3011</v>
      </c>
      <c r="B296" s="60" t="s">
        <v>689</v>
      </c>
      <c r="C296" s="62" t="s">
        <v>689</v>
      </c>
      <c r="D296" s="60" t="s">
        <v>654</v>
      </c>
      <c r="E296" s="60"/>
      <c r="F296" s="61">
        <v>1</v>
      </c>
      <c r="G296" s="61">
        <v>1320</v>
      </c>
      <c r="H296" s="61">
        <v>313</v>
      </c>
      <c r="I296" s="61">
        <v>12.4</v>
      </c>
      <c r="J296" s="61">
        <v>25.3</v>
      </c>
      <c r="K296" s="61">
        <v>1.1000000000000001</v>
      </c>
      <c r="L296" s="61">
        <v>43.3</v>
      </c>
      <c r="M296" s="61">
        <v>14.3</v>
      </c>
      <c r="N296" s="61">
        <v>3.6</v>
      </c>
      <c r="O296" s="61">
        <v>112</v>
      </c>
      <c r="P296" s="61">
        <v>5.97</v>
      </c>
      <c r="Q296" s="61">
        <v>322</v>
      </c>
      <c r="R296" s="61">
        <v>276</v>
      </c>
      <c r="S296" s="61">
        <v>1380</v>
      </c>
      <c r="T296" s="61">
        <v>22</v>
      </c>
      <c r="U296" s="61">
        <v>3.37</v>
      </c>
      <c r="V296" s="61" t="s">
        <v>690</v>
      </c>
      <c r="W296" s="61">
        <v>2</v>
      </c>
      <c r="X296" s="61">
        <v>3</v>
      </c>
      <c r="Y296" s="61">
        <v>0</v>
      </c>
      <c r="Z296" s="61">
        <v>19</v>
      </c>
      <c r="AA296" s="61">
        <v>0.9</v>
      </c>
      <c r="AB296" s="61">
        <v>0.15</v>
      </c>
      <c r="AC296" s="61">
        <v>2.4</v>
      </c>
      <c r="AD296" s="61">
        <v>439</v>
      </c>
      <c r="AE296" s="61">
        <v>439</v>
      </c>
      <c r="AF296" s="61">
        <v>0</v>
      </c>
      <c r="AG296" s="61">
        <v>1.5</v>
      </c>
      <c r="AH296" s="87" t="s">
        <v>1326</v>
      </c>
    </row>
    <row r="297" spans="1:34">
      <c r="A297" s="60">
        <v>3045</v>
      </c>
      <c r="B297" s="60" t="s">
        <v>691</v>
      </c>
      <c r="C297" s="62" t="s">
        <v>691</v>
      </c>
      <c r="D297" s="60" t="s">
        <v>654</v>
      </c>
      <c r="E297" s="60"/>
      <c r="F297" s="61">
        <v>1</v>
      </c>
      <c r="G297" s="61">
        <v>495</v>
      </c>
      <c r="H297" s="61">
        <v>117</v>
      </c>
      <c r="I297" s="61">
        <v>67.099999999999994</v>
      </c>
      <c r="J297" s="61">
        <v>9.5</v>
      </c>
      <c r="K297" s="61">
        <v>0.4</v>
      </c>
      <c r="L297" s="61">
        <v>16.2</v>
      </c>
      <c r="M297" s="61">
        <v>5.4</v>
      </c>
      <c r="N297" s="61">
        <v>1.4</v>
      </c>
      <c r="O297" s="61">
        <v>37</v>
      </c>
      <c r="P297" s="61">
        <v>1.9</v>
      </c>
      <c r="Q297" s="61">
        <v>103</v>
      </c>
      <c r="R297" s="61">
        <v>93</v>
      </c>
      <c r="S297" s="61">
        <v>389</v>
      </c>
      <c r="T297" s="61">
        <v>8</v>
      </c>
      <c r="U297" s="61">
        <v>1.1399999999999999</v>
      </c>
      <c r="V297" s="61">
        <v>0</v>
      </c>
      <c r="W297" s="61">
        <v>1</v>
      </c>
      <c r="X297" s="61">
        <v>1</v>
      </c>
      <c r="Y297" s="61">
        <v>0</v>
      </c>
      <c r="Z297" s="61">
        <v>7</v>
      </c>
      <c r="AA297" s="61">
        <v>0.22</v>
      </c>
      <c r="AB297" s="61">
        <v>0.04</v>
      </c>
      <c r="AC297" s="61">
        <v>0.6</v>
      </c>
      <c r="AD297" s="61">
        <v>82</v>
      </c>
      <c r="AE297" s="61">
        <v>82</v>
      </c>
      <c r="AF297" s="61">
        <v>0</v>
      </c>
      <c r="AG297" s="61">
        <v>0</v>
      </c>
      <c r="AH297" s="87" t="s">
        <v>1326</v>
      </c>
    </row>
    <row r="298" spans="1:34">
      <c r="A298" s="60">
        <v>3046</v>
      </c>
      <c r="B298" s="60" t="s">
        <v>692</v>
      </c>
      <c r="C298" s="62" t="s">
        <v>692</v>
      </c>
      <c r="D298" s="60" t="s">
        <v>654</v>
      </c>
      <c r="E298" s="60"/>
      <c r="F298" s="61">
        <v>1</v>
      </c>
      <c r="G298" s="61">
        <v>299</v>
      </c>
      <c r="H298" s="61">
        <v>71</v>
      </c>
      <c r="I298" s="61">
        <v>80.099999999999994</v>
      </c>
      <c r="J298" s="61">
        <v>5.7</v>
      </c>
      <c r="K298" s="61">
        <v>0.3</v>
      </c>
      <c r="L298" s="61">
        <v>9.8000000000000007</v>
      </c>
      <c r="M298" s="61">
        <v>3.2</v>
      </c>
      <c r="N298" s="61">
        <v>0.8</v>
      </c>
      <c r="O298" s="61">
        <v>27</v>
      </c>
      <c r="P298" s="61">
        <v>1.4</v>
      </c>
      <c r="Q298" s="61">
        <v>74</v>
      </c>
      <c r="R298" s="61">
        <v>62</v>
      </c>
      <c r="S298" s="61">
        <v>313</v>
      </c>
      <c r="T298" s="61">
        <v>7</v>
      </c>
      <c r="U298" s="61">
        <v>0.76</v>
      </c>
      <c r="V298" s="61">
        <v>0</v>
      </c>
      <c r="W298" s="61">
        <v>0</v>
      </c>
      <c r="X298" s="61">
        <v>1</v>
      </c>
      <c r="Y298" s="61">
        <v>0</v>
      </c>
      <c r="Z298" s="61">
        <v>4</v>
      </c>
      <c r="AA298" s="61">
        <v>0.16</v>
      </c>
      <c r="AB298" s="61">
        <v>0.03</v>
      </c>
      <c r="AC298" s="61">
        <v>0.4</v>
      </c>
      <c r="AD298" s="61">
        <v>60</v>
      </c>
      <c r="AE298" s="61">
        <v>60</v>
      </c>
      <c r="AF298" s="61">
        <v>0</v>
      </c>
      <c r="AG298" s="61">
        <v>0</v>
      </c>
      <c r="AH298" s="87" t="s">
        <v>1326</v>
      </c>
    </row>
    <row r="299" spans="1:34">
      <c r="A299" s="60">
        <v>3047</v>
      </c>
      <c r="B299" s="60" t="s">
        <v>693</v>
      </c>
      <c r="C299" s="62" t="s">
        <v>693</v>
      </c>
      <c r="D299" s="60" t="s">
        <v>654</v>
      </c>
      <c r="E299" s="60"/>
      <c r="F299" s="61">
        <v>1</v>
      </c>
      <c r="G299" s="61">
        <v>495</v>
      </c>
      <c r="H299" s="61">
        <v>117</v>
      </c>
      <c r="I299" s="61">
        <v>67.099999999999994</v>
      </c>
      <c r="J299" s="61">
        <v>9.5</v>
      </c>
      <c r="K299" s="61">
        <v>0.4</v>
      </c>
      <c r="L299" s="61">
        <v>16.2</v>
      </c>
      <c r="M299" s="61">
        <v>5.4</v>
      </c>
      <c r="N299" s="61">
        <v>1.4</v>
      </c>
      <c r="O299" s="61">
        <v>37</v>
      </c>
      <c r="P299" s="61">
        <v>1.9</v>
      </c>
      <c r="Q299" s="61">
        <v>103</v>
      </c>
      <c r="R299" s="61">
        <v>93</v>
      </c>
      <c r="S299" s="61">
        <v>389</v>
      </c>
      <c r="T299" s="61">
        <v>8</v>
      </c>
      <c r="U299" s="61">
        <v>1.1399999999999999</v>
      </c>
      <c r="V299" s="61">
        <v>0</v>
      </c>
      <c r="W299" s="61">
        <v>1</v>
      </c>
      <c r="X299" s="61">
        <v>1</v>
      </c>
      <c r="Y299" s="61">
        <v>0</v>
      </c>
      <c r="Z299" s="61">
        <v>7</v>
      </c>
      <c r="AA299" s="61">
        <v>0.22</v>
      </c>
      <c r="AB299" s="61">
        <v>0.04</v>
      </c>
      <c r="AC299" s="61">
        <v>0.6</v>
      </c>
      <c r="AD299" s="61">
        <v>82</v>
      </c>
      <c r="AE299" s="61">
        <v>82</v>
      </c>
      <c r="AF299" s="61">
        <v>0</v>
      </c>
      <c r="AG299" s="61">
        <v>0</v>
      </c>
      <c r="AH299" s="87" t="s">
        <v>1326</v>
      </c>
    </row>
    <row r="300" spans="1:34">
      <c r="A300" s="60">
        <v>3048</v>
      </c>
      <c r="B300" s="60" t="s">
        <v>694</v>
      </c>
      <c r="C300" s="62" t="s">
        <v>694</v>
      </c>
      <c r="D300" s="60" t="s">
        <v>654</v>
      </c>
      <c r="E300" s="60"/>
      <c r="F300" s="61">
        <v>1</v>
      </c>
      <c r="G300" s="61">
        <v>299</v>
      </c>
      <c r="H300" s="61">
        <v>71</v>
      </c>
      <c r="I300" s="61">
        <v>80.099999999999994</v>
      </c>
      <c r="J300" s="61">
        <v>5.7</v>
      </c>
      <c r="K300" s="61">
        <v>0.3</v>
      </c>
      <c r="L300" s="61">
        <v>9.8000000000000007</v>
      </c>
      <c r="M300" s="61">
        <v>3.2</v>
      </c>
      <c r="N300" s="61">
        <v>0.8</v>
      </c>
      <c r="O300" s="61">
        <v>27</v>
      </c>
      <c r="P300" s="61">
        <v>1.4</v>
      </c>
      <c r="Q300" s="61">
        <v>74</v>
      </c>
      <c r="R300" s="61">
        <v>62</v>
      </c>
      <c r="S300" s="61">
        <v>313</v>
      </c>
      <c r="T300" s="61">
        <v>7</v>
      </c>
      <c r="U300" s="61">
        <v>0.76</v>
      </c>
      <c r="V300" s="61">
        <v>0</v>
      </c>
      <c r="W300" s="61">
        <v>0</v>
      </c>
      <c r="X300" s="61">
        <v>1</v>
      </c>
      <c r="Y300" s="61">
        <v>0</v>
      </c>
      <c r="Z300" s="61">
        <v>4</v>
      </c>
      <c r="AA300" s="61">
        <v>0.16</v>
      </c>
      <c r="AB300" s="61">
        <v>0.03</v>
      </c>
      <c r="AC300" s="61">
        <v>0.4</v>
      </c>
      <c r="AD300" s="61">
        <v>60</v>
      </c>
      <c r="AE300" s="61">
        <v>60</v>
      </c>
      <c r="AF300" s="61">
        <v>0</v>
      </c>
      <c r="AG300" s="61">
        <v>0</v>
      </c>
      <c r="AH300" s="87" t="s">
        <v>1326</v>
      </c>
    </row>
    <row r="301" spans="1:34">
      <c r="A301" s="60">
        <v>3012</v>
      </c>
      <c r="B301" s="60" t="s">
        <v>695</v>
      </c>
      <c r="C301" s="62" t="s">
        <v>695</v>
      </c>
      <c r="D301" s="60" t="s">
        <v>654</v>
      </c>
      <c r="E301" s="60"/>
      <c r="F301" s="61">
        <v>1</v>
      </c>
      <c r="G301" s="61">
        <v>526</v>
      </c>
      <c r="H301" s="61">
        <v>125</v>
      </c>
      <c r="I301" s="61">
        <v>63.8</v>
      </c>
      <c r="J301" s="61">
        <v>4.5999999999999996</v>
      </c>
      <c r="K301" s="61">
        <v>0.6</v>
      </c>
      <c r="L301" s="61">
        <v>21.5</v>
      </c>
      <c r="M301" s="61">
        <v>8</v>
      </c>
      <c r="N301" s="61">
        <v>1.7</v>
      </c>
      <c r="O301" s="61">
        <v>200</v>
      </c>
      <c r="P301" s="61">
        <v>1.7</v>
      </c>
      <c r="Q301" s="61">
        <v>81</v>
      </c>
      <c r="R301" s="61">
        <v>84</v>
      </c>
      <c r="S301" s="61">
        <v>685</v>
      </c>
      <c r="T301" s="61">
        <v>6</v>
      </c>
      <c r="U301" s="61">
        <v>1.61</v>
      </c>
      <c r="V301" s="61">
        <v>4</v>
      </c>
      <c r="W301" s="61">
        <v>65</v>
      </c>
      <c r="X301" s="61">
        <v>130</v>
      </c>
      <c r="Y301" s="61">
        <v>0</v>
      </c>
      <c r="Z301" s="60"/>
      <c r="AA301" s="61">
        <v>0.14000000000000001</v>
      </c>
      <c r="AB301" s="61">
        <v>0.1</v>
      </c>
      <c r="AC301" s="61">
        <v>2.2999999999999998</v>
      </c>
      <c r="AD301" s="61">
        <v>267</v>
      </c>
      <c r="AE301" s="61">
        <v>267</v>
      </c>
      <c r="AF301" s="61">
        <v>0</v>
      </c>
      <c r="AG301" s="61">
        <v>4</v>
      </c>
      <c r="AH301" s="87" t="s">
        <v>1326</v>
      </c>
    </row>
    <row r="302" spans="1:34">
      <c r="A302" s="60">
        <v>3049</v>
      </c>
      <c r="B302" s="60" t="s">
        <v>696</v>
      </c>
      <c r="C302" s="62" t="s">
        <v>696</v>
      </c>
      <c r="D302" s="60" t="s">
        <v>654</v>
      </c>
      <c r="E302" s="60"/>
      <c r="F302" s="61">
        <v>1</v>
      </c>
      <c r="G302" s="61">
        <v>554</v>
      </c>
      <c r="H302" s="61">
        <v>132</v>
      </c>
      <c r="I302" s="61">
        <v>61.8</v>
      </c>
      <c r="J302" s="61">
        <v>4.8</v>
      </c>
      <c r="K302" s="61">
        <v>0.6</v>
      </c>
      <c r="L302" s="61">
        <v>22.6</v>
      </c>
      <c r="M302" s="61">
        <v>8.4</v>
      </c>
      <c r="N302" s="61">
        <v>1.8</v>
      </c>
      <c r="O302" s="61">
        <v>200</v>
      </c>
      <c r="P302" s="61">
        <v>1.4</v>
      </c>
      <c r="Q302" s="61">
        <v>51</v>
      </c>
      <c r="R302" s="61">
        <v>80</v>
      </c>
      <c r="S302" s="61">
        <v>361</v>
      </c>
      <c r="T302" s="61">
        <v>5</v>
      </c>
      <c r="U302" s="61">
        <v>1.27</v>
      </c>
      <c r="V302" s="61">
        <v>3</v>
      </c>
      <c r="W302" s="61">
        <v>62</v>
      </c>
      <c r="X302" s="61">
        <v>31</v>
      </c>
      <c r="Y302" s="61"/>
      <c r="Z302" s="61"/>
      <c r="AA302" s="61">
        <v>0.1</v>
      </c>
      <c r="AB302" s="61">
        <v>7.0000000000000007E-2</v>
      </c>
      <c r="AC302" s="61">
        <v>1.6</v>
      </c>
      <c r="AD302" s="61">
        <v>141</v>
      </c>
      <c r="AE302" s="61">
        <v>141</v>
      </c>
      <c r="AF302" s="61">
        <v>0</v>
      </c>
      <c r="AG302" s="61">
        <v>3</v>
      </c>
      <c r="AH302" s="87" t="s">
        <v>1326</v>
      </c>
    </row>
    <row r="303" spans="1:34">
      <c r="A303" s="60">
        <v>3013</v>
      </c>
      <c r="B303" s="60" t="s">
        <v>697</v>
      </c>
      <c r="C303" s="62" t="s">
        <v>697</v>
      </c>
      <c r="D303" s="60" t="s">
        <v>654</v>
      </c>
      <c r="E303" s="60"/>
      <c r="F303" s="61">
        <v>1</v>
      </c>
      <c r="G303" s="61">
        <v>1830</v>
      </c>
      <c r="H303" s="61">
        <v>437</v>
      </c>
      <c r="I303" s="61">
        <v>7</v>
      </c>
      <c r="J303" s="61">
        <v>37</v>
      </c>
      <c r="K303" s="61">
        <v>20.2</v>
      </c>
      <c r="L303" s="61">
        <v>22</v>
      </c>
      <c r="M303" s="61">
        <v>9.41</v>
      </c>
      <c r="N303" s="61">
        <v>4.37</v>
      </c>
      <c r="O303" s="61">
        <v>200</v>
      </c>
      <c r="P303" s="61">
        <v>6.25</v>
      </c>
      <c r="Q303" s="61">
        <v>421</v>
      </c>
      <c r="R303" s="61">
        <v>484</v>
      </c>
      <c r="S303" s="61">
        <v>2470</v>
      </c>
      <c r="T303" s="61">
        <v>12.7</v>
      </c>
      <c r="U303" s="61">
        <v>3.84</v>
      </c>
      <c r="V303" s="61">
        <v>7</v>
      </c>
      <c r="W303" s="61">
        <v>6</v>
      </c>
      <c r="X303" s="61">
        <v>12</v>
      </c>
      <c r="Y303" s="61">
        <v>0</v>
      </c>
      <c r="Z303" s="61">
        <v>71</v>
      </c>
      <c r="AA303" s="61">
        <v>0.8</v>
      </c>
      <c r="AB303" s="61">
        <v>0.3</v>
      </c>
      <c r="AC303" s="61">
        <v>4.2</v>
      </c>
      <c r="AD303" s="61">
        <v>338</v>
      </c>
      <c r="AE303" s="61">
        <v>338</v>
      </c>
      <c r="AF303" s="61">
        <v>0</v>
      </c>
      <c r="AG303" s="61">
        <v>0</v>
      </c>
      <c r="AH303" s="87" t="s">
        <v>1326</v>
      </c>
    </row>
    <row r="304" spans="1:34">
      <c r="A304" s="60">
        <v>3014</v>
      </c>
      <c r="B304" s="60" t="s">
        <v>698</v>
      </c>
      <c r="C304" s="62" t="s">
        <v>698</v>
      </c>
      <c r="D304" s="60" t="s">
        <v>654</v>
      </c>
      <c r="E304" s="60"/>
      <c r="F304" s="61">
        <v>1</v>
      </c>
      <c r="G304" s="61">
        <v>1510</v>
      </c>
      <c r="H304" s="61">
        <v>361</v>
      </c>
      <c r="I304" s="61">
        <v>7</v>
      </c>
      <c r="J304" s="61">
        <v>45</v>
      </c>
      <c r="K304" s="61">
        <v>8.68</v>
      </c>
      <c r="L304" s="61">
        <v>17.8</v>
      </c>
      <c r="M304" s="61">
        <v>15.6</v>
      </c>
      <c r="N304" s="61">
        <v>5.9</v>
      </c>
      <c r="O304" s="61">
        <v>240</v>
      </c>
      <c r="P304" s="61">
        <v>9.1</v>
      </c>
      <c r="Q304" s="61">
        <v>278</v>
      </c>
      <c r="R304" s="61">
        <v>658</v>
      </c>
      <c r="S304" s="61">
        <v>2040</v>
      </c>
      <c r="T304" s="61">
        <v>9</v>
      </c>
      <c r="U304" s="61">
        <v>4</v>
      </c>
      <c r="V304" s="61">
        <v>57</v>
      </c>
      <c r="W304" s="61">
        <v>2</v>
      </c>
      <c r="X304" s="61">
        <v>4</v>
      </c>
      <c r="Y304" s="61">
        <v>0</v>
      </c>
      <c r="Z304" s="61">
        <v>23</v>
      </c>
      <c r="AA304" s="61">
        <v>0.8</v>
      </c>
      <c r="AB304" s="61">
        <v>0.4</v>
      </c>
      <c r="AC304" s="61">
        <v>2.9</v>
      </c>
      <c r="AD304" s="61">
        <v>282</v>
      </c>
      <c r="AE304" s="61">
        <v>282</v>
      </c>
      <c r="AF304" s="61">
        <v>0</v>
      </c>
      <c r="AG304" s="61">
        <v>0</v>
      </c>
      <c r="AH304" s="87" t="s">
        <v>1326</v>
      </c>
    </row>
    <row r="305" spans="1:34">
      <c r="A305" s="60">
        <v>3015</v>
      </c>
      <c r="B305" s="60" t="s">
        <v>699</v>
      </c>
      <c r="C305" s="62" t="s">
        <v>699</v>
      </c>
      <c r="D305" s="60" t="s">
        <v>654</v>
      </c>
      <c r="E305" s="60"/>
      <c r="F305" s="61">
        <v>0.41</v>
      </c>
      <c r="G305" s="61">
        <v>392</v>
      </c>
      <c r="H305" s="61">
        <v>93</v>
      </c>
      <c r="I305" s="61">
        <v>72.5</v>
      </c>
      <c r="J305" s="61">
        <v>7.9</v>
      </c>
      <c r="K305" s="61">
        <v>0.7</v>
      </c>
      <c r="L305" s="61">
        <v>9.8000000000000007</v>
      </c>
      <c r="M305" s="61">
        <v>8</v>
      </c>
      <c r="N305" s="61">
        <v>1</v>
      </c>
      <c r="O305" s="61">
        <v>28.2</v>
      </c>
      <c r="P305" s="61">
        <v>2.63</v>
      </c>
      <c r="Q305" s="61">
        <v>30.15</v>
      </c>
      <c r="R305" s="61">
        <v>108</v>
      </c>
      <c r="S305" s="61">
        <v>249</v>
      </c>
      <c r="T305" s="61">
        <v>3.66</v>
      </c>
      <c r="U305" s="61">
        <v>4.6500000000000004</v>
      </c>
      <c r="V305" s="61">
        <v>2</v>
      </c>
      <c r="W305" s="61">
        <v>30</v>
      </c>
      <c r="X305" s="61">
        <v>60</v>
      </c>
      <c r="Y305" s="61">
        <v>0</v>
      </c>
      <c r="Z305" s="61">
        <v>363</v>
      </c>
      <c r="AA305" s="61">
        <v>0.28999999999999998</v>
      </c>
      <c r="AB305" s="61">
        <v>0.13</v>
      </c>
      <c r="AC305" s="61">
        <v>2.2999999999999998</v>
      </c>
      <c r="AD305" s="61">
        <v>216</v>
      </c>
      <c r="AE305" s="61">
        <v>216</v>
      </c>
      <c r="AF305" s="61">
        <v>0</v>
      </c>
      <c r="AG305" s="61">
        <v>38.4</v>
      </c>
      <c r="AH305" s="87" t="s">
        <v>1326</v>
      </c>
    </row>
    <row r="306" spans="1:34">
      <c r="A306" s="60">
        <v>3050</v>
      </c>
      <c r="B306" s="60" t="s">
        <v>700</v>
      </c>
      <c r="C306" s="62" t="s">
        <v>700</v>
      </c>
      <c r="D306" s="60" t="s">
        <v>654</v>
      </c>
      <c r="E306" s="60"/>
      <c r="F306" s="61"/>
      <c r="G306" s="61">
        <v>413</v>
      </c>
      <c r="H306" s="61">
        <v>98</v>
      </c>
      <c r="I306" s="61">
        <v>71.099999999999994</v>
      </c>
      <c r="J306" s="61">
        <v>8.3000000000000007</v>
      </c>
      <c r="K306" s="61">
        <v>0.7</v>
      </c>
      <c r="L306" s="61">
        <v>10.4</v>
      </c>
      <c r="M306" s="61">
        <v>8.5</v>
      </c>
      <c r="N306" s="61">
        <v>1.1000000000000001</v>
      </c>
      <c r="O306" s="61">
        <v>28</v>
      </c>
      <c r="P306" s="61">
        <v>2.1</v>
      </c>
      <c r="Q306" s="61">
        <v>19</v>
      </c>
      <c r="R306" s="61">
        <v>102</v>
      </c>
      <c r="S306" s="61">
        <v>131</v>
      </c>
      <c r="T306" s="61">
        <v>3</v>
      </c>
      <c r="U306" s="61">
        <v>3.67</v>
      </c>
      <c r="V306" s="61">
        <v>2</v>
      </c>
      <c r="W306" s="61">
        <v>29</v>
      </c>
      <c r="X306" s="61">
        <v>57</v>
      </c>
      <c r="Y306" s="61">
        <v>0</v>
      </c>
      <c r="Z306" s="61">
        <v>343</v>
      </c>
      <c r="AA306" s="61">
        <v>0.2</v>
      </c>
      <c r="AB306" s="61">
        <v>0.09</v>
      </c>
      <c r="AC306" s="61">
        <v>1.6</v>
      </c>
      <c r="AD306" s="61">
        <v>113</v>
      </c>
      <c r="AE306" s="61">
        <v>113</v>
      </c>
      <c r="AF306" s="61">
        <v>0</v>
      </c>
      <c r="AG306" s="61">
        <v>26.3</v>
      </c>
      <c r="AH306" s="87" t="s">
        <v>1326</v>
      </c>
    </row>
    <row r="307" spans="1:34">
      <c r="A307" s="60">
        <v>3016</v>
      </c>
      <c r="B307" s="60" t="s">
        <v>701</v>
      </c>
      <c r="C307" s="62" t="s">
        <v>701</v>
      </c>
      <c r="D307" s="60" t="s">
        <v>654</v>
      </c>
      <c r="E307" s="60"/>
      <c r="F307" s="61">
        <v>1</v>
      </c>
      <c r="G307" s="61">
        <v>1370</v>
      </c>
      <c r="H307" s="61">
        <v>324</v>
      </c>
      <c r="I307" s="61">
        <v>10.3</v>
      </c>
      <c r="J307" s="61">
        <v>20.399999999999999</v>
      </c>
      <c r="K307" s="61">
        <v>1.9</v>
      </c>
      <c r="L307" s="61">
        <v>47.8</v>
      </c>
      <c r="M307" s="61">
        <v>17</v>
      </c>
      <c r="N307" s="61">
        <v>2.5</v>
      </c>
      <c r="O307" s="61">
        <v>58</v>
      </c>
      <c r="P307" s="61">
        <v>4.8</v>
      </c>
      <c r="Q307" s="61">
        <v>117</v>
      </c>
      <c r="R307" s="61">
        <v>321</v>
      </c>
      <c r="S307" s="61">
        <v>933</v>
      </c>
      <c r="T307" s="61">
        <v>17</v>
      </c>
      <c r="U307" s="61">
        <v>3.21</v>
      </c>
      <c r="V307" s="61">
        <v>50</v>
      </c>
      <c r="W307" s="61">
        <v>5</v>
      </c>
      <c r="X307" s="61">
        <v>11</v>
      </c>
      <c r="Y307" s="61">
        <v>0</v>
      </c>
      <c r="Z307" s="61">
        <v>64</v>
      </c>
      <c r="AA307" s="61">
        <v>0.88</v>
      </c>
      <c r="AB307" s="61">
        <v>0.17</v>
      </c>
      <c r="AC307" s="61">
        <v>2.6</v>
      </c>
      <c r="AD307" s="61" t="s">
        <v>702</v>
      </c>
      <c r="AE307" s="61" t="s">
        <v>702</v>
      </c>
      <c r="AF307" s="61">
        <v>0</v>
      </c>
      <c r="AG307" s="61">
        <v>5</v>
      </c>
      <c r="AH307" s="87" t="s">
        <v>1326</v>
      </c>
    </row>
    <row r="308" spans="1:34">
      <c r="A308" s="60">
        <v>3051</v>
      </c>
      <c r="B308" s="60" t="s">
        <v>703</v>
      </c>
      <c r="C308" s="62" t="s">
        <v>703</v>
      </c>
      <c r="D308" s="60" t="s">
        <v>654</v>
      </c>
      <c r="E308" s="60"/>
      <c r="F308" s="61">
        <v>1</v>
      </c>
      <c r="G308" s="61">
        <v>506</v>
      </c>
      <c r="H308" s="61">
        <v>120</v>
      </c>
      <c r="I308" s="61">
        <v>66.8</v>
      </c>
      <c r="J308" s="61">
        <v>7.6</v>
      </c>
      <c r="K308" s="61">
        <v>0.7</v>
      </c>
      <c r="L308" s="61">
        <v>17.7</v>
      </c>
      <c r="M308" s="61">
        <v>6.3</v>
      </c>
      <c r="N308" s="61">
        <v>1</v>
      </c>
      <c r="O308" s="61">
        <v>20</v>
      </c>
      <c r="P308" s="61">
        <v>1.5</v>
      </c>
      <c r="Q308" s="61">
        <v>38</v>
      </c>
      <c r="R308" s="61">
        <v>107</v>
      </c>
      <c r="S308" s="61">
        <v>259</v>
      </c>
      <c r="T308" s="61">
        <v>7</v>
      </c>
      <c r="U308" s="61">
        <v>1.07</v>
      </c>
      <c r="V308" s="61">
        <v>19</v>
      </c>
      <c r="W308" s="61">
        <v>2</v>
      </c>
      <c r="X308" s="61">
        <v>4</v>
      </c>
      <c r="Y308" s="61">
        <v>0</v>
      </c>
      <c r="Z308" s="61">
        <v>24</v>
      </c>
      <c r="AA308" s="61">
        <v>0.21</v>
      </c>
      <c r="AB308" s="61">
        <v>0.05</v>
      </c>
      <c r="AC308" s="61">
        <v>0.6</v>
      </c>
      <c r="AD308" s="61">
        <v>20</v>
      </c>
      <c r="AE308" s="61">
        <v>20</v>
      </c>
      <c r="AF308" s="61">
        <v>0</v>
      </c>
      <c r="AG308" s="61">
        <v>1</v>
      </c>
      <c r="AH308" s="87" t="s">
        <v>1326</v>
      </c>
    </row>
    <row r="309" spans="1:34">
      <c r="A309" s="60">
        <v>3052</v>
      </c>
      <c r="B309" s="60" t="s">
        <v>704</v>
      </c>
      <c r="C309" s="62" t="s">
        <v>704</v>
      </c>
      <c r="D309" s="60" t="s">
        <v>654</v>
      </c>
      <c r="E309" s="60"/>
      <c r="F309" s="61">
        <v>1</v>
      </c>
      <c r="G309" s="61">
        <v>321</v>
      </c>
      <c r="H309" s="61">
        <v>76</v>
      </c>
      <c r="I309" s="61">
        <v>78.900000000000006</v>
      </c>
      <c r="J309" s="61">
        <v>4.8</v>
      </c>
      <c r="K309" s="61">
        <v>0.4</v>
      </c>
      <c r="L309" s="61">
        <v>11.2</v>
      </c>
      <c r="M309" s="61">
        <v>4</v>
      </c>
      <c r="N309" s="61">
        <v>0.6</v>
      </c>
      <c r="O309" s="61">
        <v>16</v>
      </c>
      <c r="P309" s="61">
        <v>1.1000000000000001</v>
      </c>
      <c r="Q309" s="61">
        <v>28</v>
      </c>
      <c r="R309" s="61">
        <v>76</v>
      </c>
      <c r="S309" s="61">
        <v>220</v>
      </c>
      <c r="T309" s="61">
        <v>6</v>
      </c>
      <c r="U309" s="61">
        <v>0.75</v>
      </c>
      <c r="V309" s="61">
        <v>12</v>
      </c>
      <c r="W309" s="61">
        <v>1</v>
      </c>
      <c r="X309" s="61">
        <v>3</v>
      </c>
      <c r="Y309" s="61">
        <v>0</v>
      </c>
      <c r="Z309" s="61">
        <v>15</v>
      </c>
      <c r="AA309" s="61">
        <v>0.17</v>
      </c>
      <c r="AB309" s="61">
        <v>0.04</v>
      </c>
      <c r="AC309" s="61">
        <v>0.5</v>
      </c>
      <c r="AD309" s="61">
        <v>16</v>
      </c>
      <c r="AE309" s="61">
        <v>16</v>
      </c>
      <c r="AF309" s="61">
        <v>0</v>
      </c>
      <c r="AG309" s="61">
        <v>1</v>
      </c>
      <c r="AH309" s="87" t="s">
        <v>1326</v>
      </c>
    </row>
    <row r="310" spans="1:34">
      <c r="A310" s="60">
        <v>3053</v>
      </c>
      <c r="B310" s="60" t="s">
        <v>705</v>
      </c>
      <c r="C310" s="62" t="s">
        <v>705</v>
      </c>
      <c r="D310" s="60" t="s">
        <v>654</v>
      </c>
      <c r="E310" s="60"/>
      <c r="F310" s="61">
        <v>1</v>
      </c>
      <c r="G310" s="61">
        <v>506</v>
      </c>
      <c r="H310" s="61">
        <v>120</v>
      </c>
      <c r="I310" s="61">
        <v>66.8</v>
      </c>
      <c r="J310" s="61">
        <v>7.6</v>
      </c>
      <c r="K310" s="61">
        <v>0.7</v>
      </c>
      <c r="L310" s="61">
        <v>17.7</v>
      </c>
      <c r="M310" s="61">
        <v>6.3</v>
      </c>
      <c r="N310" s="61">
        <v>1</v>
      </c>
      <c r="O310" s="61">
        <v>20</v>
      </c>
      <c r="P310" s="61">
        <v>1.5</v>
      </c>
      <c r="Q310" s="61">
        <v>38</v>
      </c>
      <c r="R310" s="61">
        <v>107</v>
      </c>
      <c r="S310" s="61">
        <v>259</v>
      </c>
      <c r="T310" s="61">
        <v>7</v>
      </c>
      <c r="U310" s="61">
        <v>1.07</v>
      </c>
      <c r="V310" s="61">
        <v>19</v>
      </c>
      <c r="W310" s="61">
        <v>2</v>
      </c>
      <c r="X310" s="61">
        <v>4</v>
      </c>
      <c r="Y310" s="61">
        <v>0</v>
      </c>
      <c r="Z310" s="61">
        <v>24</v>
      </c>
      <c r="AA310" s="61">
        <v>0.21</v>
      </c>
      <c r="AB310" s="61">
        <v>0.05</v>
      </c>
      <c r="AC310" s="61">
        <v>0.6</v>
      </c>
      <c r="AD310" s="61">
        <v>20</v>
      </c>
      <c r="AE310" s="61">
        <v>20</v>
      </c>
      <c r="AF310" s="61">
        <v>0</v>
      </c>
      <c r="AG310" s="61">
        <v>1</v>
      </c>
      <c r="AH310" s="87" t="s">
        <v>1326</v>
      </c>
    </row>
    <row r="311" spans="1:34">
      <c r="A311" s="60">
        <v>3054</v>
      </c>
      <c r="B311" s="60" t="s">
        <v>706</v>
      </c>
      <c r="C311" s="62" t="s">
        <v>706</v>
      </c>
      <c r="D311" s="60" t="s">
        <v>654</v>
      </c>
      <c r="E311" s="60"/>
      <c r="F311" s="61">
        <v>1</v>
      </c>
      <c r="G311" s="61">
        <v>321</v>
      </c>
      <c r="H311" s="61">
        <v>76</v>
      </c>
      <c r="I311" s="61">
        <v>78.900000000000006</v>
      </c>
      <c r="J311" s="61">
        <v>4.8</v>
      </c>
      <c r="K311" s="61">
        <v>0.4</v>
      </c>
      <c r="L311" s="61">
        <v>11.2</v>
      </c>
      <c r="M311" s="61">
        <v>4</v>
      </c>
      <c r="N311" s="61">
        <v>0.6</v>
      </c>
      <c r="O311" s="61">
        <v>16</v>
      </c>
      <c r="P311" s="61">
        <v>1.1000000000000001</v>
      </c>
      <c r="Q311" s="61">
        <v>28</v>
      </c>
      <c r="R311" s="61">
        <v>76</v>
      </c>
      <c r="S311" s="61">
        <v>220</v>
      </c>
      <c r="T311" s="61">
        <v>6</v>
      </c>
      <c r="U311" s="61">
        <v>0.75</v>
      </c>
      <c r="V311" s="61">
        <v>12</v>
      </c>
      <c r="W311" s="61">
        <v>1</v>
      </c>
      <c r="X311" s="61">
        <v>3</v>
      </c>
      <c r="Y311" s="61">
        <v>0</v>
      </c>
      <c r="Z311" s="61">
        <v>15</v>
      </c>
      <c r="AA311" s="61">
        <v>0.17</v>
      </c>
      <c r="AB311" s="61">
        <v>0.04</v>
      </c>
      <c r="AC311" s="61">
        <v>0.5</v>
      </c>
      <c r="AD311" s="61">
        <v>16</v>
      </c>
      <c r="AE311" s="61">
        <v>16</v>
      </c>
      <c r="AF311" s="61">
        <v>0</v>
      </c>
      <c r="AG311" s="61">
        <v>1</v>
      </c>
      <c r="AH311" s="87" t="s">
        <v>1326</v>
      </c>
    </row>
    <row r="312" spans="1:34">
      <c r="A312" s="60">
        <v>3017</v>
      </c>
      <c r="B312" s="60" t="s">
        <v>707</v>
      </c>
      <c r="C312" s="62" t="s">
        <v>707</v>
      </c>
      <c r="D312" s="60" t="s">
        <v>654</v>
      </c>
      <c r="E312" s="60"/>
      <c r="F312" s="61">
        <v>1</v>
      </c>
      <c r="G312" s="61">
        <v>1330</v>
      </c>
      <c r="H312" s="61">
        <v>316</v>
      </c>
      <c r="I312" s="61">
        <v>11.4</v>
      </c>
      <c r="J312" s="61">
        <v>24.6</v>
      </c>
      <c r="K312" s="61">
        <v>1.7</v>
      </c>
      <c r="L312" s="61">
        <v>42.5</v>
      </c>
      <c r="M312" s="61">
        <v>16.3</v>
      </c>
      <c r="N312" s="61">
        <v>3.51</v>
      </c>
      <c r="O312" s="61">
        <v>84</v>
      </c>
      <c r="P312" s="61">
        <v>6</v>
      </c>
      <c r="Q312" s="61">
        <v>113</v>
      </c>
      <c r="R312" s="61">
        <v>335</v>
      </c>
      <c r="S312" s="61">
        <v>718</v>
      </c>
      <c r="T312" s="61">
        <v>14</v>
      </c>
      <c r="U312" s="61">
        <v>2.33</v>
      </c>
      <c r="V312" s="61">
        <v>43</v>
      </c>
      <c r="W312" s="61">
        <v>12</v>
      </c>
      <c r="X312" s="61">
        <v>23</v>
      </c>
      <c r="Y312" s="61">
        <v>0</v>
      </c>
      <c r="Z312" s="61">
        <v>140</v>
      </c>
      <c r="AA312" s="61">
        <v>0.31</v>
      </c>
      <c r="AB312" s="61">
        <v>0.11</v>
      </c>
      <c r="AC312" s="61">
        <v>1.8</v>
      </c>
      <c r="AD312" s="61">
        <v>346</v>
      </c>
      <c r="AE312" s="61">
        <v>346</v>
      </c>
      <c r="AF312" s="61">
        <v>0</v>
      </c>
      <c r="AG312" s="61">
        <v>3</v>
      </c>
      <c r="AH312" s="87" t="s">
        <v>1326</v>
      </c>
    </row>
    <row r="313" spans="1:34">
      <c r="A313" s="60">
        <v>3055</v>
      </c>
      <c r="B313" s="60" t="s">
        <v>708</v>
      </c>
      <c r="C313" s="62" t="s">
        <v>708</v>
      </c>
      <c r="D313" s="60" t="s">
        <v>654</v>
      </c>
      <c r="E313" s="60"/>
      <c r="F313" s="61">
        <v>1</v>
      </c>
      <c r="G313" s="61">
        <v>433</v>
      </c>
      <c r="H313" s="61">
        <v>103</v>
      </c>
      <c r="I313" s="61">
        <v>71.2</v>
      </c>
      <c r="J313" s="61">
        <v>8</v>
      </c>
      <c r="K313" s="61">
        <v>0.6</v>
      </c>
      <c r="L313" s="61">
        <v>13.8</v>
      </c>
      <c r="M313" s="61">
        <v>5.3</v>
      </c>
      <c r="N313" s="61">
        <v>1.2</v>
      </c>
      <c r="O313" s="61">
        <v>25</v>
      </c>
      <c r="P313" s="61">
        <v>1.6</v>
      </c>
      <c r="Q313" s="61">
        <v>32</v>
      </c>
      <c r="R313" s="61">
        <v>98</v>
      </c>
      <c r="S313" s="61">
        <v>175</v>
      </c>
      <c r="T313" s="61">
        <v>5</v>
      </c>
      <c r="U313" s="61">
        <v>0.68</v>
      </c>
      <c r="V313" s="61">
        <v>14</v>
      </c>
      <c r="W313" s="61">
        <v>4</v>
      </c>
      <c r="X313" s="61">
        <v>8</v>
      </c>
      <c r="Y313" s="61">
        <v>0</v>
      </c>
      <c r="Z313" s="61">
        <v>46</v>
      </c>
      <c r="AA313" s="61">
        <v>7.0000000000000007E-2</v>
      </c>
      <c r="AB313" s="61">
        <v>0.03</v>
      </c>
      <c r="AC313" s="61">
        <v>0.4</v>
      </c>
      <c r="AD313" s="61">
        <v>56</v>
      </c>
      <c r="AE313" s="61">
        <v>56</v>
      </c>
      <c r="AF313" s="61">
        <v>0</v>
      </c>
      <c r="AG313" s="61">
        <v>1</v>
      </c>
      <c r="AH313" s="87" t="s">
        <v>1326</v>
      </c>
    </row>
    <row r="314" spans="1:34">
      <c r="A314" s="60">
        <v>3056</v>
      </c>
      <c r="B314" s="60" t="s">
        <v>709</v>
      </c>
      <c r="C314" s="62" t="s">
        <v>709</v>
      </c>
      <c r="D314" s="60" t="s">
        <v>654</v>
      </c>
      <c r="E314" s="60"/>
      <c r="F314" s="61">
        <v>1</v>
      </c>
      <c r="G314" s="61">
        <v>290</v>
      </c>
      <c r="H314" s="61">
        <v>69</v>
      </c>
      <c r="I314" s="61">
        <v>80.7</v>
      </c>
      <c r="J314" s="61">
        <v>5.3</v>
      </c>
      <c r="K314" s="61">
        <v>0.4</v>
      </c>
      <c r="L314" s="61">
        <v>9.1999999999999993</v>
      </c>
      <c r="M314" s="61">
        <v>3.5</v>
      </c>
      <c r="N314" s="61">
        <v>0.8</v>
      </c>
      <c r="O314" s="61">
        <v>20</v>
      </c>
      <c r="P314" s="61">
        <v>1.3</v>
      </c>
      <c r="Q314" s="61">
        <v>25</v>
      </c>
      <c r="R314" s="61">
        <v>73</v>
      </c>
      <c r="S314" s="61">
        <v>157</v>
      </c>
      <c r="T314" s="61">
        <v>5</v>
      </c>
      <c r="U314" s="61">
        <v>0.51</v>
      </c>
      <c r="V314" s="61">
        <v>9</v>
      </c>
      <c r="W314" s="61">
        <v>3</v>
      </c>
      <c r="X314" s="61">
        <v>5</v>
      </c>
      <c r="Y314" s="61">
        <v>0</v>
      </c>
      <c r="Z314" s="61">
        <v>31</v>
      </c>
      <c r="AA314" s="61">
        <v>0.05</v>
      </c>
      <c r="AB314" s="61">
        <v>0.02</v>
      </c>
      <c r="AC314" s="61">
        <v>0.3</v>
      </c>
      <c r="AD314" s="61">
        <v>45</v>
      </c>
      <c r="AE314" s="61">
        <v>45</v>
      </c>
      <c r="AF314" s="61">
        <v>0</v>
      </c>
      <c r="AG314" s="61">
        <v>0</v>
      </c>
      <c r="AH314" s="87" t="s">
        <v>1326</v>
      </c>
    </row>
    <row r="315" spans="1:34">
      <c r="A315" s="60">
        <v>3057</v>
      </c>
      <c r="B315" s="60" t="s">
        <v>710</v>
      </c>
      <c r="C315" s="62" t="s">
        <v>710</v>
      </c>
      <c r="D315" s="60" t="s">
        <v>654</v>
      </c>
      <c r="E315" s="60"/>
      <c r="F315" s="61">
        <v>1</v>
      </c>
      <c r="G315" s="61">
        <v>433</v>
      </c>
      <c r="H315" s="61">
        <v>103</v>
      </c>
      <c r="I315" s="61">
        <v>71.2</v>
      </c>
      <c r="J315" s="61">
        <v>8</v>
      </c>
      <c r="K315" s="61">
        <v>0.6</v>
      </c>
      <c r="L315" s="61">
        <v>13.8</v>
      </c>
      <c r="M315" s="61">
        <v>5.3</v>
      </c>
      <c r="N315" s="61">
        <v>1.2</v>
      </c>
      <c r="O315" s="61">
        <v>25</v>
      </c>
      <c r="P315" s="61">
        <v>1.6</v>
      </c>
      <c r="Q315" s="61">
        <v>32</v>
      </c>
      <c r="R315" s="61">
        <v>98</v>
      </c>
      <c r="S315" s="61">
        <v>175</v>
      </c>
      <c r="T315" s="61">
        <v>5</v>
      </c>
      <c r="U315" s="61">
        <v>0.68</v>
      </c>
      <c r="V315" s="61">
        <v>14</v>
      </c>
      <c r="W315" s="61">
        <v>4</v>
      </c>
      <c r="X315" s="61">
        <v>8</v>
      </c>
      <c r="Y315" s="61">
        <v>0</v>
      </c>
      <c r="Z315" s="61">
        <v>46</v>
      </c>
      <c r="AA315" s="61">
        <v>7.0000000000000007E-2</v>
      </c>
      <c r="AB315" s="61">
        <v>0.03</v>
      </c>
      <c r="AC315" s="61">
        <v>0.4</v>
      </c>
      <c r="AD315" s="61">
        <v>56</v>
      </c>
      <c r="AE315" s="61">
        <v>56</v>
      </c>
      <c r="AF315" s="61">
        <v>0</v>
      </c>
      <c r="AG315" s="61">
        <v>1</v>
      </c>
      <c r="AH315" s="87" t="s">
        <v>1326</v>
      </c>
    </row>
    <row r="316" spans="1:34">
      <c r="A316" s="60">
        <v>3058</v>
      </c>
      <c r="B316" s="60" t="s">
        <v>711</v>
      </c>
      <c r="C316" s="62" t="s">
        <v>711</v>
      </c>
      <c r="D316" s="60" t="s">
        <v>654</v>
      </c>
      <c r="E316" s="60"/>
      <c r="F316" s="61">
        <v>1</v>
      </c>
      <c r="G316" s="61">
        <v>290</v>
      </c>
      <c r="H316" s="61">
        <v>69</v>
      </c>
      <c r="I316" s="61">
        <v>80.7</v>
      </c>
      <c r="J316" s="61">
        <v>5.3</v>
      </c>
      <c r="K316" s="61">
        <v>0.4</v>
      </c>
      <c r="L316" s="61">
        <v>9.1999999999999993</v>
      </c>
      <c r="M316" s="61">
        <v>3.5</v>
      </c>
      <c r="N316" s="61">
        <v>0.8</v>
      </c>
      <c r="O316" s="61">
        <v>20</v>
      </c>
      <c r="P316" s="61">
        <v>1.3</v>
      </c>
      <c r="Q316" s="61">
        <v>25</v>
      </c>
      <c r="R316" s="61">
        <v>73</v>
      </c>
      <c r="S316" s="61">
        <v>157</v>
      </c>
      <c r="T316" s="61">
        <v>5</v>
      </c>
      <c r="U316" s="61">
        <v>0.51</v>
      </c>
      <c r="V316" s="61">
        <v>9</v>
      </c>
      <c r="W316" s="61">
        <v>3</v>
      </c>
      <c r="X316" s="61">
        <v>5</v>
      </c>
      <c r="Y316" s="61">
        <v>0</v>
      </c>
      <c r="Z316" s="61">
        <v>31</v>
      </c>
      <c r="AA316" s="61">
        <v>0.05</v>
      </c>
      <c r="AB316" s="61">
        <v>0.02</v>
      </c>
      <c r="AC316" s="61">
        <v>0.3</v>
      </c>
      <c r="AD316" s="61">
        <v>45</v>
      </c>
      <c r="AE316" s="61">
        <v>45</v>
      </c>
      <c r="AF316" s="61">
        <v>0</v>
      </c>
      <c r="AG316" s="61">
        <v>0</v>
      </c>
      <c r="AH316" s="87" t="s">
        <v>1326</v>
      </c>
    </row>
    <row r="317" spans="1:34">
      <c r="A317" s="60">
        <v>3018</v>
      </c>
      <c r="B317" s="60" t="s">
        <v>712</v>
      </c>
      <c r="C317" s="62" t="s">
        <v>712</v>
      </c>
      <c r="D317" s="60" t="s">
        <v>654</v>
      </c>
      <c r="E317" s="60"/>
      <c r="F317" s="61">
        <v>1</v>
      </c>
      <c r="G317" s="61">
        <v>1490</v>
      </c>
      <c r="H317" s="61">
        <v>353</v>
      </c>
      <c r="I317" s="61">
        <v>9.6</v>
      </c>
      <c r="J317" s="61">
        <v>22.7</v>
      </c>
      <c r="K317" s="61">
        <v>5.4</v>
      </c>
      <c r="L317" s="61">
        <v>48.5</v>
      </c>
      <c r="M317" s="61">
        <v>10.1</v>
      </c>
      <c r="N317" s="61">
        <v>3.75</v>
      </c>
      <c r="O317" s="61">
        <v>58</v>
      </c>
      <c r="P317" s="61">
        <v>5.2</v>
      </c>
      <c r="Q317" s="61">
        <v>62</v>
      </c>
      <c r="R317" s="61">
        <v>170</v>
      </c>
      <c r="S317" s="61">
        <v>297</v>
      </c>
      <c r="T317" s="61">
        <v>2</v>
      </c>
      <c r="U317" s="61">
        <v>1.5</v>
      </c>
      <c r="V317" s="61">
        <v>4</v>
      </c>
      <c r="W317" s="61">
        <v>3</v>
      </c>
      <c r="X317" s="61">
        <v>5</v>
      </c>
      <c r="Y317" s="61">
        <v>0</v>
      </c>
      <c r="Z317" s="61">
        <v>32</v>
      </c>
      <c r="AA317" s="61">
        <v>0.45</v>
      </c>
      <c r="AB317" s="61">
        <v>0.17</v>
      </c>
      <c r="AC317" s="61">
        <v>1.9</v>
      </c>
      <c r="AD317" s="64">
        <v>193</v>
      </c>
      <c r="AE317" s="64">
        <v>193</v>
      </c>
      <c r="AF317" s="61">
        <v>0</v>
      </c>
      <c r="AG317" s="61">
        <v>0</v>
      </c>
      <c r="AH317" s="87" t="s">
        <v>1326</v>
      </c>
    </row>
    <row r="318" spans="1:34">
      <c r="A318" s="60">
        <v>3019</v>
      </c>
      <c r="B318" s="60" t="s">
        <v>713</v>
      </c>
      <c r="C318" s="62" t="s">
        <v>713</v>
      </c>
      <c r="D318" s="60" t="s">
        <v>654</v>
      </c>
      <c r="E318" s="60"/>
      <c r="F318" s="61">
        <v>1</v>
      </c>
      <c r="G318" s="61">
        <v>1310</v>
      </c>
      <c r="H318" s="61">
        <v>311</v>
      </c>
      <c r="I318" s="61">
        <v>11.6</v>
      </c>
      <c r="J318" s="61">
        <v>27.2</v>
      </c>
      <c r="K318" s="61" t="s">
        <v>714</v>
      </c>
      <c r="L318" s="61">
        <v>38.4</v>
      </c>
      <c r="M318" s="61">
        <v>16.7</v>
      </c>
      <c r="N318" s="61">
        <v>4.4000000000000004</v>
      </c>
      <c r="O318" s="61">
        <v>151</v>
      </c>
      <c r="P318" s="61">
        <v>7.6</v>
      </c>
      <c r="Q318" s="61">
        <v>208</v>
      </c>
      <c r="R318" s="61">
        <v>280</v>
      </c>
      <c r="S318" s="61">
        <v>989</v>
      </c>
      <c r="T318" s="61">
        <v>26</v>
      </c>
      <c r="U318" s="61">
        <v>2.62</v>
      </c>
      <c r="V318" s="61">
        <v>23</v>
      </c>
      <c r="W318" s="61">
        <v>9</v>
      </c>
      <c r="X318" s="61">
        <v>18</v>
      </c>
      <c r="Y318" s="61">
        <v>0</v>
      </c>
      <c r="Z318" s="61">
        <v>111</v>
      </c>
      <c r="AA318" s="61">
        <v>0.52</v>
      </c>
      <c r="AB318" s="61">
        <v>0.2</v>
      </c>
      <c r="AC318" s="61">
        <v>2.2000000000000002</v>
      </c>
      <c r="AD318" s="61">
        <v>607</v>
      </c>
      <c r="AE318" s="61">
        <v>607</v>
      </c>
      <c r="AF318" s="61">
        <v>0</v>
      </c>
      <c r="AG318" s="61">
        <v>3</v>
      </c>
      <c r="AH318" s="87" t="s">
        <v>1326</v>
      </c>
    </row>
    <row r="319" spans="1:34">
      <c r="A319" s="60">
        <v>3059</v>
      </c>
      <c r="B319" s="60" t="s">
        <v>715</v>
      </c>
      <c r="C319" s="62" t="s">
        <v>715</v>
      </c>
      <c r="D319" s="60" t="s">
        <v>654</v>
      </c>
      <c r="E319" s="60"/>
      <c r="F319" s="61">
        <v>1</v>
      </c>
      <c r="G319" s="61">
        <v>487</v>
      </c>
      <c r="H319" s="61">
        <v>116</v>
      </c>
      <c r="I319" s="61">
        <v>67.099999999999994</v>
      </c>
      <c r="J319" s="61">
        <v>10.1</v>
      </c>
      <c r="K319" s="61">
        <v>0.6</v>
      </c>
      <c r="L319" s="61">
        <v>14.3</v>
      </c>
      <c r="M319" s="61">
        <v>6.2</v>
      </c>
      <c r="N319" s="61">
        <v>1.7</v>
      </c>
      <c r="O319" s="61">
        <v>49</v>
      </c>
      <c r="P319" s="61">
        <v>2.4</v>
      </c>
      <c r="Q319" s="61">
        <v>66</v>
      </c>
      <c r="R319" s="61">
        <v>94</v>
      </c>
      <c r="S319" s="61">
        <v>276</v>
      </c>
      <c r="T319" s="61">
        <v>9</v>
      </c>
      <c r="U319" s="61">
        <v>0.88</v>
      </c>
      <c r="V319" s="61">
        <v>9</v>
      </c>
      <c r="W319" s="61">
        <v>3</v>
      </c>
      <c r="X319" s="61">
        <v>7</v>
      </c>
      <c r="Y319" s="61">
        <v>0</v>
      </c>
      <c r="Z319" s="61">
        <v>41</v>
      </c>
      <c r="AA319" s="61">
        <v>0.13</v>
      </c>
      <c r="AB319" s="61">
        <v>0.06</v>
      </c>
      <c r="AC319" s="61">
        <v>0.5</v>
      </c>
      <c r="AD319" s="61">
        <v>113</v>
      </c>
      <c r="AE319" s="61">
        <v>113</v>
      </c>
      <c r="AF319" s="61">
        <v>0</v>
      </c>
      <c r="AG319" s="61">
        <v>1</v>
      </c>
      <c r="AH319" s="87" t="s">
        <v>1326</v>
      </c>
    </row>
    <row r="320" spans="1:34">
      <c r="A320" s="60">
        <v>3060</v>
      </c>
      <c r="B320" s="60" t="s">
        <v>716</v>
      </c>
      <c r="C320" s="62" t="s">
        <v>716</v>
      </c>
      <c r="D320" s="60" t="s">
        <v>654</v>
      </c>
      <c r="E320" s="60"/>
      <c r="F320" s="61">
        <v>1</v>
      </c>
      <c r="G320" s="61">
        <v>309</v>
      </c>
      <c r="H320" s="61">
        <v>73</v>
      </c>
      <c r="I320" s="61">
        <v>79.2</v>
      </c>
      <c r="J320" s="61">
        <v>6.4</v>
      </c>
      <c r="K320" s="61">
        <v>0.4</v>
      </c>
      <c r="L320" s="61">
        <v>9</v>
      </c>
      <c r="M320" s="61">
        <v>3.9</v>
      </c>
      <c r="N320" s="61">
        <v>1.1000000000000001</v>
      </c>
      <c r="O320" s="61">
        <v>38</v>
      </c>
      <c r="P320" s="61">
        <v>1.8</v>
      </c>
      <c r="Q320" s="61">
        <v>50</v>
      </c>
      <c r="R320" s="61">
        <v>66</v>
      </c>
      <c r="S320" s="61">
        <v>233</v>
      </c>
      <c r="T320" s="61">
        <v>8</v>
      </c>
      <c r="U320" s="61">
        <v>0.62</v>
      </c>
      <c r="V320" s="61">
        <v>6</v>
      </c>
      <c r="W320" s="61">
        <v>2</v>
      </c>
      <c r="X320" s="61">
        <v>4</v>
      </c>
      <c r="Y320" s="61">
        <v>0</v>
      </c>
      <c r="Z320" s="61">
        <v>26</v>
      </c>
      <c r="AA320" s="61">
        <v>0.1</v>
      </c>
      <c r="AB320" s="61">
        <v>0.05</v>
      </c>
      <c r="AC320" s="61">
        <v>0.4</v>
      </c>
      <c r="AD320" s="61">
        <v>86</v>
      </c>
      <c r="AE320" s="61">
        <v>86</v>
      </c>
      <c r="AF320" s="61">
        <v>0</v>
      </c>
      <c r="AG320" s="61">
        <v>0</v>
      </c>
      <c r="AH320" s="87" t="s">
        <v>1326</v>
      </c>
    </row>
    <row r="321" spans="1:34">
      <c r="A321" s="60">
        <v>3061</v>
      </c>
      <c r="B321" s="60" t="s">
        <v>717</v>
      </c>
      <c r="C321" s="62" t="s">
        <v>717</v>
      </c>
      <c r="D321" s="60" t="s">
        <v>654</v>
      </c>
      <c r="E321" s="60"/>
      <c r="F321" s="61">
        <v>1</v>
      </c>
      <c r="G321" s="61">
        <v>487</v>
      </c>
      <c r="H321" s="61">
        <v>116</v>
      </c>
      <c r="I321" s="61">
        <v>67.099999999999994</v>
      </c>
      <c r="J321" s="61">
        <v>10.1</v>
      </c>
      <c r="K321" s="61">
        <v>0.6</v>
      </c>
      <c r="L321" s="61">
        <v>14.3</v>
      </c>
      <c r="M321" s="61">
        <v>6.2</v>
      </c>
      <c r="N321" s="61">
        <v>1.7</v>
      </c>
      <c r="O321" s="61">
        <v>49</v>
      </c>
      <c r="P321" s="61">
        <v>2.4</v>
      </c>
      <c r="Q321" s="61">
        <v>66</v>
      </c>
      <c r="R321" s="61">
        <v>94</v>
      </c>
      <c r="S321" s="61">
        <v>276</v>
      </c>
      <c r="T321" s="61">
        <v>9</v>
      </c>
      <c r="U321" s="61">
        <v>0.88</v>
      </c>
      <c r="V321" s="61">
        <v>9</v>
      </c>
      <c r="W321" s="61">
        <v>3</v>
      </c>
      <c r="X321" s="61">
        <v>7</v>
      </c>
      <c r="Y321" s="61">
        <v>0</v>
      </c>
      <c r="Z321" s="61">
        <v>41</v>
      </c>
      <c r="AA321" s="61">
        <v>0.13</v>
      </c>
      <c r="AB321" s="61">
        <v>0.06</v>
      </c>
      <c r="AC321" s="61">
        <v>0.5</v>
      </c>
      <c r="AD321" s="61">
        <v>113</v>
      </c>
      <c r="AE321" s="61">
        <v>113</v>
      </c>
      <c r="AF321" s="61">
        <v>0</v>
      </c>
      <c r="AG321" s="61">
        <v>1</v>
      </c>
      <c r="AH321" s="87" t="s">
        <v>1326</v>
      </c>
    </row>
    <row r="322" spans="1:34">
      <c r="A322" s="60">
        <v>3062</v>
      </c>
      <c r="B322" s="60" t="s">
        <v>718</v>
      </c>
      <c r="C322" s="62" t="s">
        <v>718</v>
      </c>
      <c r="D322" s="60" t="s">
        <v>654</v>
      </c>
      <c r="E322" s="60"/>
      <c r="F322" s="61">
        <v>1</v>
      </c>
      <c r="G322" s="61">
        <v>309</v>
      </c>
      <c r="H322" s="61">
        <v>73</v>
      </c>
      <c r="I322" s="61">
        <v>79.2</v>
      </c>
      <c r="J322" s="61">
        <v>6.4</v>
      </c>
      <c r="K322" s="61">
        <v>0.4</v>
      </c>
      <c r="L322" s="61">
        <v>9</v>
      </c>
      <c r="M322" s="61">
        <v>3.9</v>
      </c>
      <c r="N322" s="61">
        <v>1.1000000000000001</v>
      </c>
      <c r="O322" s="61">
        <v>38</v>
      </c>
      <c r="P322" s="61">
        <v>1.8</v>
      </c>
      <c r="Q322" s="61">
        <v>50</v>
      </c>
      <c r="R322" s="61">
        <v>66</v>
      </c>
      <c r="S322" s="61">
        <v>233</v>
      </c>
      <c r="T322" s="61">
        <v>8</v>
      </c>
      <c r="U322" s="61">
        <v>0.62</v>
      </c>
      <c r="V322" s="61">
        <v>6</v>
      </c>
      <c r="W322" s="61">
        <v>2</v>
      </c>
      <c r="X322" s="61">
        <v>4</v>
      </c>
      <c r="Y322" s="61">
        <v>0</v>
      </c>
      <c r="Z322" s="61">
        <v>26</v>
      </c>
      <c r="AA322" s="61">
        <v>0.1</v>
      </c>
      <c r="AB322" s="61">
        <v>0.05</v>
      </c>
      <c r="AC322" s="61">
        <v>0.4</v>
      </c>
      <c r="AD322" s="61">
        <v>86</v>
      </c>
      <c r="AE322" s="61">
        <v>86</v>
      </c>
      <c r="AF322" s="61">
        <v>0</v>
      </c>
      <c r="AG322" s="61">
        <v>0</v>
      </c>
      <c r="AH322" s="87" t="s">
        <v>1326</v>
      </c>
    </row>
    <row r="323" spans="1:34">
      <c r="A323" s="60">
        <v>3020</v>
      </c>
      <c r="B323" s="60" t="s">
        <v>719</v>
      </c>
      <c r="C323" s="62" t="s">
        <v>719</v>
      </c>
      <c r="D323" s="60" t="s">
        <v>654</v>
      </c>
      <c r="E323" s="60"/>
      <c r="F323" s="61">
        <v>1</v>
      </c>
      <c r="G323" s="61">
        <v>1340</v>
      </c>
      <c r="H323" s="61">
        <v>318</v>
      </c>
      <c r="I323" s="61">
        <v>9.9499999999999993</v>
      </c>
      <c r="J323" s="61">
        <v>28.4</v>
      </c>
      <c r="K323" s="61">
        <v>0.6</v>
      </c>
      <c r="L323" s="61">
        <v>41.3</v>
      </c>
      <c r="M323" s="61">
        <v>16.8</v>
      </c>
      <c r="N323" s="61">
        <v>3</v>
      </c>
      <c r="O323" s="61">
        <v>83</v>
      </c>
      <c r="P323" s="61">
        <v>7.4</v>
      </c>
      <c r="Q323" s="61">
        <v>101</v>
      </c>
      <c r="R323" s="61">
        <v>308</v>
      </c>
      <c r="S323" s="61">
        <v>629</v>
      </c>
      <c r="T323" s="61">
        <v>11</v>
      </c>
      <c r="U323" s="61">
        <v>4</v>
      </c>
      <c r="V323" s="61">
        <v>33</v>
      </c>
      <c r="W323" s="61">
        <v>1</v>
      </c>
      <c r="X323" s="61">
        <v>2</v>
      </c>
      <c r="Y323" s="61">
        <v>0</v>
      </c>
      <c r="Z323" s="61">
        <v>10</v>
      </c>
      <c r="AA323" s="61">
        <v>0.4</v>
      </c>
      <c r="AB323" s="61">
        <v>0.19</v>
      </c>
      <c r="AC323" s="61">
        <v>2.54</v>
      </c>
      <c r="AD323" s="61" t="s">
        <v>720</v>
      </c>
      <c r="AE323" s="61" t="s">
        <v>720</v>
      </c>
      <c r="AF323" s="61">
        <v>0</v>
      </c>
      <c r="AG323" s="61">
        <v>6.8</v>
      </c>
      <c r="AH323" s="87" t="s">
        <v>1326</v>
      </c>
    </row>
    <row r="324" spans="1:34">
      <c r="A324" s="60">
        <v>3063</v>
      </c>
      <c r="B324" s="60" t="s">
        <v>721</v>
      </c>
      <c r="C324" s="62" t="s">
        <v>721</v>
      </c>
      <c r="D324" s="60" t="s">
        <v>654</v>
      </c>
      <c r="E324" s="60"/>
      <c r="F324" s="61">
        <v>1</v>
      </c>
      <c r="G324" s="61">
        <v>506</v>
      </c>
      <c r="H324" s="61">
        <v>120</v>
      </c>
      <c r="I324" s="61">
        <v>66</v>
      </c>
      <c r="J324" s="61">
        <v>10.7</v>
      </c>
      <c r="K324" s="61">
        <v>0.2</v>
      </c>
      <c r="L324" s="61">
        <v>15.6</v>
      </c>
      <c r="M324" s="61">
        <v>6.3</v>
      </c>
      <c r="N324" s="61">
        <v>1.1000000000000001</v>
      </c>
      <c r="O324" s="61">
        <v>28</v>
      </c>
      <c r="P324" s="61">
        <v>2.4</v>
      </c>
      <c r="Q324" s="61">
        <v>33</v>
      </c>
      <c r="R324" s="61">
        <v>104</v>
      </c>
      <c r="S324" s="61">
        <v>178</v>
      </c>
      <c r="T324" s="61">
        <v>5</v>
      </c>
      <c r="U324" s="61">
        <v>1.22</v>
      </c>
      <c r="V324" s="61">
        <v>13</v>
      </c>
      <c r="W324" s="61">
        <v>0</v>
      </c>
      <c r="X324" s="61">
        <v>1</v>
      </c>
      <c r="Y324" s="61">
        <v>0</v>
      </c>
      <c r="Z324" s="61">
        <v>4</v>
      </c>
      <c r="AA324" s="61">
        <v>0.1</v>
      </c>
      <c r="AB324" s="61">
        <v>0.05</v>
      </c>
      <c r="AC324" s="61">
        <v>0.6</v>
      </c>
      <c r="AD324" s="61">
        <v>25</v>
      </c>
      <c r="AE324" s="61">
        <v>25</v>
      </c>
      <c r="AF324" s="61">
        <v>0</v>
      </c>
      <c r="AG324" s="61">
        <v>2</v>
      </c>
      <c r="AH324" s="87" t="s">
        <v>1326</v>
      </c>
    </row>
    <row r="325" spans="1:34">
      <c r="A325" s="60">
        <v>3064</v>
      </c>
      <c r="B325" s="60" t="s">
        <v>722</v>
      </c>
      <c r="C325" s="62" t="s">
        <v>722</v>
      </c>
      <c r="D325" s="60" t="s">
        <v>654</v>
      </c>
      <c r="E325" s="60"/>
      <c r="F325" s="61">
        <v>1</v>
      </c>
      <c r="G325" s="61">
        <v>316</v>
      </c>
      <c r="H325" s="61">
        <v>75</v>
      </c>
      <c r="I325" s="61">
        <v>78.8</v>
      </c>
      <c r="J325" s="61">
        <v>6.7</v>
      </c>
      <c r="K325" s="61">
        <v>0.2</v>
      </c>
      <c r="L325" s="61">
        <v>9.6999999999999993</v>
      </c>
      <c r="M325" s="61">
        <v>4</v>
      </c>
      <c r="N325" s="61">
        <v>0.7</v>
      </c>
      <c r="O325" s="61">
        <v>21</v>
      </c>
      <c r="P325" s="61">
        <v>1.7</v>
      </c>
      <c r="Q325" s="61">
        <v>24</v>
      </c>
      <c r="R325" s="61">
        <v>72</v>
      </c>
      <c r="S325" s="61">
        <v>148</v>
      </c>
      <c r="T325" s="61">
        <v>5</v>
      </c>
      <c r="U325" s="61">
        <v>0.85</v>
      </c>
      <c r="V325" s="61">
        <v>8</v>
      </c>
      <c r="W325" s="61">
        <v>0</v>
      </c>
      <c r="X325" s="61">
        <v>0</v>
      </c>
      <c r="Y325" s="61">
        <v>0</v>
      </c>
      <c r="Z325" s="61">
        <v>2</v>
      </c>
      <c r="AA325" s="61">
        <v>0.08</v>
      </c>
      <c r="AB325" s="61">
        <v>0.04</v>
      </c>
      <c r="AC325" s="61">
        <v>0.5</v>
      </c>
      <c r="AD325" s="61">
        <v>19</v>
      </c>
      <c r="AE325" s="61">
        <v>19</v>
      </c>
      <c r="AF325" s="61">
        <v>0</v>
      </c>
      <c r="AG325" s="61">
        <v>1</v>
      </c>
      <c r="AH325" s="87" t="s">
        <v>1326</v>
      </c>
    </row>
    <row r="326" spans="1:34">
      <c r="A326" s="60">
        <v>3065</v>
      </c>
      <c r="B326" s="60" t="s">
        <v>723</v>
      </c>
      <c r="C326" s="62" t="s">
        <v>723</v>
      </c>
      <c r="D326" s="60" t="s">
        <v>654</v>
      </c>
      <c r="E326" s="60"/>
      <c r="F326" s="61">
        <v>1</v>
      </c>
      <c r="G326" s="61">
        <v>506</v>
      </c>
      <c r="H326" s="61">
        <v>120</v>
      </c>
      <c r="I326" s="61">
        <v>66</v>
      </c>
      <c r="J326" s="61">
        <v>10.7</v>
      </c>
      <c r="K326" s="61">
        <v>0.2</v>
      </c>
      <c r="L326" s="61">
        <v>15.6</v>
      </c>
      <c r="M326" s="61">
        <v>6.3</v>
      </c>
      <c r="N326" s="61">
        <v>1.1000000000000001</v>
      </c>
      <c r="O326" s="61">
        <v>21</v>
      </c>
      <c r="P326" s="61">
        <v>1.7</v>
      </c>
      <c r="Q326" s="61">
        <v>24</v>
      </c>
      <c r="R326" s="61">
        <v>72</v>
      </c>
      <c r="S326" s="61">
        <v>148</v>
      </c>
      <c r="T326" s="61">
        <v>5</v>
      </c>
      <c r="U326" s="61">
        <v>0.85</v>
      </c>
      <c r="V326" s="61">
        <v>8</v>
      </c>
      <c r="W326" s="61">
        <v>0</v>
      </c>
      <c r="X326" s="61">
        <v>1</v>
      </c>
      <c r="Y326" s="61">
        <v>0</v>
      </c>
      <c r="Z326" s="61">
        <v>4</v>
      </c>
      <c r="AA326" s="61">
        <v>0.1</v>
      </c>
      <c r="AB326" s="61">
        <v>0.05</v>
      </c>
      <c r="AC326" s="61">
        <v>0.6</v>
      </c>
      <c r="AD326" s="61">
        <v>25</v>
      </c>
      <c r="AE326" s="61">
        <v>25</v>
      </c>
      <c r="AF326" s="61">
        <v>0</v>
      </c>
      <c r="AG326" s="61">
        <v>2</v>
      </c>
      <c r="AH326" s="87" t="s">
        <v>1326</v>
      </c>
    </row>
    <row r="327" spans="1:34">
      <c r="A327" s="60">
        <v>3066</v>
      </c>
      <c r="B327" s="60" t="s">
        <v>724</v>
      </c>
      <c r="C327" s="62" t="s">
        <v>724</v>
      </c>
      <c r="D327" s="60" t="s">
        <v>654</v>
      </c>
      <c r="E327" s="60"/>
      <c r="F327" s="61">
        <v>1</v>
      </c>
      <c r="G327" s="61">
        <v>316</v>
      </c>
      <c r="H327" s="61">
        <v>75</v>
      </c>
      <c r="I327" s="61">
        <v>78.8</v>
      </c>
      <c r="J327" s="61">
        <v>6.7</v>
      </c>
      <c r="K327" s="61">
        <v>0.2</v>
      </c>
      <c r="L327" s="61">
        <v>9.6999999999999993</v>
      </c>
      <c r="M327" s="61">
        <v>4</v>
      </c>
      <c r="N327" s="61">
        <v>0.7</v>
      </c>
      <c r="O327" s="61">
        <v>21</v>
      </c>
      <c r="P327" s="61">
        <v>1.7</v>
      </c>
      <c r="Q327" s="61">
        <v>24</v>
      </c>
      <c r="R327" s="61">
        <v>72</v>
      </c>
      <c r="S327" s="61">
        <v>148</v>
      </c>
      <c r="T327" s="61">
        <v>5</v>
      </c>
      <c r="U327" s="61">
        <v>0.85</v>
      </c>
      <c r="V327" s="61">
        <v>8</v>
      </c>
      <c r="W327" s="61">
        <v>0</v>
      </c>
      <c r="X327" s="61">
        <v>0</v>
      </c>
      <c r="Y327" s="61">
        <v>0</v>
      </c>
      <c r="Z327" s="61">
        <v>2</v>
      </c>
      <c r="AA327" s="61">
        <v>0.08</v>
      </c>
      <c r="AB327" s="61">
        <v>0.04</v>
      </c>
      <c r="AC327" s="61">
        <v>0.5</v>
      </c>
      <c r="AD327" s="61">
        <v>19</v>
      </c>
      <c r="AE327" s="61">
        <v>19</v>
      </c>
      <c r="AF327" s="61">
        <v>0</v>
      </c>
      <c r="AG327" s="61">
        <v>1</v>
      </c>
      <c r="AH327" s="87" t="s">
        <v>1326</v>
      </c>
    </row>
    <row r="328" spans="1:34">
      <c r="A328" s="60">
        <v>3021</v>
      </c>
      <c r="B328" s="60" t="s">
        <v>725</v>
      </c>
      <c r="C328" s="62" t="s">
        <v>725</v>
      </c>
      <c r="D328" s="60" t="s">
        <v>654</v>
      </c>
      <c r="E328" s="60"/>
      <c r="F328" s="61">
        <v>1</v>
      </c>
      <c r="G328" s="61">
        <v>1272</v>
      </c>
      <c r="H328" s="61">
        <v>303</v>
      </c>
      <c r="I328" s="61">
        <v>12.1</v>
      </c>
      <c r="J328" s="61">
        <v>20.9</v>
      </c>
      <c r="K328" s="61" t="s">
        <v>726</v>
      </c>
      <c r="L328" s="61">
        <v>38.9</v>
      </c>
      <c r="M328" s="61">
        <v>22.1</v>
      </c>
      <c r="N328" s="61">
        <v>3.8</v>
      </c>
      <c r="O328" s="61">
        <v>172</v>
      </c>
      <c r="P328" s="61">
        <v>5.4</v>
      </c>
      <c r="Q328" s="61">
        <v>128</v>
      </c>
      <c r="R328" s="61">
        <v>272</v>
      </c>
      <c r="S328" s="61">
        <v>1200</v>
      </c>
      <c r="T328" s="61">
        <v>21</v>
      </c>
      <c r="U328" s="61">
        <v>2.9</v>
      </c>
      <c r="V328" s="61">
        <v>15</v>
      </c>
      <c r="W328" s="61">
        <v>19</v>
      </c>
      <c r="X328" s="61">
        <v>38</v>
      </c>
      <c r="Y328" s="61">
        <v>0</v>
      </c>
      <c r="Z328" s="61">
        <v>230</v>
      </c>
      <c r="AA328" s="61">
        <v>0.72</v>
      </c>
      <c r="AB328" s="61">
        <v>0.14000000000000001</v>
      </c>
      <c r="AC328" s="61">
        <v>2.34</v>
      </c>
      <c r="AD328" s="61">
        <v>340</v>
      </c>
      <c r="AE328" s="61">
        <v>340</v>
      </c>
      <c r="AF328" s="61">
        <v>0</v>
      </c>
      <c r="AG328" s="61">
        <v>1.5</v>
      </c>
      <c r="AH328" s="87" t="s">
        <v>1326</v>
      </c>
    </row>
    <row r="329" spans="1:34">
      <c r="A329" s="60">
        <v>3067</v>
      </c>
      <c r="B329" s="60" t="s">
        <v>727</v>
      </c>
      <c r="C329" s="62" t="s">
        <v>727</v>
      </c>
      <c r="D329" s="60" t="s">
        <v>654</v>
      </c>
      <c r="E329" s="60"/>
      <c r="F329" s="61">
        <v>1</v>
      </c>
      <c r="G329" s="61">
        <v>553</v>
      </c>
      <c r="H329" s="61">
        <v>132</v>
      </c>
      <c r="I329" s="61">
        <v>61.8</v>
      </c>
      <c r="J329" s="61">
        <v>9.1</v>
      </c>
      <c r="K329" s="61">
        <v>0.9</v>
      </c>
      <c r="L329" s="61">
        <v>16.899999999999999</v>
      </c>
      <c r="M329" s="61">
        <v>9.6</v>
      </c>
      <c r="N329" s="61">
        <v>1.7</v>
      </c>
      <c r="O329" s="61">
        <v>65</v>
      </c>
      <c r="P329" s="61">
        <v>2</v>
      </c>
      <c r="Q329" s="61">
        <v>48</v>
      </c>
      <c r="R329" s="61">
        <v>106</v>
      </c>
      <c r="S329" s="61">
        <v>391</v>
      </c>
      <c r="T329" s="61">
        <v>8</v>
      </c>
      <c r="U329" s="61">
        <v>1.1299999999999999</v>
      </c>
      <c r="V329" s="61">
        <v>7</v>
      </c>
      <c r="W329" s="61">
        <v>8</v>
      </c>
      <c r="X329" s="61">
        <v>17</v>
      </c>
      <c r="Y329" s="61">
        <v>0</v>
      </c>
      <c r="Z329" s="61">
        <v>100</v>
      </c>
      <c r="AA329" s="61">
        <v>0.2</v>
      </c>
      <c r="AB329" s="61">
        <v>0.05</v>
      </c>
      <c r="AC329" s="61">
        <v>0.7</v>
      </c>
      <c r="AD329" s="61">
        <v>74</v>
      </c>
      <c r="AE329" s="61">
        <v>74</v>
      </c>
      <c r="AF329" s="61">
        <v>0</v>
      </c>
      <c r="AG329" s="61">
        <v>0</v>
      </c>
      <c r="AH329" s="87" t="s">
        <v>1326</v>
      </c>
    </row>
    <row r="330" spans="1:34">
      <c r="A330" s="60">
        <v>3068</v>
      </c>
      <c r="B330" s="60" t="s">
        <v>728</v>
      </c>
      <c r="C330" s="62" t="s">
        <v>728</v>
      </c>
      <c r="D330" s="60" t="s">
        <v>654</v>
      </c>
      <c r="E330" s="60"/>
      <c r="F330" s="61">
        <v>1</v>
      </c>
      <c r="G330" s="61">
        <v>398</v>
      </c>
      <c r="H330" s="61">
        <v>95</v>
      </c>
      <c r="I330" s="61">
        <v>72.5</v>
      </c>
      <c r="J330" s="61">
        <v>6.5</v>
      </c>
      <c r="K330" s="61">
        <v>0.7</v>
      </c>
      <c r="L330" s="61">
        <v>12.1</v>
      </c>
      <c r="M330" s="61">
        <v>6.9</v>
      </c>
      <c r="N330" s="61">
        <v>1.2</v>
      </c>
      <c r="O330" s="61">
        <v>56</v>
      </c>
      <c r="P330" s="61">
        <v>1.7</v>
      </c>
      <c r="Q330" s="61">
        <v>41</v>
      </c>
      <c r="R330" s="61">
        <v>85</v>
      </c>
      <c r="S330" s="61">
        <v>375</v>
      </c>
      <c r="T330" s="61">
        <v>8</v>
      </c>
      <c r="U330" s="61">
        <v>0.91</v>
      </c>
      <c r="V330" s="61">
        <v>5</v>
      </c>
      <c r="W330" s="61">
        <v>6</v>
      </c>
      <c r="X330" s="61">
        <v>12</v>
      </c>
      <c r="Y330" s="61">
        <v>0</v>
      </c>
      <c r="Z330" s="61">
        <v>72</v>
      </c>
      <c r="AA330" s="61">
        <v>0.18</v>
      </c>
      <c r="AB330" s="61">
        <v>0.04</v>
      </c>
      <c r="AC330" s="61">
        <v>0.6</v>
      </c>
      <c r="AD330" s="61">
        <v>64</v>
      </c>
      <c r="AE330" s="61">
        <v>64</v>
      </c>
      <c r="AF330" s="61">
        <v>0</v>
      </c>
      <c r="AG330" s="61">
        <v>0</v>
      </c>
      <c r="AH330" s="87" t="s">
        <v>1326</v>
      </c>
    </row>
    <row r="331" spans="1:34">
      <c r="A331" s="60">
        <v>3069</v>
      </c>
      <c r="B331" s="60" t="s">
        <v>729</v>
      </c>
      <c r="C331" s="62" t="s">
        <v>729</v>
      </c>
      <c r="D331" s="60" t="s">
        <v>654</v>
      </c>
      <c r="E331" s="60"/>
      <c r="F331" s="61">
        <v>1</v>
      </c>
      <c r="G331" s="61">
        <v>553</v>
      </c>
      <c r="H331" s="61">
        <v>132</v>
      </c>
      <c r="I331" s="61">
        <v>61.8</v>
      </c>
      <c r="J331" s="61">
        <v>9.1</v>
      </c>
      <c r="K331" s="61">
        <v>0.9</v>
      </c>
      <c r="L331" s="61">
        <v>16.899999999999999</v>
      </c>
      <c r="M331" s="61">
        <v>9.6</v>
      </c>
      <c r="N331" s="61">
        <v>1.7</v>
      </c>
      <c r="O331" s="61">
        <v>65</v>
      </c>
      <c r="P331" s="61">
        <v>2</v>
      </c>
      <c r="Q331" s="61">
        <v>48</v>
      </c>
      <c r="R331" s="61">
        <v>106</v>
      </c>
      <c r="S331" s="61">
        <v>391</v>
      </c>
      <c r="T331" s="61">
        <v>8</v>
      </c>
      <c r="U331" s="61">
        <v>1.1299999999999999</v>
      </c>
      <c r="V331" s="61">
        <v>7</v>
      </c>
      <c r="W331" s="61">
        <v>8</v>
      </c>
      <c r="X331" s="61">
        <v>17</v>
      </c>
      <c r="Y331" s="61">
        <v>0</v>
      </c>
      <c r="Z331" s="61">
        <v>100</v>
      </c>
      <c r="AA331" s="61">
        <v>0.2</v>
      </c>
      <c r="AB331" s="61">
        <v>0.05</v>
      </c>
      <c r="AC331" s="61">
        <v>0.7</v>
      </c>
      <c r="AD331" s="61">
        <v>74</v>
      </c>
      <c r="AE331" s="61">
        <v>74</v>
      </c>
      <c r="AF331" s="61">
        <v>0</v>
      </c>
      <c r="AG331" s="61">
        <v>0</v>
      </c>
      <c r="AH331" s="87" t="s">
        <v>1326</v>
      </c>
    </row>
    <row r="332" spans="1:34">
      <c r="A332" s="60">
        <v>3070</v>
      </c>
      <c r="B332" s="60" t="s">
        <v>730</v>
      </c>
      <c r="C332" s="62" t="s">
        <v>730</v>
      </c>
      <c r="D332" s="60" t="s">
        <v>654</v>
      </c>
      <c r="E332" s="60"/>
      <c r="F332" s="61">
        <v>1</v>
      </c>
      <c r="G332" s="61">
        <v>398</v>
      </c>
      <c r="H332" s="61">
        <v>95</v>
      </c>
      <c r="I332" s="61">
        <v>72.5</v>
      </c>
      <c r="J332" s="61">
        <v>6.5</v>
      </c>
      <c r="K332" s="61">
        <v>0.7</v>
      </c>
      <c r="L332" s="61">
        <v>12.1</v>
      </c>
      <c r="M332" s="61">
        <v>6.9</v>
      </c>
      <c r="N332" s="61">
        <v>1.2</v>
      </c>
      <c r="O332" s="61">
        <v>56</v>
      </c>
      <c r="P332" s="61">
        <v>1.7</v>
      </c>
      <c r="Q332" s="61">
        <v>41</v>
      </c>
      <c r="R332" s="61">
        <v>85</v>
      </c>
      <c r="S332" s="61">
        <v>375</v>
      </c>
      <c r="T332" s="61">
        <v>8</v>
      </c>
      <c r="U332" s="61">
        <v>0.91</v>
      </c>
      <c r="V332" s="61">
        <v>5</v>
      </c>
      <c r="W332" s="61">
        <v>6</v>
      </c>
      <c r="X332" s="61">
        <v>12</v>
      </c>
      <c r="Y332" s="61">
        <v>0</v>
      </c>
      <c r="Z332" s="61">
        <v>72</v>
      </c>
      <c r="AA332" s="61">
        <v>0.18</v>
      </c>
      <c r="AB332" s="61">
        <v>0.04</v>
      </c>
      <c r="AC332" s="61">
        <v>0.6</v>
      </c>
      <c r="AD332" s="61">
        <v>64</v>
      </c>
      <c r="AE332" s="61">
        <v>64</v>
      </c>
      <c r="AF332" s="61">
        <v>0</v>
      </c>
      <c r="AG332" s="61">
        <v>0</v>
      </c>
      <c r="AH332" s="87" t="s">
        <v>1326</v>
      </c>
    </row>
    <row r="333" spans="1:34">
      <c r="A333" s="60">
        <v>3022</v>
      </c>
      <c r="B333" s="60" t="s">
        <v>731</v>
      </c>
      <c r="C333" s="62" t="s">
        <v>731</v>
      </c>
      <c r="D333" s="60" t="s">
        <v>654</v>
      </c>
      <c r="E333" s="60"/>
      <c r="F333" s="61">
        <v>1</v>
      </c>
      <c r="G333" s="61">
        <v>1605</v>
      </c>
      <c r="H333" s="61">
        <v>386</v>
      </c>
      <c r="I333" s="61">
        <v>12.7</v>
      </c>
      <c r="J333" s="61">
        <v>34</v>
      </c>
      <c r="K333" s="61" t="s">
        <v>732</v>
      </c>
      <c r="L333" s="61">
        <v>9.6999999999999993</v>
      </c>
      <c r="M333" s="61">
        <v>19.3</v>
      </c>
      <c r="N333" s="61">
        <v>5.2</v>
      </c>
      <c r="O333" s="61">
        <v>228</v>
      </c>
      <c r="P333" s="61">
        <v>7.3</v>
      </c>
      <c r="Q333" s="61">
        <v>203</v>
      </c>
      <c r="R333" s="61">
        <v>384</v>
      </c>
      <c r="S333" s="61">
        <v>1730</v>
      </c>
      <c r="T333" s="61">
        <v>7</v>
      </c>
      <c r="U333" s="61">
        <v>3.83</v>
      </c>
      <c r="V333" s="61">
        <v>22</v>
      </c>
      <c r="W333" s="61">
        <v>0</v>
      </c>
      <c r="X333" s="61">
        <v>1</v>
      </c>
      <c r="Y333" s="61">
        <v>0</v>
      </c>
      <c r="Z333" s="61">
        <v>5</v>
      </c>
      <c r="AA333" s="61">
        <v>0.73</v>
      </c>
      <c r="AB333" s="61">
        <v>0.15</v>
      </c>
      <c r="AC333" s="61">
        <v>2.59</v>
      </c>
      <c r="AD333" s="61">
        <v>359</v>
      </c>
      <c r="AE333" s="61">
        <v>359</v>
      </c>
      <c r="AF333" s="61">
        <v>0</v>
      </c>
      <c r="AG333" s="61">
        <v>0</v>
      </c>
      <c r="AH333" s="87" t="s">
        <v>1326</v>
      </c>
    </row>
    <row r="334" spans="1:34">
      <c r="A334" s="60">
        <v>3071</v>
      </c>
      <c r="B334" s="60" t="s">
        <v>733</v>
      </c>
      <c r="C334" s="62" t="s">
        <v>733</v>
      </c>
      <c r="D334" s="60" t="s">
        <v>654</v>
      </c>
      <c r="E334" s="60"/>
      <c r="F334" s="61">
        <v>1</v>
      </c>
      <c r="G334" s="61">
        <v>661</v>
      </c>
      <c r="H334" s="61">
        <v>159</v>
      </c>
      <c r="I334" s="61">
        <v>64</v>
      </c>
      <c r="J334" s="61">
        <v>14</v>
      </c>
      <c r="K334" s="61">
        <v>7.9</v>
      </c>
      <c r="L334" s="61">
        <v>4</v>
      </c>
      <c r="M334" s="61">
        <v>7.9</v>
      </c>
      <c r="N334" s="61">
        <v>2.2000000000000002</v>
      </c>
      <c r="O334" s="61">
        <v>81</v>
      </c>
      <c r="P334" s="61">
        <v>2.5</v>
      </c>
      <c r="Q334" s="61">
        <v>72</v>
      </c>
      <c r="R334" s="61">
        <v>142</v>
      </c>
      <c r="S334" s="61">
        <v>533</v>
      </c>
      <c r="T334" s="61">
        <v>4</v>
      </c>
      <c r="U334" s="61">
        <v>1.42</v>
      </c>
      <c r="V334" s="61">
        <v>9</v>
      </c>
      <c r="W334" s="61">
        <v>0</v>
      </c>
      <c r="X334" s="61">
        <v>0</v>
      </c>
      <c r="Y334" s="61">
        <v>0</v>
      </c>
      <c r="Z334" s="61">
        <v>2</v>
      </c>
      <c r="AA334" s="61">
        <v>0.19</v>
      </c>
      <c r="AB334" s="61">
        <v>0.05</v>
      </c>
      <c r="AC334" s="61">
        <v>0.7</v>
      </c>
      <c r="AD334" s="61">
        <v>74</v>
      </c>
      <c r="AE334" s="61">
        <v>74</v>
      </c>
      <c r="AF334" s="61">
        <v>0</v>
      </c>
      <c r="AG334" s="61">
        <v>0</v>
      </c>
      <c r="AH334" s="87" t="s">
        <v>1326</v>
      </c>
    </row>
    <row r="335" spans="1:34">
      <c r="A335" s="60">
        <v>3072</v>
      </c>
      <c r="B335" s="60" t="s">
        <v>734</v>
      </c>
      <c r="C335" s="62" t="s">
        <v>734</v>
      </c>
      <c r="D335" s="60" t="s">
        <v>654</v>
      </c>
      <c r="E335" s="60"/>
      <c r="F335" s="61">
        <v>1</v>
      </c>
      <c r="G335" s="61">
        <v>661</v>
      </c>
      <c r="H335" s="61">
        <v>159</v>
      </c>
      <c r="I335" s="61">
        <v>64</v>
      </c>
      <c r="J335" s="61">
        <v>14</v>
      </c>
      <c r="K335" s="61">
        <v>7.9</v>
      </c>
      <c r="L335" s="61">
        <v>4</v>
      </c>
      <c r="M335" s="61">
        <v>7.9</v>
      </c>
      <c r="N335" s="61">
        <v>2.2000000000000002</v>
      </c>
      <c r="O335" s="61">
        <v>81</v>
      </c>
      <c r="P335" s="61">
        <v>2.5</v>
      </c>
      <c r="Q335" s="61">
        <v>72</v>
      </c>
      <c r="R335" s="61">
        <v>142</v>
      </c>
      <c r="S335" s="61">
        <v>533</v>
      </c>
      <c r="T335" s="61">
        <v>4</v>
      </c>
      <c r="U335" s="61">
        <v>1.42</v>
      </c>
      <c r="V335" s="61">
        <v>9</v>
      </c>
      <c r="W335" s="61">
        <v>0</v>
      </c>
      <c r="X335" s="61">
        <v>0</v>
      </c>
      <c r="Y335" s="61">
        <v>0</v>
      </c>
      <c r="Z335" s="61">
        <v>2</v>
      </c>
      <c r="AA335" s="61">
        <v>0.19</v>
      </c>
      <c r="AB335" s="61">
        <v>0.05</v>
      </c>
      <c r="AC335" s="61">
        <v>0.7</v>
      </c>
      <c r="AD335" s="61">
        <v>74</v>
      </c>
      <c r="AE335" s="61">
        <v>74</v>
      </c>
      <c r="AF335" s="61">
        <v>0</v>
      </c>
      <c r="AG335" s="61">
        <v>0</v>
      </c>
      <c r="AH335" s="87" t="s">
        <v>1326</v>
      </c>
    </row>
    <row r="336" spans="1:34">
      <c r="A336" s="60">
        <v>12001</v>
      </c>
      <c r="B336" s="60" t="s">
        <v>1099</v>
      </c>
      <c r="C336" s="62" t="s">
        <v>1099</v>
      </c>
      <c r="D336" s="60" t="s">
        <v>1098</v>
      </c>
      <c r="E336" s="60"/>
      <c r="F336" s="61">
        <v>1</v>
      </c>
      <c r="G336" s="61">
        <v>26</v>
      </c>
      <c r="H336" s="61">
        <v>6</v>
      </c>
      <c r="I336" s="61">
        <v>98.1</v>
      </c>
      <c r="J336" s="61">
        <v>0.9</v>
      </c>
      <c r="K336" s="61">
        <v>0.3</v>
      </c>
      <c r="L336" s="61">
        <v>0</v>
      </c>
      <c r="M336" s="61">
        <v>0</v>
      </c>
      <c r="N336" s="61">
        <v>0.7</v>
      </c>
      <c r="O336" s="61">
        <v>4</v>
      </c>
      <c r="P336" s="61">
        <v>0</v>
      </c>
      <c r="Q336" s="61">
        <v>4</v>
      </c>
      <c r="R336" s="61">
        <v>56</v>
      </c>
      <c r="S336" s="61">
        <v>144</v>
      </c>
      <c r="T336" s="61">
        <v>266</v>
      </c>
      <c r="U336" s="61">
        <v>0.03</v>
      </c>
      <c r="V336" s="61">
        <v>1</v>
      </c>
      <c r="W336" s="60">
        <v>1</v>
      </c>
      <c r="X336" s="60">
        <v>1</v>
      </c>
      <c r="Y336" s="60">
        <v>0.67</v>
      </c>
      <c r="Z336" s="60">
        <v>0</v>
      </c>
      <c r="AA336" s="60">
        <v>0.01</v>
      </c>
      <c r="AB336" s="60">
        <v>0.03</v>
      </c>
      <c r="AC336" s="60">
        <v>0.4</v>
      </c>
      <c r="AD336" s="60">
        <v>2</v>
      </c>
      <c r="AE336" s="60">
        <v>2</v>
      </c>
      <c r="AF336" s="60">
        <v>0</v>
      </c>
      <c r="AG336" s="62">
        <v>0</v>
      </c>
      <c r="AH336" s="87" t="s">
        <v>1333</v>
      </c>
    </row>
    <row r="337" spans="1:34">
      <c r="A337" s="60">
        <v>12002</v>
      </c>
      <c r="B337" s="60" t="s">
        <v>1100</v>
      </c>
      <c r="C337" s="62" t="s">
        <v>1100</v>
      </c>
      <c r="D337" s="60" t="s">
        <v>1098</v>
      </c>
      <c r="E337" s="60"/>
      <c r="F337" s="61">
        <v>1</v>
      </c>
      <c r="G337" s="61">
        <v>98</v>
      </c>
      <c r="H337" s="61">
        <v>23</v>
      </c>
      <c r="I337" s="61">
        <v>93.9</v>
      </c>
      <c r="J337" s="61">
        <v>0.8</v>
      </c>
      <c r="K337" s="61">
        <v>0.1</v>
      </c>
      <c r="L337" s="61">
        <v>4.8</v>
      </c>
      <c r="M337" s="61">
        <v>0</v>
      </c>
      <c r="N337" s="61">
        <v>0.4</v>
      </c>
      <c r="O337" s="61">
        <v>24</v>
      </c>
      <c r="P337" s="61">
        <v>0.2</v>
      </c>
      <c r="Q337" s="61">
        <v>11</v>
      </c>
      <c r="R337" s="61">
        <v>14</v>
      </c>
      <c r="S337" s="61">
        <v>130</v>
      </c>
      <c r="T337" s="61">
        <v>5</v>
      </c>
      <c r="U337" s="61">
        <v>0.13</v>
      </c>
      <c r="V337" s="61">
        <v>1</v>
      </c>
      <c r="W337" s="60">
        <v>0</v>
      </c>
      <c r="X337" s="60">
        <v>0</v>
      </c>
      <c r="Y337" s="60">
        <v>0</v>
      </c>
      <c r="Z337" s="60">
        <v>0</v>
      </c>
      <c r="AA337" s="60">
        <v>0.01</v>
      </c>
      <c r="AB337" s="60">
        <v>0.05</v>
      </c>
      <c r="AC337" s="60">
        <v>0.1</v>
      </c>
      <c r="AD337" s="60">
        <v>14</v>
      </c>
      <c r="AE337" s="60">
        <v>14</v>
      </c>
      <c r="AF337" s="60">
        <v>0</v>
      </c>
      <c r="AG337" s="60" t="s">
        <v>1101</v>
      </c>
      <c r="AH337" s="87" t="s">
        <v>1333</v>
      </c>
    </row>
    <row r="338" spans="1:34">
      <c r="A338" s="60">
        <v>12003</v>
      </c>
      <c r="B338" s="60" t="s">
        <v>1102</v>
      </c>
      <c r="C338" s="62" t="s">
        <v>1102</v>
      </c>
      <c r="D338" s="60" t="s">
        <v>1098</v>
      </c>
      <c r="E338" s="60"/>
      <c r="F338" s="61">
        <v>1</v>
      </c>
      <c r="G338" s="61">
        <v>1310</v>
      </c>
      <c r="H338" s="61">
        <v>311</v>
      </c>
      <c r="I338" s="61">
        <v>3.1</v>
      </c>
      <c r="J338" s="61">
        <v>16.100000000000001</v>
      </c>
      <c r="K338" s="61">
        <v>1</v>
      </c>
      <c r="L338" s="61">
        <v>50.4</v>
      </c>
      <c r="M338" s="61">
        <v>20</v>
      </c>
      <c r="N338" s="61">
        <v>9.9</v>
      </c>
      <c r="O338" s="61">
        <v>145</v>
      </c>
      <c r="P338" s="61">
        <v>3.9</v>
      </c>
      <c r="Q338" s="61">
        <v>350</v>
      </c>
      <c r="R338" s="61">
        <v>320</v>
      </c>
      <c r="S338" s="61">
        <v>3690</v>
      </c>
      <c r="T338" s="61">
        <v>83</v>
      </c>
      <c r="U338" s="61">
        <v>0.71</v>
      </c>
      <c r="V338" s="61">
        <v>9</v>
      </c>
      <c r="W338" s="60">
        <v>0</v>
      </c>
      <c r="X338" s="60">
        <v>0</v>
      </c>
      <c r="Y338" s="60">
        <v>0</v>
      </c>
      <c r="Z338" s="60">
        <v>0</v>
      </c>
      <c r="AA338" s="60">
        <v>0</v>
      </c>
      <c r="AB338" s="60">
        <v>1</v>
      </c>
      <c r="AC338" s="60">
        <v>42.9</v>
      </c>
      <c r="AD338" s="60">
        <v>13</v>
      </c>
      <c r="AE338" s="60">
        <v>13</v>
      </c>
      <c r="AF338" s="60">
        <v>0</v>
      </c>
      <c r="AG338" s="60">
        <v>2</v>
      </c>
      <c r="AH338" s="87" t="s">
        <v>1333</v>
      </c>
    </row>
    <row r="339" spans="1:34">
      <c r="A339" s="60">
        <v>12004</v>
      </c>
      <c r="B339" s="60" t="s">
        <v>1103</v>
      </c>
      <c r="C339" s="62" t="s">
        <v>1103</v>
      </c>
      <c r="D339" s="60" t="s">
        <v>1098</v>
      </c>
      <c r="E339" s="60"/>
      <c r="F339" s="61">
        <v>1</v>
      </c>
      <c r="G339" s="61">
        <v>2260</v>
      </c>
      <c r="H339" s="61">
        <v>541</v>
      </c>
      <c r="I339" s="61">
        <v>1</v>
      </c>
      <c r="J339" s="61">
        <v>4.4000000000000004</v>
      </c>
      <c r="K339" s="61">
        <v>30.9</v>
      </c>
      <c r="L339" s="61">
        <v>60.4</v>
      </c>
      <c r="M339" s="61">
        <v>2</v>
      </c>
      <c r="N339" s="61">
        <v>1.4</v>
      </c>
      <c r="O339" s="61">
        <v>60</v>
      </c>
      <c r="P339" s="61">
        <v>2</v>
      </c>
      <c r="Q339" s="61">
        <v>98</v>
      </c>
      <c r="R339" s="61">
        <v>128</v>
      </c>
      <c r="S339" s="61">
        <v>591</v>
      </c>
      <c r="T339" s="61">
        <v>120</v>
      </c>
      <c r="U339" s="61">
        <v>1.55</v>
      </c>
      <c r="V339" s="61">
        <v>3</v>
      </c>
      <c r="W339" s="60">
        <v>61</v>
      </c>
      <c r="X339" s="60">
        <v>62</v>
      </c>
      <c r="Y339" s="60">
        <v>60</v>
      </c>
      <c r="Z339" s="60">
        <v>9</v>
      </c>
      <c r="AA339" s="60">
        <v>0.03</v>
      </c>
      <c r="AB339" s="60">
        <v>0.15</v>
      </c>
      <c r="AC339" s="60">
        <v>0.5</v>
      </c>
      <c r="AD339" s="60">
        <v>6</v>
      </c>
      <c r="AE339" s="60">
        <v>6</v>
      </c>
      <c r="AF339" s="60">
        <v>0</v>
      </c>
      <c r="AG339" s="60">
        <v>1</v>
      </c>
      <c r="AH339" s="87" t="s">
        <v>1333</v>
      </c>
    </row>
    <row r="340" spans="1:34">
      <c r="A340" s="60">
        <v>12005</v>
      </c>
      <c r="B340" s="60" t="s">
        <v>1104</v>
      </c>
      <c r="C340" s="62" t="s">
        <v>1104</v>
      </c>
      <c r="D340" s="60" t="s">
        <v>1098</v>
      </c>
      <c r="E340" s="60"/>
      <c r="F340" s="61">
        <v>1</v>
      </c>
      <c r="G340" s="61">
        <v>1270</v>
      </c>
      <c r="H340" s="61">
        <v>299</v>
      </c>
      <c r="I340" s="61">
        <v>5.0999999999999996</v>
      </c>
      <c r="J340" s="61">
        <v>20.2</v>
      </c>
      <c r="K340" s="61">
        <v>0</v>
      </c>
      <c r="L340" s="61">
        <v>50.2</v>
      </c>
      <c r="M340" s="61">
        <v>8.5</v>
      </c>
      <c r="N340" s="61">
        <v>16</v>
      </c>
      <c r="O340" s="61">
        <v>118</v>
      </c>
      <c r="P340" s="61">
        <v>2.2999999999999998</v>
      </c>
      <c r="Q340" s="61">
        <v>272</v>
      </c>
      <c r="R340" s="61">
        <v>239</v>
      </c>
      <c r="S340" s="61">
        <v>6040</v>
      </c>
      <c r="T340" s="61">
        <v>72</v>
      </c>
      <c r="U340" s="61">
        <v>1.7</v>
      </c>
      <c r="V340" s="61">
        <v>15</v>
      </c>
      <c r="W340" s="60">
        <v>0</v>
      </c>
      <c r="X340" s="60">
        <v>0</v>
      </c>
      <c r="Y340" s="60">
        <v>0</v>
      </c>
      <c r="Z340" s="60">
        <v>1</v>
      </c>
      <c r="AA340" s="60">
        <v>0</v>
      </c>
      <c r="AB340" s="60">
        <v>0.99</v>
      </c>
      <c r="AC340" s="60">
        <v>10.8</v>
      </c>
      <c r="AD340" s="60">
        <v>103</v>
      </c>
      <c r="AE340" s="60">
        <v>103</v>
      </c>
      <c r="AF340" s="60">
        <v>0</v>
      </c>
      <c r="AG340" s="62">
        <v>0</v>
      </c>
      <c r="AH340" s="87" t="s">
        <v>1333</v>
      </c>
    </row>
    <row r="341" spans="1:34">
      <c r="A341" s="60">
        <v>12006</v>
      </c>
      <c r="B341" s="60" t="s">
        <v>1105</v>
      </c>
      <c r="C341" s="62" t="s">
        <v>1105</v>
      </c>
      <c r="D341" s="60" t="s">
        <v>1098</v>
      </c>
      <c r="E341" s="60"/>
      <c r="F341" s="61">
        <v>1</v>
      </c>
      <c r="G341" s="61">
        <v>0</v>
      </c>
      <c r="H341" s="61">
        <v>0</v>
      </c>
      <c r="I341" s="61">
        <v>99.95</v>
      </c>
      <c r="J341" s="61">
        <v>0</v>
      </c>
      <c r="K341" s="61">
        <v>0</v>
      </c>
      <c r="L341" s="61">
        <v>0</v>
      </c>
      <c r="M341" s="61">
        <v>0</v>
      </c>
      <c r="N341" s="61">
        <v>0.05</v>
      </c>
      <c r="O341" s="61">
        <v>3</v>
      </c>
      <c r="P341" s="61">
        <v>0</v>
      </c>
      <c r="Q341" s="61">
        <v>1</v>
      </c>
      <c r="R341" s="61">
        <v>0</v>
      </c>
      <c r="S341" s="61">
        <v>1</v>
      </c>
      <c r="T341" s="61">
        <v>3</v>
      </c>
      <c r="U341" s="61">
        <v>0</v>
      </c>
      <c r="V341" s="61">
        <v>0.2</v>
      </c>
      <c r="W341" s="60">
        <v>0</v>
      </c>
      <c r="X341" s="60">
        <v>0</v>
      </c>
      <c r="Y341" s="60">
        <v>0</v>
      </c>
      <c r="Z341" s="60">
        <v>0</v>
      </c>
      <c r="AA341" s="60">
        <v>0</v>
      </c>
      <c r="AB341" s="60">
        <v>0</v>
      </c>
      <c r="AC341" s="60">
        <v>0</v>
      </c>
      <c r="AD341" s="60">
        <v>0</v>
      </c>
      <c r="AE341" s="60">
        <v>0</v>
      </c>
      <c r="AF341" s="60">
        <v>0</v>
      </c>
      <c r="AG341" s="60">
        <v>0</v>
      </c>
      <c r="AH341" s="87" t="s">
        <v>1333</v>
      </c>
    </row>
    <row r="342" spans="1:34">
      <c r="A342" s="63">
        <v>12007</v>
      </c>
      <c r="B342" s="60" t="s">
        <v>1106</v>
      </c>
      <c r="C342" s="62" t="s">
        <v>1106</v>
      </c>
      <c r="D342" s="60" t="s">
        <v>1098</v>
      </c>
      <c r="E342" s="60"/>
      <c r="F342" s="61">
        <v>1</v>
      </c>
      <c r="G342" s="61">
        <v>306</v>
      </c>
      <c r="H342" s="61">
        <v>74</v>
      </c>
      <c r="I342" s="61">
        <v>88.4</v>
      </c>
      <c r="J342" s="61">
        <v>0.2</v>
      </c>
      <c r="K342" s="61">
        <v>0</v>
      </c>
      <c r="L342" s="61">
        <v>1.8</v>
      </c>
      <c r="M342" s="61">
        <v>0</v>
      </c>
      <c r="N342" s="61">
        <v>0.3</v>
      </c>
      <c r="O342" s="61">
        <v>8</v>
      </c>
      <c r="P342" s="61">
        <v>0.3</v>
      </c>
      <c r="Q342" s="61">
        <v>11</v>
      </c>
      <c r="R342" s="61">
        <v>16</v>
      </c>
      <c r="S342" s="61">
        <v>89</v>
      </c>
      <c r="T342" s="61">
        <v>10</v>
      </c>
      <c r="U342" s="61">
        <v>7.0000000000000007E-2</v>
      </c>
      <c r="V342" s="61">
        <v>1</v>
      </c>
      <c r="W342" s="60">
        <v>0</v>
      </c>
      <c r="X342" s="60">
        <v>0</v>
      </c>
      <c r="Y342" s="60">
        <v>0</v>
      </c>
      <c r="Z342" s="60">
        <v>0</v>
      </c>
      <c r="AA342" s="60">
        <v>0</v>
      </c>
      <c r="AB342" s="60">
        <v>0</v>
      </c>
      <c r="AC342" s="60">
        <v>0.3</v>
      </c>
      <c r="AD342" s="60">
        <v>1</v>
      </c>
      <c r="AE342" s="60">
        <v>1</v>
      </c>
      <c r="AF342" s="60">
        <v>0</v>
      </c>
      <c r="AG342" s="60">
        <v>0</v>
      </c>
      <c r="AH342" s="87" t="s">
        <v>1333</v>
      </c>
    </row>
    <row r="343" spans="1:34">
      <c r="A343" s="60">
        <v>12008</v>
      </c>
      <c r="B343" s="60" t="s">
        <v>1107</v>
      </c>
      <c r="C343" s="62" t="s">
        <v>1107</v>
      </c>
      <c r="D343" s="60" t="s">
        <v>1098</v>
      </c>
      <c r="E343" s="60"/>
      <c r="F343" s="61">
        <v>1</v>
      </c>
      <c r="G343" s="61">
        <v>313</v>
      </c>
      <c r="H343" s="61">
        <v>76</v>
      </c>
      <c r="I343" s="61">
        <v>88.7</v>
      </c>
      <c r="J343" s="61">
        <v>0.1</v>
      </c>
      <c r="K343" s="61">
        <v>0</v>
      </c>
      <c r="L343" s="61">
        <v>0.7</v>
      </c>
      <c r="M343" s="61">
        <v>0</v>
      </c>
      <c r="N343" s="61">
        <v>0.2</v>
      </c>
      <c r="O343" s="61">
        <v>8</v>
      </c>
      <c r="P343" s="61">
        <v>0.5</v>
      </c>
      <c r="Q343" s="61">
        <v>8</v>
      </c>
      <c r="R343" s="61">
        <v>12</v>
      </c>
      <c r="S343" s="61">
        <v>54</v>
      </c>
      <c r="T343" s="61">
        <v>14</v>
      </c>
      <c r="U343" s="61">
        <v>0.08</v>
      </c>
      <c r="V343" s="61">
        <v>1</v>
      </c>
      <c r="W343" s="60">
        <v>0</v>
      </c>
      <c r="X343" s="60">
        <v>0</v>
      </c>
      <c r="Y343" s="60">
        <v>0</v>
      </c>
      <c r="Z343" s="60">
        <v>0</v>
      </c>
      <c r="AA343" s="60">
        <v>0</v>
      </c>
      <c r="AB343" s="60">
        <v>0</v>
      </c>
      <c r="AC343" s="60">
        <v>0.1</v>
      </c>
      <c r="AD343" s="60">
        <v>0</v>
      </c>
      <c r="AE343" s="60">
        <v>0</v>
      </c>
      <c r="AF343" s="60">
        <v>0</v>
      </c>
      <c r="AG343" s="60">
        <v>2</v>
      </c>
      <c r="AH343" s="87" t="s">
        <v>1333</v>
      </c>
    </row>
    <row r="344" spans="1:34">
      <c r="A344" s="60">
        <v>12009</v>
      </c>
      <c r="B344" s="60" t="s">
        <v>1108</v>
      </c>
      <c r="C344" s="62" t="s">
        <v>1108</v>
      </c>
      <c r="D344" s="60" t="s">
        <v>1098</v>
      </c>
      <c r="E344" s="60"/>
      <c r="F344" s="61">
        <v>1</v>
      </c>
      <c r="G344" s="61">
        <v>391</v>
      </c>
      <c r="H344" s="61">
        <v>94</v>
      </c>
      <c r="I344" s="61">
        <v>84</v>
      </c>
      <c r="J344" s="61">
        <v>0.2</v>
      </c>
      <c r="K344" s="61">
        <v>0</v>
      </c>
      <c r="L344" s="61">
        <v>5.4</v>
      </c>
      <c r="M344" s="61">
        <v>0</v>
      </c>
      <c r="N344" s="61">
        <v>0.2</v>
      </c>
      <c r="O344" s="61">
        <v>10</v>
      </c>
      <c r="P344" s="61">
        <v>0.6</v>
      </c>
      <c r="Q344" s="61">
        <v>9</v>
      </c>
      <c r="R344" s="61">
        <v>16</v>
      </c>
      <c r="S344" s="61">
        <v>81</v>
      </c>
      <c r="T344" s="61">
        <v>20</v>
      </c>
      <c r="U344" s="61">
        <v>0.08</v>
      </c>
      <c r="V344" s="61">
        <v>1</v>
      </c>
      <c r="W344" s="60">
        <v>0</v>
      </c>
      <c r="X344" s="60">
        <v>0</v>
      </c>
      <c r="Y344" s="60">
        <v>0</v>
      </c>
      <c r="Z344" s="60">
        <v>0</v>
      </c>
      <c r="AA344" s="60">
        <v>0</v>
      </c>
      <c r="AB344" s="60">
        <v>0</v>
      </c>
      <c r="AC344" s="60">
        <v>0.1</v>
      </c>
      <c r="AD344" s="60">
        <v>0</v>
      </c>
      <c r="AE344" s="60">
        <v>0</v>
      </c>
      <c r="AF344" s="60">
        <v>0</v>
      </c>
      <c r="AG344" s="60">
        <v>1.5</v>
      </c>
      <c r="AH344" s="87" t="s">
        <v>1333</v>
      </c>
    </row>
    <row r="345" spans="1:34">
      <c r="A345" s="60">
        <v>14001</v>
      </c>
      <c r="B345" s="60" t="s">
        <v>1154</v>
      </c>
      <c r="C345" s="62" t="s">
        <v>1154</v>
      </c>
      <c r="D345" s="60" t="s">
        <v>1153</v>
      </c>
      <c r="E345" s="60"/>
      <c r="F345" s="61">
        <v>1</v>
      </c>
      <c r="G345" s="61">
        <v>708</v>
      </c>
      <c r="H345" s="61">
        <v>170</v>
      </c>
      <c r="I345" s="61">
        <v>71.900000000000006</v>
      </c>
      <c r="J345" s="61" t="s">
        <v>1155</v>
      </c>
      <c r="K345" s="61" t="s">
        <v>1155</v>
      </c>
      <c r="L345" s="61">
        <v>0.3</v>
      </c>
      <c r="M345" s="61">
        <v>1.41</v>
      </c>
      <c r="N345" s="61">
        <v>0.7</v>
      </c>
      <c r="O345" s="61">
        <v>7</v>
      </c>
      <c r="P345" s="61">
        <v>3.7</v>
      </c>
      <c r="Q345" s="61">
        <v>10</v>
      </c>
      <c r="R345" s="61">
        <v>35</v>
      </c>
      <c r="S345" s="61">
        <v>75</v>
      </c>
      <c r="T345" s="61">
        <v>66</v>
      </c>
      <c r="U345" s="61">
        <v>3.57</v>
      </c>
      <c r="V345" s="61" t="s">
        <v>690</v>
      </c>
      <c r="W345" s="61">
        <v>174</v>
      </c>
      <c r="X345" s="61">
        <v>174</v>
      </c>
      <c r="Y345" s="61">
        <v>174</v>
      </c>
      <c r="Z345" s="61" t="s">
        <v>545</v>
      </c>
      <c r="AA345" s="61" t="s">
        <v>690</v>
      </c>
      <c r="AB345" s="61">
        <v>1.04</v>
      </c>
      <c r="AC345" s="61">
        <v>0.2</v>
      </c>
      <c r="AD345" s="61">
        <v>1</v>
      </c>
      <c r="AE345" s="61">
        <v>1</v>
      </c>
      <c r="AF345" s="61" t="s">
        <v>690</v>
      </c>
      <c r="AG345" s="61">
        <v>3.2</v>
      </c>
      <c r="AH345" s="87" t="s">
        <v>1333</v>
      </c>
    </row>
    <row r="346" spans="1:34">
      <c r="A346" s="60">
        <v>14002</v>
      </c>
      <c r="B346" s="60" t="s">
        <v>1156</v>
      </c>
      <c r="C346" s="62" t="s">
        <v>1156</v>
      </c>
      <c r="D346" s="60" t="s">
        <v>1153</v>
      </c>
      <c r="E346" s="60"/>
      <c r="F346" s="61">
        <v>1</v>
      </c>
      <c r="G346" s="61">
        <v>872</v>
      </c>
      <c r="H346" s="61">
        <v>210</v>
      </c>
      <c r="I346" s="61">
        <v>66.3</v>
      </c>
      <c r="J346" s="61" t="s">
        <v>1157</v>
      </c>
      <c r="K346" s="61" t="s">
        <v>993</v>
      </c>
      <c r="L346" s="61">
        <v>0.7</v>
      </c>
      <c r="M346" s="61">
        <v>1.3</v>
      </c>
      <c r="N346" s="61">
        <v>0.9</v>
      </c>
      <c r="O346" s="61">
        <v>9</v>
      </c>
      <c r="P346" s="61">
        <v>5.6</v>
      </c>
      <c r="Q346" s="61">
        <v>11</v>
      </c>
      <c r="R346" s="61">
        <v>47</v>
      </c>
      <c r="S346" s="61">
        <v>125</v>
      </c>
      <c r="T346" s="61">
        <v>121</v>
      </c>
      <c r="U346" s="61">
        <v>5.81</v>
      </c>
      <c r="V346" s="61" t="s">
        <v>690</v>
      </c>
      <c r="W346" s="61">
        <v>94</v>
      </c>
      <c r="X346" s="61">
        <v>94</v>
      </c>
      <c r="Y346" s="61">
        <v>94</v>
      </c>
      <c r="Z346" s="61" t="s">
        <v>545</v>
      </c>
      <c r="AA346" s="61" t="s">
        <v>690</v>
      </c>
      <c r="AB346" s="61">
        <v>0.93</v>
      </c>
      <c r="AC346" s="61">
        <v>3.6</v>
      </c>
      <c r="AD346" s="61">
        <v>1</v>
      </c>
      <c r="AE346" s="61">
        <v>1</v>
      </c>
      <c r="AF346" s="61" t="s">
        <v>690</v>
      </c>
      <c r="AG346" s="61" t="s">
        <v>644</v>
      </c>
      <c r="AH346" s="87" t="s">
        <v>1333</v>
      </c>
    </row>
    <row r="347" spans="1:34">
      <c r="A347" s="60">
        <v>14003</v>
      </c>
      <c r="B347" s="60" t="s">
        <v>1158</v>
      </c>
      <c r="C347" s="62" t="s">
        <v>1158</v>
      </c>
      <c r="D347" s="60" t="s">
        <v>1153</v>
      </c>
      <c r="E347" s="60"/>
      <c r="F347" s="61">
        <v>1</v>
      </c>
      <c r="G347" s="61">
        <v>2310</v>
      </c>
      <c r="H347" s="61">
        <v>557</v>
      </c>
      <c r="I347" s="61">
        <v>7</v>
      </c>
      <c r="J347" s="61">
        <v>35</v>
      </c>
      <c r="K347" s="61" t="s">
        <v>1159</v>
      </c>
      <c r="L347" s="61">
        <v>3.4</v>
      </c>
      <c r="M347" s="61">
        <v>5.5</v>
      </c>
      <c r="N347" s="61">
        <v>5.4</v>
      </c>
      <c r="O347" s="61">
        <v>91</v>
      </c>
      <c r="P347" s="61">
        <v>35.200000000000003</v>
      </c>
      <c r="Q347" s="61">
        <v>5</v>
      </c>
      <c r="R347" s="61">
        <v>609</v>
      </c>
      <c r="S347" s="61">
        <v>388</v>
      </c>
      <c r="T347" s="61">
        <v>1969</v>
      </c>
      <c r="U347" s="61">
        <v>0.09</v>
      </c>
      <c r="V347" s="61">
        <v>4</v>
      </c>
      <c r="W347" s="61">
        <v>100</v>
      </c>
      <c r="X347" s="61">
        <v>100</v>
      </c>
      <c r="Y347" s="61">
        <v>100</v>
      </c>
      <c r="Z347" s="61" t="s">
        <v>545</v>
      </c>
      <c r="AA347" s="61">
        <v>0.08</v>
      </c>
      <c r="AB347" s="61">
        <v>3.56</v>
      </c>
      <c r="AC347" s="61">
        <v>3.9</v>
      </c>
      <c r="AD347" s="61">
        <v>0</v>
      </c>
      <c r="AE347" s="61">
        <v>0</v>
      </c>
      <c r="AF347" s="61" t="s">
        <v>690</v>
      </c>
      <c r="AG347" s="61" t="s">
        <v>792</v>
      </c>
      <c r="AH347" s="87" t="s">
        <v>1333</v>
      </c>
    </row>
    <row r="348" spans="1:34">
      <c r="A348" s="60">
        <v>14004</v>
      </c>
      <c r="B348" s="60" t="s">
        <v>1160</v>
      </c>
      <c r="C348" s="62" t="s">
        <v>1160</v>
      </c>
      <c r="D348" s="60" t="s">
        <v>1153</v>
      </c>
      <c r="E348" s="60"/>
      <c r="F348" s="61">
        <v>1</v>
      </c>
      <c r="G348" s="61">
        <v>1530</v>
      </c>
      <c r="H348" s="61">
        <v>367</v>
      </c>
      <c r="I348" s="61">
        <v>36.799999999999997</v>
      </c>
      <c r="J348" s="61">
        <v>30.9</v>
      </c>
      <c r="K348" s="61">
        <v>27</v>
      </c>
      <c r="L348" s="61">
        <v>0</v>
      </c>
      <c r="M348" s="61">
        <v>2.7</v>
      </c>
      <c r="N348" s="61">
        <v>3.8</v>
      </c>
      <c r="O348" s="61">
        <v>1460</v>
      </c>
      <c r="P348" s="61">
        <v>8.3000000000000007</v>
      </c>
      <c r="Q348" s="61">
        <v>15</v>
      </c>
      <c r="R348" s="61">
        <v>780</v>
      </c>
      <c r="S348" s="61">
        <v>200</v>
      </c>
      <c r="T348" s="61">
        <v>4</v>
      </c>
      <c r="U348" s="61" t="s">
        <v>690</v>
      </c>
      <c r="V348" s="61" t="s">
        <v>690</v>
      </c>
      <c r="W348" s="61">
        <v>224</v>
      </c>
      <c r="X348" s="61">
        <v>224</v>
      </c>
      <c r="Y348" s="61">
        <v>224</v>
      </c>
      <c r="Z348" s="61" t="s">
        <v>545</v>
      </c>
      <c r="AA348" s="61" t="s">
        <v>690</v>
      </c>
      <c r="AB348" s="61">
        <v>4.18</v>
      </c>
      <c r="AC348" s="61">
        <v>2.8</v>
      </c>
      <c r="AD348" s="61">
        <v>0</v>
      </c>
      <c r="AE348" s="61">
        <v>0</v>
      </c>
      <c r="AF348" s="61" t="s">
        <v>690</v>
      </c>
      <c r="AG348" s="61" t="s">
        <v>811</v>
      </c>
      <c r="AH348" s="87" t="s">
        <v>1333</v>
      </c>
    </row>
    <row r="349" spans="1:34">
      <c r="A349" s="64">
        <v>15001</v>
      </c>
      <c r="B349" s="62" t="s">
        <v>1162</v>
      </c>
      <c r="C349" s="62" t="s">
        <v>1162</v>
      </c>
      <c r="D349" s="60" t="s">
        <v>1161</v>
      </c>
      <c r="E349" s="60"/>
      <c r="F349" s="67"/>
      <c r="G349" s="61">
        <v>221</v>
      </c>
      <c r="H349" s="61">
        <v>52</v>
      </c>
      <c r="I349" s="61">
        <v>87.5</v>
      </c>
      <c r="J349" s="61">
        <v>1.5</v>
      </c>
      <c r="K349" s="61">
        <v>1.1000000000000001</v>
      </c>
      <c r="L349" s="61">
        <v>8.5</v>
      </c>
      <c r="M349" s="61">
        <v>1.1000000000000001</v>
      </c>
      <c r="N349" s="61">
        <v>0.3</v>
      </c>
      <c r="O349" s="61">
        <v>25</v>
      </c>
      <c r="P349" s="61">
        <v>0.3</v>
      </c>
      <c r="Q349" s="61">
        <v>12</v>
      </c>
      <c r="R349" s="61">
        <v>64</v>
      </c>
      <c r="S349" s="61">
        <v>50</v>
      </c>
      <c r="T349" s="61">
        <v>10</v>
      </c>
      <c r="U349" s="61">
        <v>0.33</v>
      </c>
      <c r="V349" s="61">
        <v>2</v>
      </c>
      <c r="W349" s="61">
        <v>7</v>
      </c>
      <c r="X349" s="61">
        <v>7</v>
      </c>
      <c r="Y349" s="61">
        <v>7</v>
      </c>
      <c r="Z349" s="61">
        <v>3</v>
      </c>
      <c r="AA349" s="61">
        <v>0.02</v>
      </c>
      <c r="AB349" s="61">
        <v>0.05</v>
      </c>
      <c r="AC349" s="61">
        <v>0.2</v>
      </c>
      <c r="AD349" s="61">
        <v>7</v>
      </c>
      <c r="AE349" s="61">
        <v>7</v>
      </c>
      <c r="AF349" s="61">
        <v>0.09</v>
      </c>
      <c r="AG349" s="61">
        <v>0</v>
      </c>
      <c r="AH349" s="87" t="s">
        <v>1333</v>
      </c>
    </row>
    <row r="350" spans="1:34">
      <c r="A350" s="64">
        <v>15002</v>
      </c>
      <c r="B350" s="62" t="s">
        <v>1163</v>
      </c>
      <c r="C350" s="62" t="s">
        <v>1163</v>
      </c>
      <c r="D350" s="60" t="s">
        <v>1161</v>
      </c>
      <c r="E350" s="60"/>
      <c r="F350" s="67"/>
      <c r="G350" s="61">
        <v>174</v>
      </c>
      <c r="H350" s="61">
        <v>41</v>
      </c>
      <c r="I350" s="61">
        <v>89.8</v>
      </c>
      <c r="J350" s="61">
        <v>1.3</v>
      </c>
      <c r="K350" s="61">
        <v>0.9</v>
      </c>
      <c r="L350" s="61">
        <v>6.3</v>
      </c>
      <c r="M350" s="61">
        <v>1.3</v>
      </c>
      <c r="N350" s="61">
        <v>0.4</v>
      </c>
      <c r="O350" s="61">
        <v>33</v>
      </c>
      <c r="P350" s="61">
        <v>0.5</v>
      </c>
      <c r="Q350" s="61">
        <v>14</v>
      </c>
      <c r="R350" s="61">
        <v>47</v>
      </c>
      <c r="S350" s="61">
        <v>57</v>
      </c>
      <c r="T350" s="61">
        <v>10</v>
      </c>
      <c r="U350" s="61">
        <v>0.27</v>
      </c>
      <c r="V350" s="61">
        <v>2</v>
      </c>
      <c r="W350" s="61">
        <v>7</v>
      </c>
      <c r="X350" s="61">
        <v>7</v>
      </c>
      <c r="Y350" s="61">
        <v>7</v>
      </c>
      <c r="Z350" s="61">
        <v>3</v>
      </c>
      <c r="AA350" s="61">
        <v>0.02</v>
      </c>
      <c r="AB350" s="61">
        <v>0.05</v>
      </c>
      <c r="AC350" s="61">
        <v>0.3</v>
      </c>
      <c r="AD350" s="61">
        <v>5</v>
      </c>
      <c r="AE350" s="61">
        <v>5</v>
      </c>
      <c r="AF350" s="61">
        <v>0.09</v>
      </c>
      <c r="AG350" s="61">
        <v>0</v>
      </c>
      <c r="AH350" s="87" t="s">
        <v>1333</v>
      </c>
    </row>
    <row r="351" spans="1:34">
      <c r="A351" s="64">
        <v>15003</v>
      </c>
      <c r="B351" s="62" t="s">
        <v>1164</v>
      </c>
      <c r="C351" s="62" t="s">
        <v>1164</v>
      </c>
      <c r="D351" s="60" t="s">
        <v>1161</v>
      </c>
      <c r="E351" s="60"/>
      <c r="F351" s="67"/>
      <c r="G351" s="61">
        <v>1795</v>
      </c>
      <c r="H351" s="61">
        <v>429</v>
      </c>
      <c r="I351" s="61">
        <v>18.8</v>
      </c>
      <c r="J351" s="61">
        <v>4.5999999999999996</v>
      </c>
      <c r="K351" s="61">
        <v>21.8</v>
      </c>
      <c r="L351" s="61">
        <v>52.8</v>
      </c>
      <c r="M351" s="61">
        <v>1.6</v>
      </c>
      <c r="N351" s="61">
        <v>0.4</v>
      </c>
      <c r="O351" s="61">
        <v>17</v>
      </c>
      <c r="P351" s="61">
        <v>2.1</v>
      </c>
      <c r="Q351" s="61">
        <v>16</v>
      </c>
      <c r="R351" s="61">
        <v>93</v>
      </c>
      <c r="S351" s="61">
        <v>81</v>
      </c>
      <c r="T351" s="61">
        <v>4</v>
      </c>
      <c r="U351" s="61">
        <v>0.45</v>
      </c>
      <c r="V351" s="61">
        <v>0</v>
      </c>
      <c r="W351" s="61">
        <v>30</v>
      </c>
      <c r="X351" s="61">
        <v>30</v>
      </c>
      <c r="Y351" s="61">
        <v>30</v>
      </c>
      <c r="Z351" s="61">
        <v>1</v>
      </c>
      <c r="AA351" s="61">
        <v>0.33</v>
      </c>
      <c r="AB351" s="61">
        <v>0.25</v>
      </c>
      <c r="AC351" s="61">
        <v>2</v>
      </c>
      <c r="AD351" s="61" t="s">
        <v>1165</v>
      </c>
      <c r="AE351" s="61">
        <v>76</v>
      </c>
      <c r="AF351" s="61">
        <v>0.25</v>
      </c>
      <c r="AG351" s="61">
        <v>0</v>
      </c>
      <c r="AH351" s="87" t="s">
        <v>1333</v>
      </c>
    </row>
    <row r="352" spans="1:34">
      <c r="A352" s="64">
        <v>15004</v>
      </c>
      <c r="B352" s="62" t="s">
        <v>1166</v>
      </c>
      <c r="C352" s="62" t="s">
        <v>1166</v>
      </c>
      <c r="D352" s="60" t="s">
        <v>1161</v>
      </c>
      <c r="E352" s="60"/>
      <c r="F352" s="67"/>
      <c r="G352" s="61">
        <v>1728</v>
      </c>
      <c r="H352" s="61">
        <v>413</v>
      </c>
      <c r="I352" s="61">
        <v>22.8</v>
      </c>
      <c r="J352" s="61">
        <v>6</v>
      </c>
      <c r="K352" s="61">
        <v>22.1</v>
      </c>
      <c r="L352" s="61">
        <v>46.6</v>
      </c>
      <c r="M352" s="61">
        <v>2.1</v>
      </c>
      <c r="N352" s="61">
        <v>0.4</v>
      </c>
      <c r="O352" s="61">
        <v>20</v>
      </c>
      <c r="P352" s="61">
        <v>2.8</v>
      </c>
      <c r="Q352" s="61">
        <v>19</v>
      </c>
      <c r="R352" s="61">
        <v>113</v>
      </c>
      <c r="S352" s="61">
        <v>101</v>
      </c>
      <c r="T352" s="61">
        <v>4</v>
      </c>
      <c r="U352" s="61">
        <v>0.56000000000000005</v>
      </c>
      <c r="V352" s="61">
        <v>0</v>
      </c>
      <c r="W352" s="61">
        <v>41</v>
      </c>
      <c r="X352" s="61">
        <v>42</v>
      </c>
      <c r="Y352" s="61">
        <v>41</v>
      </c>
      <c r="Z352" s="61">
        <v>1</v>
      </c>
      <c r="AA352" s="61">
        <v>0.43</v>
      </c>
      <c r="AB352" s="61">
        <v>0.3</v>
      </c>
      <c r="AC352" s="61">
        <v>2.7</v>
      </c>
      <c r="AD352" s="61" t="s">
        <v>1167</v>
      </c>
      <c r="AE352" s="61">
        <v>60</v>
      </c>
      <c r="AF352" s="61">
        <v>0.34</v>
      </c>
      <c r="AG352" s="61">
        <v>0.1</v>
      </c>
      <c r="AH352" s="87" t="s">
        <v>1333</v>
      </c>
    </row>
    <row r="353" spans="1:34">
      <c r="A353" s="64">
        <v>15005</v>
      </c>
      <c r="B353" s="62" t="s">
        <v>1168</v>
      </c>
      <c r="C353" s="62" t="s">
        <v>1168</v>
      </c>
      <c r="D353" s="60" t="s">
        <v>1161</v>
      </c>
      <c r="E353" s="60"/>
      <c r="F353" s="60"/>
      <c r="G353" s="61">
        <v>596</v>
      </c>
      <c r="H353" s="61">
        <v>141</v>
      </c>
      <c r="I353" s="61">
        <v>64.5</v>
      </c>
      <c r="J353" s="61">
        <v>3.3</v>
      </c>
      <c r="K353" s="61">
        <v>1.8</v>
      </c>
      <c r="L353" s="61">
        <v>26</v>
      </c>
      <c r="M353" s="61">
        <v>3.8</v>
      </c>
      <c r="N353" s="61">
        <v>0.5</v>
      </c>
      <c r="O353" s="61">
        <v>12</v>
      </c>
      <c r="P353" s="61">
        <v>1.1000000000000001</v>
      </c>
      <c r="Q353" s="61">
        <v>31</v>
      </c>
      <c r="R353" s="61">
        <v>150</v>
      </c>
      <c r="S353" s="61">
        <v>93</v>
      </c>
      <c r="T353" s="61">
        <v>7</v>
      </c>
      <c r="U353" s="61">
        <v>0.77</v>
      </c>
      <c r="V353" s="61">
        <v>4</v>
      </c>
      <c r="W353" s="61">
        <v>0</v>
      </c>
      <c r="X353" s="61">
        <v>0</v>
      </c>
      <c r="Y353" s="61">
        <v>0</v>
      </c>
      <c r="Z353" s="61">
        <v>0</v>
      </c>
      <c r="AA353" s="61">
        <v>0.08</v>
      </c>
      <c r="AB353" s="61">
        <v>0.04</v>
      </c>
      <c r="AC353" s="61">
        <v>0.8</v>
      </c>
      <c r="AD353" s="61">
        <v>20</v>
      </c>
      <c r="AE353" s="61">
        <v>20</v>
      </c>
      <c r="AF353" s="61">
        <v>0</v>
      </c>
      <c r="AG353" s="61">
        <v>0</v>
      </c>
      <c r="AH353" s="87" t="s">
        <v>1333</v>
      </c>
    </row>
    <row r="354" spans="1:34">
      <c r="A354" s="64">
        <v>15006</v>
      </c>
      <c r="B354" s="62" t="s">
        <v>1169</v>
      </c>
      <c r="C354" s="62" t="s">
        <v>1343</v>
      </c>
      <c r="D354" s="60" t="s">
        <v>1161</v>
      </c>
      <c r="E354" s="60"/>
      <c r="F354" s="60"/>
      <c r="G354" s="61">
        <v>562</v>
      </c>
      <c r="H354" s="61">
        <v>133</v>
      </c>
      <c r="I354" s="61">
        <v>64</v>
      </c>
      <c r="J354" s="61">
        <v>3.1</v>
      </c>
      <c r="K354" s="61">
        <v>1.3</v>
      </c>
      <c r="L354" s="61">
        <v>24</v>
      </c>
      <c r="M354" s="61">
        <v>6.6</v>
      </c>
      <c r="N354" s="61">
        <v>1</v>
      </c>
      <c r="O354" s="61">
        <v>79</v>
      </c>
      <c r="P354" s="61">
        <v>2.9</v>
      </c>
      <c r="Q354" s="61">
        <v>48</v>
      </c>
      <c r="R354" s="61">
        <v>112</v>
      </c>
      <c r="S354" s="61">
        <v>158</v>
      </c>
      <c r="T354" s="61">
        <v>6</v>
      </c>
      <c r="U354" s="61">
        <v>0.73</v>
      </c>
      <c r="V354" s="61">
        <v>5</v>
      </c>
      <c r="W354" s="61">
        <v>0</v>
      </c>
      <c r="X354" s="61">
        <v>0</v>
      </c>
      <c r="Y354" s="61">
        <v>0</v>
      </c>
      <c r="Z354" s="61">
        <v>0</v>
      </c>
      <c r="AA354" s="61">
        <v>7.0000000000000007E-2</v>
      </c>
      <c r="AB354" s="61">
        <v>0.02</v>
      </c>
      <c r="AC354" s="61">
        <v>1.2</v>
      </c>
      <c r="AD354" s="61">
        <v>24</v>
      </c>
      <c r="AE354" s="61">
        <v>24</v>
      </c>
      <c r="AF354" s="61">
        <v>0</v>
      </c>
      <c r="AG354" s="61">
        <v>0</v>
      </c>
      <c r="AH354" s="87" t="s">
        <v>1333</v>
      </c>
    </row>
    <row r="355" spans="1:34">
      <c r="A355" s="64">
        <v>15007</v>
      </c>
      <c r="B355" s="62" t="s">
        <v>1170</v>
      </c>
      <c r="C355" s="62" t="s">
        <v>1170</v>
      </c>
      <c r="D355" s="60" t="s">
        <v>1161</v>
      </c>
      <c r="E355" s="60"/>
      <c r="F355" s="67"/>
      <c r="G355" s="61">
        <v>543</v>
      </c>
      <c r="H355" s="61">
        <v>129</v>
      </c>
      <c r="I355" s="61">
        <v>66.2</v>
      </c>
      <c r="J355" s="61">
        <v>3.1</v>
      </c>
      <c r="K355" s="61">
        <v>1.4</v>
      </c>
      <c r="L355" s="61">
        <v>23.3</v>
      </c>
      <c r="M355" s="61">
        <v>5.3</v>
      </c>
      <c r="N355" s="61">
        <v>0.8</v>
      </c>
      <c r="O355" s="61">
        <v>39</v>
      </c>
      <c r="P355" s="61">
        <v>1.9</v>
      </c>
      <c r="Q355" s="61">
        <v>44</v>
      </c>
      <c r="R355" s="61">
        <v>118</v>
      </c>
      <c r="S355" s="61">
        <v>131</v>
      </c>
      <c r="T355" s="61">
        <v>6</v>
      </c>
      <c r="U355" s="61">
        <v>0.72</v>
      </c>
      <c r="V355" s="61">
        <v>5</v>
      </c>
      <c r="W355" s="61">
        <v>0</v>
      </c>
      <c r="X355" s="61">
        <v>0</v>
      </c>
      <c r="Y355" s="61">
        <v>0</v>
      </c>
      <c r="Z355" s="61">
        <v>0</v>
      </c>
      <c r="AA355" s="61">
        <v>7.0000000000000007E-2</v>
      </c>
      <c r="AB355" s="61">
        <v>0.03</v>
      </c>
      <c r="AC355" s="61">
        <v>1</v>
      </c>
      <c r="AD355" s="61">
        <v>20</v>
      </c>
      <c r="AE355" s="61">
        <v>20</v>
      </c>
      <c r="AF355" s="61">
        <v>0</v>
      </c>
      <c r="AG355" s="61">
        <v>0</v>
      </c>
      <c r="AH355" s="87" t="s">
        <v>1333</v>
      </c>
    </row>
    <row r="356" spans="1:34">
      <c r="A356" s="64">
        <v>15008</v>
      </c>
      <c r="B356" s="62" t="s">
        <v>1171</v>
      </c>
      <c r="C356" s="62" t="s">
        <v>1171</v>
      </c>
      <c r="D356" s="60" t="s">
        <v>1161</v>
      </c>
      <c r="E356" s="60"/>
      <c r="F356" s="67"/>
      <c r="G356" s="61">
        <v>489</v>
      </c>
      <c r="H356" s="61">
        <v>116</v>
      </c>
      <c r="I356" s="61">
        <v>69.599999999999994</v>
      </c>
      <c r="J356" s="61">
        <v>2.1</v>
      </c>
      <c r="K356" s="61">
        <v>0.8</v>
      </c>
      <c r="L356" s="61">
        <v>23.4</v>
      </c>
      <c r="M356" s="61">
        <v>3.4</v>
      </c>
      <c r="N356" s="61">
        <v>0.7</v>
      </c>
      <c r="O356" s="61">
        <v>24</v>
      </c>
      <c r="P356" s="61">
        <v>0.9</v>
      </c>
      <c r="Q356" s="61">
        <v>38</v>
      </c>
      <c r="R356" s="61">
        <v>74</v>
      </c>
      <c r="S356" s="61">
        <v>163</v>
      </c>
      <c r="T356" s="61">
        <v>9</v>
      </c>
      <c r="U356" s="61">
        <v>0.5</v>
      </c>
      <c r="V356" s="61">
        <v>5</v>
      </c>
      <c r="W356" s="61">
        <v>0</v>
      </c>
      <c r="X356" s="61">
        <v>0</v>
      </c>
      <c r="Y356" s="61">
        <v>0</v>
      </c>
      <c r="Z356" s="61">
        <v>3</v>
      </c>
      <c r="AA356" s="61">
        <v>0.05</v>
      </c>
      <c r="AB356" s="61">
        <v>0.04</v>
      </c>
      <c r="AC356" s="61">
        <v>0.7</v>
      </c>
      <c r="AD356" s="61">
        <v>14</v>
      </c>
      <c r="AE356" s="61">
        <v>14</v>
      </c>
      <c r="AF356" s="61">
        <v>0</v>
      </c>
      <c r="AG356" s="61">
        <v>0.5</v>
      </c>
      <c r="AH356" s="87" t="s">
        <v>1333</v>
      </c>
    </row>
    <row r="357" spans="1:34">
      <c r="A357" s="64">
        <v>15009</v>
      </c>
      <c r="B357" s="62" t="s">
        <v>1172</v>
      </c>
      <c r="C357" s="62" t="s">
        <v>1172</v>
      </c>
      <c r="D357" s="60" t="s">
        <v>1161</v>
      </c>
      <c r="E357" s="60"/>
      <c r="F357" s="67"/>
      <c r="G357" s="61">
        <v>626</v>
      </c>
      <c r="H357" s="61">
        <v>148</v>
      </c>
      <c r="I357" s="61">
        <v>62.8</v>
      </c>
      <c r="J357" s="61">
        <v>3.4</v>
      </c>
      <c r="K357" s="61">
        <v>1.9</v>
      </c>
      <c r="L357" s="61">
        <v>27.3</v>
      </c>
      <c r="M357" s="61">
        <v>4</v>
      </c>
      <c r="N357" s="61">
        <v>0.6</v>
      </c>
      <c r="O357" s="61">
        <v>12</v>
      </c>
      <c r="P357" s="61">
        <v>1.1000000000000001</v>
      </c>
      <c r="Q357" s="61">
        <v>33</v>
      </c>
      <c r="R357" s="61">
        <v>158</v>
      </c>
      <c r="S357" s="61">
        <v>97</v>
      </c>
      <c r="T357" s="61">
        <v>8</v>
      </c>
      <c r="U357" s="61">
        <v>0.81</v>
      </c>
      <c r="V357" s="61">
        <v>4</v>
      </c>
      <c r="W357" s="61">
        <v>0</v>
      </c>
      <c r="X357" s="61">
        <v>0</v>
      </c>
      <c r="Y357" s="61">
        <v>0</v>
      </c>
      <c r="Z357" s="61">
        <v>0</v>
      </c>
      <c r="AA357" s="61">
        <v>0.09</v>
      </c>
      <c r="AB357" s="61">
        <v>0.04</v>
      </c>
      <c r="AC357" s="61">
        <v>0.8</v>
      </c>
      <c r="AD357" s="61">
        <v>21</v>
      </c>
      <c r="AE357" s="61">
        <v>21</v>
      </c>
      <c r="AF357" s="61">
        <v>0</v>
      </c>
      <c r="AG357" s="61">
        <v>0</v>
      </c>
      <c r="AH357" s="87" t="s">
        <v>1333</v>
      </c>
    </row>
    <row r="358" spans="1:34">
      <c r="A358" s="64">
        <v>15010</v>
      </c>
      <c r="B358" s="62" t="s">
        <v>1173</v>
      </c>
      <c r="C358" s="62" t="s">
        <v>1173</v>
      </c>
      <c r="D358" s="60" t="s">
        <v>1161</v>
      </c>
      <c r="E358" s="60"/>
      <c r="F358" s="67"/>
      <c r="G358" s="61">
        <v>634</v>
      </c>
      <c r="H358" s="61">
        <v>150</v>
      </c>
      <c r="I358" s="61">
        <v>61</v>
      </c>
      <c r="J358" s="61">
        <v>1.9</v>
      </c>
      <c r="K358" s="61">
        <v>0.7</v>
      </c>
      <c r="L358" s="61">
        <v>32.1</v>
      </c>
      <c r="M358" s="61">
        <v>3.6</v>
      </c>
      <c r="N358" s="61">
        <v>0.7</v>
      </c>
      <c r="O358" s="61">
        <v>26</v>
      </c>
      <c r="P358" s="61">
        <v>1.3</v>
      </c>
      <c r="Q358" s="61">
        <v>33</v>
      </c>
      <c r="R358" s="61">
        <v>61</v>
      </c>
      <c r="S358" s="61">
        <v>92</v>
      </c>
      <c r="T358" s="61">
        <v>5</v>
      </c>
      <c r="U358" s="61">
        <v>0.44</v>
      </c>
      <c r="V358" s="61">
        <v>5</v>
      </c>
      <c r="W358" s="61">
        <v>0</v>
      </c>
      <c r="X358" s="61">
        <v>0</v>
      </c>
      <c r="Y358" s="61">
        <v>0</v>
      </c>
      <c r="Z358" s="61">
        <v>1</v>
      </c>
      <c r="AA358" s="61">
        <v>0.04</v>
      </c>
      <c r="AB358" s="61">
        <v>0.02</v>
      </c>
      <c r="AC358" s="61">
        <v>0.7</v>
      </c>
      <c r="AD358" s="61">
        <v>11</v>
      </c>
      <c r="AE358" s="61">
        <v>11</v>
      </c>
      <c r="AF358" s="61">
        <v>0</v>
      </c>
      <c r="AG358" s="61">
        <v>0</v>
      </c>
      <c r="AH358" s="87" t="s">
        <v>1333</v>
      </c>
    </row>
    <row r="359" spans="1:34">
      <c r="A359" s="64">
        <v>15011</v>
      </c>
      <c r="B359" s="62" t="s">
        <v>1174</v>
      </c>
      <c r="C359" s="62" t="s">
        <v>1174</v>
      </c>
      <c r="D359" s="60" t="s">
        <v>1161</v>
      </c>
      <c r="E359" s="60"/>
      <c r="F359" s="67"/>
      <c r="G359" s="61">
        <v>788</v>
      </c>
      <c r="H359" s="61">
        <v>186</v>
      </c>
      <c r="I359" s="61">
        <v>51.6</v>
      </c>
      <c r="J359" s="61">
        <v>1.1000000000000001</v>
      </c>
      <c r="K359" s="61">
        <v>0.3</v>
      </c>
      <c r="L359" s="61">
        <v>43.7</v>
      </c>
      <c r="M359" s="61">
        <v>2.2000000000000002</v>
      </c>
      <c r="N359" s="61">
        <v>1.3</v>
      </c>
      <c r="O359" s="61">
        <v>79</v>
      </c>
      <c r="P359" s="61">
        <v>0.8</v>
      </c>
      <c r="Q359" s="61">
        <v>26</v>
      </c>
      <c r="R359" s="61">
        <v>57</v>
      </c>
      <c r="S359" s="61">
        <v>326</v>
      </c>
      <c r="T359" s="61">
        <v>20</v>
      </c>
      <c r="U359" s="61">
        <v>0.41</v>
      </c>
      <c r="V359" s="61">
        <v>1</v>
      </c>
      <c r="W359" s="61">
        <v>1</v>
      </c>
      <c r="X359" s="61">
        <v>1</v>
      </c>
      <c r="Y359" s="61">
        <v>0</v>
      </c>
      <c r="Z359" s="61">
        <v>7</v>
      </c>
      <c r="AA359" s="61">
        <v>0.03</v>
      </c>
      <c r="AB359" s="61">
        <v>0.05</v>
      </c>
      <c r="AC359" s="61">
        <v>0.6</v>
      </c>
      <c r="AD359" s="61">
        <v>18</v>
      </c>
      <c r="AE359" s="61">
        <v>18</v>
      </c>
      <c r="AF359" s="61">
        <v>0</v>
      </c>
      <c r="AG359" s="61">
        <v>1.8</v>
      </c>
      <c r="AH359" s="87" t="s">
        <v>1333</v>
      </c>
    </row>
    <row r="360" spans="1:34">
      <c r="A360" s="64">
        <v>15012</v>
      </c>
      <c r="B360" s="62" t="s">
        <v>1175</v>
      </c>
      <c r="C360" s="62" t="s">
        <v>1175</v>
      </c>
      <c r="D360" s="60" t="s">
        <v>1161</v>
      </c>
      <c r="E360" s="60"/>
      <c r="F360" s="67"/>
      <c r="G360" s="61">
        <v>194</v>
      </c>
      <c r="H360" s="61">
        <v>46</v>
      </c>
      <c r="I360" s="61">
        <v>87.9</v>
      </c>
      <c r="J360" s="61">
        <v>0.5</v>
      </c>
      <c r="K360" s="61">
        <v>0.1</v>
      </c>
      <c r="L360" s="61">
        <v>10.199999999999999</v>
      </c>
      <c r="M360" s="61">
        <v>1</v>
      </c>
      <c r="N360" s="61">
        <v>0.3</v>
      </c>
      <c r="O360" s="61">
        <v>18</v>
      </c>
      <c r="P360" s="61">
        <v>0.4</v>
      </c>
      <c r="Q360" s="61">
        <v>10</v>
      </c>
      <c r="R360" s="61">
        <v>15</v>
      </c>
      <c r="S360" s="61">
        <v>47</v>
      </c>
      <c r="T360" s="61">
        <v>6</v>
      </c>
      <c r="U360" s="61">
        <v>0.12</v>
      </c>
      <c r="V360" s="61">
        <v>1</v>
      </c>
      <c r="W360" s="61">
        <v>0</v>
      </c>
      <c r="X360" s="61">
        <v>0</v>
      </c>
      <c r="Y360" s="61">
        <v>0</v>
      </c>
      <c r="Z360" s="61">
        <v>1</v>
      </c>
      <c r="AA360" s="61">
        <v>0.01</v>
      </c>
      <c r="AB360" s="61">
        <v>0.01</v>
      </c>
      <c r="AC360" s="61">
        <v>0.2</v>
      </c>
      <c r="AD360" s="61">
        <v>4</v>
      </c>
      <c r="AE360" s="61">
        <v>4</v>
      </c>
      <c r="AF360" s="61">
        <v>0</v>
      </c>
      <c r="AG360" s="61">
        <v>0.1</v>
      </c>
      <c r="AH360" s="87" t="s">
        <v>1333</v>
      </c>
    </row>
    <row r="361" spans="1:34">
      <c r="A361" s="64">
        <v>15013</v>
      </c>
      <c r="B361" s="62" t="s">
        <v>1176</v>
      </c>
      <c r="C361" s="62" t="s">
        <v>1176</v>
      </c>
      <c r="D361" s="60" t="s">
        <v>1161</v>
      </c>
      <c r="E361" s="60"/>
      <c r="F361" s="67"/>
      <c r="G361" s="61">
        <v>121</v>
      </c>
      <c r="H361" s="61">
        <v>28</v>
      </c>
      <c r="I361" s="61">
        <v>92.6</v>
      </c>
      <c r="J361" s="61">
        <v>0.1</v>
      </c>
      <c r="K361" s="61">
        <v>0</v>
      </c>
      <c r="L361" s="61">
        <v>6.8</v>
      </c>
      <c r="M361" s="61">
        <v>0.3</v>
      </c>
      <c r="N361" s="61">
        <v>0.2</v>
      </c>
      <c r="O361" s="61">
        <v>12</v>
      </c>
      <c r="P361" s="61">
        <v>0.1</v>
      </c>
      <c r="Q361" s="61">
        <v>4</v>
      </c>
      <c r="R361" s="61">
        <v>7</v>
      </c>
      <c r="S361" s="61">
        <v>39</v>
      </c>
      <c r="T361" s="61">
        <v>5</v>
      </c>
      <c r="U361" s="61">
        <v>0.05</v>
      </c>
      <c r="V361" s="61">
        <v>0</v>
      </c>
      <c r="W361" s="61">
        <v>0</v>
      </c>
      <c r="X361" s="61">
        <v>0</v>
      </c>
      <c r="Y361" s="61">
        <v>0</v>
      </c>
      <c r="Z361" s="61">
        <v>1</v>
      </c>
      <c r="AA361" s="61">
        <v>0</v>
      </c>
      <c r="AB361" s="61">
        <v>0.01</v>
      </c>
      <c r="AC361" s="61">
        <v>0.1</v>
      </c>
      <c r="AD361" s="61">
        <v>2</v>
      </c>
      <c r="AE361" s="61">
        <v>2</v>
      </c>
      <c r="AF361" s="61">
        <v>0</v>
      </c>
      <c r="AG361" s="61">
        <v>0.2</v>
      </c>
      <c r="AH361" s="87" t="s">
        <v>1333</v>
      </c>
    </row>
    <row r="362" spans="1:34">
      <c r="A362" s="64">
        <v>15014</v>
      </c>
      <c r="B362" s="62" t="s">
        <v>1177</v>
      </c>
      <c r="C362" s="62" t="s">
        <v>1177</v>
      </c>
      <c r="D362" s="60" t="s">
        <v>1161</v>
      </c>
      <c r="E362" s="60"/>
      <c r="F362" s="67"/>
      <c r="G362" s="61">
        <v>168</v>
      </c>
      <c r="H362" s="61">
        <v>40</v>
      </c>
      <c r="I362" s="61">
        <v>88.8</v>
      </c>
      <c r="J362" s="61">
        <v>0.7</v>
      </c>
      <c r="K362" s="61">
        <v>0.2</v>
      </c>
      <c r="L362" s="61">
        <v>7.8</v>
      </c>
      <c r="M362" s="61">
        <v>2.1</v>
      </c>
      <c r="N362" s="61">
        <v>0.4</v>
      </c>
      <c r="O362" s="61">
        <v>35</v>
      </c>
      <c r="P362" s="61">
        <v>1.1000000000000001</v>
      </c>
      <c r="Q362" s="61">
        <v>16</v>
      </c>
      <c r="R362" s="61">
        <v>17</v>
      </c>
      <c r="S362" s="61">
        <v>52</v>
      </c>
      <c r="T362" s="61">
        <v>4</v>
      </c>
      <c r="U362" s="61">
        <v>0.16</v>
      </c>
      <c r="V362" s="61">
        <v>2</v>
      </c>
      <c r="W362" s="61">
        <v>0</v>
      </c>
      <c r="X362" s="61">
        <v>0</v>
      </c>
      <c r="Y362" s="61">
        <v>0</v>
      </c>
      <c r="Z362" s="61">
        <v>0</v>
      </c>
      <c r="AA362" s="61">
        <v>0.01</v>
      </c>
      <c r="AB362" s="61">
        <v>0</v>
      </c>
      <c r="AC362" s="61">
        <v>0.4</v>
      </c>
      <c r="AD362" s="61">
        <v>6</v>
      </c>
      <c r="AE362" s="61">
        <v>6</v>
      </c>
      <c r="AF362" s="61">
        <v>0</v>
      </c>
      <c r="AG362" s="61">
        <v>0</v>
      </c>
      <c r="AH362" s="87" t="s">
        <v>1333</v>
      </c>
    </row>
    <row r="363" spans="1:34">
      <c r="A363" s="64">
        <v>15015</v>
      </c>
      <c r="B363" s="62" t="s">
        <v>1178</v>
      </c>
      <c r="C363" s="62" t="s">
        <v>1178</v>
      </c>
      <c r="D363" s="60" t="s">
        <v>1161</v>
      </c>
      <c r="E363" s="60"/>
      <c r="F363" s="67"/>
      <c r="G363" s="61">
        <v>350</v>
      </c>
      <c r="H363" s="61">
        <v>83</v>
      </c>
      <c r="I363" s="61">
        <v>79.2</v>
      </c>
      <c r="J363" s="61">
        <v>2</v>
      </c>
      <c r="K363" s="61">
        <v>1</v>
      </c>
      <c r="L363" s="61">
        <v>15.7</v>
      </c>
      <c r="M363" s="61">
        <v>1.6</v>
      </c>
      <c r="N363" s="61">
        <v>0.6</v>
      </c>
      <c r="O363" s="61">
        <v>9</v>
      </c>
      <c r="P363" s="61">
        <v>6</v>
      </c>
      <c r="Q363" s="61">
        <v>17</v>
      </c>
      <c r="R363" s="61">
        <v>49</v>
      </c>
      <c r="S363" s="61">
        <v>55</v>
      </c>
      <c r="T363" s="61">
        <v>5</v>
      </c>
      <c r="U363" s="61">
        <v>0.77</v>
      </c>
      <c r="V363" s="61">
        <v>7</v>
      </c>
      <c r="W363" s="61">
        <v>0</v>
      </c>
      <c r="X363" s="61">
        <v>0</v>
      </c>
      <c r="Y363" s="61">
        <v>0</v>
      </c>
      <c r="Z363" s="61">
        <v>0</v>
      </c>
      <c r="AA363" s="61">
        <v>0.04</v>
      </c>
      <c r="AB363" s="61">
        <v>0.03</v>
      </c>
      <c r="AC363" s="61">
        <v>0.3</v>
      </c>
      <c r="AD363" s="61">
        <v>21</v>
      </c>
      <c r="AE363" s="61">
        <v>21</v>
      </c>
      <c r="AF363" s="61">
        <v>0</v>
      </c>
      <c r="AG363" s="61">
        <v>0.4</v>
      </c>
      <c r="AH363" s="87" t="s">
        <v>1333</v>
      </c>
    </row>
    <row r="364" spans="1:34">
      <c r="A364" s="64">
        <v>15016</v>
      </c>
      <c r="B364" s="62" t="s">
        <v>1179</v>
      </c>
      <c r="C364" s="62" t="s">
        <v>1179</v>
      </c>
      <c r="D364" s="60" t="s">
        <v>1161</v>
      </c>
      <c r="E364" s="60"/>
      <c r="F364" s="67"/>
      <c r="G364" s="61">
        <v>235</v>
      </c>
      <c r="H364" s="61">
        <v>56</v>
      </c>
      <c r="I364" s="61">
        <v>87.5</v>
      </c>
      <c r="J364" s="61">
        <v>0.6</v>
      </c>
      <c r="K364" s="61">
        <v>1.3</v>
      </c>
      <c r="L364" s="61">
        <v>10.199999999999999</v>
      </c>
      <c r="M364" s="61">
        <v>0.2</v>
      </c>
      <c r="N364" s="61">
        <v>0.1</v>
      </c>
      <c r="O364" s="61">
        <v>4</v>
      </c>
      <c r="P364" s="61">
        <v>0.1</v>
      </c>
      <c r="Q364" s="61">
        <v>5</v>
      </c>
      <c r="R364" s="61">
        <v>17</v>
      </c>
      <c r="S364" s="61">
        <v>26</v>
      </c>
      <c r="T364" s="61">
        <v>5</v>
      </c>
      <c r="U364" s="61">
        <v>0.11</v>
      </c>
      <c r="V364" s="61">
        <v>1</v>
      </c>
      <c r="W364" s="61">
        <v>0</v>
      </c>
      <c r="X364" s="61">
        <v>0</v>
      </c>
      <c r="Y364" s="61">
        <v>0</v>
      </c>
      <c r="Z364" s="61">
        <v>0</v>
      </c>
      <c r="AA364" s="61">
        <v>0.01</v>
      </c>
      <c r="AB364" s="61">
        <v>0</v>
      </c>
      <c r="AC364" s="61">
        <v>0.2</v>
      </c>
      <c r="AD364" s="61">
        <v>1</v>
      </c>
      <c r="AE364" s="61">
        <v>1</v>
      </c>
      <c r="AF364" s="61">
        <v>0</v>
      </c>
      <c r="AG364" s="61">
        <v>0.1</v>
      </c>
      <c r="AH364" s="87" t="s">
        <v>1333</v>
      </c>
    </row>
    <row r="365" spans="1:34">
      <c r="A365" s="64">
        <v>15017</v>
      </c>
      <c r="B365" s="62" t="s">
        <v>1180</v>
      </c>
      <c r="C365" s="62" t="s">
        <v>1344</v>
      </c>
      <c r="D365" s="60" t="s">
        <v>1161</v>
      </c>
      <c r="E365" s="60"/>
      <c r="F365" s="67"/>
      <c r="G365" s="61">
        <v>747</v>
      </c>
      <c r="H365" s="61">
        <v>180</v>
      </c>
      <c r="I365" s="61">
        <v>68.5</v>
      </c>
      <c r="J365" s="61">
        <v>8.8000000000000007</v>
      </c>
      <c r="K365" s="61">
        <v>13.3</v>
      </c>
      <c r="L365" s="61">
        <v>6</v>
      </c>
      <c r="M365" s="61">
        <v>0.7</v>
      </c>
      <c r="N365" s="61">
        <v>2.7</v>
      </c>
      <c r="O365" s="61">
        <v>378</v>
      </c>
      <c r="P365" s="61">
        <v>1</v>
      </c>
      <c r="Q365" s="61">
        <v>20</v>
      </c>
      <c r="R365" s="61">
        <v>333</v>
      </c>
      <c r="S365" s="61">
        <v>188</v>
      </c>
      <c r="T365" s="61">
        <v>449</v>
      </c>
      <c r="U365" s="61">
        <v>2.2599999999999998</v>
      </c>
      <c r="V365" s="61">
        <v>4</v>
      </c>
      <c r="W365" s="61">
        <v>52</v>
      </c>
      <c r="X365" s="61">
        <v>60</v>
      </c>
      <c r="Y365" s="61">
        <v>44</v>
      </c>
      <c r="Z365" s="61">
        <v>94</v>
      </c>
      <c r="AA365" s="61">
        <v>0.04</v>
      </c>
      <c r="AB365" s="61">
        <v>0.18</v>
      </c>
      <c r="AC365" s="61">
        <v>1.6</v>
      </c>
      <c r="AD365" s="61">
        <v>12</v>
      </c>
      <c r="AE365" s="61">
        <v>12</v>
      </c>
      <c r="AF365" s="61">
        <v>5.61</v>
      </c>
      <c r="AG365" s="61">
        <v>6.4</v>
      </c>
      <c r="AH365" s="87" t="s">
        <v>1333</v>
      </c>
    </row>
    <row r="366" spans="1:34">
      <c r="A366" s="64">
        <v>15018</v>
      </c>
      <c r="B366" s="62" t="s">
        <v>1181</v>
      </c>
      <c r="C366" s="62" t="s">
        <v>1345</v>
      </c>
      <c r="D366" s="60" t="s">
        <v>1161</v>
      </c>
      <c r="E366" s="60"/>
      <c r="F366" s="67"/>
      <c r="G366" s="61">
        <v>170</v>
      </c>
      <c r="H366" s="61">
        <v>40</v>
      </c>
      <c r="I366" s="61">
        <v>88.6</v>
      </c>
      <c r="J366" s="61">
        <v>1</v>
      </c>
      <c r="K366" s="61">
        <v>0.3</v>
      </c>
      <c r="L366" s="61">
        <v>7.3</v>
      </c>
      <c r="M366" s="61">
        <v>2.5</v>
      </c>
      <c r="N366" s="61">
        <v>0.4</v>
      </c>
      <c r="O366" s="61">
        <v>60</v>
      </c>
      <c r="P366" s="61">
        <v>1.9</v>
      </c>
      <c r="Q366" s="61">
        <v>20</v>
      </c>
      <c r="R366" s="61">
        <v>32</v>
      </c>
      <c r="S366" s="61">
        <v>41</v>
      </c>
      <c r="T366" s="61">
        <v>4</v>
      </c>
      <c r="U366" s="61">
        <v>0.22</v>
      </c>
      <c r="V366" s="61">
        <v>2</v>
      </c>
      <c r="W366" s="61">
        <v>0</v>
      </c>
      <c r="X366" s="61">
        <v>0</v>
      </c>
      <c r="Y366" s="61">
        <v>0</v>
      </c>
      <c r="Z366" s="61">
        <v>0</v>
      </c>
      <c r="AA366" s="61">
        <v>0.02</v>
      </c>
      <c r="AB366" s="61">
        <v>0.01</v>
      </c>
      <c r="AC366" s="61">
        <v>0.5</v>
      </c>
      <c r="AD366" s="61">
        <v>8</v>
      </c>
      <c r="AE366" s="61">
        <v>8</v>
      </c>
      <c r="AF366" s="61">
        <v>0</v>
      </c>
      <c r="AG366" s="61">
        <v>0</v>
      </c>
      <c r="AH366" s="87" t="s">
        <v>1333</v>
      </c>
    </row>
    <row r="367" spans="1:34">
      <c r="A367" s="64">
        <v>15019</v>
      </c>
      <c r="B367" s="62" t="s">
        <v>1182</v>
      </c>
      <c r="C367" s="62" t="s">
        <v>1182</v>
      </c>
      <c r="D367" s="60" t="s">
        <v>1161</v>
      </c>
      <c r="E367" s="60"/>
      <c r="F367" s="67"/>
      <c r="G367" s="61">
        <v>1774</v>
      </c>
      <c r="H367" s="61">
        <v>424</v>
      </c>
      <c r="I367" s="61">
        <v>18.399999999999999</v>
      </c>
      <c r="J367" s="61">
        <v>7.8</v>
      </c>
      <c r="K367" s="61">
        <v>21.1</v>
      </c>
      <c r="L367" s="61">
        <v>49.6</v>
      </c>
      <c r="M367" s="61">
        <v>2.5</v>
      </c>
      <c r="N367" s="61">
        <v>0.7</v>
      </c>
      <c r="O367" s="61">
        <v>25</v>
      </c>
      <c r="P367" s="61">
        <v>3.9</v>
      </c>
      <c r="Q367" s="61">
        <v>22</v>
      </c>
      <c r="R367" s="61">
        <v>126</v>
      </c>
      <c r="S367" s="61">
        <v>90</v>
      </c>
      <c r="T367" s="61">
        <v>100</v>
      </c>
      <c r="U367" s="61">
        <v>0.61</v>
      </c>
      <c r="V367" s="61">
        <v>0</v>
      </c>
      <c r="W367" s="61">
        <v>59</v>
      </c>
      <c r="X367" s="61">
        <v>59</v>
      </c>
      <c r="Y367" s="61">
        <v>58</v>
      </c>
      <c r="Z367" s="61">
        <v>1</v>
      </c>
      <c r="AA367" s="61">
        <v>0.56000000000000005</v>
      </c>
      <c r="AB367" s="61">
        <v>0.36</v>
      </c>
      <c r="AC367" s="61">
        <v>3.6</v>
      </c>
      <c r="AD367" s="61">
        <v>280</v>
      </c>
      <c r="AE367" s="61">
        <v>20</v>
      </c>
      <c r="AF367" s="61">
        <v>0.48</v>
      </c>
      <c r="AG367" s="61">
        <v>0</v>
      </c>
      <c r="AH367" s="87" t="s">
        <v>1333</v>
      </c>
    </row>
    <row r="368" spans="1:34">
      <c r="A368" s="64">
        <v>15020</v>
      </c>
      <c r="B368" s="62" t="s">
        <v>1183</v>
      </c>
      <c r="C368" s="62" t="s">
        <v>1183</v>
      </c>
      <c r="D368" s="60" t="s">
        <v>1161</v>
      </c>
      <c r="E368" s="60"/>
      <c r="F368" s="67"/>
      <c r="G368" s="61">
        <v>1723</v>
      </c>
      <c r="H368" s="61">
        <v>413</v>
      </c>
      <c r="I368" s="61">
        <v>20.5</v>
      </c>
      <c r="J368" s="61">
        <v>7.3</v>
      </c>
      <c r="K368" s="61">
        <v>22.9</v>
      </c>
      <c r="L368" s="61">
        <v>40.9</v>
      </c>
      <c r="M368" s="61">
        <v>7.2</v>
      </c>
      <c r="N368" s="61">
        <v>1.2</v>
      </c>
      <c r="O368" s="61">
        <v>23</v>
      </c>
      <c r="P368" s="61">
        <v>2.4</v>
      </c>
      <c r="Q368" s="61">
        <v>76</v>
      </c>
      <c r="R368" s="61">
        <v>182</v>
      </c>
      <c r="S368" s="61">
        <v>213</v>
      </c>
      <c r="T368" s="61">
        <v>120</v>
      </c>
      <c r="U368" s="61">
        <v>1.5</v>
      </c>
      <c r="V368" s="61">
        <v>25</v>
      </c>
      <c r="W368" s="61">
        <v>1</v>
      </c>
      <c r="X368" s="61">
        <v>1</v>
      </c>
      <c r="Y368" s="61">
        <v>1</v>
      </c>
      <c r="Z368" s="61">
        <v>1</v>
      </c>
      <c r="AA368" s="61">
        <v>0.28999999999999998</v>
      </c>
      <c r="AB368" s="61">
        <v>0.08</v>
      </c>
      <c r="AC368" s="61">
        <v>2</v>
      </c>
      <c r="AD368" s="61" t="s">
        <v>1184</v>
      </c>
      <c r="AE368" s="61">
        <v>0</v>
      </c>
      <c r="AF368" s="61">
        <v>0</v>
      </c>
      <c r="AG368" s="61">
        <v>0</v>
      </c>
      <c r="AH368" s="87" t="s">
        <v>1333</v>
      </c>
    </row>
    <row r="369" spans="1:34">
      <c r="A369" s="64">
        <v>15021</v>
      </c>
      <c r="B369" s="62" t="s">
        <v>1185</v>
      </c>
      <c r="C369" s="62" t="s">
        <v>1185</v>
      </c>
      <c r="D369" s="60" t="s">
        <v>1161</v>
      </c>
      <c r="E369" s="60"/>
      <c r="F369" s="67"/>
      <c r="G369" s="61">
        <v>569</v>
      </c>
      <c r="H369" s="61">
        <v>136</v>
      </c>
      <c r="I369" s="61">
        <v>75.400000000000006</v>
      </c>
      <c r="J369" s="61">
        <v>12.9</v>
      </c>
      <c r="K369" s="61">
        <v>8.3000000000000007</v>
      </c>
      <c r="L369" s="61">
        <v>2.5</v>
      </c>
      <c r="M369" s="61">
        <v>0</v>
      </c>
      <c r="N369" s="61">
        <v>0.9</v>
      </c>
      <c r="O369" s="61">
        <v>52</v>
      </c>
      <c r="P369" s="61">
        <v>1.7</v>
      </c>
      <c r="Q369" s="61">
        <v>13</v>
      </c>
      <c r="R369" s="61">
        <v>174</v>
      </c>
      <c r="S369" s="61">
        <v>122</v>
      </c>
      <c r="T369" s="61">
        <v>150</v>
      </c>
      <c r="U369" s="61">
        <v>1.0900000000000001</v>
      </c>
      <c r="V369" s="61">
        <v>22</v>
      </c>
      <c r="W369" s="61">
        <v>180</v>
      </c>
      <c r="X369" s="61">
        <v>180</v>
      </c>
      <c r="Y369" s="61">
        <v>180</v>
      </c>
      <c r="Z369" s="61">
        <v>0</v>
      </c>
      <c r="AA369" s="61">
        <v>0.09</v>
      </c>
      <c r="AB369" s="61">
        <v>0.42</v>
      </c>
      <c r="AC369" s="61">
        <v>0</v>
      </c>
      <c r="AD369" s="61">
        <v>68</v>
      </c>
      <c r="AE369" s="61">
        <v>68</v>
      </c>
      <c r="AF369" s="61">
        <v>1.38</v>
      </c>
      <c r="AG369" s="61">
        <v>0</v>
      </c>
      <c r="AH369" s="87" t="s">
        <v>1333</v>
      </c>
    </row>
    <row r="370" spans="1:34">
      <c r="A370" s="64">
        <v>15022</v>
      </c>
      <c r="B370" s="62" t="s">
        <v>1186</v>
      </c>
      <c r="C370" s="62" t="s">
        <v>1186</v>
      </c>
      <c r="D370" s="60" t="s">
        <v>1161</v>
      </c>
      <c r="E370" s="60"/>
      <c r="F370" s="67"/>
      <c r="G370" s="61">
        <v>926</v>
      </c>
      <c r="H370" s="61">
        <v>223</v>
      </c>
      <c r="I370" s="61">
        <v>64.2</v>
      </c>
      <c r="J370" s="61">
        <v>13.1</v>
      </c>
      <c r="K370" s="61">
        <v>17.899999999999999</v>
      </c>
      <c r="L370" s="61">
        <v>2.5</v>
      </c>
      <c r="M370" s="61">
        <v>0</v>
      </c>
      <c r="N370" s="61">
        <v>2.4</v>
      </c>
      <c r="O370" s="61">
        <v>56</v>
      </c>
      <c r="P370" s="61">
        <v>1.8</v>
      </c>
      <c r="Q370" s="61">
        <v>14</v>
      </c>
      <c r="R370" s="61">
        <v>186</v>
      </c>
      <c r="S370" s="61">
        <v>132</v>
      </c>
      <c r="T370" s="61">
        <v>717</v>
      </c>
      <c r="U370" s="61">
        <v>1.1599999999999999</v>
      </c>
      <c r="V370" s="61">
        <v>23</v>
      </c>
      <c r="W370" s="61">
        <v>192</v>
      </c>
      <c r="X370" s="61">
        <v>192</v>
      </c>
      <c r="Y370" s="61">
        <v>192</v>
      </c>
      <c r="Z370" s="61">
        <v>0</v>
      </c>
      <c r="AA370" s="61">
        <v>0.11</v>
      </c>
      <c r="AB370" s="61">
        <v>0.5</v>
      </c>
      <c r="AC370" s="61">
        <v>0</v>
      </c>
      <c r="AD370" s="61">
        <v>60</v>
      </c>
      <c r="AE370" s="61">
        <v>60</v>
      </c>
      <c r="AF370" s="61">
        <v>1.66</v>
      </c>
      <c r="AG370" s="61">
        <v>0</v>
      </c>
      <c r="AH370" s="87" t="s">
        <v>1333</v>
      </c>
    </row>
    <row r="371" spans="1:34">
      <c r="A371" s="64">
        <v>15023</v>
      </c>
      <c r="B371" s="62" t="s">
        <v>1187</v>
      </c>
      <c r="C371" s="62" t="s">
        <v>1187</v>
      </c>
      <c r="D371" s="60" t="s">
        <v>1161</v>
      </c>
      <c r="E371" s="60"/>
      <c r="F371" s="67"/>
      <c r="G371" s="61">
        <v>502</v>
      </c>
      <c r="H371" s="61">
        <v>121</v>
      </c>
      <c r="I371" s="61">
        <v>77.599999999999994</v>
      </c>
      <c r="J371" s="61">
        <v>6.6</v>
      </c>
      <c r="K371" s="61">
        <v>7.8</v>
      </c>
      <c r="L371" s="61">
        <v>5.3</v>
      </c>
      <c r="M371" s="61">
        <v>1.5</v>
      </c>
      <c r="N371" s="61">
        <v>1.2</v>
      </c>
      <c r="O371" s="61">
        <v>36</v>
      </c>
      <c r="P371" s="61">
        <v>1.5</v>
      </c>
      <c r="Q371" s="61">
        <v>17</v>
      </c>
      <c r="R371" s="61">
        <v>105</v>
      </c>
      <c r="S371" s="61">
        <v>169</v>
      </c>
      <c r="T371" s="61">
        <v>189</v>
      </c>
      <c r="U371" s="61">
        <v>0.75</v>
      </c>
      <c r="V371" s="61">
        <v>10</v>
      </c>
      <c r="W371" s="61">
        <v>95</v>
      </c>
      <c r="X371" s="61">
        <v>109</v>
      </c>
      <c r="Y371" s="61">
        <v>81</v>
      </c>
      <c r="Z371" s="61">
        <v>165</v>
      </c>
      <c r="AA371" s="61">
        <v>0.08</v>
      </c>
      <c r="AB371" s="61">
        <v>0.25</v>
      </c>
      <c r="AC371" s="61">
        <v>0.4</v>
      </c>
      <c r="AD371" s="61">
        <v>38</v>
      </c>
      <c r="AE371" s="61">
        <v>38</v>
      </c>
      <c r="AF371" s="61">
        <v>0.7</v>
      </c>
      <c r="AG371" s="61">
        <v>13.4</v>
      </c>
      <c r="AH371" s="87" t="s">
        <v>1333</v>
      </c>
    </row>
    <row r="372" spans="1:34">
      <c r="A372" s="64">
        <v>15024</v>
      </c>
      <c r="B372" s="62" t="s">
        <v>1188</v>
      </c>
      <c r="C372" s="62" t="s">
        <v>1188</v>
      </c>
      <c r="D372" s="60" t="s">
        <v>1161</v>
      </c>
      <c r="E372" s="60"/>
      <c r="F372" s="67"/>
      <c r="G372" s="61">
        <v>667</v>
      </c>
      <c r="H372" s="61">
        <v>161</v>
      </c>
      <c r="I372" s="61">
        <v>74</v>
      </c>
      <c r="J372" s="61">
        <v>7.5</v>
      </c>
      <c r="K372" s="61">
        <v>12.9</v>
      </c>
      <c r="L372" s="61">
        <v>3.2</v>
      </c>
      <c r="M372" s="61">
        <v>0.8</v>
      </c>
      <c r="N372" s="61">
        <v>1.6</v>
      </c>
      <c r="O372" s="61">
        <v>35</v>
      </c>
      <c r="P372" s="61">
        <v>1.3</v>
      </c>
      <c r="Q372" s="61">
        <v>13</v>
      </c>
      <c r="R372" s="61">
        <v>112</v>
      </c>
      <c r="S372" s="61">
        <v>135</v>
      </c>
      <c r="T372" s="61">
        <v>409</v>
      </c>
      <c r="U372" s="61">
        <v>0.75</v>
      </c>
      <c r="V372" s="61">
        <v>12</v>
      </c>
      <c r="W372" s="61">
        <v>110</v>
      </c>
      <c r="X372" s="61">
        <v>119</v>
      </c>
      <c r="Y372" s="61">
        <v>102</v>
      </c>
      <c r="Z372" s="61">
        <v>102</v>
      </c>
      <c r="AA372" s="61">
        <v>0.08</v>
      </c>
      <c r="AB372" s="61">
        <v>0.28000000000000003</v>
      </c>
      <c r="AC372" s="61">
        <v>0.2</v>
      </c>
      <c r="AD372" s="61">
        <v>40</v>
      </c>
      <c r="AE372" s="61">
        <v>40</v>
      </c>
      <c r="AF372" s="61">
        <v>0.88</v>
      </c>
      <c r="AG372" s="61">
        <v>20.3</v>
      </c>
      <c r="AH372" s="87" t="s">
        <v>1333</v>
      </c>
    </row>
    <row r="373" spans="1:34">
      <c r="A373" s="64">
        <v>15025</v>
      </c>
      <c r="B373" s="62" t="s">
        <v>1189</v>
      </c>
      <c r="C373" s="62" t="s">
        <v>1189</v>
      </c>
      <c r="D373" s="60" t="s">
        <v>1161</v>
      </c>
      <c r="E373" s="60"/>
      <c r="F373" s="67"/>
      <c r="G373" s="61">
        <v>1854</v>
      </c>
      <c r="H373" s="61">
        <v>443</v>
      </c>
      <c r="I373" s="61">
        <v>13.9</v>
      </c>
      <c r="J373" s="61">
        <v>18.8</v>
      </c>
      <c r="K373" s="61">
        <v>22.2</v>
      </c>
      <c r="L373" s="61">
        <v>40.5</v>
      </c>
      <c r="M373" s="61">
        <v>3.1</v>
      </c>
      <c r="N373" s="61">
        <v>1.6</v>
      </c>
      <c r="O373" s="61">
        <v>51</v>
      </c>
      <c r="P373" s="61">
        <v>11.5</v>
      </c>
      <c r="Q373" s="61">
        <v>37</v>
      </c>
      <c r="R373" s="61">
        <v>288</v>
      </c>
      <c r="S373" s="61">
        <v>302</v>
      </c>
      <c r="T373" s="61">
        <v>175</v>
      </c>
      <c r="U373" s="61">
        <v>2.99</v>
      </c>
      <c r="V373" s="61">
        <v>13</v>
      </c>
      <c r="W373" s="61">
        <v>66</v>
      </c>
      <c r="X373" s="61">
        <v>85</v>
      </c>
      <c r="Y373" s="61">
        <v>48</v>
      </c>
      <c r="Z373" s="61">
        <v>223</v>
      </c>
      <c r="AA373" s="61">
        <v>0.47</v>
      </c>
      <c r="AB373" s="61">
        <v>0.42</v>
      </c>
      <c r="AC373" s="61">
        <v>5.0999999999999996</v>
      </c>
      <c r="AD373" s="61" t="s">
        <v>1190</v>
      </c>
      <c r="AE373" s="61">
        <v>32</v>
      </c>
      <c r="AF373" s="61">
        <v>1.19</v>
      </c>
      <c r="AG373" s="61">
        <v>7.4</v>
      </c>
      <c r="AH373" s="87" t="s">
        <v>1333</v>
      </c>
    </row>
    <row r="374" spans="1:34">
      <c r="A374" s="64">
        <v>15026</v>
      </c>
      <c r="B374" s="62" t="s">
        <v>1191</v>
      </c>
      <c r="C374" s="62" t="s">
        <v>1191</v>
      </c>
      <c r="D374" s="60" t="s">
        <v>1161</v>
      </c>
      <c r="E374" s="60"/>
      <c r="F374" s="67"/>
      <c r="G374" s="61">
        <v>1361</v>
      </c>
      <c r="H374" s="61">
        <v>325</v>
      </c>
      <c r="I374" s="61">
        <v>30.2</v>
      </c>
      <c r="J374" s="61">
        <v>8.5</v>
      </c>
      <c r="K374" s="61">
        <v>13.1</v>
      </c>
      <c r="L374" s="61">
        <v>40.200000000000003</v>
      </c>
      <c r="M374" s="61">
        <v>6.2</v>
      </c>
      <c r="N374" s="61">
        <v>1.7</v>
      </c>
      <c r="O374" s="61">
        <v>55</v>
      </c>
      <c r="P374" s="61">
        <v>3.8</v>
      </c>
      <c r="Q374" s="61">
        <v>35</v>
      </c>
      <c r="R374" s="61">
        <v>144</v>
      </c>
      <c r="S374" s="61">
        <v>333</v>
      </c>
      <c r="T374" s="61">
        <v>243</v>
      </c>
      <c r="U374" s="61">
        <v>1.76</v>
      </c>
      <c r="V374" s="61">
        <v>1</v>
      </c>
      <c r="W374" s="61">
        <v>138</v>
      </c>
      <c r="X374" s="61">
        <v>237</v>
      </c>
      <c r="Y374" s="61">
        <v>39</v>
      </c>
      <c r="Z374" s="61">
        <v>1185</v>
      </c>
      <c r="AA374" s="61">
        <v>0.46</v>
      </c>
      <c r="AB374" s="61">
        <v>0.31</v>
      </c>
      <c r="AC374" s="61">
        <v>3.2</v>
      </c>
      <c r="AD374" s="61" t="s">
        <v>1192</v>
      </c>
      <c r="AE374" s="61">
        <v>52</v>
      </c>
      <c r="AF374" s="61">
        <v>0.33</v>
      </c>
      <c r="AG374" s="61">
        <v>23.7</v>
      </c>
      <c r="AH374" s="87" t="s">
        <v>1333</v>
      </c>
    </row>
    <row r="375" spans="1:34">
      <c r="A375" s="64">
        <v>15027</v>
      </c>
      <c r="B375" s="62" t="s">
        <v>1193</v>
      </c>
      <c r="C375" s="62" t="s">
        <v>1193</v>
      </c>
      <c r="D375" s="60" t="s">
        <v>1161</v>
      </c>
      <c r="E375" s="60"/>
      <c r="F375" s="67"/>
      <c r="G375" s="61">
        <v>1136</v>
      </c>
      <c r="H375" s="61">
        <v>270</v>
      </c>
      <c r="I375" s="61">
        <v>41.5</v>
      </c>
      <c r="J375" s="61">
        <v>8.3000000000000007</v>
      </c>
      <c r="K375" s="61">
        <v>8.5</v>
      </c>
      <c r="L375" s="61">
        <v>39.200000000000003</v>
      </c>
      <c r="M375" s="61">
        <v>1.7</v>
      </c>
      <c r="N375" s="61">
        <v>0.8</v>
      </c>
      <c r="O375" s="61">
        <v>77</v>
      </c>
      <c r="P375" s="61">
        <v>2.9</v>
      </c>
      <c r="Q375" s="61">
        <v>22</v>
      </c>
      <c r="R375" s="61">
        <v>163</v>
      </c>
      <c r="S375" s="61">
        <v>138</v>
      </c>
      <c r="T375" s="61">
        <v>37</v>
      </c>
      <c r="U375" s="61">
        <v>0.83</v>
      </c>
      <c r="V375" s="61">
        <v>4</v>
      </c>
      <c r="W375" s="61">
        <v>77</v>
      </c>
      <c r="X375" s="61">
        <v>78</v>
      </c>
      <c r="Y375" s="61">
        <v>76</v>
      </c>
      <c r="Z375" s="61">
        <v>8</v>
      </c>
      <c r="AA375" s="61">
        <v>0.4</v>
      </c>
      <c r="AB375" s="61">
        <v>0.4</v>
      </c>
      <c r="AC375" s="61">
        <v>2.5</v>
      </c>
      <c r="AD375" s="61" t="s">
        <v>1194</v>
      </c>
      <c r="AE375" s="61">
        <v>24</v>
      </c>
      <c r="AF375" s="61">
        <v>0.77</v>
      </c>
      <c r="AG375" s="61">
        <v>0</v>
      </c>
      <c r="AH375" s="87" t="s">
        <v>1333</v>
      </c>
    </row>
    <row r="376" spans="1:34">
      <c r="A376" s="64">
        <v>15028</v>
      </c>
      <c r="B376" s="62" t="s">
        <v>1195</v>
      </c>
      <c r="C376" s="62" t="s">
        <v>1195</v>
      </c>
      <c r="D376" s="60" t="s">
        <v>1161</v>
      </c>
      <c r="E376" s="60"/>
      <c r="F376" s="67"/>
      <c r="G376" s="61">
        <v>1175</v>
      </c>
      <c r="H376" s="61">
        <v>280</v>
      </c>
      <c r="I376" s="61">
        <v>40.299999999999997</v>
      </c>
      <c r="J376" s="61">
        <v>12.5</v>
      </c>
      <c r="K376" s="61">
        <v>10.7</v>
      </c>
      <c r="L376" s="61">
        <v>32.4</v>
      </c>
      <c r="M376" s="61">
        <v>1.9</v>
      </c>
      <c r="N376" s="61">
        <v>2.1</v>
      </c>
      <c r="O376" s="61">
        <v>56</v>
      </c>
      <c r="P376" s="61">
        <v>2.1</v>
      </c>
      <c r="Q376" s="61">
        <v>25</v>
      </c>
      <c r="R376" s="61">
        <v>167</v>
      </c>
      <c r="S376" s="61">
        <v>152</v>
      </c>
      <c r="T376" s="61">
        <v>587</v>
      </c>
      <c r="U376" s="61">
        <v>1.2</v>
      </c>
      <c r="V376" s="61">
        <v>20</v>
      </c>
      <c r="W376" s="61">
        <v>106</v>
      </c>
      <c r="X376" s="61">
        <v>106</v>
      </c>
      <c r="Y376" s="61">
        <v>106</v>
      </c>
      <c r="Z376" s="61">
        <v>0</v>
      </c>
      <c r="AA376" s="61">
        <v>0.14000000000000001</v>
      </c>
      <c r="AB376" s="61">
        <v>0.28999999999999998</v>
      </c>
      <c r="AC376" s="61">
        <v>2.2000000000000002</v>
      </c>
      <c r="AD376" s="61">
        <v>47</v>
      </c>
      <c r="AE376" s="61">
        <v>47</v>
      </c>
      <c r="AF376" s="61">
        <v>1</v>
      </c>
      <c r="AG376" s="61">
        <v>0</v>
      </c>
      <c r="AH376" s="87" t="s">
        <v>1333</v>
      </c>
    </row>
    <row r="377" spans="1:34">
      <c r="A377" s="62">
        <v>15029</v>
      </c>
      <c r="B377" s="62" t="s">
        <v>1196</v>
      </c>
      <c r="C377" s="62" t="s">
        <v>1196</v>
      </c>
      <c r="D377" s="60" t="s">
        <v>1161</v>
      </c>
      <c r="E377" s="60"/>
      <c r="F377" s="68"/>
      <c r="G377" s="61">
        <v>1870</v>
      </c>
      <c r="H377" s="61">
        <v>449</v>
      </c>
      <c r="I377" s="61">
        <v>23.5</v>
      </c>
      <c r="J377" s="61">
        <v>7.1</v>
      </c>
      <c r="K377" s="61">
        <v>29.8</v>
      </c>
      <c r="L377" s="61">
        <v>37.4</v>
      </c>
      <c r="M377" s="61">
        <v>1.4</v>
      </c>
      <c r="N377" s="61">
        <v>0.9</v>
      </c>
      <c r="O377" s="61">
        <v>61</v>
      </c>
      <c r="P377" s="61">
        <v>2.4</v>
      </c>
      <c r="Q377" s="61">
        <v>18</v>
      </c>
      <c r="R377" s="61">
        <v>135</v>
      </c>
      <c r="S377" s="61">
        <v>112</v>
      </c>
      <c r="T377" s="61">
        <v>116</v>
      </c>
      <c r="U377" s="61">
        <v>0.69</v>
      </c>
      <c r="V377" s="61">
        <v>4</v>
      </c>
      <c r="W377" s="61">
        <v>88</v>
      </c>
      <c r="X377" s="61">
        <v>89</v>
      </c>
      <c r="Y377" s="61">
        <v>86</v>
      </c>
      <c r="Z377" s="61">
        <v>21</v>
      </c>
      <c r="AA377" s="61">
        <v>0.33</v>
      </c>
      <c r="AB377" s="61">
        <v>0.33</v>
      </c>
      <c r="AC377" s="61">
        <v>2</v>
      </c>
      <c r="AD377" s="61" t="s">
        <v>1197</v>
      </c>
      <c r="AE377" s="61">
        <v>21</v>
      </c>
      <c r="AF377" s="61">
        <v>0.66</v>
      </c>
      <c r="AG377" s="61">
        <v>0</v>
      </c>
      <c r="AH377" s="87" t="s">
        <v>1333</v>
      </c>
    </row>
    <row r="378" spans="1:34">
      <c r="A378" s="62">
        <v>15030</v>
      </c>
      <c r="B378" s="62" t="s">
        <v>1198</v>
      </c>
      <c r="C378" s="62" t="s">
        <v>1346</v>
      </c>
      <c r="D378" s="60" t="s">
        <v>1161</v>
      </c>
      <c r="E378" s="60"/>
      <c r="F378" s="68"/>
      <c r="G378" s="61">
        <v>342</v>
      </c>
      <c r="H378" s="61">
        <v>83</v>
      </c>
      <c r="I378" s="61">
        <v>80.599999999999994</v>
      </c>
      <c r="J378" s="61">
        <v>3</v>
      </c>
      <c r="K378" s="61">
        <v>5.3</v>
      </c>
      <c r="L378" s="61">
        <v>2.9</v>
      </c>
      <c r="M378" s="61">
        <v>5.5</v>
      </c>
      <c r="N378" s="61">
        <v>2.7</v>
      </c>
      <c r="O378" s="61">
        <v>192</v>
      </c>
      <c r="P378" s="61">
        <v>4.9000000000000004</v>
      </c>
      <c r="Q378" s="61">
        <v>87</v>
      </c>
      <c r="R378" s="61">
        <v>72</v>
      </c>
      <c r="S378" s="61">
        <v>442</v>
      </c>
      <c r="T378" s="61">
        <v>161</v>
      </c>
      <c r="U378" s="61">
        <v>0.75</v>
      </c>
      <c r="V378" s="61">
        <v>14</v>
      </c>
      <c r="W378" s="61">
        <v>209</v>
      </c>
      <c r="X378" s="61">
        <v>418</v>
      </c>
      <c r="Y378" s="61">
        <v>0</v>
      </c>
      <c r="Z378" s="61">
        <v>2510</v>
      </c>
      <c r="AA378" s="61">
        <v>0.03</v>
      </c>
      <c r="AB378" s="61">
        <v>0.16</v>
      </c>
      <c r="AC378" s="61">
        <v>0.6</v>
      </c>
      <c r="AD378" s="61">
        <v>37</v>
      </c>
      <c r="AE378" s="61">
        <v>37</v>
      </c>
      <c r="AF378" s="61">
        <v>0</v>
      </c>
      <c r="AG378" s="61">
        <v>49.3</v>
      </c>
      <c r="AH378" s="87" t="s">
        <v>1333</v>
      </c>
    </row>
    <row r="379" spans="1:34">
      <c r="A379" s="62">
        <v>15031</v>
      </c>
      <c r="B379" s="62" t="s">
        <v>1199</v>
      </c>
      <c r="C379" s="62" t="s">
        <v>1199</v>
      </c>
      <c r="D379" s="60" t="s">
        <v>1161</v>
      </c>
      <c r="E379" s="60"/>
      <c r="F379" s="68"/>
      <c r="G379" s="61">
        <v>225</v>
      </c>
      <c r="H379" s="61">
        <v>54</v>
      </c>
      <c r="I379" s="61">
        <v>87</v>
      </c>
      <c r="J379" s="61">
        <v>2.5</v>
      </c>
      <c r="K379" s="61">
        <v>3.2</v>
      </c>
      <c r="L379" s="61">
        <v>2.1</v>
      </c>
      <c r="M379" s="61">
        <v>3.8</v>
      </c>
      <c r="N379" s="61">
        <v>1.5</v>
      </c>
      <c r="O379" s="61">
        <v>291</v>
      </c>
      <c r="P379" s="61">
        <v>2.2999999999999998</v>
      </c>
      <c r="Q379" s="61">
        <v>33</v>
      </c>
      <c r="R379" s="61">
        <v>56</v>
      </c>
      <c r="S379" s="61">
        <v>198</v>
      </c>
      <c r="T379" s="61">
        <v>123</v>
      </c>
      <c r="U379" s="61">
        <v>0.42</v>
      </c>
      <c r="V379" s="61">
        <v>0</v>
      </c>
      <c r="W379" s="61">
        <v>122</v>
      </c>
      <c r="X379" s="61">
        <v>243</v>
      </c>
      <c r="Y379" s="61">
        <v>0</v>
      </c>
      <c r="Z379" s="61">
        <v>1460</v>
      </c>
      <c r="AA379" s="61">
        <v>0.08</v>
      </c>
      <c r="AB379" s="61">
        <v>0.1</v>
      </c>
      <c r="AC379" s="61">
        <v>0.8</v>
      </c>
      <c r="AD379" s="61">
        <v>35</v>
      </c>
      <c r="AE379" s="61">
        <v>35</v>
      </c>
      <c r="AF379" s="61">
        <v>0</v>
      </c>
      <c r="AG379" s="61">
        <v>82.1</v>
      </c>
      <c r="AH379" s="87" t="s">
        <v>1333</v>
      </c>
    </row>
    <row r="380" spans="1:34">
      <c r="A380" s="62">
        <v>15032</v>
      </c>
      <c r="B380" s="62" t="s">
        <v>1200</v>
      </c>
      <c r="C380" s="62" t="s">
        <v>1200</v>
      </c>
      <c r="D380" s="60" t="s">
        <v>1161</v>
      </c>
      <c r="E380" s="60"/>
      <c r="F380" s="68"/>
      <c r="G380" s="61">
        <v>411</v>
      </c>
      <c r="H380" s="61">
        <v>100</v>
      </c>
      <c r="I380" s="61">
        <v>82.7</v>
      </c>
      <c r="J380" s="61">
        <v>1.2</v>
      </c>
      <c r="K380" s="61">
        <v>8.6</v>
      </c>
      <c r="L380" s="61">
        <v>3.1</v>
      </c>
      <c r="M380" s="61">
        <v>2.4</v>
      </c>
      <c r="N380" s="61">
        <v>1.9</v>
      </c>
      <c r="O380" s="61">
        <v>48</v>
      </c>
      <c r="P380" s="61">
        <v>0.6</v>
      </c>
      <c r="Q380" s="61">
        <v>11</v>
      </c>
      <c r="R380" s="61">
        <v>43</v>
      </c>
      <c r="S380" s="61">
        <v>305</v>
      </c>
      <c r="T380" s="61">
        <v>510</v>
      </c>
      <c r="U380" s="61">
        <v>0.24</v>
      </c>
      <c r="V380" s="61">
        <v>1</v>
      </c>
      <c r="W380" s="61">
        <v>0</v>
      </c>
      <c r="X380" s="61">
        <v>0</v>
      </c>
      <c r="Y380" s="61">
        <v>0</v>
      </c>
      <c r="Z380" s="61">
        <v>1</v>
      </c>
      <c r="AA380" s="61">
        <v>0.04</v>
      </c>
      <c r="AB380" s="61">
        <v>0.04</v>
      </c>
      <c r="AC380" s="61">
        <v>0.4</v>
      </c>
      <c r="AD380" s="61">
        <v>11</v>
      </c>
      <c r="AE380" s="61">
        <v>11</v>
      </c>
      <c r="AF380" s="61">
        <v>0</v>
      </c>
      <c r="AG380" s="61">
        <v>38.6</v>
      </c>
      <c r="AH380" s="87" t="s">
        <v>1333</v>
      </c>
    </row>
    <row r="381" spans="1:34">
      <c r="A381" s="62">
        <v>15033</v>
      </c>
      <c r="B381" s="62" t="s">
        <v>1201</v>
      </c>
      <c r="C381" s="62" t="s">
        <v>1201</v>
      </c>
      <c r="D381" s="60" t="s">
        <v>1161</v>
      </c>
      <c r="E381" s="60"/>
      <c r="F381" s="68"/>
      <c r="G381" s="61">
        <v>249</v>
      </c>
      <c r="H381" s="61">
        <v>59</v>
      </c>
      <c r="I381" s="61">
        <v>85.3</v>
      </c>
      <c r="J381" s="61">
        <v>3.4</v>
      </c>
      <c r="K381" s="61">
        <v>2.2999999999999998</v>
      </c>
      <c r="L381" s="61">
        <v>5.4</v>
      </c>
      <c r="M381" s="61">
        <v>2</v>
      </c>
      <c r="N381" s="61">
        <v>1.6</v>
      </c>
      <c r="O381" s="61">
        <v>141</v>
      </c>
      <c r="P381" s="61">
        <v>1.8</v>
      </c>
      <c r="Q381" s="61">
        <v>26</v>
      </c>
      <c r="R381" s="61">
        <v>105</v>
      </c>
      <c r="S381" s="61">
        <v>197</v>
      </c>
      <c r="T381" s="61">
        <v>180</v>
      </c>
      <c r="U381" s="61">
        <v>0.62</v>
      </c>
      <c r="V381" s="61">
        <v>2</v>
      </c>
      <c r="W381" s="61">
        <v>72</v>
      </c>
      <c r="X381" s="61">
        <v>121</v>
      </c>
      <c r="Y381" s="61">
        <v>24</v>
      </c>
      <c r="Z381" s="61">
        <v>580</v>
      </c>
      <c r="AA381" s="61">
        <v>0.03</v>
      </c>
      <c r="AB381" s="61">
        <v>0.22</v>
      </c>
      <c r="AC381" s="61">
        <v>0.3</v>
      </c>
      <c r="AD381" s="61">
        <v>21</v>
      </c>
      <c r="AE381" s="61">
        <v>21</v>
      </c>
      <c r="AF381" s="61">
        <v>0.31</v>
      </c>
      <c r="AG381" s="61">
        <v>9.19</v>
      </c>
      <c r="AH381" s="87" t="s">
        <v>1333</v>
      </c>
    </row>
    <row r="382" spans="1:34">
      <c r="A382" s="62">
        <v>15034</v>
      </c>
      <c r="B382" s="62" t="s">
        <v>1202</v>
      </c>
      <c r="C382" s="62" t="s">
        <v>1202</v>
      </c>
      <c r="D382" s="60" t="s">
        <v>1161</v>
      </c>
      <c r="E382" s="60"/>
      <c r="F382" s="68"/>
      <c r="G382" s="61">
        <v>410</v>
      </c>
      <c r="H382" s="61">
        <v>99</v>
      </c>
      <c r="I382" s="61">
        <v>80.8</v>
      </c>
      <c r="J382" s="61">
        <v>3.2</v>
      </c>
      <c r="K382" s="61">
        <v>6.7</v>
      </c>
      <c r="L382" s="61">
        <v>5.5</v>
      </c>
      <c r="M382" s="61">
        <v>1.5</v>
      </c>
      <c r="N382" s="61">
        <v>2.2999999999999998</v>
      </c>
      <c r="O382" s="61">
        <v>166</v>
      </c>
      <c r="P382" s="61">
        <v>2</v>
      </c>
      <c r="Q382" s="61">
        <v>51</v>
      </c>
      <c r="R382" s="61">
        <v>101</v>
      </c>
      <c r="S382" s="61">
        <v>236</v>
      </c>
      <c r="T382" s="61">
        <v>332</v>
      </c>
      <c r="U382" s="61">
        <v>0.67</v>
      </c>
      <c r="V382" s="61">
        <v>2</v>
      </c>
      <c r="W382" s="61">
        <v>61</v>
      </c>
      <c r="X382" s="61">
        <v>107</v>
      </c>
      <c r="Y382" s="61">
        <v>16</v>
      </c>
      <c r="Z382" s="61">
        <v>548</v>
      </c>
      <c r="AA382" s="61">
        <v>0.03</v>
      </c>
      <c r="AB382" s="61">
        <v>0.16</v>
      </c>
      <c r="AC382" s="61">
        <v>0.6</v>
      </c>
      <c r="AD382" s="61">
        <v>17</v>
      </c>
      <c r="AE382" s="61">
        <v>17</v>
      </c>
      <c r="AF382" s="61">
        <v>0.24</v>
      </c>
      <c r="AG382" s="61">
        <v>10.7</v>
      </c>
      <c r="AH382" s="87" t="s">
        <v>1333</v>
      </c>
    </row>
    <row r="383" spans="1:34">
      <c r="A383" s="62">
        <v>15035</v>
      </c>
      <c r="B383" s="62" t="s">
        <v>1203</v>
      </c>
      <c r="C383" s="62" t="s">
        <v>1203</v>
      </c>
      <c r="D383" s="60" t="s">
        <v>1161</v>
      </c>
      <c r="E383" s="60"/>
      <c r="F383" s="68"/>
      <c r="G383" s="61">
        <v>251</v>
      </c>
      <c r="H383" s="61">
        <v>60</v>
      </c>
      <c r="I383" s="61">
        <v>83</v>
      </c>
      <c r="J383" s="61">
        <v>4.3</v>
      </c>
      <c r="K383" s="61">
        <v>1.9</v>
      </c>
      <c r="L383" s="61">
        <v>4.5</v>
      </c>
      <c r="M383" s="61">
        <v>3.8</v>
      </c>
      <c r="N383" s="61">
        <v>2.5</v>
      </c>
      <c r="O383" s="61">
        <v>184</v>
      </c>
      <c r="P383" s="61">
        <v>3.3</v>
      </c>
      <c r="Q383" s="61">
        <v>39</v>
      </c>
      <c r="R383" s="61">
        <v>104</v>
      </c>
      <c r="S383" s="61">
        <v>244</v>
      </c>
      <c r="T383" s="61">
        <v>174</v>
      </c>
      <c r="U383" s="61">
        <v>0.7</v>
      </c>
      <c r="V383" s="61">
        <v>8</v>
      </c>
      <c r="W383" s="61">
        <v>132</v>
      </c>
      <c r="X383" s="61">
        <v>244</v>
      </c>
      <c r="Y383" s="61">
        <v>19</v>
      </c>
      <c r="Z383" s="61">
        <v>1350</v>
      </c>
      <c r="AA383" s="61">
        <v>0.02</v>
      </c>
      <c r="AB383" s="61">
        <v>0.22</v>
      </c>
      <c r="AC383" s="61">
        <v>0.4</v>
      </c>
      <c r="AD383" s="61">
        <v>80</v>
      </c>
      <c r="AE383" s="61">
        <v>80</v>
      </c>
      <c r="AF383" s="61">
        <v>0.25</v>
      </c>
      <c r="AG383" s="61">
        <v>16.100000000000001</v>
      </c>
      <c r="AH383" s="87" t="s">
        <v>1333</v>
      </c>
    </row>
    <row r="384" spans="1:34">
      <c r="A384" s="62">
        <v>15036</v>
      </c>
      <c r="B384" s="62" t="s">
        <v>1204</v>
      </c>
      <c r="C384" s="62" t="s">
        <v>1204</v>
      </c>
      <c r="D384" s="60" t="s">
        <v>1161</v>
      </c>
      <c r="E384" s="60"/>
      <c r="F384" s="68"/>
      <c r="G384" s="61">
        <v>895</v>
      </c>
      <c r="H384" s="61">
        <v>213</v>
      </c>
      <c r="I384" s="61">
        <v>56.3</v>
      </c>
      <c r="J384" s="61">
        <v>6.9</v>
      </c>
      <c r="K384" s="61">
        <v>9.4</v>
      </c>
      <c r="L384" s="61">
        <v>24.8</v>
      </c>
      <c r="M384" s="61">
        <v>1.1000000000000001</v>
      </c>
      <c r="N384" s="61">
        <v>1.5</v>
      </c>
      <c r="O384" s="61">
        <v>19</v>
      </c>
      <c r="P384" s="61">
        <v>1.3</v>
      </c>
      <c r="Q384" s="61">
        <v>20</v>
      </c>
      <c r="R384" s="61">
        <v>138</v>
      </c>
      <c r="S384" s="61">
        <v>285</v>
      </c>
      <c r="T384" s="61">
        <v>349</v>
      </c>
      <c r="U384" s="61">
        <v>1.24</v>
      </c>
      <c r="V384" s="61">
        <v>3</v>
      </c>
      <c r="W384" s="61">
        <v>5</v>
      </c>
      <c r="X384" s="61">
        <v>8</v>
      </c>
      <c r="Y384" s="61">
        <v>2</v>
      </c>
      <c r="Z384" s="61">
        <v>39</v>
      </c>
      <c r="AA384" s="61">
        <v>0.04</v>
      </c>
      <c r="AB384" s="61">
        <v>0.1</v>
      </c>
      <c r="AC384" s="61">
        <v>1.5</v>
      </c>
      <c r="AD384" s="61">
        <v>12</v>
      </c>
      <c r="AE384" s="61">
        <v>12</v>
      </c>
      <c r="AF384" s="61">
        <v>0.4</v>
      </c>
      <c r="AG384" s="61">
        <v>5.9</v>
      </c>
      <c r="AH384" s="87" t="s">
        <v>1333</v>
      </c>
    </row>
    <row r="385" spans="1:34">
      <c r="A385" s="62">
        <v>15037</v>
      </c>
      <c r="B385" s="62" t="s">
        <v>1205</v>
      </c>
      <c r="C385" s="62" t="s">
        <v>1205</v>
      </c>
      <c r="D385" s="60" t="s">
        <v>1161</v>
      </c>
      <c r="E385" s="60"/>
      <c r="F385" s="68"/>
      <c r="G385" s="61">
        <v>433</v>
      </c>
      <c r="H385" s="61">
        <v>103</v>
      </c>
      <c r="I385" s="61">
        <v>74.5</v>
      </c>
      <c r="J385" s="61">
        <v>3.7</v>
      </c>
      <c r="K385" s="61">
        <v>1.3</v>
      </c>
      <c r="L385" s="61">
        <v>18.399999999999999</v>
      </c>
      <c r="M385" s="61">
        <v>1.5</v>
      </c>
      <c r="N385" s="61">
        <v>0.6</v>
      </c>
      <c r="O385" s="61">
        <v>19</v>
      </c>
      <c r="P385" s="61">
        <v>0.8</v>
      </c>
      <c r="Q385" s="61">
        <v>23</v>
      </c>
      <c r="R385" s="61">
        <v>53</v>
      </c>
      <c r="S385" s="61">
        <v>101</v>
      </c>
      <c r="T385" s="61">
        <v>59</v>
      </c>
      <c r="U385" s="61">
        <v>0.48</v>
      </c>
      <c r="V385" s="61">
        <v>2</v>
      </c>
      <c r="W385" s="61">
        <v>1</v>
      </c>
      <c r="X385" s="61">
        <v>1</v>
      </c>
      <c r="Y385" s="61">
        <v>0</v>
      </c>
      <c r="Z385" s="61">
        <v>9</v>
      </c>
      <c r="AA385" s="61">
        <v>0.04</v>
      </c>
      <c r="AB385" s="61">
        <v>0.04</v>
      </c>
      <c r="AC385" s="61">
        <v>0.3</v>
      </c>
      <c r="AD385" s="61">
        <v>30</v>
      </c>
      <c r="AE385" s="61">
        <v>30</v>
      </c>
      <c r="AF385" s="61">
        <v>0</v>
      </c>
      <c r="AG385" s="61">
        <v>0.3</v>
      </c>
      <c r="AH385" s="87" t="s">
        <v>1333</v>
      </c>
    </row>
    <row r="386" spans="1:34">
      <c r="A386" s="62">
        <v>15038</v>
      </c>
      <c r="B386" s="62" t="s">
        <v>1206</v>
      </c>
      <c r="C386" s="62" t="s">
        <v>1206</v>
      </c>
      <c r="D386" s="60" t="s">
        <v>1161</v>
      </c>
      <c r="E386" s="60"/>
      <c r="F386" s="68"/>
      <c r="G386" s="61">
        <v>807</v>
      </c>
      <c r="H386" s="61">
        <v>193</v>
      </c>
      <c r="I386" s="61">
        <v>58.2</v>
      </c>
      <c r="J386" s="61">
        <v>5</v>
      </c>
      <c r="K386" s="61">
        <v>7.9</v>
      </c>
      <c r="L386" s="61">
        <v>23.5</v>
      </c>
      <c r="M386" s="61">
        <v>3.8</v>
      </c>
      <c r="N386" s="61">
        <v>1.7</v>
      </c>
      <c r="O386" s="61">
        <v>27</v>
      </c>
      <c r="P386" s="61">
        <v>1.3</v>
      </c>
      <c r="Q386" s="61">
        <v>24</v>
      </c>
      <c r="R386" s="61">
        <v>129</v>
      </c>
      <c r="S386" s="61">
        <v>172</v>
      </c>
      <c r="T386" s="61">
        <v>356</v>
      </c>
      <c r="U386" s="61">
        <v>0.76</v>
      </c>
      <c r="V386" s="61">
        <v>1</v>
      </c>
      <c r="W386" s="61">
        <v>3</v>
      </c>
      <c r="X386" s="61">
        <v>5</v>
      </c>
      <c r="Y386" s="61">
        <v>0</v>
      </c>
      <c r="Z386" s="61">
        <v>27</v>
      </c>
      <c r="AA386" s="61">
        <v>0.06</v>
      </c>
      <c r="AB386" s="61">
        <v>0.06</v>
      </c>
      <c r="AC386" s="61">
        <v>0.6</v>
      </c>
      <c r="AD386" s="61">
        <v>29</v>
      </c>
      <c r="AE386" s="61">
        <v>29</v>
      </c>
      <c r="AF386" s="61">
        <v>0</v>
      </c>
      <c r="AG386" s="61">
        <v>2.2999999999999998</v>
      </c>
      <c r="AH386" s="87" t="s">
        <v>1333</v>
      </c>
    </row>
    <row r="387" spans="1:34">
      <c r="A387" s="62">
        <v>15039</v>
      </c>
      <c r="B387" s="62" t="s">
        <v>1207</v>
      </c>
      <c r="C387" s="62" t="s">
        <v>1207</v>
      </c>
      <c r="D387" s="60" t="s">
        <v>1161</v>
      </c>
      <c r="E387" s="60"/>
      <c r="F387" s="68"/>
      <c r="G387" s="61">
        <v>299</v>
      </c>
      <c r="H387" s="61">
        <v>72</v>
      </c>
      <c r="I387" s="61">
        <v>84.7</v>
      </c>
      <c r="J387" s="61">
        <v>3.2</v>
      </c>
      <c r="K387" s="61">
        <v>5.2</v>
      </c>
      <c r="L387" s="61">
        <v>1.4</v>
      </c>
      <c r="M387" s="61">
        <v>3.5</v>
      </c>
      <c r="N387" s="61">
        <v>1.9</v>
      </c>
      <c r="O387" s="61">
        <v>233</v>
      </c>
      <c r="P387" s="61">
        <v>9.5</v>
      </c>
      <c r="Q387" s="61">
        <v>37</v>
      </c>
      <c r="R387" s="61">
        <v>55</v>
      </c>
      <c r="S387" s="61">
        <v>389</v>
      </c>
      <c r="T387" s="61">
        <v>170</v>
      </c>
      <c r="U387" s="61">
        <v>0.41</v>
      </c>
      <c r="V387" s="61">
        <v>0</v>
      </c>
      <c r="W387" s="61">
        <v>166</v>
      </c>
      <c r="X387" s="61">
        <v>313</v>
      </c>
      <c r="Y387" s="61">
        <v>20</v>
      </c>
      <c r="Z387" s="61">
        <v>1759</v>
      </c>
      <c r="AA387" s="61">
        <v>0.05</v>
      </c>
      <c r="AB387" s="61">
        <v>0.17</v>
      </c>
      <c r="AC387" s="61">
        <v>0.8</v>
      </c>
      <c r="AD387" s="61">
        <v>44</v>
      </c>
      <c r="AE387" s="61">
        <v>44</v>
      </c>
      <c r="AF387" s="61">
        <v>0</v>
      </c>
      <c r="AG387" s="61">
        <v>56.7</v>
      </c>
      <c r="AH387" s="87" t="s">
        <v>1333</v>
      </c>
    </row>
    <row r="388" spans="1:34">
      <c r="A388" s="62">
        <v>15040</v>
      </c>
      <c r="B388" s="62" t="s">
        <v>1208</v>
      </c>
      <c r="C388" s="62" t="s">
        <v>1208</v>
      </c>
      <c r="D388" s="60" t="s">
        <v>1161</v>
      </c>
      <c r="E388" s="60"/>
      <c r="F388" s="68"/>
      <c r="G388" s="61">
        <v>807</v>
      </c>
      <c r="H388" s="61">
        <v>192</v>
      </c>
      <c r="I388" s="61">
        <v>52.5</v>
      </c>
      <c r="J388" s="61">
        <v>7.2</v>
      </c>
      <c r="K388" s="61">
        <v>5.8</v>
      </c>
      <c r="L388" s="61">
        <v>24.2</v>
      </c>
      <c r="M388" s="61">
        <v>7.4</v>
      </c>
      <c r="N388" s="61">
        <v>2.9</v>
      </c>
      <c r="O388" s="61">
        <v>170</v>
      </c>
      <c r="P388" s="61">
        <v>3.5</v>
      </c>
      <c r="Q388" s="61">
        <v>77</v>
      </c>
      <c r="R388" s="61">
        <v>214</v>
      </c>
      <c r="S388" s="61">
        <v>315</v>
      </c>
      <c r="T388" s="61">
        <v>495</v>
      </c>
      <c r="U388" s="61">
        <v>1.4</v>
      </c>
      <c r="V388" s="61">
        <v>4</v>
      </c>
      <c r="W388" s="61">
        <v>82</v>
      </c>
      <c r="X388" s="61">
        <v>131</v>
      </c>
      <c r="Y388" s="61">
        <v>34</v>
      </c>
      <c r="Z388" s="61">
        <v>584</v>
      </c>
      <c r="AA388" s="61">
        <v>0.15</v>
      </c>
      <c r="AB388" s="61">
        <v>0.12</v>
      </c>
      <c r="AC388" s="61">
        <v>1.4</v>
      </c>
      <c r="AD388" s="61">
        <v>62</v>
      </c>
      <c r="AE388" s="61">
        <v>62</v>
      </c>
      <c r="AF388" s="61">
        <v>0</v>
      </c>
      <c r="AG388" s="61">
        <v>24</v>
      </c>
      <c r="AH388" s="87" t="s">
        <v>1333</v>
      </c>
    </row>
    <row r="389" spans="1:34">
      <c r="A389" s="62">
        <v>15041</v>
      </c>
      <c r="B389" s="62" t="s">
        <v>1209</v>
      </c>
      <c r="C389" s="62" t="s">
        <v>1209</v>
      </c>
      <c r="D389" s="60" t="s">
        <v>1161</v>
      </c>
      <c r="E389" s="60"/>
      <c r="F389" s="68"/>
      <c r="G389" s="61">
        <v>560</v>
      </c>
      <c r="H389" s="61">
        <v>133</v>
      </c>
      <c r="I389" s="61">
        <v>68.599999999999994</v>
      </c>
      <c r="J389" s="61">
        <v>9.6</v>
      </c>
      <c r="K389" s="61">
        <v>3.1</v>
      </c>
      <c r="L389" s="61">
        <v>15.7</v>
      </c>
      <c r="M389" s="61">
        <v>1.7</v>
      </c>
      <c r="N389" s="61">
        <v>1.3</v>
      </c>
      <c r="O389" s="61">
        <v>62</v>
      </c>
      <c r="P389" s="61">
        <v>5.9</v>
      </c>
      <c r="Q389" s="61">
        <v>24</v>
      </c>
      <c r="R389" s="61">
        <v>156</v>
      </c>
      <c r="S389" s="61">
        <v>169</v>
      </c>
      <c r="T389" s="61">
        <v>225</v>
      </c>
      <c r="U389" s="61">
        <v>1.97</v>
      </c>
      <c r="V389" s="61">
        <v>8</v>
      </c>
      <c r="W389" s="61">
        <v>40</v>
      </c>
      <c r="X389" s="61">
        <v>63</v>
      </c>
      <c r="Y389" s="61">
        <v>18</v>
      </c>
      <c r="Z389" s="61">
        <v>270</v>
      </c>
      <c r="AA389" s="61">
        <v>0.14000000000000001</v>
      </c>
      <c r="AB389" s="61">
        <v>0.18</v>
      </c>
      <c r="AC389" s="61">
        <v>2.4</v>
      </c>
      <c r="AD389" s="61" t="s">
        <v>1210</v>
      </c>
      <c r="AE389" s="61">
        <v>13</v>
      </c>
      <c r="AF389" s="61">
        <v>0.56000000000000005</v>
      </c>
      <c r="AG389" s="61">
        <v>19.3</v>
      </c>
      <c r="AH389" s="87" t="s">
        <v>1333</v>
      </c>
    </row>
    <row r="390" spans="1:34">
      <c r="A390" s="62">
        <v>15042</v>
      </c>
      <c r="B390" s="62" t="s">
        <v>1211</v>
      </c>
      <c r="C390" s="62" t="s">
        <v>1211</v>
      </c>
      <c r="D390" s="60" t="s">
        <v>1161</v>
      </c>
      <c r="E390" s="60"/>
      <c r="F390" s="68"/>
      <c r="G390" s="61">
        <v>1020</v>
      </c>
      <c r="H390" s="61">
        <v>241</v>
      </c>
      <c r="I390" s="61">
        <v>44.3</v>
      </c>
      <c r="J390" s="61">
        <v>5.0999999999999996</v>
      </c>
      <c r="K390" s="61">
        <v>5.6</v>
      </c>
      <c r="L390" s="61">
        <v>41.2</v>
      </c>
      <c r="M390" s="61">
        <v>2.8</v>
      </c>
      <c r="N390" s="61">
        <v>0.9</v>
      </c>
      <c r="O390" s="61">
        <v>24</v>
      </c>
      <c r="P390" s="61">
        <v>2.8</v>
      </c>
      <c r="Q390" s="61">
        <v>28</v>
      </c>
      <c r="R390" s="61">
        <v>131</v>
      </c>
      <c r="S390" s="61">
        <v>105</v>
      </c>
      <c r="T390" s="61">
        <v>158</v>
      </c>
      <c r="U390" s="61">
        <v>1.81</v>
      </c>
      <c r="V390" s="61">
        <v>0</v>
      </c>
      <c r="W390" s="61">
        <v>62</v>
      </c>
      <c r="X390" s="61">
        <v>63</v>
      </c>
      <c r="Y390" s="61">
        <v>61</v>
      </c>
      <c r="Z390" s="61">
        <v>10</v>
      </c>
      <c r="AA390" s="61">
        <v>0.35</v>
      </c>
      <c r="AB390" s="61">
        <v>0.23</v>
      </c>
      <c r="AC390" s="61">
        <v>2.4</v>
      </c>
      <c r="AD390" s="61" t="s">
        <v>1212</v>
      </c>
      <c r="AE390" s="61">
        <v>28</v>
      </c>
      <c r="AF390" s="61">
        <v>0.15</v>
      </c>
      <c r="AG390" s="61">
        <v>0.2</v>
      </c>
      <c r="AH390" s="87" t="s">
        <v>1333</v>
      </c>
    </row>
    <row r="391" spans="1:34">
      <c r="A391" s="62">
        <v>15043</v>
      </c>
      <c r="B391" s="62" t="s">
        <v>1213</v>
      </c>
      <c r="C391" s="62" t="s">
        <v>1213</v>
      </c>
      <c r="D391" s="60" t="s">
        <v>1161</v>
      </c>
      <c r="E391" s="60"/>
      <c r="F391" s="68"/>
      <c r="G391" s="61">
        <v>1020</v>
      </c>
      <c r="H391" s="61">
        <v>242</v>
      </c>
      <c r="I391" s="61">
        <v>46.9</v>
      </c>
      <c r="J391" s="61">
        <v>6.6</v>
      </c>
      <c r="K391" s="61">
        <v>9.6</v>
      </c>
      <c r="L391" s="61">
        <v>29.7</v>
      </c>
      <c r="M391" s="61">
        <v>5.0999999999999996</v>
      </c>
      <c r="N391" s="61">
        <v>2</v>
      </c>
      <c r="O391" s="61">
        <v>103</v>
      </c>
      <c r="P391" s="61">
        <v>2.2000000000000002</v>
      </c>
      <c r="Q391" s="61">
        <v>78</v>
      </c>
      <c r="R391" s="61">
        <v>246</v>
      </c>
      <c r="S391" s="61">
        <v>264</v>
      </c>
      <c r="T391" s="61">
        <v>268</v>
      </c>
      <c r="U391" s="61">
        <v>1.36</v>
      </c>
      <c r="V391" s="61">
        <v>9</v>
      </c>
      <c r="W391" s="61">
        <v>65</v>
      </c>
      <c r="X391" s="61">
        <v>67</v>
      </c>
      <c r="Y391" s="61">
        <v>63</v>
      </c>
      <c r="Z391" s="61">
        <v>24</v>
      </c>
      <c r="AA391" s="61">
        <v>0.1</v>
      </c>
      <c r="AB391" s="61">
        <v>0.2</v>
      </c>
      <c r="AC391" s="61">
        <v>1.3</v>
      </c>
      <c r="AD391" s="61">
        <v>31</v>
      </c>
      <c r="AE391" s="61">
        <v>31</v>
      </c>
      <c r="AF391" s="61">
        <v>0.15</v>
      </c>
      <c r="AG391" s="61">
        <v>0.4</v>
      </c>
      <c r="AH391" s="87" t="s">
        <v>1333</v>
      </c>
    </row>
    <row r="392" spans="1:34">
      <c r="A392" s="62">
        <v>15044</v>
      </c>
      <c r="B392" s="62" t="s">
        <v>1214</v>
      </c>
      <c r="C392" s="62" t="s">
        <v>1214</v>
      </c>
      <c r="D392" s="60" t="s">
        <v>1161</v>
      </c>
      <c r="E392" s="60"/>
      <c r="F392" s="68"/>
      <c r="G392" s="61">
        <v>454</v>
      </c>
      <c r="H392" s="61">
        <v>109</v>
      </c>
      <c r="I392" s="61">
        <v>74.400000000000006</v>
      </c>
      <c r="J392" s="61">
        <v>6.3</v>
      </c>
      <c r="K392" s="61">
        <v>4.2</v>
      </c>
      <c r="L392" s="61">
        <v>9.3000000000000007</v>
      </c>
      <c r="M392" s="61">
        <v>4</v>
      </c>
      <c r="N392" s="61">
        <v>1.7</v>
      </c>
      <c r="O392" s="61">
        <v>33</v>
      </c>
      <c r="P392" s="61">
        <v>1.6</v>
      </c>
      <c r="Q392" s="61">
        <v>43</v>
      </c>
      <c r="R392" s="61">
        <v>61</v>
      </c>
      <c r="S392" s="61">
        <v>184</v>
      </c>
      <c r="T392" s="61">
        <v>243</v>
      </c>
      <c r="U392" s="61">
        <v>0.56999999999999995</v>
      </c>
      <c r="V392" s="61">
        <v>5</v>
      </c>
      <c r="W392" s="61">
        <v>4</v>
      </c>
      <c r="X392" s="61">
        <v>8</v>
      </c>
      <c r="Y392" s="61">
        <v>0</v>
      </c>
      <c r="Z392" s="61">
        <v>46</v>
      </c>
      <c r="AA392" s="61">
        <v>0.08</v>
      </c>
      <c r="AB392" s="61">
        <v>0.04</v>
      </c>
      <c r="AC392" s="61">
        <v>0.4</v>
      </c>
      <c r="AD392" s="61">
        <v>71</v>
      </c>
      <c r="AE392" s="61">
        <v>71</v>
      </c>
      <c r="AF392" s="61">
        <v>0</v>
      </c>
      <c r="AG392" s="61">
        <v>2.1</v>
      </c>
      <c r="AH392" s="87" t="s">
        <v>1333</v>
      </c>
    </row>
    <row r="393" spans="1:34">
      <c r="A393" s="62">
        <v>15045</v>
      </c>
      <c r="B393" s="62" t="s">
        <v>1215</v>
      </c>
      <c r="C393" s="62" t="s">
        <v>1215</v>
      </c>
      <c r="D393" s="60" t="s">
        <v>1161</v>
      </c>
      <c r="E393" s="60"/>
      <c r="F393" s="68"/>
      <c r="G393" s="61">
        <v>263</v>
      </c>
      <c r="H393" s="61">
        <v>63</v>
      </c>
      <c r="I393" s="61">
        <v>83.1</v>
      </c>
      <c r="J393" s="61">
        <v>3.5</v>
      </c>
      <c r="K393" s="61">
        <v>1.4</v>
      </c>
      <c r="L393" s="61">
        <v>7.2</v>
      </c>
      <c r="M393" s="61">
        <v>3.7</v>
      </c>
      <c r="N393" s="61">
        <v>1.1000000000000001</v>
      </c>
      <c r="O393" s="61">
        <v>20</v>
      </c>
      <c r="P393" s="61">
        <v>1</v>
      </c>
      <c r="Q393" s="61">
        <v>17</v>
      </c>
      <c r="R393" s="61">
        <v>92</v>
      </c>
      <c r="S393" s="61">
        <v>125</v>
      </c>
      <c r="T393" s="61">
        <v>165</v>
      </c>
      <c r="U393" s="61">
        <v>0.44</v>
      </c>
      <c r="V393" s="61">
        <v>1</v>
      </c>
      <c r="W393" s="61">
        <v>4</v>
      </c>
      <c r="X393" s="61">
        <v>8</v>
      </c>
      <c r="Y393" s="61">
        <v>0</v>
      </c>
      <c r="Z393" s="61">
        <v>50</v>
      </c>
      <c r="AA393" s="61">
        <v>0.04</v>
      </c>
      <c r="AB393" s="61">
        <v>0.03</v>
      </c>
      <c r="AC393" s="61">
        <v>0.3</v>
      </c>
      <c r="AD393" s="61">
        <v>24</v>
      </c>
      <c r="AE393" s="61">
        <v>24</v>
      </c>
      <c r="AF393" s="61">
        <v>0</v>
      </c>
      <c r="AG393" s="61">
        <v>1.5</v>
      </c>
      <c r="AH393" s="87" t="s">
        <v>1333</v>
      </c>
    </row>
    <row r="394" spans="1:34">
      <c r="A394" s="62">
        <v>15046</v>
      </c>
      <c r="B394" s="62" t="s">
        <v>1216</v>
      </c>
      <c r="C394" s="62" t="s">
        <v>1216</v>
      </c>
      <c r="D394" s="60" t="s">
        <v>1161</v>
      </c>
      <c r="E394" s="60"/>
      <c r="F394" s="68"/>
      <c r="G394" s="61">
        <v>455</v>
      </c>
      <c r="H394" s="61">
        <v>108</v>
      </c>
      <c r="I394" s="61">
        <v>72.8</v>
      </c>
      <c r="J394" s="61">
        <v>7.1</v>
      </c>
      <c r="K394" s="61">
        <v>3</v>
      </c>
      <c r="L394" s="61">
        <v>11.1</v>
      </c>
      <c r="M394" s="61">
        <v>4.5</v>
      </c>
      <c r="N394" s="61">
        <v>1.6</v>
      </c>
      <c r="O394" s="61">
        <v>26</v>
      </c>
      <c r="P394" s="61">
        <v>2</v>
      </c>
      <c r="Q394" s="61">
        <v>28</v>
      </c>
      <c r="R394" s="61">
        <v>81</v>
      </c>
      <c r="S394" s="61">
        <v>183</v>
      </c>
      <c r="T394" s="61">
        <v>275</v>
      </c>
      <c r="U394" s="61">
        <v>0.93</v>
      </c>
      <c r="V394" s="61">
        <v>8</v>
      </c>
      <c r="W394" s="61">
        <v>3</v>
      </c>
      <c r="X394" s="61">
        <v>7</v>
      </c>
      <c r="Y394" s="61">
        <v>0</v>
      </c>
      <c r="Z394" s="61">
        <v>40</v>
      </c>
      <c r="AA394" s="61">
        <v>0.08</v>
      </c>
      <c r="AB394" s="61">
        <v>0.05</v>
      </c>
      <c r="AC394" s="61">
        <v>0.6</v>
      </c>
      <c r="AD394" s="61">
        <v>22</v>
      </c>
      <c r="AE394" s="61">
        <v>22</v>
      </c>
      <c r="AF394" s="61">
        <v>0</v>
      </c>
      <c r="AG394" s="61">
        <v>4.3</v>
      </c>
      <c r="AH394" s="87" t="s">
        <v>1333</v>
      </c>
    </row>
    <row r="395" spans="1:34">
      <c r="A395" s="62">
        <v>15047</v>
      </c>
      <c r="B395" s="62" t="s">
        <v>1217</v>
      </c>
      <c r="C395" s="62" t="s">
        <v>1217</v>
      </c>
      <c r="D395" s="60" t="s">
        <v>1161</v>
      </c>
      <c r="E395" s="60"/>
      <c r="F395" s="68"/>
      <c r="G395" s="61">
        <v>2170</v>
      </c>
      <c r="H395" s="61">
        <v>521</v>
      </c>
      <c r="I395" s="61">
        <v>8.5</v>
      </c>
      <c r="J395" s="61">
        <v>34.6</v>
      </c>
      <c r="K395" s="61">
        <v>33.6</v>
      </c>
      <c r="L395" s="61">
        <v>20</v>
      </c>
      <c r="M395" s="61">
        <v>0</v>
      </c>
      <c r="N395" s="61">
        <v>3.3</v>
      </c>
      <c r="O395" s="61">
        <v>7</v>
      </c>
      <c r="P395" s="61">
        <v>6.9</v>
      </c>
      <c r="Q395" s="61">
        <v>21</v>
      </c>
      <c r="R395" s="61">
        <v>213</v>
      </c>
      <c r="S395" s="61">
        <v>407</v>
      </c>
      <c r="T395" s="61">
        <v>346</v>
      </c>
      <c r="U395" s="61">
        <v>3.62</v>
      </c>
      <c r="V395" s="61">
        <v>17</v>
      </c>
      <c r="W395" s="61">
        <v>1</v>
      </c>
      <c r="X395" s="61">
        <v>3</v>
      </c>
      <c r="Y395" s="61">
        <v>0</v>
      </c>
      <c r="Z395" s="61">
        <v>15</v>
      </c>
      <c r="AA395" s="61">
        <v>0.04</v>
      </c>
      <c r="AB395" s="61">
        <v>0.31</v>
      </c>
      <c r="AC395" s="61">
        <v>8.3000000000000007</v>
      </c>
      <c r="AD395" s="61">
        <v>12</v>
      </c>
      <c r="AE395" s="61">
        <v>12</v>
      </c>
      <c r="AF395" s="61">
        <v>2.31</v>
      </c>
      <c r="AG395" s="61">
        <v>0</v>
      </c>
      <c r="AH395" s="87" t="s">
        <v>1333</v>
      </c>
    </row>
    <row r="396" spans="1:34">
      <c r="A396" s="62">
        <v>15048</v>
      </c>
      <c r="B396" s="62" t="s">
        <v>1218</v>
      </c>
      <c r="C396" s="62" t="s">
        <v>1218</v>
      </c>
      <c r="D396" s="60" t="s">
        <v>1161</v>
      </c>
      <c r="E396" s="60"/>
      <c r="F396" s="68"/>
      <c r="G396" s="61">
        <v>410</v>
      </c>
      <c r="H396" s="61">
        <v>97</v>
      </c>
      <c r="I396" s="61">
        <v>76.2</v>
      </c>
      <c r="J396" s="61">
        <v>11.5</v>
      </c>
      <c r="K396" s="61">
        <v>2</v>
      </c>
      <c r="L396" s="61">
        <v>8.3000000000000007</v>
      </c>
      <c r="M396" s="61">
        <v>0</v>
      </c>
      <c r="N396" s="61">
        <v>2</v>
      </c>
      <c r="O396" s="61">
        <v>57</v>
      </c>
      <c r="P396" s="61">
        <v>13.9</v>
      </c>
      <c r="Q396" s="61">
        <v>8</v>
      </c>
      <c r="R396" s="61">
        <v>62</v>
      </c>
      <c r="S396" s="61">
        <v>199</v>
      </c>
      <c r="T396" s="61">
        <v>361</v>
      </c>
      <c r="U396" s="61">
        <v>1.08</v>
      </c>
      <c r="V396" s="61">
        <v>17</v>
      </c>
      <c r="W396" s="60"/>
      <c r="X396" s="60"/>
      <c r="Y396" s="61">
        <v>65</v>
      </c>
      <c r="Z396" s="60"/>
      <c r="AA396" s="61">
        <v>0.05</v>
      </c>
      <c r="AB396" s="61">
        <v>0.17</v>
      </c>
      <c r="AC396" s="61">
        <v>0.2</v>
      </c>
      <c r="AD396" s="60"/>
      <c r="AE396" s="60"/>
      <c r="AF396" s="60"/>
      <c r="AG396" s="60"/>
      <c r="AH396" s="87" t="s">
        <v>1333</v>
      </c>
    </row>
    <row r="397" spans="1:34">
      <c r="A397" s="62">
        <v>15049</v>
      </c>
      <c r="B397" s="62" t="s">
        <v>1219</v>
      </c>
      <c r="C397" s="62" t="s">
        <v>1219</v>
      </c>
      <c r="D397" s="60" t="s">
        <v>1161</v>
      </c>
      <c r="E397" s="60"/>
      <c r="F397" s="68"/>
      <c r="G397" s="61">
        <v>529</v>
      </c>
      <c r="H397" s="61">
        <v>125</v>
      </c>
      <c r="I397" s="61">
        <v>68.2</v>
      </c>
      <c r="J397" s="61">
        <v>2.7</v>
      </c>
      <c r="K397" s="61">
        <v>0.9</v>
      </c>
      <c r="L397" s="61">
        <v>25.8</v>
      </c>
      <c r="M397" s="61">
        <v>1.2</v>
      </c>
      <c r="N397" s="61">
        <v>1.2</v>
      </c>
      <c r="O397" s="61">
        <v>18</v>
      </c>
      <c r="P397" s="61">
        <v>0.2</v>
      </c>
      <c r="Q397" s="61">
        <v>9</v>
      </c>
      <c r="R397" s="61">
        <v>29</v>
      </c>
      <c r="S397" s="61">
        <v>39</v>
      </c>
      <c r="T397" s="61">
        <v>128</v>
      </c>
      <c r="U397" s="61">
        <v>0.21</v>
      </c>
      <c r="V397" s="61">
        <v>1</v>
      </c>
      <c r="W397" s="61">
        <v>5</v>
      </c>
      <c r="X397" s="61">
        <v>5</v>
      </c>
      <c r="Y397" s="61">
        <v>5</v>
      </c>
      <c r="Z397" s="61">
        <v>2</v>
      </c>
      <c r="AA397" s="61">
        <v>0.02</v>
      </c>
      <c r="AB397" s="61">
        <v>0.03</v>
      </c>
      <c r="AC397" s="61">
        <v>0.1</v>
      </c>
      <c r="AD397" s="61">
        <v>3</v>
      </c>
      <c r="AE397" s="61">
        <v>3</v>
      </c>
      <c r="AF397" s="61">
        <v>0.06</v>
      </c>
      <c r="AG397" s="61">
        <v>0</v>
      </c>
      <c r="AH397" s="87" t="s">
        <v>1333</v>
      </c>
    </row>
    <row r="398" spans="1:34">
      <c r="A398" s="62">
        <v>15051</v>
      </c>
      <c r="B398" s="62" t="s">
        <v>1220</v>
      </c>
      <c r="C398" s="62" t="s">
        <v>1220</v>
      </c>
      <c r="D398" s="60" t="s">
        <v>1161</v>
      </c>
      <c r="E398" s="60"/>
      <c r="F398" s="68"/>
      <c r="G398" s="61">
        <v>613</v>
      </c>
      <c r="H398" s="61">
        <v>145</v>
      </c>
      <c r="I398" s="61">
        <v>61.3</v>
      </c>
      <c r="J398" s="61">
        <v>2</v>
      </c>
      <c r="K398" s="61">
        <v>0.6</v>
      </c>
      <c r="L398" s="61">
        <v>30.7</v>
      </c>
      <c r="M398" s="61">
        <v>4.3</v>
      </c>
      <c r="N398" s="61">
        <v>1.1000000000000001</v>
      </c>
      <c r="O398" s="61">
        <v>69</v>
      </c>
      <c r="P398" s="61">
        <v>1.7</v>
      </c>
      <c r="Q398" s="61">
        <v>40</v>
      </c>
      <c r="R398" s="61">
        <v>70</v>
      </c>
      <c r="S398" s="61">
        <v>236</v>
      </c>
      <c r="T398" s="61">
        <v>11</v>
      </c>
      <c r="U398" s="61">
        <v>0.53</v>
      </c>
      <c r="V398" s="61">
        <v>4</v>
      </c>
      <c r="W398" s="61">
        <v>0</v>
      </c>
      <c r="X398" s="61">
        <v>1</v>
      </c>
      <c r="Y398" s="61">
        <v>0</v>
      </c>
      <c r="Z398" s="61">
        <v>4</v>
      </c>
      <c r="AA398" s="61">
        <v>0.05</v>
      </c>
      <c r="AB398" s="61">
        <v>0.04</v>
      </c>
      <c r="AC398" s="61">
        <v>0.9</v>
      </c>
      <c r="AD398" s="61">
        <v>18</v>
      </c>
      <c r="AE398" s="61">
        <v>18</v>
      </c>
      <c r="AF398" s="61">
        <v>0</v>
      </c>
      <c r="AG398" s="61">
        <v>0.8</v>
      </c>
      <c r="AH398" s="87" t="s">
        <v>1333</v>
      </c>
    </row>
    <row r="399" spans="1:34">
      <c r="A399" s="62">
        <v>15052</v>
      </c>
      <c r="B399" s="62" t="s">
        <v>1221</v>
      </c>
      <c r="C399" s="62" t="s">
        <v>1221</v>
      </c>
      <c r="D399" s="60" t="s">
        <v>1161</v>
      </c>
      <c r="E399" s="60"/>
      <c r="F399" s="68"/>
      <c r="G399" s="61">
        <v>394</v>
      </c>
      <c r="H399" s="61">
        <v>94</v>
      </c>
      <c r="I399" s="61">
        <v>76.7</v>
      </c>
      <c r="J399" s="61">
        <v>1.5</v>
      </c>
      <c r="K399" s="61">
        <v>2.4</v>
      </c>
      <c r="L399" s="61">
        <v>15.3</v>
      </c>
      <c r="M399" s="61">
        <v>2.5</v>
      </c>
      <c r="N399" s="61">
        <v>1.6</v>
      </c>
      <c r="O399" s="61">
        <v>13</v>
      </c>
      <c r="P399" s="61">
        <v>0.7</v>
      </c>
      <c r="Q399" s="61">
        <v>14</v>
      </c>
      <c r="R399" s="61">
        <v>46</v>
      </c>
      <c r="S399" s="61">
        <v>279</v>
      </c>
      <c r="T399" s="61">
        <v>347</v>
      </c>
      <c r="U399" s="61">
        <v>0.21</v>
      </c>
      <c r="V399" s="61">
        <v>0</v>
      </c>
      <c r="W399" s="61">
        <v>34</v>
      </c>
      <c r="X399" s="61">
        <v>67</v>
      </c>
      <c r="Y399" s="61">
        <v>0</v>
      </c>
      <c r="Z399" s="61">
        <v>404</v>
      </c>
      <c r="AA399" s="61">
        <v>0.06</v>
      </c>
      <c r="AB399" s="61">
        <v>0.02</v>
      </c>
      <c r="AC399" s="61">
        <v>0.4</v>
      </c>
      <c r="AD399" s="61">
        <v>15</v>
      </c>
      <c r="AE399" s="61">
        <v>15</v>
      </c>
      <c r="AF399" s="61">
        <v>0</v>
      </c>
      <c r="AG399" s="61">
        <v>5.2</v>
      </c>
      <c r="AH399" s="87" t="s">
        <v>1333</v>
      </c>
    </row>
    <row r="400" spans="1:34">
      <c r="A400" s="62">
        <v>15053</v>
      </c>
      <c r="B400" s="62" t="s">
        <v>1222</v>
      </c>
      <c r="C400" s="62" t="s">
        <v>1222</v>
      </c>
      <c r="D400" s="60" t="s">
        <v>1161</v>
      </c>
      <c r="E400" s="60"/>
      <c r="F400" s="68"/>
      <c r="G400" s="61">
        <v>661</v>
      </c>
      <c r="H400" s="61">
        <v>157</v>
      </c>
      <c r="I400" s="61">
        <v>60.4</v>
      </c>
      <c r="J400" s="61">
        <v>6.7</v>
      </c>
      <c r="K400" s="61">
        <v>4.2</v>
      </c>
      <c r="L400" s="61">
        <v>19.7</v>
      </c>
      <c r="M400" s="61">
        <v>7.2</v>
      </c>
      <c r="N400" s="61">
        <v>1.8</v>
      </c>
      <c r="O400" s="61">
        <v>39</v>
      </c>
      <c r="P400" s="61">
        <v>2.2000000000000002</v>
      </c>
      <c r="Q400" s="61">
        <v>41</v>
      </c>
      <c r="R400" s="61">
        <v>214</v>
      </c>
      <c r="S400" s="61">
        <v>281</v>
      </c>
      <c r="T400" s="61">
        <v>233</v>
      </c>
      <c r="U400" s="61">
        <v>1.01</v>
      </c>
      <c r="V400" s="61">
        <v>2</v>
      </c>
      <c r="W400" s="61">
        <v>0</v>
      </c>
      <c r="X400" s="61">
        <v>1</v>
      </c>
      <c r="Y400" s="61">
        <v>0</v>
      </c>
      <c r="Z400" s="61">
        <v>2</v>
      </c>
      <c r="AA400" s="61">
        <v>0.1</v>
      </c>
      <c r="AB400" s="61">
        <v>0.06</v>
      </c>
      <c r="AC400" s="61">
        <v>0.8</v>
      </c>
      <c r="AD400" s="61">
        <v>52</v>
      </c>
      <c r="AE400" s="61">
        <v>52</v>
      </c>
      <c r="AF400" s="61">
        <v>0</v>
      </c>
      <c r="AG400" s="61">
        <v>0.5</v>
      </c>
      <c r="AH400" s="87" t="s">
        <v>1333</v>
      </c>
    </row>
    <row r="401" spans="1:34">
      <c r="A401" s="62">
        <v>15054</v>
      </c>
      <c r="B401" s="62" t="s">
        <v>1223</v>
      </c>
      <c r="C401" s="62" t="s">
        <v>1223</v>
      </c>
      <c r="D401" s="60" t="s">
        <v>1161</v>
      </c>
      <c r="E401" s="60"/>
      <c r="F401" s="68"/>
      <c r="G401" s="61">
        <v>498</v>
      </c>
      <c r="H401" s="61">
        <v>118</v>
      </c>
      <c r="I401" s="61">
        <v>67.099999999999994</v>
      </c>
      <c r="J401" s="61">
        <v>5</v>
      </c>
      <c r="K401" s="61">
        <v>0.7</v>
      </c>
      <c r="L401" s="61">
        <v>20.5</v>
      </c>
      <c r="M401" s="61">
        <v>4.8</v>
      </c>
      <c r="N401" s="61">
        <v>1.9</v>
      </c>
      <c r="O401" s="61">
        <v>38</v>
      </c>
      <c r="P401" s="61">
        <v>2</v>
      </c>
      <c r="Q401" s="61">
        <v>36</v>
      </c>
      <c r="R401" s="61">
        <v>159</v>
      </c>
      <c r="S401" s="61">
        <v>436</v>
      </c>
      <c r="T401" s="61">
        <v>266</v>
      </c>
      <c r="U401" s="61">
        <v>0.74</v>
      </c>
      <c r="V401" s="61">
        <v>2</v>
      </c>
      <c r="W401" s="61">
        <v>4</v>
      </c>
      <c r="X401" s="61">
        <v>9</v>
      </c>
      <c r="Y401" s="61">
        <v>0</v>
      </c>
      <c r="Z401" s="61">
        <v>52</v>
      </c>
      <c r="AA401" s="61">
        <v>0.08</v>
      </c>
      <c r="AB401" s="61">
        <v>0.05</v>
      </c>
      <c r="AC401" s="61">
        <v>0.9</v>
      </c>
      <c r="AD401" s="61">
        <v>48</v>
      </c>
      <c r="AE401" s="61">
        <v>48</v>
      </c>
      <c r="AF401" s="61">
        <v>0</v>
      </c>
      <c r="AG401" s="61">
        <v>2.7</v>
      </c>
      <c r="AH401" s="87" t="s">
        <v>1333</v>
      </c>
    </row>
    <row r="402" spans="1:34">
      <c r="A402" s="62">
        <v>15055</v>
      </c>
      <c r="B402" s="62" t="s">
        <v>1224</v>
      </c>
      <c r="C402" s="62" t="s">
        <v>1224</v>
      </c>
      <c r="D402" s="60" t="s">
        <v>1161</v>
      </c>
      <c r="E402" s="60"/>
      <c r="F402" s="68"/>
      <c r="G402" s="61">
        <v>773</v>
      </c>
      <c r="H402" s="61">
        <v>185</v>
      </c>
      <c r="I402" s="61">
        <v>55.3</v>
      </c>
      <c r="J402" s="61">
        <v>6.9</v>
      </c>
      <c r="K402" s="61">
        <v>7.2</v>
      </c>
      <c r="L402" s="61">
        <v>17.8</v>
      </c>
      <c r="M402" s="61">
        <v>10.5</v>
      </c>
      <c r="N402" s="61">
        <v>2.2000000000000002</v>
      </c>
      <c r="O402" s="61">
        <v>41</v>
      </c>
      <c r="P402" s="61">
        <v>2.2000000000000002</v>
      </c>
      <c r="Q402" s="61">
        <v>43</v>
      </c>
      <c r="R402" s="61">
        <v>222</v>
      </c>
      <c r="S402" s="61">
        <v>308</v>
      </c>
      <c r="T402" s="61">
        <v>335</v>
      </c>
      <c r="U402" s="61">
        <v>1.32</v>
      </c>
      <c r="V402" s="61">
        <v>3</v>
      </c>
      <c r="W402" s="61">
        <v>2</v>
      </c>
      <c r="X402" s="61">
        <v>5</v>
      </c>
      <c r="Y402" s="61">
        <v>0</v>
      </c>
      <c r="Z402" s="61">
        <v>27</v>
      </c>
      <c r="AA402" s="61">
        <v>0.12</v>
      </c>
      <c r="AB402" s="61">
        <v>0.08</v>
      </c>
      <c r="AC402" s="61">
        <v>1</v>
      </c>
      <c r="AD402" s="61">
        <v>57</v>
      </c>
      <c r="AE402" s="61">
        <v>57</v>
      </c>
      <c r="AF402" s="61">
        <v>0</v>
      </c>
      <c r="AG402" s="61">
        <v>0.8</v>
      </c>
      <c r="AH402" s="87" t="s">
        <v>1333</v>
      </c>
    </row>
    <row r="403" spans="1:34">
      <c r="A403" s="62">
        <v>15056</v>
      </c>
      <c r="B403" s="62" t="s">
        <v>1225</v>
      </c>
      <c r="C403" s="62" t="s">
        <v>1225</v>
      </c>
      <c r="D403" s="60" t="s">
        <v>1161</v>
      </c>
      <c r="E403" s="60"/>
      <c r="F403" s="67"/>
      <c r="G403" s="61">
        <v>494</v>
      </c>
      <c r="H403" s="61">
        <v>118</v>
      </c>
      <c r="I403" s="61">
        <v>72.900000000000006</v>
      </c>
      <c r="J403" s="61">
        <v>6</v>
      </c>
      <c r="K403" s="61">
        <v>4.0999999999999996</v>
      </c>
      <c r="L403" s="61">
        <v>13.3</v>
      </c>
      <c r="M403" s="61">
        <v>1.8</v>
      </c>
      <c r="N403" s="61">
        <v>1.9</v>
      </c>
      <c r="O403" s="61">
        <v>16</v>
      </c>
      <c r="P403" s="61">
        <v>3.9</v>
      </c>
      <c r="Q403" s="61">
        <v>22</v>
      </c>
      <c r="R403" s="61">
        <v>105</v>
      </c>
      <c r="S403" s="61">
        <v>380</v>
      </c>
      <c r="T403" s="61">
        <v>381</v>
      </c>
      <c r="U403" s="61">
        <v>1.1200000000000001</v>
      </c>
      <c r="V403" s="61">
        <v>5</v>
      </c>
      <c r="W403" s="61">
        <v>19</v>
      </c>
      <c r="X403" s="61">
        <v>36</v>
      </c>
      <c r="Y403" s="61">
        <v>2</v>
      </c>
      <c r="Z403" s="61">
        <v>208</v>
      </c>
      <c r="AA403" s="61">
        <v>0.05</v>
      </c>
      <c r="AB403" s="61">
        <v>0.08</v>
      </c>
      <c r="AC403" s="61">
        <v>1.4</v>
      </c>
      <c r="AD403" s="61">
        <v>22</v>
      </c>
      <c r="AE403" s="61">
        <v>22</v>
      </c>
      <c r="AF403" s="61">
        <v>0.34</v>
      </c>
      <c r="AG403" s="61">
        <v>9.8000000000000007</v>
      </c>
      <c r="AH403" s="87" t="s">
        <v>1333</v>
      </c>
    </row>
    <row r="404" spans="1:34">
      <c r="A404" s="62">
        <v>15057</v>
      </c>
      <c r="B404" s="62" t="s">
        <v>1226</v>
      </c>
      <c r="C404" s="62" t="s">
        <v>1226</v>
      </c>
      <c r="D404" s="60" t="s">
        <v>1161</v>
      </c>
      <c r="E404" s="60"/>
      <c r="F404" s="68"/>
      <c r="G404" s="61">
        <v>457</v>
      </c>
      <c r="H404" s="61">
        <v>109</v>
      </c>
      <c r="I404" s="61">
        <v>68.8</v>
      </c>
      <c r="J404" s="61">
        <v>3</v>
      </c>
      <c r="K404" s="61">
        <v>1</v>
      </c>
      <c r="L404" s="61">
        <v>18.5</v>
      </c>
      <c r="M404" s="61">
        <v>6.8</v>
      </c>
      <c r="N404" s="61">
        <v>1.9</v>
      </c>
      <c r="O404" s="61">
        <v>44</v>
      </c>
      <c r="P404" s="61">
        <v>1.6</v>
      </c>
      <c r="Q404" s="61">
        <v>35</v>
      </c>
      <c r="R404" s="61">
        <v>116</v>
      </c>
      <c r="S404" s="61">
        <v>404</v>
      </c>
      <c r="T404" s="61">
        <v>336</v>
      </c>
      <c r="U404" s="61">
        <v>0.93</v>
      </c>
      <c r="V404" s="61">
        <v>2</v>
      </c>
      <c r="W404" s="61">
        <v>14</v>
      </c>
      <c r="X404" s="61">
        <v>27</v>
      </c>
      <c r="Y404" s="61">
        <v>0</v>
      </c>
      <c r="Z404" s="61">
        <v>163</v>
      </c>
      <c r="AA404" s="61">
        <v>0.09</v>
      </c>
      <c r="AB404" s="61">
        <v>0.06</v>
      </c>
      <c r="AC404" s="61">
        <v>1.2</v>
      </c>
      <c r="AD404" s="61">
        <v>36</v>
      </c>
      <c r="AE404" s="61">
        <v>36</v>
      </c>
      <c r="AF404" s="61">
        <v>0</v>
      </c>
      <c r="AG404" s="61">
        <v>3.7</v>
      </c>
      <c r="AH404" s="87" t="s">
        <v>1333</v>
      </c>
    </row>
    <row r="405" spans="1:34">
      <c r="A405" s="62">
        <v>15058</v>
      </c>
      <c r="B405" s="62" t="s">
        <v>1227</v>
      </c>
      <c r="C405" s="62" t="s">
        <v>1227</v>
      </c>
      <c r="D405" s="60" t="s">
        <v>1161</v>
      </c>
      <c r="E405" s="60"/>
      <c r="F405" s="68"/>
      <c r="G405" s="61">
        <v>380</v>
      </c>
      <c r="H405" s="61">
        <v>90</v>
      </c>
      <c r="I405" s="61">
        <v>78</v>
      </c>
      <c r="J405" s="61">
        <v>1.9</v>
      </c>
      <c r="K405" s="61">
        <v>2.1</v>
      </c>
      <c r="L405" s="61">
        <v>15</v>
      </c>
      <c r="M405" s="61">
        <v>1.8</v>
      </c>
      <c r="N405" s="61">
        <v>1.2</v>
      </c>
      <c r="O405" s="61">
        <v>8</v>
      </c>
      <c r="P405" s="61">
        <v>0.9</v>
      </c>
      <c r="Q405" s="61">
        <v>17</v>
      </c>
      <c r="R405" s="61">
        <v>38</v>
      </c>
      <c r="S405" s="61">
        <v>401</v>
      </c>
      <c r="T405" s="61">
        <v>173</v>
      </c>
      <c r="U405" s="61">
        <v>0.44</v>
      </c>
      <c r="V405" s="61">
        <v>1</v>
      </c>
      <c r="W405" s="61">
        <v>3</v>
      </c>
      <c r="X405" s="61">
        <v>7</v>
      </c>
      <c r="Y405" s="61">
        <v>0</v>
      </c>
      <c r="Z405" s="61">
        <v>40</v>
      </c>
      <c r="AA405" s="61">
        <v>0.08</v>
      </c>
      <c r="AB405" s="61">
        <v>0.05</v>
      </c>
      <c r="AC405" s="61">
        <v>1</v>
      </c>
      <c r="AD405" s="61">
        <v>12</v>
      </c>
      <c r="AE405" s="61">
        <v>12</v>
      </c>
      <c r="AF405" s="61">
        <v>0</v>
      </c>
      <c r="AG405" s="61">
        <v>7.1</v>
      </c>
      <c r="AH405" s="87" t="s">
        <v>1333</v>
      </c>
    </row>
    <row r="406" spans="1:34">
      <c r="A406" s="62">
        <v>15059</v>
      </c>
      <c r="B406" s="62" t="s">
        <v>1228</v>
      </c>
      <c r="C406" s="62" t="s">
        <v>1228</v>
      </c>
      <c r="D406" s="60" t="s">
        <v>1161</v>
      </c>
      <c r="E406" s="60"/>
      <c r="F406" s="68"/>
      <c r="G406" s="61">
        <v>693</v>
      </c>
      <c r="H406" s="61">
        <v>164</v>
      </c>
      <c r="I406" s="61">
        <v>53.7</v>
      </c>
      <c r="J406" s="61">
        <v>9.5</v>
      </c>
      <c r="K406" s="61">
        <v>0.6</v>
      </c>
      <c r="L406" s="61">
        <v>26.5</v>
      </c>
      <c r="M406" s="61">
        <v>7.2</v>
      </c>
      <c r="N406" s="61">
        <v>2.4</v>
      </c>
      <c r="O406" s="61">
        <v>31</v>
      </c>
      <c r="P406" s="61">
        <v>3.2</v>
      </c>
      <c r="Q406" s="61">
        <v>65</v>
      </c>
      <c r="R406" s="61">
        <v>152</v>
      </c>
      <c r="S406" s="61">
        <v>606</v>
      </c>
      <c r="T406" s="61">
        <v>273</v>
      </c>
      <c r="U406" s="61">
        <v>1.06</v>
      </c>
      <c r="V406" s="61">
        <v>4</v>
      </c>
      <c r="W406" s="61">
        <v>0</v>
      </c>
      <c r="X406" s="61">
        <v>0</v>
      </c>
      <c r="Y406" s="61">
        <v>0</v>
      </c>
      <c r="Z406" s="61">
        <v>2</v>
      </c>
      <c r="AA406" s="61">
        <v>0.2</v>
      </c>
      <c r="AB406" s="61">
        <v>0.08</v>
      </c>
      <c r="AC406" s="61">
        <v>1.2</v>
      </c>
      <c r="AD406" s="61">
        <v>19</v>
      </c>
      <c r="AE406" s="61">
        <v>19</v>
      </c>
      <c r="AF406" s="61">
        <v>0</v>
      </c>
      <c r="AG406" s="61">
        <v>4.2</v>
      </c>
      <c r="AH406" s="87" t="s">
        <v>1333</v>
      </c>
    </row>
    <row r="407" spans="1:34">
      <c r="A407" s="62">
        <v>15060</v>
      </c>
      <c r="B407" s="62" t="s">
        <v>1229</v>
      </c>
      <c r="C407" s="62" t="s">
        <v>1229</v>
      </c>
      <c r="D407" s="60" t="s">
        <v>1161</v>
      </c>
      <c r="E407" s="60"/>
      <c r="F407" s="68"/>
      <c r="G407" s="61">
        <v>751</v>
      </c>
      <c r="H407" s="61">
        <v>180</v>
      </c>
      <c r="I407" s="61">
        <v>57</v>
      </c>
      <c r="J407" s="61">
        <v>7.8</v>
      </c>
      <c r="K407" s="61">
        <v>7.6</v>
      </c>
      <c r="L407" s="61">
        <v>15.1</v>
      </c>
      <c r="M407" s="61">
        <v>10.4</v>
      </c>
      <c r="N407" s="61">
        <v>2.2000000000000002</v>
      </c>
      <c r="O407" s="61">
        <v>17</v>
      </c>
      <c r="P407" s="61">
        <v>1.7</v>
      </c>
      <c r="Q407" s="61">
        <v>24</v>
      </c>
      <c r="R407" s="61">
        <v>119</v>
      </c>
      <c r="S407" s="61">
        <v>319</v>
      </c>
      <c r="T407" s="61">
        <v>433</v>
      </c>
      <c r="U407" s="61">
        <v>1.21</v>
      </c>
      <c r="V407" s="61">
        <v>3</v>
      </c>
      <c r="W407" s="61">
        <v>6</v>
      </c>
      <c r="X407" s="61">
        <v>13</v>
      </c>
      <c r="Y407" s="61">
        <v>0</v>
      </c>
      <c r="Z407" s="61">
        <v>76</v>
      </c>
      <c r="AA407" s="61">
        <v>0.13</v>
      </c>
      <c r="AB407" s="61">
        <v>0.09</v>
      </c>
      <c r="AC407" s="61">
        <v>1.4</v>
      </c>
      <c r="AD407" s="61">
        <v>54</v>
      </c>
      <c r="AE407" s="61">
        <v>54</v>
      </c>
      <c r="AF407" s="61">
        <v>0</v>
      </c>
      <c r="AG407" s="61">
        <v>9.1999999999999993</v>
      </c>
      <c r="AH407" s="87" t="s">
        <v>1333</v>
      </c>
    </row>
    <row r="408" spans="1:34">
      <c r="A408" s="62">
        <v>15061</v>
      </c>
      <c r="B408" s="62" t="s">
        <v>1230</v>
      </c>
      <c r="C408" s="62" t="s">
        <v>1230</v>
      </c>
      <c r="D408" s="60" t="s">
        <v>1161</v>
      </c>
      <c r="E408" s="60"/>
      <c r="F408" s="68"/>
      <c r="G408" s="61">
        <v>750</v>
      </c>
      <c r="H408" s="61">
        <v>179</v>
      </c>
      <c r="I408" s="61">
        <v>62.1</v>
      </c>
      <c r="J408" s="61">
        <v>2.2999999999999998</v>
      </c>
      <c r="K408" s="61">
        <v>8.5</v>
      </c>
      <c r="L408" s="61">
        <v>22.1</v>
      </c>
      <c r="M408" s="61">
        <v>2.6</v>
      </c>
      <c r="N408" s="61">
        <v>2.4</v>
      </c>
      <c r="O408" s="61">
        <v>12</v>
      </c>
      <c r="P408" s="61">
        <v>1.4</v>
      </c>
      <c r="Q408" s="61">
        <v>23</v>
      </c>
      <c r="R408" s="61">
        <v>70</v>
      </c>
      <c r="S408" s="61">
        <v>551</v>
      </c>
      <c r="T408" s="61">
        <v>544</v>
      </c>
      <c r="U408" s="61">
        <v>0.36</v>
      </c>
      <c r="V408" s="61">
        <v>1</v>
      </c>
      <c r="W408" s="61">
        <v>4</v>
      </c>
      <c r="X408" s="61">
        <v>8</v>
      </c>
      <c r="Y408" s="61">
        <v>0</v>
      </c>
      <c r="Z408" s="61">
        <v>49</v>
      </c>
      <c r="AA408" s="61">
        <v>0.06</v>
      </c>
      <c r="AB408" s="61">
        <v>0.04</v>
      </c>
      <c r="AC408" s="61">
        <v>0.9</v>
      </c>
      <c r="AD408" s="61">
        <v>35</v>
      </c>
      <c r="AE408" s="61">
        <v>35</v>
      </c>
      <c r="AF408" s="61">
        <v>0</v>
      </c>
      <c r="AG408" s="61">
        <v>12.6</v>
      </c>
      <c r="AH408" s="87" t="s">
        <v>1333</v>
      </c>
    </row>
    <row r="409" spans="1:34">
      <c r="A409" s="62">
        <v>15062</v>
      </c>
      <c r="B409" s="62" t="s">
        <v>1231</v>
      </c>
      <c r="C409" s="62" t="s">
        <v>1231</v>
      </c>
      <c r="D409" s="60" t="s">
        <v>1161</v>
      </c>
      <c r="E409" s="60"/>
      <c r="F409" s="68"/>
      <c r="G409" s="61">
        <v>636</v>
      </c>
      <c r="H409" s="61">
        <v>151</v>
      </c>
      <c r="I409" s="61">
        <v>57.7</v>
      </c>
      <c r="J409" s="61">
        <v>6.4</v>
      </c>
      <c r="K409" s="61">
        <v>0.6</v>
      </c>
      <c r="L409" s="61">
        <v>26.6</v>
      </c>
      <c r="M409" s="61">
        <v>6.5</v>
      </c>
      <c r="N409" s="61">
        <v>2.2000000000000002</v>
      </c>
      <c r="O409" s="61">
        <v>24</v>
      </c>
      <c r="P409" s="61">
        <v>2.2000000000000002</v>
      </c>
      <c r="Q409" s="61">
        <v>54</v>
      </c>
      <c r="R409" s="61">
        <v>103</v>
      </c>
      <c r="S409" s="61">
        <v>437</v>
      </c>
      <c r="T409" s="61">
        <v>229</v>
      </c>
      <c r="U409" s="61">
        <v>0.79</v>
      </c>
      <c r="V409" s="61">
        <v>3</v>
      </c>
      <c r="W409" s="61">
        <v>1</v>
      </c>
      <c r="X409" s="61">
        <v>2</v>
      </c>
      <c r="Y409" s="61">
        <v>0</v>
      </c>
      <c r="Z409" s="61">
        <v>12</v>
      </c>
      <c r="AA409" s="61">
        <v>0.15</v>
      </c>
      <c r="AB409" s="61">
        <v>7.0000000000000007E-2</v>
      </c>
      <c r="AC409" s="61">
        <v>0.8</v>
      </c>
      <c r="AD409" s="61">
        <v>14</v>
      </c>
      <c r="AE409" s="61">
        <v>14</v>
      </c>
      <c r="AF409" s="61">
        <v>0</v>
      </c>
      <c r="AG409" s="61">
        <v>9.8000000000000007</v>
      </c>
      <c r="AH409" s="87" t="s">
        <v>1333</v>
      </c>
    </row>
    <row r="410" spans="1:34">
      <c r="A410" s="62">
        <v>15063</v>
      </c>
      <c r="B410" s="62" t="s">
        <v>1232</v>
      </c>
      <c r="C410" s="62" t="s">
        <v>1232</v>
      </c>
      <c r="D410" s="60" t="s">
        <v>1161</v>
      </c>
      <c r="E410" s="60"/>
      <c r="F410" s="68"/>
      <c r="G410" s="61">
        <v>1240</v>
      </c>
      <c r="H410" s="61">
        <v>298</v>
      </c>
      <c r="I410" s="61">
        <v>50.2</v>
      </c>
      <c r="J410" s="61">
        <v>10.6</v>
      </c>
      <c r="K410" s="61">
        <v>23.4</v>
      </c>
      <c r="L410" s="61">
        <v>9.6</v>
      </c>
      <c r="M410" s="61">
        <v>3.5</v>
      </c>
      <c r="N410" s="61">
        <v>2.7</v>
      </c>
      <c r="O410" s="61">
        <v>132</v>
      </c>
      <c r="P410" s="61">
        <v>2.2999999999999998</v>
      </c>
      <c r="Q410" s="61">
        <v>101</v>
      </c>
      <c r="R410" s="61">
        <v>209</v>
      </c>
      <c r="S410" s="61">
        <v>366</v>
      </c>
      <c r="T410" s="61">
        <v>492</v>
      </c>
      <c r="U410" s="61">
        <v>1.2</v>
      </c>
      <c r="V410" s="61">
        <v>7</v>
      </c>
      <c r="W410" s="61">
        <v>28</v>
      </c>
      <c r="X410" s="61">
        <v>28</v>
      </c>
      <c r="Y410" s="61">
        <v>28</v>
      </c>
      <c r="Z410" s="61">
        <v>2</v>
      </c>
      <c r="AA410" s="61">
        <v>0.28000000000000003</v>
      </c>
      <c r="AB410" s="61">
        <v>0.21</v>
      </c>
      <c r="AC410" s="61">
        <v>5</v>
      </c>
      <c r="AD410" s="61">
        <v>27</v>
      </c>
      <c r="AE410" s="61">
        <v>27</v>
      </c>
      <c r="AF410" s="61">
        <v>0.17</v>
      </c>
      <c r="AG410" s="61">
        <v>0</v>
      </c>
      <c r="AH410" s="87" t="s">
        <v>1333</v>
      </c>
    </row>
    <row r="411" spans="1:34">
      <c r="A411" s="62">
        <v>15064</v>
      </c>
      <c r="B411" s="62" t="s">
        <v>1233</v>
      </c>
      <c r="C411" s="62" t="s">
        <v>1233</v>
      </c>
      <c r="D411" s="60" t="s">
        <v>1161</v>
      </c>
      <c r="E411" s="60"/>
      <c r="F411" s="68"/>
      <c r="G411" s="61">
        <v>297</v>
      </c>
      <c r="H411" s="61">
        <v>72</v>
      </c>
      <c r="I411" s="61">
        <v>85.8</v>
      </c>
      <c r="J411" s="61">
        <v>1.3</v>
      </c>
      <c r="K411" s="61">
        <v>4.9000000000000004</v>
      </c>
      <c r="L411" s="61">
        <v>4.5999999999999996</v>
      </c>
      <c r="M411" s="61">
        <v>1.9</v>
      </c>
      <c r="N411" s="61">
        <v>1.5</v>
      </c>
      <c r="O411" s="61">
        <v>16</v>
      </c>
      <c r="P411" s="61">
        <v>0.3</v>
      </c>
      <c r="Q411" s="61">
        <v>13</v>
      </c>
      <c r="R411" s="61">
        <v>39</v>
      </c>
      <c r="S411" s="61">
        <v>183</v>
      </c>
      <c r="T411" s="61">
        <v>325</v>
      </c>
      <c r="U411" s="61">
        <v>0.25</v>
      </c>
      <c r="V411" s="61">
        <v>1</v>
      </c>
      <c r="W411" s="61">
        <v>88</v>
      </c>
      <c r="X411" s="61">
        <v>176</v>
      </c>
      <c r="Y411" s="61">
        <v>0</v>
      </c>
      <c r="Z411" s="61">
        <v>1060</v>
      </c>
      <c r="AA411" s="61">
        <v>0.05</v>
      </c>
      <c r="AB411" s="61">
        <v>0.05</v>
      </c>
      <c r="AC411" s="61">
        <v>0.6</v>
      </c>
      <c r="AD411" s="61">
        <v>22</v>
      </c>
      <c r="AE411" s="61">
        <v>22</v>
      </c>
      <c r="AF411" s="61">
        <v>0</v>
      </c>
      <c r="AG411" s="61">
        <v>5.5</v>
      </c>
      <c r="AH411" s="87" t="s">
        <v>1333</v>
      </c>
    </row>
    <row r="412" spans="1:34">
      <c r="A412" s="62">
        <v>15065</v>
      </c>
      <c r="B412" s="62" t="s">
        <v>1234</v>
      </c>
      <c r="C412" s="62" t="s">
        <v>1234</v>
      </c>
      <c r="D412" s="60" t="s">
        <v>1161</v>
      </c>
      <c r="E412" s="60"/>
      <c r="F412" s="68"/>
      <c r="G412" s="61">
        <v>524</v>
      </c>
      <c r="H412" s="61">
        <v>124</v>
      </c>
      <c r="I412" s="61">
        <v>68.400000000000006</v>
      </c>
      <c r="J412" s="61">
        <v>2.2000000000000002</v>
      </c>
      <c r="K412" s="61">
        <v>0.9</v>
      </c>
      <c r="L412" s="61">
        <v>25.5</v>
      </c>
      <c r="M412" s="61">
        <v>2.5</v>
      </c>
      <c r="N412" s="61">
        <v>0.6</v>
      </c>
      <c r="O412" s="61">
        <v>9</v>
      </c>
      <c r="P412" s="61">
        <v>1.2</v>
      </c>
      <c r="Q412" s="61">
        <v>22</v>
      </c>
      <c r="R412" s="61">
        <v>68</v>
      </c>
      <c r="S412" s="61">
        <v>147</v>
      </c>
      <c r="T412" s="61">
        <v>9</v>
      </c>
      <c r="U412" s="61">
        <v>1.1599999999999999</v>
      </c>
      <c r="V412" s="61">
        <v>0</v>
      </c>
      <c r="W412" s="61">
        <v>16</v>
      </c>
      <c r="X412" s="61">
        <v>16</v>
      </c>
      <c r="Y412" s="61">
        <v>16</v>
      </c>
      <c r="Z412" s="61">
        <v>1</v>
      </c>
      <c r="AA412" s="61">
        <v>0.12</v>
      </c>
      <c r="AB412" s="61">
        <v>0.08</v>
      </c>
      <c r="AC412" s="61">
        <v>0.9</v>
      </c>
      <c r="AD412" s="61">
        <v>96</v>
      </c>
      <c r="AE412" s="61">
        <v>8</v>
      </c>
      <c r="AF412" s="61">
        <v>0</v>
      </c>
      <c r="AG412" s="61">
        <v>6.2</v>
      </c>
      <c r="AH412" s="87" t="s">
        <v>1333</v>
      </c>
    </row>
    <row r="413" spans="1:34">
      <c r="A413" s="62">
        <v>15067</v>
      </c>
      <c r="B413" s="62" t="s">
        <v>1235</v>
      </c>
      <c r="C413" s="62" t="s">
        <v>1235</v>
      </c>
      <c r="D413" s="60" t="s">
        <v>1161</v>
      </c>
      <c r="E413" s="60"/>
      <c r="F413" s="68"/>
      <c r="G413" s="61">
        <v>390</v>
      </c>
      <c r="H413" s="61">
        <v>93</v>
      </c>
      <c r="I413" s="61">
        <v>79</v>
      </c>
      <c r="J413" s="61">
        <v>1.1000000000000001</v>
      </c>
      <c r="K413" s="61">
        <v>3</v>
      </c>
      <c r="L413" s="61">
        <v>14.5</v>
      </c>
      <c r="M413" s="61">
        <v>1.8</v>
      </c>
      <c r="N413" s="61">
        <v>0.6</v>
      </c>
      <c r="O413" s="61">
        <v>14</v>
      </c>
      <c r="P413" s="61">
        <v>0.3</v>
      </c>
      <c r="Q413" s="61">
        <v>11</v>
      </c>
      <c r="R413" s="61">
        <v>31</v>
      </c>
      <c r="S413" s="61">
        <v>155</v>
      </c>
      <c r="T413" s="61">
        <v>15</v>
      </c>
      <c r="U413" s="61">
        <v>0.21</v>
      </c>
      <c r="V413" s="61">
        <v>1</v>
      </c>
      <c r="W413" s="61">
        <v>81</v>
      </c>
      <c r="X413" s="61">
        <v>162</v>
      </c>
      <c r="Y413" s="61">
        <v>0</v>
      </c>
      <c r="Z413" s="61">
        <v>973</v>
      </c>
      <c r="AA413" s="61">
        <v>0.05</v>
      </c>
      <c r="AB413" s="61">
        <v>0.04</v>
      </c>
      <c r="AC413" s="61">
        <v>0.5</v>
      </c>
      <c r="AD413" s="61">
        <v>19</v>
      </c>
      <c r="AE413" s="61">
        <v>19</v>
      </c>
      <c r="AF413" s="61">
        <v>0</v>
      </c>
      <c r="AG413" s="61">
        <v>5</v>
      </c>
      <c r="AH413" s="87" t="s">
        <v>1333</v>
      </c>
    </row>
    <row r="414" spans="1:34">
      <c r="A414" s="62">
        <v>15068</v>
      </c>
      <c r="B414" s="62" t="s">
        <v>1236</v>
      </c>
      <c r="C414" s="62" t="s">
        <v>1236</v>
      </c>
      <c r="D414" s="60" t="s">
        <v>1161</v>
      </c>
      <c r="E414" s="60"/>
      <c r="F414" s="68"/>
      <c r="G414" s="61">
        <v>396</v>
      </c>
      <c r="H414" s="61">
        <v>94</v>
      </c>
      <c r="I414" s="61">
        <v>73</v>
      </c>
      <c r="J414" s="61">
        <v>4.0999999999999996</v>
      </c>
      <c r="K414" s="61">
        <v>0.6</v>
      </c>
      <c r="L414" s="61">
        <v>15.8</v>
      </c>
      <c r="M414" s="61">
        <v>4.5999999999999996</v>
      </c>
      <c r="N414" s="61">
        <v>1.9</v>
      </c>
      <c r="O414" s="61">
        <v>21</v>
      </c>
      <c r="P414" s="61">
        <v>1.5</v>
      </c>
      <c r="Q414" s="61">
        <v>33</v>
      </c>
      <c r="R414" s="61">
        <v>82</v>
      </c>
      <c r="S414" s="61">
        <v>288</v>
      </c>
      <c r="T414" s="61">
        <v>229</v>
      </c>
      <c r="U414" s="61">
        <v>0.41</v>
      </c>
      <c r="V414" s="61">
        <v>1</v>
      </c>
      <c r="W414" s="61">
        <v>1</v>
      </c>
      <c r="X414" s="61">
        <v>1</v>
      </c>
      <c r="Y414" s="61">
        <v>0</v>
      </c>
      <c r="Z414" s="61">
        <v>8</v>
      </c>
      <c r="AA414" s="61">
        <v>0.1</v>
      </c>
      <c r="AB414" s="61">
        <v>0.04</v>
      </c>
      <c r="AC414" s="61">
        <v>0.7</v>
      </c>
      <c r="AD414" s="61">
        <v>9</v>
      </c>
      <c r="AE414" s="61">
        <v>9</v>
      </c>
      <c r="AF414" s="61">
        <v>0</v>
      </c>
      <c r="AG414" s="61">
        <v>12.6</v>
      </c>
      <c r="AH414" s="87" t="s">
        <v>1333</v>
      </c>
    </row>
    <row r="415" spans="1:34">
      <c r="A415" s="62">
        <v>15069</v>
      </c>
      <c r="B415" s="62" t="s">
        <v>1237</v>
      </c>
      <c r="C415" s="62" t="s">
        <v>1237</v>
      </c>
      <c r="D415" s="60" t="s">
        <v>1161</v>
      </c>
      <c r="E415" s="60"/>
      <c r="F415" s="68"/>
      <c r="G415" s="61">
        <v>641</v>
      </c>
      <c r="H415" s="61">
        <v>153</v>
      </c>
      <c r="I415" s="61">
        <v>60.4</v>
      </c>
      <c r="J415" s="61">
        <v>7.1</v>
      </c>
      <c r="K415" s="61">
        <v>4.0999999999999996</v>
      </c>
      <c r="L415" s="61">
        <v>17.600000000000001</v>
      </c>
      <c r="M415" s="61">
        <v>8.6</v>
      </c>
      <c r="N415" s="61">
        <v>2.1</v>
      </c>
      <c r="O415" s="61">
        <v>44</v>
      </c>
      <c r="P415" s="61">
        <v>2.2999999999999998</v>
      </c>
      <c r="Q415" s="61">
        <v>51</v>
      </c>
      <c r="R415" s="61">
        <v>196</v>
      </c>
      <c r="S415" s="61">
        <v>340</v>
      </c>
      <c r="T415" s="61">
        <v>242</v>
      </c>
      <c r="U415" s="61">
        <v>1.07</v>
      </c>
      <c r="V415" s="61">
        <v>3</v>
      </c>
      <c r="W415" s="61">
        <v>1</v>
      </c>
      <c r="X415" s="61">
        <v>3</v>
      </c>
      <c r="Y415" s="61">
        <v>0</v>
      </c>
      <c r="Z415" s="61">
        <v>16</v>
      </c>
      <c r="AA415" s="61">
        <v>0.15</v>
      </c>
      <c r="AB415" s="61">
        <v>7.0000000000000007E-2</v>
      </c>
      <c r="AC415" s="61">
        <v>1.6</v>
      </c>
      <c r="AD415" s="61">
        <v>50</v>
      </c>
      <c r="AE415" s="61">
        <v>50</v>
      </c>
      <c r="AF415" s="61">
        <v>0</v>
      </c>
      <c r="AG415" s="61">
        <v>5.9</v>
      </c>
      <c r="AH415" s="87" t="s">
        <v>1333</v>
      </c>
    </row>
    <row r="416" spans="1:34">
      <c r="A416" s="62">
        <v>15070</v>
      </c>
      <c r="B416" s="62" t="s">
        <v>1238</v>
      </c>
      <c r="C416" s="62" t="s">
        <v>1238</v>
      </c>
      <c r="D416" s="60" t="s">
        <v>1161</v>
      </c>
      <c r="E416" s="60"/>
      <c r="F416" s="68"/>
      <c r="G416" s="61">
        <v>883</v>
      </c>
      <c r="H416" s="61">
        <v>211</v>
      </c>
      <c r="I416" s="61">
        <v>59.7</v>
      </c>
      <c r="J416" s="61">
        <v>18.3</v>
      </c>
      <c r="K416" s="61">
        <v>12.3</v>
      </c>
      <c r="L416" s="61">
        <v>6.4</v>
      </c>
      <c r="M416" s="61">
        <v>1.1000000000000001</v>
      </c>
      <c r="N416" s="61">
        <v>2.2999999999999998</v>
      </c>
      <c r="O416" s="61">
        <v>21</v>
      </c>
      <c r="P416" s="61">
        <v>2.7</v>
      </c>
      <c r="Q416" s="61">
        <v>23</v>
      </c>
      <c r="R416" s="61">
        <v>211</v>
      </c>
      <c r="S416" s="61">
        <v>210</v>
      </c>
      <c r="T416" s="61">
        <v>482</v>
      </c>
      <c r="U416" s="61">
        <v>1.01</v>
      </c>
      <c r="V416" s="61">
        <v>16</v>
      </c>
      <c r="W416" s="61">
        <v>63</v>
      </c>
      <c r="X416" s="61">
        <v>74</v>
      </c>
      <c r="Y416" s="61">
        <v>53</v>
      </c>
      <c r="Z416" s="61">
        <v>125</v>
      </c>
      <c r="AA416" s="61">
        <v>0.11</v>
      </c>
      <c r="AB416" s="61">
        <v>0.13</v>
      </c>
      <c r="AC416" s="61">
        <v>5.0999999999999996</v>
      </c>
      <c r="AD416" s="61">
        <v>14</v>
      </c>
      <c r="AE416" s="61">
        <v>14</v>
      </c>
      <c r="AF416" s="61">
        <v>0.38</v>
      </c>
      <c r="AG416" s="61">
        <v>18.399999999999999</v>
      </c>
      <c r="AH416" s="87" t="s">
        <v>1333</v>
      </c>
    </row>
    <row r="417" spans="1:34">
      <c r="A417" s="62">
        <v>15071</v>
      </c>
      <c r="B417" s="62" t="s">
        <v>1239</v>
      </c>
      <c r="C417" s="62" t="s">
        <v>1239</v>
      </c>
      <c r="D417" s="60" t="s">
        <v>1161</v>
      </c>
      <c r="E417" s="60"/>
      <c r="F417" s="68"/>
      <c r="G417" s="61">
        <v>1400</v>
      </c>
      <c r="H417" s="61">
        <v>335</v>
      </c>
      <c r="I417" s="61">
        <v>37.5</v>
      </c>
      <c r="J417" s="61">
        <v>20</v>
      </c>
      <c r="K417" s="61">
        <v>21.2</v>
      </c>
      <c r="L417" s="61">
        <v>15.4</v>
      </c>
      <c r="M417" s="61">
        <v>1</v>
      </c>
      <c r="N417" s="61">
        <v>4.9000000000000004</v>
      </c>
      <c r="O417" s="61">
        <v>85</v>
      </c>
      <c r="P417" s="61">
        <v>24.8</v>
      </c>
      <c r="Q417" s="61">
        <v>19</v>
      </c>
      <c r="R417" s="61">
        <v>123</v>
      </c>
      <c r="S417" s="61">
        <v>831</v>
      </c>
      <c r="T417" s="61">
        <v>1070</v>
      </c>
      <c r="U417" s="61">
        <v>1.85</v>
      </c>
      <c r="V417" s="61">
        <v>29</v>
      </c>
      <c r="W417" s="60"/>
      <c r="X417" s="60"/>
      <c r="Y417" s="61">
        <v>106</v>
      </c>
      <c r="Z417" s="60"/>
      <c r="AA417" s="61">
        <v>0.1</v>
      </c>
      <c r="AB417" s="61">
        <v>0.25</v>
      </c>
      <c r="AC417" s="61">
        <v>0.7</v>
      </c>
      <c r="AD417" s="60"/>
      <c r="AE417" s="60"/>
      <c r="AF417" s="60"/>
      <c r="AG417" s="60"/>
      <c r="AH417" s="87" t="s">
        <v>1333</v>
      </c>
    </row>
    <row r="418" spans="1:34">
      <c r="A418" s="62">
        <v>15072</v>
      </c>
      <c r="B418" s="62" t="s">
        <v>1240</v>
      </c>
      <c r="C418" s="62" t="s">
        <v>1240</v>
      </c>
      <c r="D418" s="60" t="s">
        <v>1161</v>
      </c>
      <c r="E418" s="60"/>
      <c r="F418" s="68"/>
      <c r="G418" s="61">
        <v>2140</v>
      </c>
      <c r="H418" s="61">
        <v>515</v>
      </c>
      <c r="I418" s="61">
        <v>10.5</v>
      </c>
      <c r="J418" s="61">
        <v>31.6</v>
      </c>
      <c r="K418" s="61">
        <v>38.799999999999997</v>
      </c>
      <c r="L418" s="61">
        <v>7.3</v>
      </c>
      <c r="M418" s="61">
        <v>5.0999999999999996</v>
      </c>
      <c r="N418" s="61">
        <v>6.8</v>
      </c>
      <c r="O418" s="61">
        <v>137</v>
      </c>
      <c r="P418" s="61">
        <v>29.8</v>
      </c>
      <c r="Q418" s="61">
        <v>13</v>
      </c>
      <c r="R418" s="61">
        <v>584</v>
      </c>
      <c r="S418" s="61">
        <v>412</v>
      </c>
      <c r="T418" s="61">
        <v>2280</v>
      </c>
      <c r="U418" s="61">
        <v>0.41</v>
      </c>
      <c r="V418" s="61">
        <v>5</v>
      </c>
      <c r="W418" s="61">
        <v>95</v>
      </c>
      <c r="X418" s="61">
        <v>96</v>
      </c>
      <c r="Y418" s="61">
        <v>94</v>
      </c>
      <c r="Z418" s="61">
        <v>10</v>
      </c>
      <c r="AA418" s="61">
        <v>0.05</v>
      </c>
      <c r="AB418" s="61">
        <v>3.15</v>
      </c>
      <c r="AC418" s="61">
        <v>2.9</v>
      </c>
      <c r="AD418" s="61">
        <v>4</v>
      </c>
      <c r="AE418" s="61">
        <v>4</v>
      </c>
      <c r="AF418" s="61">
        <v>0.25</v>
      </c>
      <c r="AG418" s="61">
        <v>1.3</v>
      </c>
      <c r="AH418" s="87" t="s">
        <v>1333</v>
      </c>
    </row>
    <row r="419" spans="1:34">
      <c r="A419" s="62">
        <v>15073</v>
      </c>
      <c r="B419" s="62" t="s">
        <v>1241</v>
      </c>
      <c r="C419" s="62" t="s">
        <v>1241</v>
      </c>
      <c r="D419" s="60" t="s">
        <v>1161</v>
      </c>
      <c r="E419" s="60"/>
      <c r="F419" s="68"/>
      <c r="G419" s="61">
        <v>2220</v>
      </c>
      <c r="H419" s="61">
        <v>532</v>
      </c>
      <c r="I419" s="61">
        <v>6.8</v>
      </c>
      <c r="J419" s="61">
        <v>44.6</v>
      </c>
      <c r="K419" s="61">
        <v>35.299999999999997</v>
      </c>
      <c r="L419" s="61">
        <v>9.1</v>
      </c>
      <c r="M419" s="61">
        <v>0</v>
      </c>
      <c r="N419" s="61">
        <v>4.3</v>
      </c>
      <c r="O419" s="61">
        <v>31</v>
      </c>
      <c r="P419" s="61">
        <v>5.6</v>
      </c>
      <c r="Q419" s="61">
        <v>38</v>
      </c>
      <c r="R419" s="61">
        <v>492</v>
      </c>
      <c r="S419" s="61">
        <v>410</v>
      </c>
      <c r="T419" s="61">
        <v>932</v>
      </c>
      <c r="U419" s="61">
        <v>2.13</v>
      </c>
      <c r="V419" s="61">
        <v>39</v>
      </c>
      <c r="W419" s="61">
        <v>134</v>
      </c>
      <c r="X419" s="61">
        <v>134</v>
      </c>
      <c r="Y419" s="61">
        <v>134</v>
      </c>
      <c r="Z419" s="61">
        <v>0</v>
      </c>
      <c r="AA419" s="61">
        <v>0.18</v>
      </c>
      <c r="AB419" s="61">
        <v>0.25</v>
      </c>
      <c r="AC419" s="61">
        <v>12.3</v>
      </c>
      <c r="AD419" s="61">
        <v>13</v>
      </c>
      <c r="AE419" s="61">
        <v>13</v>
      </c>
      <c r="AF419" s="61">
        <v>0.97</v>
      </c>
      <c r="AG419" s="61">
        <v>2.2999999999999998</v>
      </c>
      <c r="AH419" s="87" t="s">
        <v>1333</v>
      </c>
    </row>
    <row r="420" spans="1:34">
      <c r="A420" s="62">
        <v>15074</v>
      </c>
      <c r="B420" s="62" t="s">
        <v>1242</v>
      </c>
      <c r="C420" s="62" t="s">
        <v>1242</v>
      </c>
      <c r="D420" s="60" t="s">
        <v>1161</v>
      </c>
      <c r="E420" s="60"/>
      <c r="F420" s="68"/>
      <c r="G420" s="61">
        <v>584</v>
      </c>
      <c r="H420" s="61">
        <v>138</v>
      </c>
      <c r="I420" s="61">
        <v>67.099999999999994</v>
      </c>
      <c r="J420" s="61">
        <v>2.7</v>
      </c>
      <c r="K420" s="61">
        <v>2</v>
      </c>
      <c r="L420" s="61">
        <v>27.2</v>
      </c>
      <c r="M420" s="61">
        <v>0.2</v>
      </c>
      <c r="N420" s="61">
        <v>0.7</v>
      </c>
      <c r="O420" s="61">
        <v>9</v>
      </c>
      <c r="P420" s="61">
        <v>0.3</v>
      </c>
      <c r="Q420" s="61">
        <v>9</v>
      </c>
      <c r="R420" s="61">
        <v>50</v>
      </c>
      <c r="S420" s="61">
        <v>21</v>
      </c>
      <c r="T420" s="61">
        <v>216</v>
      </c>
      <c r="U420" s="61">
        <v>0.46</v>
      </c>
      <c r="V420" s="61">
        <v>0</v>
      </c>
      <c r="W420" s="61">
        <v>0</v>
      </c>
      <c r="X420" s="61">
        <v>0</v>
      </c>
      <c r="Y420" s="61">
        <v>0</v>
      </c>
      <c r="Z420" s="61">
        <v>0</v>
      </c>
      <c r="AA420" s="61">
        <v>0.02</v>
      </c>
      <c r="AB420" s="61">
        <v>0.04</v>
      </c>
      <c r="AC420" s="61">
        <v>0.4</v>
      </c>
      <c r="AD420" s="61">
        <v>3</v>
      </c>
      <c r="AE420" s="61">
        <v>3</v>
      </c>
      <c r="AF420" s="61">
        <v>0</v>
      </c>
      <c r="AG420" s="61">
        <v>0</v>
      </c>
      <c r="AH420" s="87" t="s">
        <v>1333</v>
      </c>
    </row>
    <row r="421" spans="1:34">
      <c r="A421" s="62">
        <v>15075</v>
      </c>
      <c r="B421" s="62" t="s">
        <v>1243</v>
      </c>
      <c r="C421" s="62" t="s">
        <v>1243</v>
      </c>
      <c r="D421" s="60" t="s">
        <v>1161</v>
      </c>
      <c r="E421" s="60"/>
      <c r="F421" s="67"/>
      <c r="G421" s="61">
        <v>779</v>
      </c>
      <c r="H421" s="61">
        <v>185</v>
      </c>
      <c r="I421" s="61">
        <v>58.9</v>
      </c>
      <c r="J421" s="61">
        <v>3.1</v>
      </c>
      <c r="K421" s="61">
        <v>5.0999999999999996</v>
      </c>
      <c r="L421" s="61">
        <v>31.2</v>
      </c>
      <c r="M421" s="61">
        <v>0.6</v>
      </c>
      <c r="N421" s="61">
        <v>1</v>
      </c>
      <c r="O421" s="61">
        <v>13</v>
      </c>
      <c r="P421" s="61">
        <v>0.5</v>
      </c>
      <c r="Q421" s="61">
        <v>12</v>
      </c>
      <c r="R421" s="61">
        <v>61</v>
      </c>
      <c r="S421" s="61">
        <v>46</v>
      </c>
      <c r="T421" s="61">
        <v>275</v>
      </c>
      <c r="U421" s="61">
        <v>0.53</v>
      </c>
      <c r="V421" s="61">
        <v>1</v>
      </c>
      <c r="W421" s="61">
        <v>0</v>
      </c>
      <c r="X421" s="61">
        <v>0</v>
      </c>
      <c r="Y421" s="61">
        <v>0</v>
      </c>
      <c r="Z421" s="61">
        <v>1</v>
      </c>
      <c r="AA421" s="61">
        <v>0.02</v>
      </c>
      <c r="AB421" s="61">
        <v>0.05</v>
      </c>
      <c r="AC421" s="61">
        <v>0.5</v>
      </c>
      <c r="AD421" s="61">
        <v>4</v>
      </c>
      <c r="AE421" s="61">
        <v>4</v>
      </c>
      <c r="AF421" s="61">
        <v>0</v>
      </c>
      <c r="AG421" s="61">
        <v>0.9</v>
      </c>
      <c r="AH421" s="87" t="s">
        <v>1333</v>
      </c>
    </row>
    <row r="422" spans="1:34">
      <c r="A422" s="62">
        <v>15076</v>
      </c>
      <c r="B422" s="62" t="s">
        <v>1244</v>
      </c>
      <c r="C422" s="62" t="s">
        <v>1244</v>
      </c>
      <c r="D422" s="60" t="s">
        <v>1161</v>
      </c>
      <c r="E422" s="60"/>
      <c r="F422" s="67"/>
      <c r="G422" s="61">
        <v>307</v>
      </c>
      <c r="H422" s="61">
        <v>74</v>
      </c>
      <c r="I422" s="61">
        <v>84.4</v>
      </c>
      <c r="J422" s="61">
        <v>2.8</v>
      </c>
      <c r="K422" s="61">
        <v>5.4</v>
      </c>
      <c r="L422" s="61">
        <v>2</v>
      </c>
      <c r="M422" s="61">
        <v>3.3</v>
      </c>
      <c r="N422" s="61">
        <v>2.1</v>
      </c>
      <c r="O422" s="61">
        <v>99</v>
      </c>
      <c r="P422" s="61">
        <v>3.7</v>
      </c>
      <c r="Q422" s="61">
        <v>66</v>
      </c>
      <c r="R422" s="61">
        <v>47</v>
      </c>
      <c r="S422" s="61">
        <v>299</v>
      </c>
      <c r="T422" s="61">
        <v>870</v>
      </c>
      <c r="U422" s="61">
        <v>0.62</v>
      </c>
      <c r="V422" s="61">
        <v>1</v>
      </c>
      <c r="W422" s="61">
        <v>142</v>
      </c>
      <c r="X422" s="61">
        <v>284</v>
      </c>
      <c r="Y422" s="61">
        <v>0</v>
      </c>
      <c r="Z422" s="61">
        <v>1701</v>
      </c>
      <c r="AA422" s="61">
        <v>0.02</v>
      </c>
      <c r="AB422" s="61">
        <v>0.08</v>
      </c>
      <c r="AC422" s="61">
        <v>0.5</v>
      </c>
      <c r="AD422" s="61">
        <v>70</v>
      </c>
      <c r="AE422" s="61">
        <v>70</v>
      </c>
      <c r="AF422" s="61">
        <v>0</v>
      </c>
      <c r="AG422" s="61">
        <v>16.899999999999999</v>
      </c>
      <c r="AH422" s="87" t="s">
        <v>1333</v>
      </c>
    </row>
    <row r="423" spans="1:34">
      <c r="A423" s="62">
        <v>15077</v>
      </c>
      <c r="B423" s="62" t="s">
        <v>1245</v>
      </c>
      <c r="C423" s="62" t="s">
        <v>1245</v>
      </c>
      <c r="D423" s="60" t="s">
        <v>1161</v>
      </c>
      <c r="E423" s="60"/>
      <c r="F423" s="67"/>
      <c r="G423" s="61">
        <v>143</v>
      </c>
      <c r="H423" s="61">
        <v>34</v>
      </c>
      <c r="I423" s="61">
        <v>92.3</v>
      </c>
      <c r="J423" s="61">
        <v>1.2</v>
      </c>
      <c r="K423" s="61">
        <v>2.4</v>
      </c>
      <c r="L423" s="61">
        <v>1.9</v>
      </c>
      <c r="M423" s="61">
        <v>0.6</v>
      </c>
      <c r="N423" s="61">
        <v>1.8</v>
      </c>
      <c r="O423" s="61">
        <v>132</v>
      </c>
      <c r="P423" s="61">
        <v>1.4</v>
      </c>
      <c r="Q423" s="61">
        <v>28</v>
      </c>
      <c r="R423" s="61">
        <v>26</v>
      </c>
      <c r="S423" s="61">
        <v>113</v>
      </c>
      <c r="T423" s="61">
        <v>312</v>
      </c>
      <c r="U423" s="61">
        <v>0.14000000000000001</v>
      </c>
      <c r="V423" s="61">
        <v>1</v>
      </c>
      <c r="W423" s="61">
        <v>0</v>
      </c>
      <c r="X423" s="61">
        <v>1</v>
      </c>
      <c r="Y423" s="61">
        <v>0</v>
      </c>
      <c r="Z423" s="61">
        <v>4</v>
      </c>
      <c r="AA423" s="61">
        <v>0.01</v>
      </c>
      <c r="AB423" s="61">
        <v>0.06</v>
      </c>
      <c r="AC423" s="61">
        <v>0.2</v>
      </c>
      <c r="AD423" s="61">
        <v>62</v>
      </c>
      <c r="AE423" s="61">
        <v>62</v>
      </c>
      <c r="AF423" s="61">
        <v>0</v>
      </c>
      <c r="AG423" s="61">
        <v>1</v>
      </c>
      <c r="AH423" s="87" t="s">
        <v>1333</v>
      </c>
    </row>
    <row r="424" spans="1:34">
      <c r="A424" s="62">
        <v>15078</v>
      </c>
      <c r="B424" s="62" t="s">
        <v>1246</v>
      </c>
      <c r="C424" s="62" t="s">
        <v>1246</v>
      </c>
      <c r="D424" s="60" t="s">
        <v>1161</v>
      </c>
      <c r="E424" s="60"/>
      <c r="F424" s="67"/>
      <c r="G424" s="61">
        <v>630</v>
      </c>
      <c r="H424" s="61">
        <v>152</v>
      </c>
      <c r="I424" s="61">
        <v>74.099999999999994</v>
      </c>
      <c r="J424" s="61">
        <v>3.2</v>
      </c>
      <c r="K424" s="61">
        <v>13.3</v>
      </c>
      <c r="L424" s="61">
        <v>3.5</v>
      </c>
      <c r="M424" s="61">
        <v>3.2</v>
      </c>
      <c r="N424" s="61">
        <v>2.8</v>
      </c>
      <c r="O424" s="61">
        <v>146</v>
      </c>
      <c r="P424" s="61">
        <v>1.3</v>
      </c>
      <c r="Q424" s="61">
        <v>23</v>
      </c>
      <c r="R424" s="61">
        <v>49</v>
      </c>
      <c r="S424" s="61">
        <v>202</v>
      </c>
      <c r="T424" s="61">
        <v>660</v>
      </c>
      <c r="U424" s="61">
        <v>0.53</v>
      </c>
      <c r="V424" s="61">
        <v>1</v>
      </c>
      <c r="W424" s="61">
        <v>32</v>
      </c>
      <c r="X424" s="61">
        <v>52</v>
      </c>
      <c r="Y424" s="61">
        <v>12</v>
      </c>
      <c r="Z424" s="61">
        <v>239</v>
      </c>
      <c r="AA424" s="61">
        <v>0.19</v>
      </c>
      <c r="AB424" s="61">
        <v>0.22</v>
      </c>
      <c r="AC424" s="61">
        <v>0.7</v>
      </c>
      <c r="AD424" s="61">
        <v>31</v>
      </c>
      <c r="AE424" s="61">
        <v>31</v>
      </c>
      <c r="AF424" s="61">
        <v>0.15</v>
      </c>
      <c r="AG424" s="61">
        <v>12.6</v>
      </c>
      <c r="AH424" s="87" t="s">
        <v>1333</v>
      </c>
    </row>
    <row r="425" spans="1:34">
      <c r="A425" s="62">
        <v>15079</v>
      </c>
      <c r="B425" s="62" t="s">
        <v>1247</v>
      </c>
      <c r="C425" s="62" t="s">
        <v>1247</v>
      </c>
      <c r="D425" s="60" t="s">
        <v>1161</v>
      </c>
      <c r="E425" s="60"/>
      <c r="F425" s="67"/>
      <c r="G425" s="61">
        <v>238</v>
      </c>
      <c r="H425" s="61">
        <v>57</v>
      </c>
      <c r="I425" s="61">
        <v>83.5</v>
      </c>
      <c r="J425" s="61">
        <v>3.7</v>
      </c>
      <c r="K425" s="61">
        <v>2</v>
      </c>
      <c r="L425" s="61">
        <v>4.4000000000000004</v>
      </c>
      <c r="M425" s="61">
        <v>3.3</v>
      </c>
      <c r="N425" s="61">
        <v>3.1</v>
      </c>
      <c r="O425" s="61">
        <v>158</v>
      </c>
      <c r="P425" s="61">
        <v>2.4</v>
      </c>
      <c r="Q425" s="61">
        <v>23</v>
      </c>
      <c r="R425" s="61">
        <v>93</v>
      </c>
      <c r="S425" s="61">
        <v>244</v>
      </c>
      <c r="T425" s="61">
        <v>761</v>
      </c>
      <c r="U425" s="61">
        <v>0.64</v>
      </c>
      <c r="V425" s="61">
        <v>2</v>
      </c>
      <c r="W425" s="61">
        <v>84</v>
      </c>
      <c r="X425" s="61">
        <v>147</v>
      </c>
      <c r="Y425" s="61">
        <v>21</v>
      </c>
      <c r="Z425" s="61">
        <v>757</v>
      </c>
      <c r="AA425" s="61">
        <v>0.1</v>
      </c>
      <c r="AB425" s="61">
        <v>0.28999999999999998</v>
      </c>
      <c r="AC425" s="61">
        <v>0.4</v>
      </c>
      <c r="AD425" s="61">
        <v>38</v>
      </c>
      <c r="AE425" s="61">
        <v>38</v>
      </c>
      <c r="AF425" s="61">
        <v>0.28000000000000003</v>
      </c>
      <c r="AG425" s="61">
        <v>13.1</v>
      </c>
      <c r="AH425" s="87" t="s">
        <v>1333</v>
      </c>
    </row>
    <row r="426" spans="1:34">
      <c r="A426" s="62">
        <v>15080</v>
      </c>
      <c r="B426" s="62" t="s">
        <v>1248</v>
      </c>
      <c r="C426" s="62" t="s">
        <v>1248</v>
      </c>
      <c r="D426" s="60" t="s">
        <v>1161</v>
      </c>
      <c r="E426" s="60"/>
      <c r="F426" s="67"/>
      <c r="G426" s="61">
        <v>487</v>
      </c>
      <c r="H426" s="61">
        <v>117</v>
      </c>
      <c r="I426" s="61">
        <v>73.3</v>
      </c>
      <c r="J426" s="61">
        <v>4.9000000000000004</v>
      </c>
      <c r="K426" s="61">
        <v>6.3</v>
      </c>
      <c r="L426" s="61">
        <v>8.3000000000000007</v>
      </c>
      <c r="M426" s="61">
        <v>3.8</v>
      </c>
      <c r="N426" s="61">
        <v>3.4</v>
      </c>
      <c r="O426" s="61">
        <v>38</v>
      </c>
      <c r="P426" s="61">
        <v>1.4</v>
      </c>
      <c r="Q426" s="61">
        <v>47</v>
      </c>
      <c r="R426" s="61">
        <v>130</v>
      </c>
      <c r="S426" s="61">
        <v>408</v>
      </c>
      <c r="T426" s="61">
        <v>822</v>
      </c>
      <c r="U426" s="61">
        <v>0.54</v>
      </c>
      <c r="V426" s="61">
        <v>15</v>
      </c>
      <c r="W426" s="61">
        <v>6</v>
      </c>
      <c r="X426" s="61">
        <v>12</v>
      </c>
      <c r="Y426" s="61">
        <v>0</v>
      </c>
      <c r="Z426" s="61">
        <v>69</v>
      </c>
      <c r="AA426" s="61">
        <v>0.17</v>
      </c>
      <c r="AB426" s="61">
        <v>0.35</v>
      </c>
      <c r="AC426" s="61">
        <v>2.2000000000000002</v>
      </c>
      <c r="AD426" s="61">
        <v>27</v>
      </c>
      <c r="AE426" s="61">
        <v>27</v>
      </c>
      <c r="AF426" s="61">
        <v>0</v>
      </c>
      <c r="AG426" s="61">
        <v>6.7</v>
      </c>
      <c r="AH426" s="87" t="s">
        <v>1333</v>
      </c>
    </row>
    <row r="427" spans="1:34">
      <c r="A427" s="62">
        <v>15081</v>
      </c>
      <c r="B427" s="62" t="s">
        <v>1249</v>
      </c>
      <c r="C427" s="62" t="s">
        <v>1249</v>
      </c>
      <c r="D427" s="60" t="s">
        <v>1161</v>
      </c>
      <c r="E427" s="60"/>
      <c r="F427" s="67"/>
      <c r="G427" s="61">
        <v>153</v>
      </c>
      <c r="H427" s="61">
        <v>36</v>
      </c>
      <c r="I427" s="61">
        <v>92.1</v>
      </c>
      <c r="J427" s="61">
        <v>1.1000000000000001</v>
      </c>
      <c r="K427" s="61">
        <v>1.2</v>
      </c>
      <c r="L427" s="61">
        <v>5.4</v>
      </c>
      <c r="M427" s="61">
        <v>0</v>
      </c>
      <c r="N427" s="61">
        <v>0.3</v>
      </c>
      <c r="O427" s="61">
        <v>42</v>
      </c>
      <c r="P427" s="61">
        <v>0</v>
      </c>
      <c r="Q427" s="61">
        <v>5</v>
      </c>
      <c r="R427" s="61">
        <v>40</v>
      </c>
      <c r="S427" s="61">
        <v>45</v>
      </c>
      <c r="T427" s="61">
        <v>15</v>
      </c>
      <c r="U427" s="61">
        <v>0.21</v>
      </c>
      <c r="V427" s="61">
        <v>1</v>
      </c>
      <c r="W427" s="61">
        <v>14</v>
      </c>
      <c r="X427" s="61">
        <v>14</v>
      </c>
      <c r="Y427" s="61">
        <v>13</v>
      </c>
      <c r="Z427" s="61">
        <v>6</v>
      </c>
      <c r="AA427" s="61">
        <v>0</v>
      </c>
      <c r="AB427" s="61">
        <v>0</v>
      </c>
      <c r="AC427" s="61">
        <v>0</v>
      </c>
      <c r="AD427" s="61">
        <v>1</v>
      </c>
      <c r="AE427" s="61">
        <v>1</v>
      </c>
      <c r="AF427" s="61">
        <v>0.17</v>
      </c>
      <c r="AG427" s="61">
        <v>0</v>
      </c>
      <c r="AH427" s="87" t="s">
        <v>1333</v>
      </c>
    </row>
    <row r="428" spans="1:34">
      <c r="A428" s="62">
        <v>15082</v>
      </c>
      <c r="B428" s="62" t="s">
        <v>1250</v>
      </c>
      <c r="C428" s="62" t="s">
        <v>1250</v>
      </c>
      <c r="D428" s="60" t="s">
        <v>1161</v>
      </c>
      <c r="E428" s="60"/>
      <c r="F428" s="67"/>
      <c r="G428" s="61">
        <v>1380</v>
      </c>
      <c r="H428" s="61">
        <v>330</v>
      </c>
      <c r="I428" s="61">
        <v>42.7</v>
      </c>
      <c r="J428" s="61">
        <v>25.7</v>
      </c>
      <c r="K428" s="61">
        <v>23.2</v>
      </c>
      <c r="L428" s="61">
        <v>3.9</v>
      </c>
      <c r="M428" s="61">
        <v>1.4</v>
      </c>
      <c r="N428" s="61">
        <v>3</v>
      </c>
      <c r="O428" s="61">
        <v>189</v>
      </c>
      <c r="P428" s="61">
        <v>2.1</v>
      </c>
      <c r="Q428" s="61">
        <v>57</v>
      </c>
      <c r="R428" s="61">
        <v>395</v>
      </c>
      <c r="S428" s="61">
        <v>403</v>
      </c>
      <c r="T428" s="61">
        <v>572</v>
      </c>
      <c r="U428" s="61">
        <v>1.02</v>
      </c>
      <c r="V428" s="61">
        <v>29</v>
      </c>
      <c r="W428" s="61">
        <v>0</v>
      </c>
      <c r="X428" s="61">
        <v>0</v>
      </c>
      <c r="Y428" s="61">
        <v>57</v>
      </c>
      <c r="Z428" s="61">
        <v>124</v>
      </c>
      <c r="AA428" s="61">
        <v>0.05</v>
      </c>
      <c r="AB428" s="61">
        <v>0.03</v>
      </c>
      <c r="AC428" s="61">
        <v>3.3</v>
      </c>
      <c r="AD428" s="61">
        <v>0</v>
      </c>
      <c r="AE428" s="61">
        <v>19</v>
      </c>
      <c r="AF428" s="61">
        <v>1.52</v>
      </c>
      <c r="AG428" s="61">
        <v>10.4</v>
      </c>
      <c r="AH428" s="87" t="s">
        <v>1333</v>
      </c>
    </row>
    <row r="429" spans="1:34">
      <c r="A429" s="62">
        <v>15083</v>
      </c>
      <c r="B429" s="62" t="s">
        <v>1251</v>
      </c>
      <c r="C429" s="62" t="s">
        <v>1251</v>
      </c>
      <c r="D429" s="60" t="s">
        <v>1161</v>
      </c>
      <c r="E429" s="60"/>
      <c r="F429" s="67"/>
      <c r="G429" s="61">
        <v>614</v>
      </c>
      <c r="H429" s="61">
        <v>146</v>
      </c>
      <c r="I429" s="61">
        <v>57.7</v>
      </c>
      <c r="J429" s="61">
        <v>6.5</v>
      </c>
      <c r="K429" s="61">
        <v>0.9</v>
      </c>
      <c r="L429" s="61">
        <v>24.1</v>
      </c>
      <c r="M429" s="61">
        <v>7.7</v>
      </c>
      <c r="N429" s="61">
        <v>3.1</v>
      </c>
      <c r="O429" s="61">
        <v>46</v>
      </c>
      <c r="P429" s="61">
        <v>2</v>
      </c>
      <c r="Q429" s="61">
        <v>43</v>
      </c>
      <c r="R429" s="61">
        <v>188</v>
      </c>
      <c r="S429" s="61">
        <v>401</v>
      </c>
      <c r="T429" s="61">
        <v>485</v>
      </c>
      <c r="U429" s="61">
        <v>0.89</v>
      </c>
      <c r="V429" s="61">
        <v>2</v>
      </c>
      <c r="W429" s="61">
        <v>2</v>
      </c>
      <c r="X429" s="61">
        <v>3</v>
      </c>
      <c r="Y429" s="61">
        <v>0</v>
      </c>
      <c r="Z429" s="61">
        <v>20</v>
      </c>
      <c r="AA429" s="61">
        <v>0.1</v>
      </c>
      <c r="AB429" s="61">
        <v>0.09</v>
      </c>
      <c r="AC429" s="61">
        <v>0.9</v>
      </c>
      <c r="AD429" s="61">
        <v>48</v>
      </c>
      <c r="AE429" s="61">
        <v>48</v>
      </c>
      <c r="AF429" s="61">
        <v>0</v>
      </c>
      <c r="AG429" s="61">
        <v>0.8</v>
      </c>
      <c r="AH429" s="87" t="s">
        <v>1333</v>
      </c>
    </row>
    <row r="430" spans="1:34">
      <c r="A430" s="62">
        <v>15084</v>
      </c>
      <c r="B430" s="62" t="s">
        <v>1252</v>
      </c>
      <c r="C430" s="62" t="s">
        <v>1252</v>
      </c>
      <c r="D430" s="60" t="s">
        <v>1161</v>
      </c>
      <c r="E430" s="60"/>
      <c r="F430" s="67"/>
      <c r="G430" s="61">
        <v>823</v>
      </c>
      <c r="H430" s="61">
        <v>194</v>
      </c>
      <c r="I430" s="61">
        <v>46.8</v>
      </c>
      <c r="J430" s="61">
        <v>4.8</v>
      </c>
      <c r="K430" s="61">
        <v>0.6</v>
      </c>
      <c r="L430" s="61">
        <v>39.6</v>
      </c>
      <c r="M430" s="61">
        <v>5.8</v>
      </c>
      <c r="N430" s="61">
        <v>2.4</v>
      </c>
      <c r="O430" s="61">
        <v>94</v>
      </c>
      <c r="P430" s="61">
        <v>1.6</v>
      </c>
      <c r="Q430" s="61">
        <v>44</v>
      </c>
      <c r="R430" s="61">
        <v>93</v>
      </c>
      <c r="S430" s="61">
        <v>469</v>
      </c>
      <c r="T430" s="61">
        <v>303</v>
      </c>
      <c r="U430" s="61">
        <v>0.85</v>
      </c>
      <c r="V430" s="61">
        <v>4</v>
      </c>
      <c r="W430" s="61">
        <v>4</v>
      </c>
      <c r="X430" s="61">
        <v>8</v>
      </c>
      <c r="Y430" s="61">
        <v>0</v>
      </c>
      <c r="Z430" s="61">
        <v>49</v>
      </c>
      <c r="AA430" s="61">
        <v>0.13</v>
      </c>
      <c r="AB430" s="61">
        <v>7.0000000000000007E-2</v>
      </c>
      <c r="AC430" s="61">
        <v>0.8</v>
      </c>
      <c r="AD430" s="61">
        <v>52</v>
      </c>
      <c r="AE430" s="61">
        <v>52</v>
      </c>
      <c r="AF430" s="61">
        <v>0</v>
      </c>
      <c r="AG430" s="61">
        <v>1.5</v>
      </c>
      <c r="AH430" s="87" t="s">
        <v>1333</v>
      </c>
    </row>
    <row r="431" spans="1:34">
      <c r="A431" s="62">
        <v>15085</v>
      </c>
      <c r="B431" s="62" t="s">
        <v>1253</v>
      </c>
      <c r="C431" s="62" t="s">
        <v>1253</v>
      </c>
      <c r="D431" s="60" t="s">
        <v>1161</v>
      </c>
      <c r="E431" s="60"/>
      <c r="F431" s="67"/>
      <c r="G431" s="61">
        <v>806</v>
      </c>
      <c r="H431" s="61">
        <v>193</v>
      </c>
      <c r="I431" s="61">
        <v>56.4</v>
      </c>
      <c r="J431" s="61">
        <v>5.7</v>
      </c>
      <c r="K431" s="61">
        <v>7.9</v>
      </c>
      <c r="L431" s="61">
        <v>21.3</v>
      </c>
      <c r="M431" s="61">
        <v>7</v>
      </c>
      <c r="N431" s="61">
        <v>1.9</v>
      </c>
      <c r="O431" s="61">
        <v>25</v>
      </c>
      <c r="P431" s="61">
        <v>1.8</v>
      </c>
      <c r="Q431" s="61">
        <v>53</v>
      </c>
      <c r="R431" s="61">
        <v>162</v>
      </c>
      <c r="S431" s="61">
        <v>211</v>
      </c>
      <c r="T431" s="61">
        <v>270</v>
      </c>
      <c r="U431" s="61">
        <v>0.89</v>
      </c>
      <c r="V431" s="61">
        <v>6</v>
      </c>
      <c r="W431" s="61">
        <v>0</v>
      </c>
      <c r="X431" s="61">
        <v>1</v>
      </c>
      <c r="Y431" s="61">
        <v>0</v>
      </c>
      <c r="Z431" s="61">
        <v>3</v>
      </c>
      <c r="AA431" s="61">
        <v>0.08</v>
      </c>
      <c r="AB431" s="61">
        <v>0.05</v>
      </c>
      <c r="AC431" s="61">
        <v>1</v>
      </c>
      <c r="AD431" s="61">
        <v>35</v>
      </c>
      <c r="AE431" s="61">
        <v>35</v>
      </c>
      <c r="AF431" s="61">
        <v>0</v>
      </c>
      <c r="AG431" s="61">
        <v>0.4</v>
      </c>
      <c r="AH431" s="87" t="s">
        <v>1333</v>
      </c>
    </row>
    <row r="432" spans="1:34">
      <c r="A432" s="62">
        <v>15086</v>
      </c>
      <c r="B432" s="62" t="s">
        <v>1254</v>
      </c>
      <c r="C432" s="62" t="s">
        <v>1254</v>
      </c>
      <c r="D432" s="60" t="s">
        <v>1161</v>
      </c>
      <c r="E432" s="60"/>
      <c r="F432" s="67"/>
      <c r="G432" s="61">
        <v>677</v>
      </c>
      <c r="H432" s="61">
        <v>161</v>
      </c>
      <c r="I432" s="61">
        <v>62.7</v>
      </c>
      <c r="J432" s="61">
        <v>5</v>
      </c>
      <c r="K432" s="61">
        <v>5.9</v>
      </c>
      <c r="L432" s="61">
        <v>19.8</v>
      </c>
      <c r="M432" s="61">
        <v>4.5999999999999996</v>
      </c>
      <c r="N432" s="61">
        <v>2</v>
      </c>
      <c r="O432" s="61">
        <v>27</v>
      </c>
      <c r="P432" s="61">
        <v>1.3</v>
      </c>
      <c r="Q432" s="61">
        <v>25</v>
      </c>
      <c r="R432" s="61">
        <v>120</v>
      </c>
      <c r="S432" s="61">
        <v>185</v>
      </c>
      <c r="T432" s="61">
        <v>325</v>
      </c>
      <c r="U432" s="61">
        <v>0.59</v>
      </c>
      <c r="V432" s="61">
        <v>1</v>
      </c>
      <c r="W432" s="61">
        <v>0</v>
      </c>
      <c r="X432" s="61">
        <v>0</v>
      </c>
      <c r="Y432" s="61">
        <v>0</v>
      </c>
      <c r="Z432" s="61">
        <v>2</v>
      </c>
      <c r="AA432" s="61">
        <v>7.0000000000000007E-2</v>
      </c>
      <c r="AB432" s="61">
        <v>0.04</v>
      </c>
      <c r="AC432" s="61">
        <v>0.4</v>
      </c>
      <c r="AD432" s="61">
        <v>31</v>
      </c>
      <c r="AE432" s="61">
        <v>31</v>
      </c>
      <c r="AF432" s="61">
        <v>0</v>
      </c>
      <c r="AG432" s="61">
        <v>0.4</v>
      </c>
      <c r="AH432" s="87" t="s">
        <v>1333</v>
      </c>
    </row>
    <row r="433" spans="1:34">
      <c r="A433" s="62">
        <v>15087</v>
      </c>
      <c r="B433" s="62" t="s">
        <v>1255</v>
      </c>
      <c r="C433" s="62" t="s">
        <v>1255</v>
      </c>
      <c r="D433" s="60" t="s">
        <v>1161</v>
      </c>
      <c r="E433" s="60"/>
      <c r="F433" s="67"/>
      <c r="G433" s="61">
        <v>756</v>
      </c>
      <c r="H433" s="61">
        <v>181</v>
      </c>
      <c r="I433" s="61">
        <v>65.7</v>
      </c>
      <c r="J433" s="61">
        <v>17.7</v>
      </c>
      <c r="K433" s="61">
        <v>10.4</v>
      </c>
      <c r="L433" s="61">
        <v>3.8</v>
      </c>
      <c r="M433" s="61">
        <v>0.8</v>
      </c>
      <c r="N433" s="61">
        <v>1.7</v>
      </c>
      <c r="O433" s="61">
        <v>12</v>
      </c>
      <c r="P433" s="61">
        <v>11.2</v>
      </c>
      <c r="Q433" s="61">
        <v>27</v>
      </c>
      <c r="R433" s="61">
        <v>257</v>
      </c>
      <c r="S433" s="61">
        <v>264</v>
      </c>
      <c r="T433" s="61">
        <v>315</v>
      </c>
      <c r="U433" s="61">
        <v>3.48</v>
      </c>
      <c r="V433" s="61">
        <v>18</v>
      </c>
      <c r="W433" s="61">
        <v>14</v>
      </c>
      <c r="X433" s="61">
        <v>21</v>
      </c>
      <c r="Y433" s="61">
        <v>7</v>
      </c>
      <c r="Z433" s="61">
        <v>89</v>
      </c>
      <c r="AA433" s="61">
        <v>0.01</v>
      </c>
      <c r="AB433" s="61">
        <v>0.2</v>
      </c>
      <c r="AC433" s="61">
        <v>3.3</v>
      </c>
      <c r="AD433" s="61">
        <v>7</v>
      </c>
      <c r="AE433" s="61">
        <v>7</v>
      </c>
      <c r="AF433" s="61">
        <v>1.1599999999999999</v>
      </c>
      <c r="AG433" s="61">
        <v>7.7</v>
      </c>
      <c r="AH433" s="87" t="s">
        <v>1333</v>
      </c>
    </row>
    <row r="434" spans="1:34">
      <c r="A434" s="62">
        <v>15088</v>
      </c>
      <c r="B434" s="62" t="s">
        <v>1256</v>
      </c>
      <c r="C434" s="62" t="s">
        <v>1256</v>
      </c>
      <c r="D434" s="60" t="s">
        <v>1161</v>
      </c>
      <c r="E434" s="60"/>
      <c r="F434" s="67"/>
      <c r="G434" s="61">
        <v>2270</v>
      </c>
      <c r="H434" s="61">
        <v>549</v>
      </c>
      <c r="I434" s="61">
        <v>23.9</v>
      </c>
      <c r="J434" s="61">
        <v>19.5</v>
      </c>
      <c r="K434" s="61">
        <v>50.3</v>
      </c>
      <c r="L434" s="61">
        <v>4.5999999999999996</v>
      </c>
      <c r="M434" s="61">
        <v>0</v>
      </c>
      <c r="N434" s="61">
        <v>1.8</v>
      </c>
      <c r="O434" s="61">
        <v>10</v>
      </c>
      <c r="P434" s="61">
        <v>16.600000000000001</v>
      </c>
      <c r="Q434" s="61">
        <v>19</v>
      </c>
      <c r="R434" s="61">
        <v>203</v>
      </c>
      <c r="S434" s="61">
        <v>245</v>
      </c>
      <c r="T434" s="61">
        <v>286</v>
      </c>
      <c r="U434" s="61">
        <v>3.19</v>
      </c>
      <c r="V434" s="61">
        <v>23</v>
      </c>
      <c r="W434" s="60"/>
      <c r="X434" s="60"/>
      <c r="Y434" s="61">
        <v>34</v>
      </c>
      <c r="Z434" s="60" t="s">
        <v>690</v>
      </c>
      <c r="AA434" s="61">
        <v>0.03</v>
      </c>
      <c r="AB434" s="61">
        <v>0.18</v>
      </c>
      <c r="AC434" s="61">
        <v>2.6</v>
      </c>
      <c r="AD434" s="60" t="s">
        <v>690</v>
      </c>
      <c r="AE434" s="60" t="s">
        <v>690</v>
      </c>
      <c r="AF434" s="60" t="s">
        <v>690</v>
      </c>
      <c r="AG434" s="60" t="s">
        <v>690</v>
      </c>
      <c r="AH434" s="87" t="s">
        <v>1333</v>
      </c>
    </row>
    <row r="435" spans="1:34">
      <c r="A435" s="62">
        <v>15089</v>
      </c>
      <c r="B435" s="62" t="s">
        <v>1257</v>
      </c>
      <c r="C435" s="62" t="s">
        <v>1257</v>
      </c>
      <c r="D435" s="60" t="s">
        <v>1161</v>
      </c>
      <c r="E435" s="60"/>
      <c r="F435" s="67"/>
      <c r="G435" s="61">
        <v>340</v>
      </c>
      <c r="H435" s="61">
        <v>81</v>
      </c>
      <c r="I435" s="61">
        <v>82.5</v>
      </c>
      <c r="J435" s="61">
        <v>6.1</v>
      </c>
      <c r="K435" s="61">
        <v>3.1</v>
      </c>
      <c r="L435" s="61">
        <v>7</v>
      </c>
      <c r="M435" s="61">
        <v>0</v>
      </c>
      <c r="N435" s="61">
        <v>1.2</v>
      </c>
      <c r="O435" s="61">
        <v>101</v>
      </c>
      <c r="P435" s="61">
        <v>4.7</v>
      </c>
      <c r="Q435" s="61">
        <v>11</v>
      </c>
      <c r="R435" s="61">
        <v>105</v>
      </c>
      <c r="S435" s="61">
        <v>161</v>
      </c>
      <c r="T435" s="61">
        <v>148</v>
      </c>
      <c r="U435" s="61">
        <v>0.79</v>
      </c>
      <c r="V435" s="61">
        <v>8</v>
      </c>
      <c r="W435" s="60"/>
      <c r="X435" s="60"/>
      <c r="Y435" s="61">
        <v>49</v>
      </c>
      <c r="Z435" s="60"/>
      <c r="AA435" s="61">
        <v>0.02</v>
      </c>
      <c r="AB435" s="61">
        <v>0.23</v>
      </c>
      <c r="AC435" s="61">
        <v>0.1</v>
      </c>
      <c r="AD435" s="60"/>
      <c r="AE435" s="60"/>
      <c r="AF435" s="60"/>
      <c r="AG435" s="60"/>
      <c r="AH435" s="87" t="s">
        <v>1333</v>
      </c>
    </row>
    <row r="436" spans="1:34">
      <c r="A436" s="62">
        <v>15090</v>
      </c>
      <c r="B436" s="62" t="s">
        <v>1258</v>
      </c>
      <c r="C436" s="62" t="s">
        <v>1258</v>
      </c>
      <c r="D436" s="60" t="s">
        <v>1161</v>
      </c>
      <c r="E436" s="60"/>
      <c r="F436" s="67"/>
      <c r="G436" s="61">
        <v>472</v>
      </c>
      <c r="H436" s="61">
        <v>112</v>
      </c>
      <c r="I436" s="61">
        <v>68</v>
      </c>
      <c r="J436" s="61">
        <v>5.4</v>
      </c>
      <c r="K436" s="61">
        <v>0.5</v>
      </c>
      <c r="L436" s="61">
        <v>18.899999999999999</v>
      </c>
      <c r="M436" s="61">
        <v>5.2</v>
      </c>
      <c r="N436" s="61">
        <v>2.1</v>
      </c>
      <c r="O436" s="61">
        <v>32</v>
      </c>
      <c r="P436" s="61">
        <v>1.6</v>
      </c>
      <c r="Q436" s="61">
        <v>38</v>
      </c>
      <c r="R436" s="61">
        <v>78</v>
      </c>
      <c r="S436" s="61">
        <v>388</v>
      </c>
      <c r="T436" s="61">
        <v>276</v>
      </c>
      <c r="U436" s="61">
        <v>0.63</v>
      </c>
      <c r="V436" s="61">
        <v>2</v>
      </c>
      <c r="W436" s="61">
        <v>4</v>
      </c>
      <c r="X436" s="61">
        <v>8</v>
      </c>
      <c r="Y436" s="61">
        <v>0</v>
      </c>
      <c r="Z436" s="61">
        <v>49</v>
      </c>
      <c r="AA436" s="61">
        <v>0.12</v>
      </c>
      <c r="AB436" s="61">
        <v>0.05</v>
      </c>
      <c r="AC436" s="61">
        <v>0.8</v>
      </c>
      <c r="AD436" s="61">
        <v>9</v>
      </c>
      <c r="AE436" s="61">
        <v>9</v>
      </c>
      <c r="AF436" s="61">
        <v>0</v>
      </c>
      <c r="AG436" s="61">
        <v>7.8</v>
      </c>
      <c r="AH436" s="87" t="s">
        <v>1333</v>
      </c>
    </row>
    <row r="437" spans="1:34">
      <c r="A437" s="62">
        <v>15091</v>
      </c>
      <c r="B437" s="62" t="s">
        <v>1259</v>
      </c>
      <c r="C437" s="62" t="s">
        <v>1259</v>
      </c>
      <c r="D437" s="60" t="s">
        <v>1161</v>
      </c>
      <c r="E437" s="60"/>
      <c r="F437" s="67"/>
      <c r="G437" s="61">
        <v>596</v>
      </c>
      <c r="H437" s="61">
        <v>144</v>
      </c>
      <c r="I437" s="61">
        <v>74.599999999999994</v>
      </c>
      <c r="J437" s="61">
        <v>3.9</v>
      </c>
      <c r="K437" s="61">
        <v>12.7</v>
      </c>
      <c r="L437" s="61">
        <v>1.4</v>
      </c>
      <c r="M437" s="61">
        <v>4.5999999999999996</v>
      </c>
      <c r="N437" s="61">
        <v>2.9</v>
      </c>
      <c r="O437" s="61">
        <v>97</v>
      </c>
      <c r="P437" s="61">
        <v>0.9</v>
      </c>
      <c r="Q437" s="61">
        <v>51</v>
      </c>
      <c r="R437" s="61">
        <v>31</v>
      </c>
      <c r="S437" s="61">
        <v>500</v>
      </c>
      <c r="T437" s="61">
        <v>648</v>
      </c>
      <c r="U437" s="61">
        <v>0.26</v>
      </c>
      <c r="V437" s="61">
        <v>1</v>
      </c>
      <c r="W437" s="61">
        <v>138</v>
      </c>
      <c r="X437" s="61">
        <v>276</v>
      </c>
      <c r="Y437" s="61">
        <v>0</v>
      </c>
      <c r="Z437" s="61">
        <v>1653</v>
      </c>
      <c r="AA437" s="61">
        <v>7.0000000000000007E-2</v>
      </c>
      <c r="AB437" s="61">
        <v>0.26</v>
      </c>
      <c r="AC437" s="61">
        <v>0.9</v>
      </c>
      <c r="AD437" s="61">
        <v>2</v>
      </c>
      <c r="AE437" s="61">
        <v>2</v>
      </c>
      <c r="AF437" s="61">
        <v>0</v>
      </c>
      <c r="AG437" s="61">
        <v>8.1</v>
      </c>
      <c r="AH437" s="87" t="s">
        <v>1333</v>
      </c>
    </row>
    <row r="438" spans="1:34">
      <c r="A438" s="62">
        <v>15092</v>
      </c>
      <c r="B438" s="62" t="s">
        <v>1260</v>
      </c>
      <c r="C438" s="62" t="s">
        <v>1260</v>
      </c>
      <c r="D438" s="60" t="s">
        <v>1161</v>
      </c>
      <c r="E438" s="60"/>
      <c r="F438" s="67"/>
      <c r="G438" s="61">
        <v>494</v>
      </c>
      <c r="H438" s="61">
        <v>118</v>
      </c>
      <c r="I438" s="61">
        <v>70.900000000000006</v>
      </c>
      <c r="J438" s="61">
        <v>5.7</v>
      </c>
      <c r="K438" s="61">
        <v>4.4000000000000004</v>
      </c>
      <c r="L438" s="61">
        <v>11</v>
      </c>
      <c r="M438" s="61">
        <v>6.1</v>
      </c>
      <c r="N438" s="61">
        <v>1.9</v>
      </c>
      <c r="O438" s="61">
        <v>47</v>
      </c>
      <c r="P438" s="61">
        <v>1.4</v>
      </c>
      <c r="Q438" s="61">
        <v>33</v>
      </c>
      <c r="R438" s="61">
        <v>69</v>
      </c>
      <c r="S438" s="61">
        <v>260</v>
      </c>
      <c r="T438" s="61">
        <v>281</v>
      </c>
      <c r="U438" s="61">
        <v>0.74</v>
      </c>
      <c r="V438" s="61">
        <v>4</v>
      </c>
      <c r="W438" s="61">
        <v>8</v>
      </c>
      <c r="X438" s="61">
        <v>16</v>
      </c>
      <c r="Y438" s="61">
        <v>0</v>
      </c>
      <c r="Z438" s="61">
        <v>93</v>
      </c>
      <c r="AA438" s="61">
        <v>0.13</v>
      </c>
      <c r="AB438" s="61">
        <v>0.03</v>
      </c>
      <c r="AC438" s="61">
        <v>0.5</v>
      </c>
      <c r="AD438" s="61">
        <v>47</v>
      </c>
      <c r="AE438" s="61">
        <v>47</v>
      </c>
      <c r="AF438" s="61">
        <v>0</v>
      </c>
      <c r="AG438" s="61">
        <v>2.9</v>
      </c>
      <c r="AH438" s="87" t="s">
        <v>1333</v>
      </c>
    </row>
    <row r="439" spans="1:34">
      <c r="A439" s="62">
        <v>15093</v>
      </c>
      <c r="B439" s="62" t="s">
        <v>1261</v>
      </c>
      <c r="C439" s="62" t="s">
        <v>1261</v>
      </c>
      <c r="D439" s="60" t="s">
        <v>1161</v>
      </c>
      <c r="E439" s="60"/>
      <c r="F439" s="67"/>
      <c r="G439" s="61">
        <v>542</v>
      </c>
      <c r="H439" s="61">
        <v>129</v>
      </c>
      <c r="I439" s="61">
        <v>69.5</v>
      </c>
      <c r="J439" s="61">
        <v>2.2000000000000002</v>
      </c>
      <c r="K439" s="61">
        <v>3.9</v>
      </c>
      <c r="L439" s="61">
        <v>20.3</v>
      </c>
      <c r="M439" s="61">
        <v>1.8</v>
      </c>
      <c r="N439" s="61">
        <v>2.2000000000000002</v>
      </c>
      <c r="O439" s="61">
        <v>13</v>
      </c>
      <c r="P439" s="61">
        <v>0.3</v>
      </c>
      <c r="Q439" s="61">
        <v>11</v>
      </c>
      <c r="R439" s="61">
        <v>22</v>
      </c>
      <c r="S439" s="61">
        <v>85</v>
      </c>
      <c r="T439" s="61">
        <v>552</v>
      </c>
      <c r="U439" s="61">
        <v>0.16</v>
      </c>
      <c r="V439" s="61">
        <v>0</v>
      </c>
      <c r="W439" s="61">
        <v>87</v>
      </c>
      <c r="X439" s="61">
        <v>173</v>
      </c>
      <c r="Y439" s="61">
        <v>0</v>
      </c>
      <c r="Z439" s="61">
        <v>1038</v>
      </c>
      <c r="AA439" s="61">
        <v>0.03</v>
      </c>
      <c r="AB439" s="61">
        <v>0.01</v>
      </c>
      <c r="AC439" s="61">
        <v>0.2</v>
      </c>
      <c r="AD439" s="61">
        <v>5</v>
      </c>
      <c r="AE439" s="61">
        <v>5</v>
      </c>
      <c r="AF439" s="61">
        <v>0</v>
      </c>
      <c r="AG439" s="61">
        <v>1.5</v>
      </c>
      <c r="AH439" s="87" t="s">
        <v>1333</v>
      </c>
    </row>
    <row r="440" spans="1:34">
      <c r="A440" s="62">
        <v>15094</v>
      </c>
      <c r="B440" s="62" t="s">
        <v>1262</v>
      </c>
      <c r="C440" s="62" t="s">
        <v>1262</v>
      </c>
      <c r="D440" s="60" t="s">
        <v>1161</v>
      </c>
      <c r="E440" s="60"/>
      <c r="F440" s="67"/>
      <c r="G440" s="61">
        <v>469</v>
      </c>
      <c r="H440" s="61">
        <v>111</v>
      </c>
      <c r="I440" s="61">
        <v>73.7</v>
      </c>
      <c r="J440" s="61">
        <v>2.1</v>
      </c>
      <c r="K440" s="61">
        <v>1.9</v>
      </c>
      <c r="L440" s="61">
        <v>21.1</v>
      </c>
      <c r="M440" s="61">
        <v>0.5</v>
      </c>
      <c r="N440" s="61">
        <v>0.6</v>
      </c>
      <c r="O440" s="61">
        <v>9</v>
      </c>
      <c r="P440" s="61">
        <v>0.4</v>
      </c>
      <c r="Q440" s="61">
        <v>9</v>
      </c>
      <c r="R440" s="61">
        <v>45</v>
      </c>
      <c r="S440" s="61">
        <v>92</v>
      </c>
      <c r="T440" s="61">
        <v>131</v>
      </c>
      <c r="U440" s="61">
        <v>0.38</v>
      </c>
      <c r="V440" s="61">
        <v>0</v>
      </c>
      <c r="W440" s="61">
        <v>2</v>
      </c>
      <c r="X440" s="61">
        <v>4</v>
      </c>
      <c r="Y440" s="61">
        <v>0</v>
      </c>
      <c r="Z440" s="61">
        <v>23</v>
      </c>
      <c r="AA440" s="61">
        <v>0.02</v>
      </c>
      <c r="AB440" s="61">
        <v>0.03</v>
      </c>
      <c r="AC440" s="61">
        <v>0.4</v>
      </c>
      <c r="AD440" s="61">
        <v>7</v>
      </c>
      <c r="AE440" s="61">
        <v>7</v>
      </c>
      <c r="AF440" s="61">
        <v>0</v>
      </c>
      <c r="AG440" s="61">
        <v>2.5</v>
      </c>
      <c r="AH440" s="87" t="s">
        <v>1333</v>
      </c>
    </row>
    <row r="441" spans="1:34">
      <c r="A441" s="62">
        <v>15095</v>
      </c>
      <c r="B441" s="62" t="s">
        <v>1263</v>
      </c>
      <c r="C441" s="62" t="s">
        <v>1263</v>
      </c>
      <c r="D441" s="60" t="s">
        <v>1161</v>
      </c>
      <c r="E441" s="60"/>
      <c r="F441" s="67"/>
      <c r="G441" s="61">
        <v>642</v>
      </c>
      <c r="H441" s="61">
        <v>154</v>
      </c>
      <c r="I441" s="61">
        <v>69.7</v>
      </c>
      <c r="J441" s="61">
        <v>15.8</v>
      </c>
      <c r="K441" s="61">
        <v>9</v>
      </c>
      <c r="L441" s="61">
        <v>2</v>
      </c>
      <c r="M441" s="61">
        <v>0.7</v>
      </c>
      <c r="N441" s="61">
        <v>2.7</v>
      </c>
      <c r="O441" s="61">
        <v>31</v>
      </c>
      <c r="P441" s="61">
        <v>2</v>
      </c>
      <c r="Q441" s="61">
        <v>22</v>
      </c>
      <c r="R441" s="61">
        <v>152</v>
      </c>
      <c r="S441" s="61">
        <v>240</v>
      </c>
      <c r="T441" s="61">
        <v>736</v>
      </c>
      <c r="U441" s="61">
        <v>1.25</v>
      </c>
      <c r="V441" s="61">
        <v>18</v>
      </c>
      <c r="W441" s="61">
        <v>10</v>
      </c>
      <c r="X441" s="61">
        <v>18</v>
      </c>
      <c r="Y441" s="61">
        <v>2</v>
      </c>
      <c r="Z441" s="61">
        <v>96</v>
      </c>
      <c r="AA441" s="61">
        <v>0.02</v>
      </c>
      <c r="AB441" s="61">
        <v>0.15</v>
      </c>
      <c r="AC441" s="61">
        <v>2.4</v>
      </c>
      <c r="AD441" s="61">
        <v>7</v>
      </c>
      <c r="AE441" s="61">
        <v>7</v>
      </c>
      <c r="AF441" s="61">
        <v>0.14000000000000001</v>
      </c>
      <c r="AG441" s="61">
        <v>8.4</v>
      </c>
      <c r="AH441" s="87" t="s">
        <v>1333</v>
      </c>
    </row>
    <row r="442" spans="1:34">
      <c r="A442" s="62">
        <v>15096</v>
      </c>
      <c r="B442" s="62" t="s">
        <v>1264</v>
      </c>
      <c r="C442" s="62" t="s">
        <v>1264</v>
      </c>
      <c r="D442" s="60" t="s">
        <v>1161</v>
      </c>
      <c r="E442" s="60"/>
      <c r="F442" s="67"/>
      <c r="G442" s="61">
        <v>1820</v>
      </c>
      <c r="H442" s="61">
        <v>437</v>
      </c>
      <c r="I442" s="61">
        <v>23.5</v>
      </c>
      <c r="J442" s="61">
        <v>45.7</v>
      </c>
      <c r="K442" s="61">
        <v>28.1</v>
      </c>
      <c r="L442" s="61">
        <v>0.3</v>
      </c>
      <c r="M442" s="61">
        <v>0</v>
      </c>
      <c r="N442" s="61">
        <v>2.5</v>
      </c>
      <c r="O442" s="61">
        <v>252</v>
      </c>
      <c r="P442" s="61">
        <v>6.2</v>
      </c>
      <c r="Q442" s="61">
        <v>40</v>
      </c>
      <c r="R442" s="61">
        <v>387</v>
      </c>
      <c r="S442" s="61">
        <v>349</v>
      </c>
      <c r="T442" s="61">
        <v>149</v>
      </c>
      <c r="U442" s="61">
        <v>1.1599999999999999</v>
      </c>
      <c r="V442" s="61">
        <v>39</v>
      </c>
      <c r="W442" s="61">
        <v>24</v>
      </c>
      <c r="X442" s="61">
        <v>24</v>
      </c>
      <c r="Y442" s="61">
        <v>24</v>
      </c>
      <c r="Z442" s="61">
        <v>0</v>
      </c>
      <c r="AA442" s="61">
        <v>0.09</v>
      </c>
      <c r="AB442" s="61">
        <v>0.35</v>
      </c>
      <c r="AC442" s="61">
        <v>7.5</v>
      </c>
      <c r="AD442" s="61">
        <v>12</v>
      </c>
      <c r="AE442" s="61">
        <v>12</v>
      </c>
      <c r="AF442" s="61">
        <v>3.5</v>
      </c>
      <c r="AG442" s="61">
        <v>0</v>
      </c>
      <c r="AH442" s="87" t="s">
        <v>1333</v>
      </c>
    </row>
    <row r="443" spans="1:34">
      <c r="A443" s="62">
        <v>15097</v>
      </c>
      <c r="B443" s="62" t="s">
        <v>1265</v>
      </c>
      <c r="C443" s="62" t="s">
        <v>1265</v>
      </c>
      <c r="D443" s="60" t="s">
        <v>1161</v>
      </c>
      <c r="E443" s="60"/>
      <c r="F443" s="67"/>
      <c r="G443" s="61">
        <v>350</v>
      </c>
      <c r="H443" s="61">
        <v>84</v>
      </c>
      <c r="I443" s="61">
        <v>81.8</v>
      </c>
      <c r="J443" s="61">
        <v>1</v>
      </c>
      <c r="K443" s="61">
        <v>3.8</v>
      </c>
      <c r="L443" s="61">
        <v>10.4</v>
      </c>
      <c r="M443" s="61">
        <v>2.2000000000000002</v>
      </c>
      <c r="N443" s="61">
        <v>0.8</v>
      </c>
      <c r="O443" s="61">
        <v>9</v>
      </c>
      <c r="P443" s="61">
        <v>0.7</v>
      </c>
      <c r="Q443" s="61">
        <v>15</v>
      </c>
      <c r="R443" s="61">
        <v>24</v>
      </c>
      <c r="S443" s="61">
        <v>175</v>
      </c>
      <c r="T443" s="61">
        <v>100</v>
      </c>
      <c r="U443" s="61">
        <v>0.21</v>
      </c>
      <c r="V443" s="61">
        <v>1</v>
      </c>
      <c r="W443" s="61">
        <v>6</v>
      </c>
      <c r="X443" s="61">
        <v>13</v>
      </c>
      <c r="Y443" s="61">
        <v>0</v>
      </c>
      <c r="Z443" s="61">
        <v>75</v>
      </c>
      <c r="AA443" s="61">
        <v>0.03</v>
      </c>
      <c r="AB443" s="61">
        <v>0.03</v>
      </c>
      <c r="AC443" s="61">
        <v>0.3</v>
      </c>
      <c r="AD443" s="61">
        <v>10</v>
      </c>
      <c r="AE443" s="61">
        <v>10</v>
      </c>
      <c r="AF443" s="61">
        <v>0</v>
      </c>
      <c r="AG443" s="61">
        <v>13.2</v>
      </c>
      <c r="AH443" s="87" t="s">
        <v>1333</v>
      </c>
    </row>
    <row r="444" spans="1:34">
      <c r="A444" s="62">
        <v>15098</v>
      </c>
      <c r="B444" s="62" t="s">
        <v>1266</v>
      </c>
      <c r="C444" s="62" t="s">
        <v>1266</v>
      </c>
      <c r="D444" s="60" t="s">
        <v>1161</v>
      </c>
      <c r="E444" s="60"/>
      <c r="F444" s="67"/>
      <c r="G444" s="61">
        <v>1066</v>
      </c>
      <c r="H444" s="61">
        <v>255</v>
      </c>
      <c r="I444" s="61">
        <v>50.3</v>
      </c>
      <c r="J444" s="61">
        <v>26.7</v>
      </c>
      <c r="K444" s="61">
        <v>14.1</v>
      </c>
      <c r="L444" s="61">
        <v>5</v>
      </c>
      <c r="M444" s="61">
        <v>1</v>
      </c>
      <c r="N444" s="61">
        <v>3.1</v>
      </c>
      <c r="O444" s="61">
        <v>16</v>
      </c>
      <c r="P444" s="61">
        <v>16.399999999999999</v>
      </c>
      <c r="Q444" s="61">
        <v>40</v>
      </c>
      <c r="R444" s="61">
        <v>422</v>
      </c>
      <c r="S444" s="61">
        <v>483</v>
      </c>
      <c r="T444" s="61">
        <v>682</v>
      </c>
      <c r="U444" s="61">
        <v>5.13</v>
      </c>
      <c r="V444" s="61">
        <v>27</v>
      </c>
      <c r="W444" s="61">
        <v>19</v>
      </c>
      <c r="X444" s="61">
        <v>28</v>
      </c>
      <c r="Y444" s="61">
        <v>10</v>
      </c>
      <c r="Z444" s="61">
        <v>107</v>
      </c>
      <c r="AA444" s="61">
        <v>0.02</v>
      </c>
      <c r="AB444" s="61">
        <v>0.31</v>
      </c>
      <c r="AC444" s="61">
        <v>5.0999999999999996</v>
      </c>
      <c r="AD444" s="61">
        <v>10</v>
      </c>
      <c r="AE444" s="61">
        <v>10</v>
      </c>
      <c r="AF444" s="61">
        <v>1.86</v>
      </c>
      <c r="AG444" s="61">
        <v>9.4</v>
      </c>
      <c r="AH444" s="87" t="s">
        <v>1333</v>
      </c>
    </row>
    <row r="445" spans="1:34">
      <c r="A445" s="62">
        <v>15099</v>
      </c>
      <c r="B445" s="62" t="s">
        <v>1267</v>
      </c>
      <c r="C445" s="62" t="s">
        <v>1267</v>
      </c>
      <c r="D445" s="60" t="s">
        <v>1161</v>
      </c>
      <c r="E445" s="60"/>
      <c r="F445" s="67"/>
      <c r="G445" s="61">
        <v>1600</v>
      </c>
      <c r="H445" s="61">
        <v>383</v>
      </c>
      <c r="I445" s="61">
        <v>30.2</v>
      </c>
      <c r="J445" s="61">
        <v>32.1</v>
      </c>
      <c r="K445" s="61">
        <v>23.3</v>
      </c>
      <c r="L445" s="61">
        <v>10.4</v>
      </c>
      <c r="M445" s="61">
        <v>1.7</v>
      </c>
      <c r="N445" s="61">
        <v>2.2999999999999998</v>
      </c>
      <c r="O445" s="61">
        <v>33</v>
      </c>
      <c r="P445" s="61">
        <v>4.0999999999999996</v>
      </c>
      <c r="Q445" s="61">
        <v>50</v>
      </c>
      <c r="R445" s="61">
        <v>424</v>
      </c>
      <c r="S445" s="61">
        <v>465</v>
      </c>
      <c r="T445" s="61">
        <v>221</v>
      </c>
      <c r="U445" s="61">
        <v>5.74</v>
      </c>
      <c r="V445" s="61">
        <v>43</v>
      </c>
      <c r="W445" s="61">
        <v>42</v>
      </c>
      <c r="X445" s="61">
        <v>60</v>
      </c>
      <c r="Y445" s="61">
        <v>24</v>
      </c>
      <c r="Z445" s="61">
        <v>214</v>
      </c>
      <c r="AA445" s="61">
        <v>0.2</v>
      </c>
      <c r="AB445" s="61">
        <v>0.33</v>
      </c>
      <c r="AC445" s="61">
        <v>5.4</v>
      </c>
      <c r="AD445" s="61">
        <v>14</v>
      </c>
      <c r="AE445" s="61">
        <v>14</v>
      </c>
      <c r="AF445" s="61">
        <v>2.84</v>
      </c>
      <c r="AG445" s="61">
        <v>18.7</v>
      </c>
      <c r="AH445" s="87" t="s">
        <v>1333</v>
      </c>
    </row>
    <row r="446" spans="1:34">
      <c r="A446" s="62">
        <v>15100</v>
      </c>
      <c r="B446" s="62" t="s">
        <v>1268</v>
      </c>
      <c r="C446" s="62" t="s">
        <v>1268</v>
      </c>
      <c r="D446" s="60" t="s">
        <v>1161</v>
      </c>
      <c r="E446" s="60"/>
      <c r="F446" s="67"/>
      <c r="G446" s="61">
        <v>505</v>
      </c>
      <c r="H446" s="61">
        <v>120</v>
      </c>
      <c r="I446" s="61">
        <v>65.099999999999994</v>
      </c>
      <c r="J446" s="61">
        <v>2.9</v>
      </c>
      <c r="K446" s="61">
        <v>0.7</v>
      </c>
      <c r="L446" s="61">
        <v>21</v>
      </c>
      <c r="M446" s="61">
        <v>8.9</v>
      </c>
      <c r="N446" s="61">
        <v>1.4</v>
      </c>
      <c r="O446" s="61">
        <v>137</v>
      </c>
      <c r="P446" s="61">
        <v>4.4000000000000004</v>
      </c>
      <c r="Q446" s="61">
        <v>61</v>
      </c>
      <c r="R446" s="61">
        <v>72</v>
      </c>
      <c r="S446" s="61">
        <v>212</v>
      </c>
      <c r="T446" s="61">
        <v>3</v>
      </c>
      <c r="U446" s="61">
        <v>0.67</v>
      </c>
      <c r="V446" s="61">
        <v>6</v>
      </c>
      <c r="W446" s="61">
        <v>0</v>
      </c>
      <c r="X446" s="61">
        <v>0</v>
      </c>
      <c r="Y446" s="61">
        <v>0</v>
      </c>
      <c r="Z446" s="61">
        <v>1</v>
      </c>
      <c r="AA446" s="61">
        <v>0.06</v>
      </c>
      <c r="AB446" s="61">
        <v>0.01</v>
      </c>
      <c r="AC446" s="61">
        <v>1.6</v>
      </c>
      <c r="AD446" s="61">
        <v>26</v>
      </c>
      <c r="AE446" s="61">
        <v>26</v>
      </c>
      <c r="AF446" s="61">
        <v>0</v>
      </c>
      <c r="AG446" s="61">
        <v>0</v>
      </c>
      <c r="AH446" s="87" t="s">
        <v>1333</v>
      </c>
    </row>
    <row r="447" spans="1:34">
      <c r="A447" s="62">
        <v>15101</v>
      </c>
      <c r="B447" s="62" t="s">
        <v>1269</v>
      </c>
      <c r="C447" s="62" t="s">
        <v>1269</v>
      </c>
      <c r="D447" s="60" t="s">
        <v>1161</v>
      </c>
      <c r="E447" s="60"/>
      <c r="F447" s="67"/>
      <c r="G447" s="61">
        <v>1860</v>
      </c>
      <c r="H447" s="61">
        <v>450</v>
      </c>
      <c r="I447" s="61">
        <v>32.799999999999997</v>
      </c>
      <c r="J447" s="61">
        <v>19.2</v>
      </c>
      <c r="K447" s="61">
        <v>39.299999999999997</v>
      </c>
      <c r="L447" s="61">
        <v>4.5999999999999996</v>
      </c>
      <c r="M447" s="61">
        <v>0.8</v>
      </c>
      <c r="N447" s="61">
        <v>3.4</v>
      </c>
      <c r="O447" s="61">
        <v>879</v>
      </c>
      <c r="P447" s="61">
        <v>2.2999999999999998</v>
      </c>
      <c r="Q447" s="61">
        <v>33</v>
      </c>
      <c r="R447" s="61">
        <v>782</v>
      </c>
      <c r="S447" s="61">
        <v>281</v>
      </c>
      <c r="T447" s="61">
        <v>90</v>
      </c>
      <c r="U447" s="61">
        <v>5.28</v>
      </c>
      <c r="V447" s="61">
        <v>7</v>
      </c>
      <c r="W447" s="61">
        <v>55</v>
      </c>
      <c r="X447" s="61">
        <v>69</v>
      </c>
      <c r="Y447" s="61">
        <v>41</v>
      </c>
      <c r="Z447" s="61">
        <v>171</v>
      </c>
      <c r="AA447" s="61">
        <v>0.11</v>
      </c>
      <c r="AB447" s="61">
        <v>0.17</v>
      </c>
      <c r="AC447" s="61">
        <v>5.4</v>
      </c>
      <c r="AD447" s="61">
        <v>22</v>
      </c>
      <c r="AE447" s="61">
        <v>22</v>
      </c>
      <c r="AF447" s="61">
        <v>16.78</v>
      </c>
      <c r="AG447" s="61">
        <v>10.9</v>
      </c>
      <c r="AH447" s="87" t="s">
        <v>1333</v>
      </c>
    </row>
    <row r="448" spans="1:34">
      <c r="A448" s="62">
        <v>15102</v>
      </c>
      <c r="B448" s="62" t="s">
        <v>1270</v>
      </c>
      <c r="C448" s="62" t="s">
        <v>1270</v>
      </c>
      <c r="D448" s="60" t="s">
        <v>1161</v>
      </c>
      <c r="E448" s="60"/>
      <c r="F448" s="67"/>
      <c r="G448" s="61">
        <v>809</v>
      </c>
      <c r="H448" s="61">
        <v>195</v>
      </c>
      <c r="I448" s="61">
        <v>65.900000000000006</v>
      </c>
      <c r="J448" s="61">
        <v>11.3</v>
      </c>
      <c r="K448" s="61">
        <v>14.2</v>
      </c>
      <c r="L448" s="61">
        <v>5.2</v>
      </c>
      <c r="M448" s="61">
        <v>0.6</v>
      </c>
      <c r="N448" s="61">
        <v>2.9</v>
      </c>
      <c r="O448" s="61">
        <v>90</v>
      </c>
      <c r="P448" s="61">
        <v>1.6</v>
      </c>
      <c r="Q448" s="61">
        <v>23</v>
      </c>
      <c r="R448" s="61">
        <v>202</v>
      </c>
      <c r="S448" s="61">
        <v>302</v>
      </c>
      <c r="T448" s="61">
        <v>761</v>
      </c>
      <c r="U448" s="61">
        <v>1.24</v>
      </c>
      <c r="V448" s="61">
        <v>9</v>
      </c>
      <c r="W448" s="61">
        <v>51</v>
      </c>
      <c r="X448" s="61">
        <v>58</v>
      </c>
      <c r="Y448" s="61">
        <v>44</v>
      </c>
      <c r="Z448" s="61">
        <v>80</v>
      </c>
      <c r="AA448" s="61">
        <v>0.06</v>
      </c>
      <c r="AB448" s="61">
        <v>0.36</v>
      </c>
      <c r="AC448" s="61">
        <v>2.7</v>
      </c>
      <c r="AD448" s="61">
        <v>9</v>
      </c>
      <c r="AE448" s="61">
        <v>9</v>
      </c>
      <c r="AF448" s="61">
        <v>0.61</v>
      </c>
      <c r="AG448" s="61">
        <v>7.9</v>
      </c>
      <c r="AH448" s="87" t="s">
        <v>1333</v>
      </c>
    </row>
    <row r="449" spans="1:34">
      <c r="A449" s="62">
        <v>15103</v>
      </c>
      <c r="B449" s="62" t="s">
        <v>1271</v>
      </c>
      <c r="C449" s="62" t="s">
        <v>1271</v>
      </c>
      <c r="D449" s="60" t="s">
        <v>1161</v>
      </c>
      <c r="E449" s="60"/>
      <c r="F449" s="67"/>
      <c r="G449" s="61">
        <v>449</v>
      </c>
      <c r="H449" s="61">
        <v>106</v>
      </c>
      <c r="I449" s="61">
        <v>71</v>
      </c>
      <c r="J449" s="61">
        <v>2.5</v>
      </c>
      <c r="K449" s="61">
        <v>0.2</v>
      </c>
      <c r="L449" s="61">
        <v>22.8</v>
      </c>
      <c r="M449" s="61">
        <v>1.7</v>
      </c>
      <c r="N449" s="61">
        <v>1.8</v>
      </c>
      <c r="O449" s="61">
        <v>10</v>
      </c>
      <c r="P449" s="61">
        <v>1.4</v>
      </c>
      <c r="Q449" s="61">
        <v>20</v>
      </c>
      <c r="R449" s="61">
        <v>82</v>
      </c>
      <c r="S449" s="61">
        <v>650</v>
      </c>
      <c r="T449" s="61">
        <v>330</v>
      </c>
      <c r="U449" s="61">
        <v>0.32</v>
      </c>
      <c r="V449" s="61">
        <v>1</v>
      </c>
      <c r="W449" s="61">
        <v>0</v>
      </c>
      <c r="X449" s="61">
        <v>0</v>
      </c>
      <c r="Y449" s="61">
        <v>0</v>
      </c>
      <c r="Z449" s="61">
        <v>0</v>
      </c>
      <c r="AA449" s="61">
        <v>0.06</v>
      </c>
      <c r="AB449" s="61">
        <v>0.03</v>
      </c>
      <c r="AC449" s="61">
        <v>1.1000000000000001</v>
      </c>
      <c r="AD449" s="61">
        <v>42</v>
      </c>
      <c r="AE449" s="61">
        <v>42</v>
      </c>
      <c r="AF449" s="61">
        <v>0</v>
      </c>
      <c r="AG449" s="61">
        <v>6</v>
      </c>
      <c r="AH449" s="87" t="s">
        <v>1333</v>
      </c>
    </row>
    <row r="450" spans="1:34">
      <c r="A450" s="62">
        <v>15104</v>
      </c>
      <c r="B450" s="62" t="s">
        <v>1272</v>
      </c>
      <c r="C450" s="62" t="s">
        <v>1272</v>
      </c>
      <c r="D450" s="60" t="s">
        <v>1161</v>
      </c>
      <c r="E450" s="60"/>
      <c r="F450" s="67"/>
      <c r="G450" s="61">
        <v>344</v>
      </c>
      <c r="H450" s="61">
        <v>81</v>
      </c>
      <c r="I450" s="61">
        <v>76.900000000000006</v>
      </c>
      <c r="J450" s="61">
        <v>1.2</v>
      </c>
      <c r="K450" s="61">
        <v>0.3</v>
      </c>
      <c r="L450" s="61">
        <v>16.899999999999999</v>
      </c>
      <c r="M450" s="61">
        <v>3</v>
      </c>
      <c r="N450" s="61">
        <v>1.7</v>
      </c>
      <c r="O450" s="61">
        <v>8</v>
      </c>
      <c r="P450" s="61">
        <v>0.6</v>
      </c>
      <c r="Q450" s="61">
        <v>20</v>
      </c>
      <c r="R450" s="61">
        <v>25</v>
      </c>
      <c r="S450" s="61">
        <v>245</v>
      </c>
      <c r="T450" s="61">
        <v>348</v>
      </c>
      <c r="U450" s="61">
        <v>0.19</v>
      </c>
      <c r="V450" s="61">
        <v>1</v>
      </c>
      <c r="W450" s="61">
        <v>0</v>
      </c>
      <c r="X450" s="61">
        <v>0</v>
      </c>
      <c r="Y450" s="61">
        <v>0</v>
      </c>
      <c r="Z450" s="61">
        <v>2</v>
      </c>
      <c r="AA450" s="61">
        <v>0.04</v>
      </c>
      <c r="AB450" s="61">
        <v>0.03</v>
      </c>
      <c r="AC450" s="61">
        <v>0.2</v>
      </c>
      <c r="AD450" s="61">
        <v>11</v>
      </c>
      <c r="AE450" s="61">
        <v>11</v>
      </c>
      <c r="AF450" s="61">
        <v>0</v>
      </c>
      <c r="AG450" s="61">
        <v>13.7</v>
      </c>
      <c r="AH450" s="87" t="s">
        <v>1333</v>
      </c>
    </row>
    <row r="451" spans="1:34">
      <c r="A451" s="62">
        <v>15105</v>
      </c>
      <c r="B451" s="62" t="s">
        <v>1273</v>
      </c>
      <c r="C451" s="62" t="s">
        <v>1273</v>
      </c>
      <c r="D451" s="60" t="s">
        <v>1161</v>
      </c>
      <c r="E451" s="60"/>
      <c r="F451" s="67"/>
      <c r="G451" s="61">
        <v>591</v>
      </c>
      <c r="H451" s="61">
        <v>141</v>
      </c>
      <c r="I451" s="61">
        <v>70.400000000000006</v>
      </c>
      <c r="J451" s="61">
        <v>2</v>
      </c>
      <c r="K451" s="61">
        <v>6.2</v>
      </c>
      <c r="L451" s="61">
        <v>18.600000000000001</v>
      </c>
      <c r="M451" s="61">
        <v>1.4</v>
      </c>
      <c r="N451" s="61">
        <v>1.4</v>
      </c>
      <c r="O451" s="61">
        <v>10</v>
      </c>
      <c r="P451" s="61">
        <v>1.1000000000000001</v>
      </c>
      <c r="Q451" s="61">
        <v>16</v>
      </c>
      <c r="R451" s="61">
        <v>67</v>
      </c>
      <c r="S451" s="61">
        <v>529</v>
      </c>
      <c r="T451" s="61">
        <v>209</v>
      </c>
      <c r="U451" s="61">
        <v>0.26</v>
      </c>
      <c r="V451" s="61">
        <v>1</v>
      </c>
      <c r="W451" s="61">
        <v>51</v>
      </c>
      <c r="X451" s="61">
        <v>54</v>
      </c>
      <c r="Y451" s="61">
        <v>48</v>
      </c>
      <c r="Z451" s="61">
        <v>38</v>
      </c>
      <c r="AA451" s="61">
        <v>0.05</v>
      </c>
      <c r="AB451" s="61">
        <v>0.03</v>
      </c>
      <c r="AC451" s="61">
        <v>0.9</v>
      </c>
      <c r="AD451" s="61">
        <v>34</v>
      </c>
      <c r="AE451" s="61">
        <v>34</v>
      </c>
      <c r="AF451" s="61">
        <v>0</v>
      </c>
      <c r="AG451" s="61">
        <v>4.9000000000000004</v>
      </c>
      <c r="AH451" s="87" t="s">
        <v>1333</v>
      </c>
    </row>
    <row r="452" spans="1:34">
      <c r="A452" s="62">
        <v>15106</v>
      </c>
      <c r="B452" s="62" t="s">
        <v>1274</v>
      </c>
      <c r="C452" s="62" t="s">
        <v>1274</v>
      </c>
      <c r="D452" s="60" t="s">
        <v>1161</v>
      </c>
      <c r="E452" s="60"/>
      <c r="F452" s="67"/>
      <c r="G452" s="61">
        <v>568</v>
      </c>
      <c r="H452" s="61">
        <v>136</v>
      </c>
      <c r="I452" s="61">
        <v>72.900000000000006</v>
      </c>
      <c r="J452" s="61">
        <v>0.1</v>
      </c>
      <c r="K452" s="61">
        <v>7.8</v>
      </c>
      <c r="L452" s="61">
        <v>14.3</v>
      </c>
      <c r="M452" s="61">
        <v>2.6</v>
      </c>
      <c r="N452" s="61">
        <v>1.5</v>
      </c>
      <c r="O452" s="61">
        <v>8</v>
      </c>
      <c r="P452" s="61">
        <v>0.5</v>
      </c>
      <c r="Q452" s="61">
        <v>17</v>
      </c>
      <c r="R452" s="61">
        <v>22</v>
      </c>
      <c r="S452" s="61">
        <v>207</v>
      </c>
      <c r="T452" s="61">
        <v>276</v>
      </c>
      <c r="U452" s="61">
        <v>0.16</v>
      </c>
      <c r="V452" s="61">
        <v>1</v>
      </c>
      <c r="W452" s="61">
        <v>63</v>
      </c>
      <c r="X452" s="61">
        <v>67</v>
      </c>
      <c r="Y452" s="61">
        <v>59</v>
      </c>
      <c r="Z452" s="61">
        <v>48</v>
      </c>
      <c r="AA452" s="61">
        <v>0.03</v>
      </c>
      <c r="AB452" s="61">
        <v>0.03</v>
      </c>
      <c r="AC452" s="61">
        <v>0.2</v>
      </c>
      <c r="AD452" s="61">
        <v>9</v>
      </c>
      <c r="AE452" s="61">
        <v>9</v>
      </c>
      <c r="AF452" s="61">
        <v>0.01</v>
      </c>
      <c r="AG452" s="61">
        <v>11.6</v>
      </c>
      <c r="AH452" s="87" t="s">
        <v>1333</v>
      </c>
    </row>
    <row r="453" spans="1:34">
      <c r="A453" s="62">
        <v>15107</v>
      </c>
      <c r="B453" s="62" t="s">
        <v>1275</v>
      </c>
      <c r="C453" s="62" t="s">
        <v>1275</v>
      </c>
      <c r="D453" s="60" t="s">
        <v>1161</v>
      </c>
      <c r="E453" s="60"/>
      <c r="F453" s="67"/>
      <c r="G453" s="61">
        <v>522</v>
      </c>
      <c r="H453" s="61">
        <v>125</v>
      </c>
      <c r="I453" s="61">
        <v>74</v>
      </c>
      <c r="J453" s="61">
        <v>14.3</v>
      </c>
      <c r="K453" s="61">
        <v>6.3</v>
      </c>
      <c r="L453" s="61">
        <v>2.5</v>
      </c>
      <c r="M453" s="61">
        <v>0.5</v>
      </c>
      <c r="N453" s="61">
        <v>2.4</v>
      </c>
      <c r="O453" s="61">
        <v>105</v>
      </c>
      <c r="P453" s="61">
        <v>1</v>
      </c>
      <c r="Q453" s="61">
        <v>26</v>
      </c>
      <c r="R453" s="61">
        <v>216</v>
      </c>
      <c r="S453" s="61">
        <v>203</v>
      </c>
      <c r="T453" s="61">
        <v>596</v>
      </c>
      <c r="U453" s="61">
        <v>0.51</v>
      </c>
      <c r="V453" s="61">
        <v>16</v>
      </c>
      <c r="W453" s="61">
        <v>16</v>
      </c>
      <c r="X453" s="61">
        <v>22</v>
      </c>
      <c r="Y453" s="61">
        <v>10</v>
      </c>
      <c r="Z453" s="61">
        <v>68</v>
      </c>
      <c r="AA453" s="61">
        <v>0.01</v>
      </c>
      <c r="AB453" s="61">
        <v>0.01</v>
      </c>
      <c r="AC453" s="61">
        <v>1.6</v>
      </c>
      <c r="AD453" s="61">
        <v>9</v>
      </c>
      <c r="AE453" s="61">
        <v>9</v>
      </c>
      <c r="AF453" s="61">
        <v>0.86</v>
      </c>
      <c r="AG453" s="61">
        <v>5.2</v>
      </c>
      <c r="AH453" s="87" t="s">
        <v>1333</v>
      </c>
    </row>
    <row r="454" spans="1:34">
      <c r="A454" s="62">
        <v>15108</v>
      </c>
      <c r="B454" s="62" t="s">
        <v>1276</v>
      </c>
      <c r="C454" s="62" t="s">
        <v>1276</v>
      </c>
      <c r="D454" s="60" t="s">
        <v>1161</v>
      </c>
      <c r="E454" s="60"/>
      <c r="F454" s="67"/>
      <c r="G454" s="61">
        <v>925</v>
      </c>
      <c r="H454" s="61">
        <v>222</v>
      </c>
      <c r="I454" s="61">
        <v>59.4</v>
      </c>
      <c r="J454" s="61">
        <v>17.100000000000001</v>
      </c>
      <c r="K454" s="61">
        <v>14.6</v>
      </c>
      <c r="L454" s="61">
        <v>5.2</v>
      </c>
      <c r="M454" s="61">
        <v>0.8</v>
      </c>
      <c r="N454" s="61">
        <v>2.9</v>
      </c>
      <c r="O454" s="61">
        <v>16</v>
      </c>
      <c r="P454" s="61">
        <v>2.1</v>
      </c>
      <c r="Q454" s="61">
        <v>25</v>
      </c>
      <c r="R454" s="61">
        <v>225</v>
      </c>
      <c r="S454" s="61">
        <v>235</v>
      </c>
      <c r="T454" s="61">
        <v>783</v>
      </c>
      <c r="U454" s="61">
        <v>3.04</v>
      </c>
      <c r="V454" s="61">
        <v>23</v>
      </c>
      <c r="W454" s="61">
        <v>21</v>
      </c>
      <c r="X454" s="61">
        <v>29</v>
      </c>
      <c r="Y454" s="61">
        <v>13</v>
      </c>
      <c r="Z454" s="61">
        <v>94</v>
      </c>
      <c r="AA454" s="61">
        <v>0.11</v>
      </c>
      <c r="AB454" s="61">
        <v>0.17</v>
      </c>
      <c r="AC454" s="61">
        <v>2.9</v>
      </c>
      <c r="AD454" s="61">
        <v>8</v>
      </c>
      <c r="AE454" s="61">
        <v>8</v>
      </c>
      <c r="AF454" s="61">
        <v>1.52</v>
      </c>
      <c r="AG454" s="61">
        <v>8.1999999999999993</v>
      </c>
      <c r="AH454" s="87" t="s">
        <v>1333</v>
      </c>
    </row>
    <row r="455" spans="1:34">
      <c r="A455" s="62">
        <v>15109</v>
      </c>
      <c r="B455" s="62" t="s">
        <v>1277</v>
      </c>
      <c r="C455" s="62" t="s">
        <v>1277</v>
      </c>
      <c r="D455" s="60" t="s">
        <v>1161</v>
      </c>
      <c r="E455" s="60"/>
      <c r="F455" s="67"/>
      <c r="G455" s="61">
        <v>1040</v>
      </c>
      <c r="H455" s="61">
        <v>248</v>
      </c>
      <c r="I455" s="61">
        <v>51.7</v>
      </c>
      <c r="J455" s="61">
        <v>3.1</v>
      </c>
      <c r="K455" s="61">
        <v>13.9</v>
      </c>
      <c r="L455" s="61">
        <v>25.3</v>
      </c>
      <c r="M455" s="61">
        <v>4.9000000000000004</v>
      </c>
      <c r="N455" s="61">
        <v>1.2</v>
      </c>
      <c r="O455" s="61">
        <v>44</v>
      </c>
      <c r="P455" s="61">
        <v>0.8</v>
      </c>
      <c r="Q455" s="61">
        <v>21</v>
      </c>
      <c r="R455" s="61">
        <v>50</v>
      </c>
      <c r="S455" s="61">
        <v>325</v>
      </c>
      <c r="T455" s="61">
        <v>16</v>
      </c>
      <c r="U455" s="61">
        <v>0.73</v>
      </c>
      <c r="V455" s="61">
        <v>1</v>
      </c>
      <c r="W455" s="61">
        <v>796</v>
      </c>
      <c r="X455" s="61">
        <v>1590</v>
      </c>
      <c r="Y455" s="61">
        <v>0</v>
      </c>
      <c r="Z455" s="61">
        <v>9550</v>
      </c>
      <c r="AA455" s="61">
        <v>0.04</v>
      </c>
      <c r="AB455" s="61">
        <v>7.0000000000000007E-2</v>
      </c>
      <c r="AC455" s="61">
        <v>1.2</v>
      </c>
      <c r="AD455" s="61">
        <v>11</v>
      </c>
      <c r="AE455" s="61">
        <v>11</v>
      </c>
      <c r="AF455" s="61">
        <v>0</v>
      </c>
      <c r="AG455" s="61">
        <v>35.200000000000003</v>
      </c>
      <c r="AH455" s="87" t="s">
        <v>1333</v>
      </c>
    </row>
    <row r="456" spans="1:34">
      <c r="A456" s="62">
        <v>15110</v>
      </c>
      <c r="B456" s="62" t="s">
        <v>1278</v>
      </c>
      <c r="C456" s="62" t="s">
        <v>1278</v>
      </c>
      <c r="D456" s="60" t="s">
        <v>1161</v>
      </c>
      <c r="E456" s="60"/>
      <c r="F456" s="67"/>
      <c r="G456" s="61">
        <v>1370</v>
      </c>
      <c r="H456" s="61">
        <v>326</v>
      </c>
      <c r="I456" s="61">
        <v>32.1</v>
      </c>
      <c r="J456" s="61">
        <v>4.8</v>
      </c>
      <c r="K456" s="61">
        <v>13.6</v>
      </c>
      <c r="L456" s="61">
        <v>44.4</v>
      </c>
      <c r="M456" s="61">
        <v>3.3</v>
      </c>
      <c r="N456" s="61">
        <v>1.9</v>
      </c>
      <c r="O456" s="61">
        <v>17</v>
      </c>
      <c r="P456" s="61">
        <v>2.7</v>
      </c>
      <c r="Q456" s="61">
        <v>37</v>
      </c>
      <c r="R456" s="61">
        <v>159</v>
      </c>
      <c r="S456" s="61">
        <v>1260</v>
      </c>
      <c r="T456" s="61">
        <v>13</v>
      </c>
      <c r="U456" s="61">
        <v>0.63</v>
      </c>
      <c r="V456" s="61">
        <v>1</v>
      </c>
      <c r="W456" s="61">
        <v>0</v>
      </c>
      <c r="X456" s="61">
        <v>0</v>
      </c>
      <c r="Y456" s="61">
        <v>0</v>
      </c>
      <c r="Z456" s="61">
        <v>0</v>
      </c>
      <c r="AA456" s="61">
        <v>0.11</v>
      </c>
      <c r="AB456" s="61">
        <v>7.0000000000000007E-2</v>
      </c>
      <c r="AC456" s="61">
        <v>2.2999999999999998</v>
      </c>
      <c r="AD456" s="61">
        <v>82</v>
      </c>
      <c r="AE456" s="61">
        <v>82</v>
      </c>
      <c r="AF456" s="61">
        <v>0</v>
      </c>
      <c r="AG456" s="61">
        <v>12</v>
      </c>
      <c r="AH456" s="87" t="s">
        <v>1333</v>
      </c>
    </row>
    <row r="457" spans="1:34">
      <c r="A457" s="62">
        <v>15111</v>
      </c>
      <c r="B457" s="62" t="s">
        <v>1279</v>
      </c>
      <c r="C457" s="62" t="s">
        <v>1279</v>
      </c>
      <c r="D457" s="60" t="s">
        <v>1161</v>
      </c>
      <c r="E457" s="60"/>
      <c r="F457" s="67"/>
      <c r="G457" s="61">
        <v>537</v>
      </c>
      <c r="H457" s="61">
        <v>127</v>
      </c>
      <c r="I457" s="61">
        <v>64.099999999999994</v>
      </c>
      <c r="J457" s="61">
        <v>5.7</v>
      </c>
      <c r="K457" s="61">
        <v>0.8</v>
      </c>
      <c r="L457" s="61">
        <v>21.6</v>
      </c>
      <c r="M457" s="61">
        <v>5.4</v>
      </c>
      <c r="N457" s="61">
        <v>2.2999999999999998</v>
      </c>
      <c r="O457" s="61">
        <v>35</v>
      </c>
      <c r="P457" s="61">
        <v>2.2000000000000002</v>
      </c>
      <c r="Q457" s="61">
        <v>36</v>
      </c>
      <c r="R457" s="61">
        <v>173</v>
      </c>
      <c r="S457" s="61">
        <v>557</v>
      </c>
      <c r="T457" s="61">
        <v>359</v>
      </c>
      <c r="U457" s="61">
        <v>0.77</v>
      </c>
      <c r="V457" s="61">
        <v>2</v>
      </c>
      <c r="W457" s="61">
        <v>0</v>
      </c>
      <c r="X457" s="61">
        <v>0</v>
      </c>
      <c r="Y457" s="61">
        <v>0</v>
      </c>
      <c r="Z457" s="61">
        <v>1</v>
      </c>
      <c r="AA457" s="61">
        <v>0.09</v>
      </c>
      <c r="AB457" s="61">
        <v>0.06</v>
      </c>
      <c r="AC457" s="61">
        <v>1</v>
      </c>
      <c r="AD457" s="61">
        <v>58</v>
      </c>
      <c r="AE457" s="61">
        <v>58</v>
      </c>
      <c r="AF457" s="61">
        <v>0</v>
      </c>
      <c r="AG457" s="61">
        <v>3.4</v>
      </c>
      <c r="AH457" s="87" t="s">
        <v>1333</v>
      </c>
    </row>
    <row r="458" spans="1:34">
      <c r="A458" s="62">
        <v>15112</v>
      </c>
      <c r="B458" s="62" t="s">
        <v>1280</v>
      </c>
      <c r="C458" s="62" t="s">
        <v>1280</v>
      </c>
      <c r="D458" s="60" t="s">
        <v>1161</v>
      </c>
      <c r="E458" s="60"/>
      <c r="F458" s="67"/>
      <c r="G458" s="61">
        <v>383</v>
      </c>
      <c r="H458" s="61">
        <v>91</v>
      </c>
      <c r="I458" s="61">
        <v>77.8</v>
      </c>
      <c r="J458" s="61">
        <v>1.9</v>
      </c>
      <c r="K458" s="61">
        <v>2.2999999999999998</v>
      </c>
      <c r="L458" s="61">
        <v>14.9</v>
      </c>
      <c r="M458" s="61">
        <v>1.8</v>
      </c>
      <c r="N458" s="61">
        <v>1.4</v>
      </c>
      <c r="O458" s="61">
        <v>11</v>
      </c>
      <c r="P458" s="61">
        <v>0.9</v>
      </c>
      <c r="Q458" s="61">
        <v>18</v>
      </c>
      <c r="R458" s="61">
        <v>41</v>
      </c>
      <c r="S458" s="61">
        <v>431</v>
      </c>
      <c r="T458" s="61">
        <v>250</v>
      </c>
      <c r="U458" s="61">
        <v>0.44</v>
      </c>
      <c r="V458" s="61">
        <v>1</v>
      </c>
      <c r="W458" s="61">
        <v>48</v>
      </c>
      <c r="X458" s="61">
        <v>95</v>
      </c>
      <c r="Y458" s="61">
        <v>0</v>
      </c>
      <c r="Z458" s="61">
        <v>570</v>
      </c>
      <c r="AA458" s="61">
        <v>0.09</v>
      </c>
      <c r="AB458" s="61">
        <v>0.05</v>
      </c>
      <c r="AC458" s="61">
        <v>1.1000000000000001</v>
      </c>
      <c r="AD458" s="61">
        <v>13</v>
      </c>
      <c r="AE458" s="61">
        <v>13</v>
      </c>
      <c r="AF458" s="61">
        <v>0</v>
      </c>
      <c r="AG458" s="61">
        <v>5.3</v>
      </c>
      <c r="AH458" s="87" t="s">
        <v>1333</v>
      </c>
    </row>
    <row r="459" spans="1:34">
      <c r="A459" s="62">
        <v>15113</v>
      </c>
      <c r="B459" s="62" t="s">
        <v>1281</v>
      </c>
      <c r="C459" s="62" t="s">
        <v>1281</v>
      </c>
      <c r="D459" s="60" t="s">
        <v>1161</v>
      </c>
      <c r="E459" s="60"/>
      <c r="F459" s="67"/>
      <c r="G459" s="61">
        <v>373</v>
      </c>
      <c r="H459" s="61">
        <v>89</v>
      </c>
      <c r="I459" s="61">
        <v>81.099999999999994</v>
      </c>
      <c r="J459" s="61">
        <v>2.2000000000000002</v>
      </c>
      <c r="K459" s="61">
        <v>4.4000000000000004</v>
      </c>
      <c r="L459" s="61">
        <v>9.3000000000000007</v>
      </c>
      <c r="M459" s="61">
        <v>2.2000000000000002</v>
      </c>
      <c r="N459" s="61">
        <v>0.9</v>
      </c>
      <c r="O459" s="61">
        <v>23</v>
      </c>
      <c r="P459" s="61">
        <v>0.7</v>
      </c>
      <c r="Q459" s="61">
        <v>21</v>
      </c>
      <c r="R459" s="61">
        <v>33</v>
      </c>
      <c r="S459" s="61">
        <v>179</v>
      </c>
      <c r="T459" s="61">
        <v>130</v>
      </c>
      <c r="U459" s="61">
        <v>0.42</v>
      </c>
      <c r="V459" s="61">
        <v>1</v>
      </c>
      <c r="W459" s="61">
        <v>263</v>
      </c>
      <c r="X459" s="61">
        <v>526</v>
      </c>
      <c r="Y459" s="61">
        <v>0</v>
      </c>
      <c r="Z459" s="61">
        <v>3155</v>
      </c>
      <c r="AA459" s="61">
        <v>0.05</v>
      </c>
      <c r="AB459" s="61">
        <v>0.04</v>
      </c>
      <c r="AC459" s="61">
        <v>1.1000000000000001</v>
      </c>
      <c r="AD459" s="61">
        <v>10</v>
      </c>
      <c r="AE459" s="61">
        <v>10</v>
      </c>
      <c r="AF459" s="61">
        <v>0</v>
      </c>
      <c r="AG459" s="61">
        <v>17</v>
      </c>
      <c r="AH459" s="87" t="s">
        <v>1333</v>
      </c>
    </row>
    <row r="460" spans="1:34">
      <c r="A460" s="62">
        <v>15114</v>
      </c>
      <c r="B460" s="62" t="s">
        <v>1282</v>
      </c>
      <c r="C460" s="62" t="s">
        <v>1282</v>
      </c>
      <c r="D460" s="60" t="s">
        <v>1161</v>
      </c>
      <c r="E460" s="60"/>
      <c r="F460" s="67"/>
      <c r="G460" s="61">
        <v>261</v>
      </c>
      <c r="H460" s="61">
        <v>62</v>
      </c>
      <c r="I460" s="61">
        <v>83.6</v>
      </c>
      <c r="J460" s="61">
        <v>3.6</v>
      </c>
      <c r="K460" s="61">
        <v>1.3</v>
      </c>
      <c r="L460" s="61">
        <v>7.7</v>
      </c>
      <c r="M460" s="61">
        <v>2.8</v>
      </c>
      <c r="N460" s="61">
        <v>1.1000000000000001</v>
      </c>
      <c r="O460" s="61">
        <v>17</v>
      </c>
      <c r="P460" s="61">
        <v>1.2</v>
      </c>
      <c r="Q460" s="61">
        <v>26</v>
      </c>
      <c r="R460" s="61">
        <v>55</v>
      </c>
      <c r="S460" s="61">
        <v>175</v>
      </c>
      <c r="T460" s="61">
        <v>164</v>
      </c>
      <c r="U460" s="61">
        <v>0.42</v>
      </c>
      <c r="V460" s="61">
        <v>2</v>
      </c>
      <c r="W460" s="61">
        <v>3</v>
      </c>
      <c r="X460" s="61">
        <v>5</v>
      </c>
      <c r="Y460" s="61">
        <v>0</v>
      </c>
      <c r="Z460" s="61">
        <v>30</v>
      </c>
      <c r="AA460" s="61">
        <v>7.0000000000000007E-2</v>
      </c>
      <c r="AB460" s="61">
        <v>0.03</v>
      </c>
      <c r="AC460" s="61">
        <v>0.4</v>
      </c>
      <c r="AD460" s="61">
        <v>4</v>
      </c>
      <c r="AE460" s="61">
        <v>4</v>
      </c>
      <c r="AF460" s="61">
        <v>0</v>
      </c>
      <c r="AG460" s="61">
        <v>2.6</v>
      </c>
      <c r="AH460" s="87" t="s">
        <v>1333</v>
      </c>
    </row>
    <row r="461" spans="1:34">
      <c r="A461" s="62">
        <v>15115</v>
      </c>
      <c r="B461" s="62" t="s">
        <v>1283</v>
      </c>
      <c r="C461" s="62" t="s">
        <v>1283</v>
      </c>
      <c r="D461" s="60" t="s">
        <v>1161</v>
      </c>
      <c r="E461" s="60"/>
      <c r="F461" s="67"/>
      <c r="G461" s="61">
        <v>584</v>
      </c>
      <c r="H461" s="61">
        <v>139</v>
      </c>
      <c r="I461" s="61">
        <v>65.2</v>
      </c>
      <c r="J461" s="61">
        <v>7.2</v>
      </c>
      <c r="K461" s="61">
        <v>4.5</v>
      </c>
      <c r="L461" s="61">
        <v>14.3</v>
      </c>
      <c r="M461" s="61">
        <v>6.7</v>
      </c>
      <c r="N461" s="61">
        <v>2.2000000000000002</v>
      </c>
      <c r="O461" s="61">
        <v>66</v>
      </c>
      <c r="P461" s="61">
        <v>1.9</v>
      </c>
      <c r="Q461" s="61">
        <v>34</v>
      </c>
      <c r="R461" s="61">
        <v>197</v>
      </c>
      <c r="S461" s="61">
        <v>259</v>
      </c>
      <c r="T461" s="61">
        <v>273</v>
      </c>
      <c r="U461" s="61">
        <v>0.96</v>
      </c>
      <c r="V461" s="61">
        <v>2</v>
      </c>
      <c r="W461" s="61">
        <v>25</v>
      </c>
      <c r="X461" s="61">
        <v>32</v>
      </c>
      <c r="Y461" s="61">
        <v>19</v>
      </c>
      <c r="Z461" s="61">
        <v>77</v>
      </c>
      <c r="AA461" s="61">
        <v>0.08</v>
      </c>
      <c r="AB461" s="61">
        <v>0.11</v>
      </c>
      <c r="AC461" s="61">
        <v>0.6</v>
      </c>
      <c r="AD461" s="61">
        <v>47</v>
      </c>
      <c r="AE461" s="61">
        <v>47</v>
      </c>
      <c r="AF461" s="61">
        <v>0.12</v>
      </c>
      <c r="AG461" s="61">
        <v>4.4000000000000004</v>
      </c>
      <c r="AH461" s="87" t="s">
        <v>1333</v>
      </c>
    </row>
    <row r="462" spans="1:34">
      <c r="A462" s="62">
        <v>15116</v>
      </c>
      <c r="B462" s="62" t="s">
        <v>1284</v>
      </c>
      <c r="C462" s="62" t="s">
        <v>1284</v>
      </c>
      <c r="D462" s="60" t="s">
        <v>1161</v>
      </c>
      <c r="E462" s="60"/>
      <c r="F462" s="67"/>
      <c r="G462" s="61">
        <v>741</v>
      </c>
      <c r="H462" s="61">
        <v>176</v>
      </c>
      <c r="I462" s="61">
        <v>61.5</v>
      </c>
      <c r="J462" s="61">
        <v>3.9</v>
      </c>
      <c r="K462" s="61">
        <v>5.7</v>
      </c>
      <c r="L462" s="61">
        <v>27.2</v>
      </c>
      <c r="M462" s="61">
        <v>0.2</v>
      </c>
      <c r="N462" s="61">
        <v>1.4</v>
      </c>
      <c r="O462" s="61">
        <v>53</v>
      </c>
      <c r="P462" s="61">
        <v>0.4</v>
      </c>
      <c r="Q462" s="61">
        <v>12</v>
      </c>
      <c r="R462" s="61">
        <v>96</v>
      </c>
      <c r="S462" s="61">
        <v>73</v>
      </c>
      <c r="T462" s="61">
        <v>419</v>
      </c>
      <c r="U462" s="61">
        <v>0.64</v>
      </c>
      <c r="V462" s="61">
        <v>1</v>
      </c>
      <c r="W462" s="61">
        <v>44</v>
      </c>
      <c r="X462" s="61">
        <v>47</v>
      </c>
      <c r="Y462" s="61">
        <v>42</v>
      </c>
      <c r="Z462" s="61">
        <v>27</v>
      </c>
      <c r="AA462" s="61">
        <v>0.02</v>
      </c>
      <c r="AB462" s="61">
        <v>0.14000000000000001</v>
      </c>
      <c r="AC462" s="61">
        <v>0.3</v>
      </c>
      <c r="AD462" s="61">
        <v>9</v>
      </c>
      <c r="AE462" s="61">
        <v>9</v>
      </c>
      <c r="AF462" s="61">
        <v>0.2</v>
      </c>
      <c r="AG462" s="61">
        <v>0</v>
      </c>
      <c r="AH462" s="87" t="s">
        <v>1333</v>
      </c>
    </row>
    <row r="463" spans="1:34">
      <c r="A463" s="62">
        <v>15117</v>
      </c>
      <c r="B463" s="62" t="s">
        <v>1285</v>
      </c>
      <c r="C463" s="62" t="s">
        <v>1285</v>
      </c>
      <c r="D463" s="60" t="s">
        <v>1161</v>
      </c>
      <c r="E463" s="60"/>
      <c r="F463" s="67"/>
      <c r="G463" s="61">
        <v>761</v>
      </c>
      <c r="H463" s="61">
        <v>181</v>
      </c>
      <c r="I463" s="61">
        <v>56.9</v>
      </c>
      <c r="J463" s="61">
        <v>4.0999999999999996</v>
      </c>
      <c r="K463" s="61">
        <v>5.2</v>
      </c>
      <c r="L463" s="61">
        <v>28.3</v>
      </c>
      <c r="M463" s="61">
        <v>2.5</v>
      </c>
      <c r="N463" s="61">
        <v>3.1</v>
      </c>
      <c r="O463" s="61">
        <v>8</v>
      </c>
      <c r="P463" s="61">
        <v>1.3</v>
      </c>
      <c r="Q463" s="61">
        <v>29</v>
      </c>
      <c r="R463" s="61">
        <v>50</v>
      </c>
      <c r="S463" s="61">
        <v>696</v>
      </c>
      <c r="T463" s="61">
        <v>616</v>
      </c>
      <c r="U463" s="61">
        <v>1.0900000000000001</v>
      </c>
      <c r="V463" s="61">
        <v>1</v>
      </c>
      <c r="W463" s="61">
        <v>2</v>
      </c>
      <c r="X463" s="61">
        <v>3</v>
      </c>
      <c r="Y463" s="61">
        <v>0</v>
      </c>
      <c r="Z463" s="61">
        <v>20</v>
      </c>
      <c r="AA463" s="61">
        <v>0.21</v>
      </c>
      <c r="AB463" s="61">
        <v>0.1</v>
      </c>
      <c r="AC463" s="61">
        <v>2.4</v>
      </c>
      <c r="AD463" s="61">
        <v>0</v>
      </c>
      <c r="AE463" s="61">
        <v>0</v>
      </c>
      <c r="AF463" s="61">
        <v>0</v>
      </c>
      <c r="AG463" s="61">
        <v>1.7</v>
      </c>
      <c r="AH463" s="87" t="s">
        <v>1333</v>
      </c>
    </row>
    <row r="464" spans="1:34">
      <c r="A464" s="62">
        <v>15118</v>
      </c>
      <c r="B464" s="62" t="s">
        <v>1286</v>
      </c>
      <c r="C464" s="62" t="s">
        <v>1286</v>
      </c>
      <c r="D464" s="60" t="s">
        <v>1161</v>
      </c>
      <c r="E464" s="60"/>
      <c r="F464" s="67"/>
      <c r="G464" s="61">
        <v>524</v>
      </c>
      <c r="H464" s="61">
        <v>125</v>
      </c>
      <c r="I464" s="61">
        <v>66.400000000000006</v>
      </c>
      <c r="J464" s="61">
        <v>4.9000000000000004</v>
      </c>
      <c r="K464" s="61">
        <v>2.2999999999999998</v>
      </c>
      <c r="L464" s="61">
        <v>17.8</v>
      </c>
      <c r="M464" s="61">
        <v>6.5</v>
      </c>
      <c r="N464" s="61">
        <v>2</v>
      </c>
      <c r="O464" s="61">
        <v>56</v>
      </c>
      <c r="P464" s="61">
        <v>1.8</v>
      </c>
      <c r="Q464" s="61">
        <v>41</v>
      </c>
      <c r="R464" s="61">
        <v>106</v>
      </c>
      <c r="S464" s="61">
        <v>479</v>
      </c>
      <c r="T464" s="61">
        <v>273</v>
      </c>
      <c r="U464" s="61">
        <v>0.89</v>
      </c>
      <c r="V464" s="61">
        <v>4</v>
      </c>
      <c r="W464" s="61">
        <v>23</v>
      </c>
      <c r="X464" s="61">
        <v>34</v>
      </c>
      <c r="Y464" s="61">
        <v>12</v>
      </c>
      <c r="Z464" s="61">
        <v>130</v>
      </c>
      <c r="AA464" s="61">
        <v>0.14000000000000001</v>
      </c>
      <c r="AB464" s="61">
        <v>0.05</v>
      </c>
      <c r="AC464" s="61">
        <v>1</v>
      </c>
      <c r="AD464" s="61">
        <v>54</v>
      </c>
      <c r="AE464" s="61">
        <v>54</v>
      </c>
      <c r="AF464" s="61">
        <v>0</v>
      </c>
      <c r="AG464" s="61">
        <v>2.9</v>
      </c>
      <c r="AH464" s="87" t="s">
        <v>1333</v>
      </c>
    </row>
    <row r="465" spans="1:34">
      <c r="A465" s="62">
        <v>15119</v>
      </c>
      <c r="B465" s="62" t="s">
        <v>1287</v>
      </c>
      <c r="C465" s="62" t="s">
        <v>1287</v>
      </c>
      <c r="D465" s="60" t="s">
        <v>1161</v>
      </c>
      <c r="E465" s="60"/>
      <c r="F465" s="67"/>
      <c r="G465" s="61">
        <v>311</v>
      </c>
      <c r="H465" s="61">
        <v>74</v>
      </c>
      <c r="I465" s="61">
        <v>82.3</v>
      </c>
      <c r="J465" s="61">
        <v>2.7</v>
      </c>
      <c r="K465" s="61">
        <v>2.2000000000000002</v>
      </c>
      <c r="L465" s="61">
        <v>9.6999999999999993</v>
      </c>
      <c r="M465" s="61">
        <v>2.2999999999999998</v>
      </c>
      <c r="N465" s="61">
        <v>0.8</v>
      </c>
      <c r="O465" s="61">
        <v>93</v>
      </c>
      <c r="P465" s="61">
        <v>1.1000000000000001</v>
      </c>
      <c r="Q465" s="61">
        <v>24</v>
      </c>
      <c r="R465" s="61">
        <v>91</v>
      </c>
      <c r="S465" s="61">
        <v>130</v>
      </c>
      <c r="T465" s="61">
        <v>23</v>
      </c>
      <c r="U465" s="61">
        <v>0.54</v>
      </c>
      <c r="V465" s="61">
        <v>4</v>
      </c>
      <c r="W465" s="61">
        <v>22</v>
      </c>
      <c r="X465" s="61">
        <v>23</v>
      </c>
      <c r="Y465" s="61">
        <v>22</v>
      </c>
      <c r="Z465" s="61">
        <v>10</v>
      </c>
      <c r="AA465" s="61">
        <v>0.02</v>
      </c>
      <c r="AB465" s="61">
        <v>0.14000000000000001</v>
      </c>
      <c r="AC465" s="61">
        <v>0.4</v>
      </c>
      <c r="AD465" s="61">
        <v>9</v>
      </c>
      <c r="AE465" s="61">
        <v>9</v>
      </c>
      <c r="AF465" s="61">
        <v>0.28000000000000003</v>
      </c>
      <c r="AG465" s="61">
        <v>0</v>
      </c>
      <c r="AH465" s="87" t="s">
        <v>1333</v>
      </c>
    </row>
    <row r="466" spans="1:34">
      <c r="A466" s="62">
        <v>15120</v>
      </c>
      <c r="B466" s="62" t="s">
        <v>1288</v>
      </c>
      <c r="C466" s="62" t="s">
        <v>1288</v>
      </c>
      <c r="D466" s="60" t="s">
        <v>1161</v>
      </c>
      <c r="E466" s="60"/>
      <c r="F466" s="67"/>
      <c r="G466" s="61">
        <v>277</v>
      </c>
      <c r="H466" s="61">
        <v>67</v>
      </c>
      <c r="I466" s="61">
        <v>80.8</v>
      </c>
      <c r="J466" s="61">
        <v>3.8</v>
      </c>
      <c r="K466" s="61">
        <v>2.4</v>
      </c>
      <c r="L466" s="61">
        <v>4.9000000000000004</v>
      </c>
      <c r="M466" s="61">
        <v>5.0999999999999996</v>
      </c>
      <c r="N466" s="61">
        <v>3</v>
      </c>
      <c r="O466" s="61">
        <v>91</v>
      </c>
      <c r="P466" s="61">
        <v>6.7</v>
      </c>
      <c r="Q466" s="61">
        <v>41</v>
      </c>
      <c r="R466" s="61">
        <v>75</v>
      </c>
      <c r="S466" s="61">
        <v>456</v>
      </c>
      <c r="T466" s="61">
        <v>411</v>
      </c>
      <c r="U466" s="61">
        <v>0.66</v>
      </c>
      <c r="V466" s="61">
        <v>1</v>
      </c>
      <c r="W466" s="61">
        <v>88</v>
      </c>
      <c r="X466" s="61">
        <v>176</v>
      </c>
      <c r="Y466" s="61">
        <v>0</v>
      </c>
      <c r="Z466" s="61">
        <v>1050</v>
      </c>
      <c r="AA466" s="61">
        <v>0.09</v>
      </c>
      <c r="AB466" s="61">
        <v>0.27</v>
      </c>
      <c r="AC466" s="61">
        <v>1.4</v>
      </c>
      <c r="AD466" s="61">
        <v>233</v>
      </c>
      <c r="AE466" s="61">
        <v>233</v>
      </c>
      <c r="AF466" s="61">
        <v>0</v>
      </c>
      <c r="AG466" s="61">
        <v>21.5</v>
      </c>
      <c r="AH466" s="87" t="s">
        <v>1333</v>
      </c>
    </row>
    <row r="467" spans="1:34">
      <c r="A467" s="62">
        <v>15121</v>
      </c>
      <c r="B467" s="62" t="s">
        <v>1289</v>
      </c>
      <c r="C467" s="62" t="s">
        <v>1289</v>
      </c>
      <c r="D467" s="60" t="s">
        <v>1161</v>
      </c>
      <c r="E467" s="60"/>
      <c r="F467" s="67"/>
      <c r="G467" s="61">
        <v>465</v>
      </c>
      <c r="H467" s="61">
        <v>111</v>
      </c>
      <c r="I467" s="61">
        <v>73.7</v>
      </c>
      <c r="J467" s="61">
        <v>2.4</v>
      </c>
      <c r="K467" s="61">
        <v>3.5</v>
      </c>
      <c r="L467" s="61">
        <v>15.8</v>
      </c>
      <c r="M467" s="61">
        <v>3.2</v>
      </c>
      <c r="N467" s="61">
        <v>1.4</v>
      </c>
      <c r="O467" s="61">
        <v>15</v>
      </c>
      <c r="P467" s="61">
        <v>0.9</v>
      </c>
      <c r="Q467" s="61">
        <v>33</v>
      </c>
      <c r="R467" s="61">
        <v>37</v>
      </c>
      <c r="S467" s="61">
        <v>256</v>
      </c>
      <c r="T467" s="61">
        <v>220</v>
      </c>
      <c r="U467" s="61">
        <v>0.32</v>
      </c>
      <c r="V467" s="61">
        <v>2</v>
      </c>
      <c r="W467" s="61">
        <v>0</v>
      </c>
      <c r="X467" s="61">
        <v>0</v>
      </c>
      <c r="Y467" s="61">
        <v>0</v>
      </c>
      <c r="Z467" s="61">
        <v>2</v>
      </c>
      <c r="AA467" s="61">
        <v>0.08</v>
      </c>
      <c r="AB467" s="61">
        <v>0.04</v>
      </c>
      <c r="AC467" s="61">
        <v>1</v>
      </c>
      <c r="AD467" s="61">
        <v>14</v>
      </c>
      <c r="AE467" s="61">
        <v>14</v>
      </c>
      <c r="AF467" s="61">
        <v>0</v>
      </c>
      <c r="AG467" s="61">
        <v>12</v>
      </c>
      <c r="AH467" s="87" t="s">
        <v>1333</v>
      </c>
    </row>
    <row r="468" spans="1:34">
      <c r="A468" s="62">
        <v>15122</v>
      </c>
      <c r="B468" s="62" t="s">
        <v>1290</v>
      </c>
      <c r="C468" s="62" t="s">
        <v>1290</v>
      </c>
      <c r="D468" s="60" t="s">
        <v>1161</v>
      </c>
      <c r="E468" s="60"/>
      <c r="F468" s="67"/>
      <c r="G468" s="61">
        <v>351</v>
      </c>
      <c r="H468" s="61">
        <v>83</v>
      </c>
      <c r="I468" s="61">
        <v>78.3</v>
      </c>
      <c r="J468" s="61">
        <v>2.4</v>
      </c>
      <c r="K468" s="61">
        <v>1.7</v>
      </c>
      <c r="L468" s="61">
        <v>12.9</v>
      </c>
      <c r="M468" s="61">
        <v>3.5</v>
      </c>
      <c r="N468" s="61">
        <v>1.2</v>
      </c>
      <c r="O468" s="61">
        <v>15</v>
      </c>
      <c r="P468" s="61">
        <v>1</v>
      </c>
      <c r="Q468" s="61">
        <v>35</v>
      </c>
      <c r="R468" s="61">
        <v>110</v>
      </c>
      <c r="S468" s="61">
        <v>82</v>
      </c>
      <c r="T468" s="61">
        <v>209</v>
      </c>
      <c r="U468" s="61">
        <v>0.71</v>
      </c>
      <c r="V468" s="61">
        <v>10</v>
      </c>
      <c r="W468" s="61">
        <v>0</v>
      </c>
      <c r="X468" s="61">
        <v>0</v>
      </c>
      <c r="Y468" s="61">
        <v>0</v>
      </c>
      <c r="Z468" s="61">
        <v>0</v>
      </c>
      <c r="AA468" s="61">
        <v>0.13</v>
      </c>
      <c r="AB468" s="61">
        <v>0.03</v>
      </c>
      <c r="AC468" s="61">
        <v>0.2</v>
      </c>
      <c r="AD468" s="61">
        <v>6</v>
      </c>
      <c r="AE468" s="61">
        <v>6</v>
      </c>
      <c r="AF468" s="61">
        <v>0</v>
      </c>
      <c r="AG468" s="61">
        <v>0</v>
      </c>
      <c r="AH468" s="87" t="s">
        <v>1333</v>
      </c>
    </row>
    <row r="469" spans="1:34">
      <c r="A469" s="62">
        <v>15123</v>
      </c>
      <c r="B469" s="62" t="s">
        <v>1291</v>
      </c>
      <c r="C469" s="62" t="s">
        <v>1291</v>
      </c>
      <c r="D469" s="60" t="s">
        <v>1161</v>
      </c>
      <c r="E469" s="60"/>
      <c r="F469" s="67"/>
      <c r="G469" s="61">
        <v>363</v>
      </c>
      <c r="H469" s="61">
        <v>86</v>
      </c>
      <c r="I469" s="61">
        <v>79.3</v>
      </c>
      <c r="J469" s="61">
        <v>1.9</v>
      </c>
      <c r="K469" s="61">
        <v>1.6</v>
      </c>
      <c r="L469" s="61">
        <v>15.3</v>
      </c>
      <c r="M469" s="61">
        <v>1.4</v>
      </c>
      <c r="N469" s="61">
        <v>0.5</v>
      </c>
      <c r="O469" s="61">
        <v>39</v>
      </c>
      <c r="P469" s="61">
        <v>0.4</v>
      </c>
      <c r="Q469" s="61">
        <v>18</v>
      </c>
      <c r="R469" s="61">
        <v>77</v>
      </c>
      <c r="S469" s="61">
        <v>69</v>
      </c>
      <c r="T469" s="61">
        <v>14</v>
      </c>
      <c r="U469" s="61">
        <v>0.45</v>
      </c>
      <c r="V469" s="61">
        <v>5</v>
      </c>
      <c r="W469" s="61">
        <v>11</v>
      </c>
      <c r="X469" s="61">
        <v>11</v>
      </c>
      <c r="Y469" s="61">
        <v>11</v>
      </c>
      <c r="Z469" s="61">
        <v>5</v>
      </c>
      <c r="AA469" s="61">
        <v>0.05</v>
      </c>
      <c r="AB469" s="61">
        <v>0.08</v>
      </c>
      <c r="AC469" s="61">
        <v>0.1</v>
      </c>
      <c r="AD469" s="61">
        <v>3</v>
      </c>
      <c r="AE469" s="61">
        <v>3</v>
      </c>
      <c r="AF469" s="61">
        <v>0.14000000000000001</v>
      </c>
      <c r="AG469" s="61">
        <v>0</v>
      </c>
      <c r="AH469" s="87" t="s">
        <v>1333</v>
      </c>
    </row>
    <row r="470" spans="1:34">
      <c r="A470" s="62">
        <v>15124</v>
      </c>
      <c r="B470" s="62" t="s">
        <v>1292</v>
      </c>
      <c r="C470" s="62" t="s">
        <v>1292</v>
      </c>
      <c r="D470" s="60" t="s">
        <v>1161</v>
      </c>
      <c r="E470" s="60"/>
      <c r="F470" s="67"/>
      <c r="G470" s="61">
        <v>1590</v>
      </c>
      <c r="H470" s="61">
        <v>379</v>
      </c>
      <c r="I470" s="61">
        <v>23.5</v>
      </c>
      <c r="J470" s="61">
        <v>7.6</v>
      </c>
      <c r="K470" s="61">
        <v>16.100000000000001</v>
      </c>
      <c r="L470" s="61">
        <v>49.9</v>
      </c>
      <c r="M470" s="61">
        <v>2.2000000000000002</v>
      </c>
      <c r="N470" s="61">
        <v>0.8</v>
      </c>
      <c r="O470" s="61">
        <v>45</v>
      </c>
      <c r="P470" s="61">
        <v>3.3</v>
      </c>
      <c r="Q470" s="61">
        <v>21</v>
      </c>
      <c r="R470" s="61">
        <v>134</v>
      </c>
      <c r="S470" s="61">
        <v>105</v>
      </c>
      <c r="T470" s="61">
        <v>80</v>
      </c>
      <c r="U470" s="61">
        <v>0.66</v>
      </c>
      <c r="V470" s="61">
        <v>2</v>
      </c>
      <c r="W470" s="61">
        <v>90</v>
      </c>
      <c r="X470" s="61">
        <v>92</v>
      </c>
      <c r="Y470" s="61">
        <v>88</v>
      </c>
      <c r="Z470" s="61">
        <v>24</v>
      </c>
      <c r="AA470" s="61">
        <v>0.47</v>
      </c>
      <c r="AB470" s="61">
        <v>0.36</v>
      </c>
      <c r="AC470" s="61">
        <v>3</v>
      </c>
      <c r="AD470" s="61" t="s">
        <v>1293</v>
      </c>
      <c r="AE470" s="61">
        <v>21</v>
      </c>
      <c r="AF470" s="61">
        <v>0.56999999999999995</v>
      </c>
      <c r="AG470" s="61">
        <v>0.7</v>
      </c>
      <c r="AH470" s="87" t="s">
        <v>1333</v>
      </c>
    </row>
    <row r="471" spans="1:34">
      <c r="A471" s="62">
        <v>15125</v>
      </c>
      <c r="B471" s="62" t="s">
        <v>1294</v>
      </c>
      <c r="C471" s="62" t="s">
        <v>1294</v>
      </c>
      <c r="D471" s="60" t="s">
        <v>1161</v>
      </c>
      <c r="E471" s="60"/>
      <c r="F471" s="67"/>
      <c r="G471" s="61">
        <v>1430</v>
      </c>
      <c r="H471" s="61">
        <v>340</v>
      </c>
      <c r="I471" s="61">
        <v>28.2</v>
      </c>
      <c r="J471" s="61">
        <v>6.4</v>
      </c>
      <c r="K471" s="61">
        <v>12.9</v>
      </c>
      <c r="L471" s="61">
        <v>48.7</v>
      </c>
      <c r="M471" s="61">
        <v>2.1</v>
      </c>
      <c r="N471" s="61">
        <v>1.7</v>
      </c>
      <c r="O471" s="61">
        <v>136</v>
      </c>
      <c r="P471" s="61">
        <v>3.5</v>
      </c>
      <c r="Q471" s="61">
        <v>19</v>
      </c>
      <c r="R471" s="61">
        <v>331</v>
      </c>
      <c r="S471" s="61">
        <v>350</v>
      </c>
      <c r="T471" s="61">
        <v>241</v>
      </c>
      <c r="U471" s="61">
        <v>0.52</v>
      </c>
      <c r="V471" s="61">
        <v>0</v>
      </c>
      <c r="W471" s="61">
        <v>48</v>
      </c>
      <c r="X471" s="61">
        <v>48</v>
      </c>
      <c r="Y471" s="61">
        <v>48</v>
      </c>
      <c r="Z471" s="61">
        <v>1</v>
      </c>
      <c r="AA471" s="61">
        <v>0.46</v>
      </c>
      <c r="AB471" s="61">
        <v>0.28999999999999998</v>
      </c>
      <c r="AC471" s="61">
        <v>3</v>
      </c>
      <c r="AD471" s="61" t="s">
        <v>1295</v>
      </c>
      <c r="AE471" s="61">
        <v>17</v>
      </c>
      <c r="AF471" s="61">
        <v>0.4</v>
      </c>
      <c r="AG471" s="61">
        <v>0</v>
      </c>
      <c r="AH471" s="87" t="s">
        <v>1333</v>
      </c>
    </row>
    <row r="472" spans="1:34">
      <c r="A472" s="62">
        <v>15126</v>
      </c>
      <c r="B472" s="62" t="s">
        <v>1296</v>
      </c>
      <c r="C472" s="62" t="s">
        <v>1296</v>
      </c>
      <c r="D472" s="60" t="s">
        <v>1161</v>
      </c>
      <c r="E472" s="60"/>
      <c r="F472" s="67"/>
      <c r="G472" s="61">
        <v>291</v>
      </c>
      <c r="H472" s="61">
        <v>69</v>
      </c>
      <c r="I472" s="61">
        <v>81.8</v>
      </c>
      <c r="J472" s="61">
        <v>3.7</v>
      </c>
      <c r="K472" s="61">
        <v>1.9</v>
      </c>
      <c r="L472" s="61">
        <v>8.1</v>
      </c>
      <c r="M472" s="61">
        <v>2.7</v>
      </c>
      <c r="N472" s="61">
        <v>1.9</v>
      </c>
      <c r="O472" s="61">
        <v>22</v>
      </c>
      <c r="P472" s="61">
        <v>1.2</v>
      </c>
      <c r="Q472" s="61">
        <v>21</v>
      </c>
      <c r="R472" s="61">
        <v>54</v>
      </c>
      <c r="S472" s="61">
        <v>142</v>
      </c>
      <c r="T472" s="61">
        <v>459</v>
      </c>
      <c r="U472" s="61">
        <v>0.42</v>
      </c>
      <c r="V472" s="61">
        <v>6</v>
      </c>
      <c r="W472" s="61">
        <v>9</v>
      </c>
      <c r="X472" s="61">
        <v>18</v>
      </c>
      <c r="Y472" s="61">
        <v>0</v>
      </c>
      <c r="Z472" s="61">
        <v>105</v>
      </c>
      <c r="AA472" s="61">
        <v>0.05</v>
      </c>
      <c r="AB472" s="61">
        <v>0.03</v>
      </c>
      <c r="AC472" s="61">
        <v>0.3</v>
      </c>
      <c r="AD472" s="61">
        <v>31</v>
      </c>
      <c r="AE472" s="61">
        <v>31</v>
      </c>
      <c r="AF472" s="61">
        <v>0</v>
      </c>
      <c r="AG472" s="61">
        <v>4.8</v>
      </c>
      <c r="AH472" s="87" t="s">
        <v>1333</v>
      </c>
    </row>
    <row r="473" spans="1:34">
      <c r="A473" s="62">
        <v>15127</v>
      </c>
      <c r="B473" s="62" t="s">
        <v>1297</v>
      </c>
      <c r="C473" s="62" t="s">
        <v>1297</v>
      </c>
      <c r="D473" s="60" t="s">
        <v>1161</v>
      </c>
      <c r="E473" s="60"/>
      <c r="F473" s="67"/>
      <c r="G473" s="61">
        <v>608</v>
      </c>
      <c r="H473" s="61">
        <v>145</v>
      </c>
      <c r="I473" s="61">
        <v>69</v>
      </c>
      <c r="J473" s="61">
        <v>2.2000000000000002</v>
      </c>
      <c r="K473" s="61">
        <v>7</v>
      </c>
      <c r="L473" s="61">
        <v>17.3</v>
      </c>
      <c r="M473" s="61">
        <v>2.2000000000000002</v>
      </c>
      <c r="N473" s="61">
        <v>2.2999999999999998</v>
      </c>
      <c r="O473" s="61">
        <v>25</v>
      </c>
      <c r="P473" s="61">
        <v>1.7</v>
      </c>
      <c r="Q473" s="61">
        <v>22</v>
      </c>
      <c r="R473" s="61">
        <v>68</v>
      </c>
      <c r="S473" s="61">
        <v>475</v>
      </c>
      <c r="T473" s="61">
        <v>537</v>
      </c>
      <c r="U473" s="61">
        <v>0.41</v>
      </c>
      <c r="V473" s="61">
        <v>1</v>
      </c>
      <c r="W473" s="61">
        <v>10</v>
      </c>
      <c r="X473" s="61">
        <v>20</v>
      </c>
      <c r="Y473" s="61">
        <v>0</v>
      </c>
      <c r="Z473" s="61">
        <v>120</v>
      </c>
      <c r="AA473" s="61">
        <v>0.06</v>
      </c>
      <c r="AB473" s="61">
        <v>0.04</v>
      </c>
      <c r="AC473" s="61">
        <v>0.9</v>
      </c>
      <c r="AD473" s="61">
        <v>32</v>
      </c>
      <c r="AE473" s="61">
        <v>32</v>
      </c>
      <c r="AF473" s="61">
        <v>0</v>
      </c>
      <c r="AG473" s="61">
        <v>11.4</v>
      </c>
      <c r="AH473" s="87" t="s">
        <v>1333</v>
      </c>
    </row>
    <row r="474" spans="1:34">
      <c r="A474" s="62">
        <v>15128</v>
      </c>
      <c r="B474" s="62" t="s">
        <v>1298</v>
      </c>
      <c r="C474" s="62" t="s">
        <v>1298</v>
      </c>
      <c r="D474" s="60" t="s">
        <v>1161</v>
      </c>
      <c r="E474" s="60"/>
      <c r="F474" s="67"/>
      <c r="G474" s="61">
        <v>544</v>
      </c>
      <c r="H474" s="61">
        <v>131</v>
      </c>
      <c r="I474" s="61">
        <v>72.5</v>
      </c>
      <c r="J474" s="61">
        <v>4.2</v>
      </c>
      <c r="K474" s="61">
        <v>8.5</v>
      </c>
      <c r="L474" s="61">
        <v>6.6</v>
      </c>
      <c r="M474" s="61">
        <v>5.8</v>
      </c>
      <c r="N474" s="61">
        <v>2.4</v>
      </c>
      <c r="O474" s="61">
        <v>38</v>
      </c>
      <c r="P474" s="61">
        <v>2.1</v>
      </c>
      <c r="Q474" s="61">
        <v>30</v>
      </c>
      <c r="R474" s="61">
        <v>71</v>
      </c>
      <c r="S474" s="61">
        <v>253</v>
      </c>
      <c r="T474" s="61">
        <v>520</v>
      </c>
      <c r="U474" s="61">
        <v>1.96</v>
      </c>
      <c r="V474" s="61">
        <v>2</v>
      </c>
      <c r="W474" s="61">
        <v>29</v>
      </c>
      <c r="X474" s="61">
        <v>58</v>
      </c>
      <c r="Y474" s="61">
        <v>0</v>
      </c>
      <c r="Z474" s="61">
        <v>348</v>
      </c>
      <c r="AA474" s="61">
        <v>0.13</v>
      </c>
      <c r="AB474" s="61">
        <v>0.09</v>
      </c>
      <c r="AC474" s="61">
        <v>1.1000000000000001</v>
      </c>
      <c r="AD474" s="61">
        <v>56</v>
      </c>
      <c r="AE474" s="61">
        <v>56</v>
      </c>
      <c r="AF474" s="61">
        <v>0</v>
      </c>
      <c r="AG474" s="61">
        <v>16.8</v>
      </c>
      <c r="AH474" s="87" t="s">
        <v>1333</v>
      </c>
    </row>
    <row r="475" spans="1:34">
      <c r="A475" s="62">
        <v>15129</v>
      </c>
      <c r="B475" s="62" t="s">
        <v>1299</v>
      </c>
      <c r="C475" s="62" t="s">
        <v>1299</v>
      </c>
      <c r="D475" s="60" t="s">
        <v>1161</v>
      </c>
      <c r="E475" s="60"/>
      <c r="F475" s="67"/>
      <c r="G475" s="61">
        <v>513</v>
      </c>
      <c r="H475" s="61">
        <v>121</v>
      </c>
      <c r="I475" s="61">
        <v>68.599999999999994</v>
      </c>
      <c r="J475" s="61">
        <v>2.6</v>
      </c>
      <c r="K475" s="61">
        <v>0.3</v>
      </c>
      <c r="L475" s="61">
        <v>26.7</v>
      </c>
      <c r="M475" s="61">
        <v>0.2</v>
      </c>
      <c r="N475" s="61">
        <v>1.5</v>
      </c>
      <c r="O475" s="61">
        <v>10</v>
      </c>
      <c r="P475" s="61">
        <v>0.3</v>
      </c>
      <c r="Q475" s="61">
        <v>9</v>
      </c>
      <c r="R475" s="61">
        <v>49</v>
      </c>
      <c r="S475" s="61">
        <v>22</v>
      </c>
      <c r="T475" s="61">
        <v>521</v>
      </c>
      <c r="U475" s="61">
        <v>0.45</v>
      </c>
      <c r="V475" s="61">
        <v>1</v>
      </c>
      <c r="W475" s="61">
        <v>0</v>
      </c>
      <c r="X475" s="61">
        <v>0</v>
      </c>
      <c r="Y475" s="61">
        <v>0</v>
      </c>
      <c r="Z475" s="61">
        <v>0</v>
      </c>
      <c r="AA475" s="61">
        <v>0.02</v>
      </c>
      <c r="AB475" s="61">
        <v>0.04</v>
      </c>
      <c r="AC475" s="61">
        <v>0.4</v>
      </c>
      <c r="AD475" s="61">
        <v>2</v>
      </c>
      <c r="AE475" s="61">
        <v>2</v>
      </c>
      <c r="AF475" s="61">
        <v>0</v>
      </c>
      <c r="AG475" s="61">
        <v>0</v>
      </c>
      <c r="AH475" s="87" t="s">
        <v>1333</v>
      </c>
    </row>
    <row r="476" spans="1:34">
      <c r="A476" s="62">
        <v>15130</v>
      </c>
      <c r="B476" s="62" t="s">
        <v>1300</v>
      </c>
      <c r="C476" s="62" t="s">
        <v>1300</v>
      </c>
      <c r="D476" s="60" t="s">
        <v>1161</v>
      </c>
      <c r="E476" s="60"/>
      <c r="F476" s="67"/>
      <c r="G476" s="61">
        <v>1560</v>
      </c>
      <c r="H476" s="61">
        <v>374</v>
      </c>
      <c r="I476" s="61">
        <v>21.6</v>
      </c>
      <c r="J476" s="61">
        <v>8</v>
      </c>
      <c r="K476" s="61">
        <v>16.7</v>
      </c>
      <c r="L476" s="61">
        <v>43.8</v>
      </c>
      <c r="M476" s="61">
        <v>7.9</v>
      </c>
      <c r="N476" s="61">
        <v>2</v>
      </c>
      <c r="O476" s="61">
        <v>25</v>
      </c>
      <c r="P476" s="61">
        <v>2.7</v>
      </c>
      <c r="Q476" s="61">
        <v>83</v>
      </c>
      <c r="R476" s="61">
        <v>199</v>
      </c>
      <c r="S476" s="61">
        <v>234</v>
      </c>
      <c r="T476" s="61">
        <v>354</v>
      </c>
      <c r="U476" s="61">
        <v>1.64</v>
      </c>
      <c r="V476" s="61">
        <v>27</v>
      </c>
      <c r="W476" s="61">
        <v>44</v>
      </c>
      <c r="X476" s="61">
        <v>46</v>
      </c>
      <c r="Y476" s="61">
        <v>42</v>
      </c>
      <c r="Z476" s="61">
        <v>25</v>
      </c>
      <c r="AA476" s="61">
        <v>0.32</v>
      </c>
      <c r="AB476" s="61">
        <v>0.09</v>
      </c>
      <c r="AC476" s="61">
        <v>2.2000000000000002</v>
      </c>
      <c r="AD476" s="61" t="s">
        <v>1301</v>
      </c>
      <c r="AE476" s="61">
        <v>0</v>
      </c>
      <c r="AF476" s="61">
        <v>0</v>
      </c>
      <c r="AG476" s="61">
        <v>0</v>
      </c>
      <c r="AH476" s="87" t="s">
        <v>1333</v>
      </c>
    </row>
    <row r="477" spans="1:34">
      <c r="A477" s="62">
        <v>15131</v>
      </c>
      <c r="B477" s="62" t="s">
        <v>1302</v>
      </c>
      <c r="C477" s="62" t="s">
        <v>1302</v>
      </c>
      <c r="D477" s="60" t="s">
        <v>1161</v>
      </c>
      <c r="E477" s="60"/>
      <c r="F477" s="67"/>
      <c r="G477" s="61">
        <v>1960</v>
      </c>
      <c r="H477" s="61">
        <v>471</v>
      </c>
      <c r="I477" s="61">
        <v>15.1</v>
      </c>
      <c r="J477" s="61">
        <v>8.6</v>
      </c>
      <c r="K477" s="61">
        <v>31</v>
      </c>
      <c r="L477" s="61">
        <v>37.1</v>
      </c>
      <c r="M477" s="61">
        <v>4.8</v>
      </c>
      <c r="N477" s="61">
        <v>3.5</v>
      </c>
      <c r="O477" s="61">
        <v>29</v>
      </c>
      <c r="P477" s="61">
        <v>3</v>
      </c>
      <c r="Q477" s="61">
        <v>39</v>
      </c>
      <c r="R477" s="61">
        <v>132</v>
      </c>
      <c r="S477" s="61">
        <v>783</v>
      </c>
      <c r="T477" s="61">
        <v>587</v>
      </c>
      <c r="U477" s="61">
        <v>0.78</v>
      </c>
      <c r="V477" s="61">
        <v>2</v>
      </c>
      <c r="W477" s="61">
        <v>5</v>
      </c>
      <c r="X477" s="61">
        <v>9</v>
      </c>
      <c r="Y477" s="61">
        <v>1</v>
      </c>
      <c r="Z477" s="61">
        <v>50</v>
      </c>
      <c r="AA477" s="61">
        <v>0.17</v>
      </c>
      <c r="AB477" s="61">
        <v>0.09</v>
      </c>
      <c r="AC477" s="61">
        <v>1.8</v>
      </c>
      <c r="AD477" s="61">
        <v>81</v>
      </c>
      <c r="AE477" s="61">
        <v>81</v>
      </c>
      <c r="AF477" s="61">
        <v>0</v>
      </c>
      <c r="AG477" s="61">
        <v>8.1999999999999993</v>
      </c>
      <c r="AH477" s="87" t="s">
        <v>1333</v>
      </c>
    </row>
    <row r="478" spans="1:34">
      <c r="A478" s="62">
        <v>15132</v>
      </c>
      <c r="B478" s="62" t="s">
        <v>1303</v>
      </c>
      <c r="C478" s="62" t="s">
        <v>1303</v>
      </c>
      <c r="D478" s="60" t="s">
        <v>1161</v>
      </c>
      <c r="E478" s="60"/>
      <c r="F478" s="67"/>
      <c r="G478" s="61">
        <v>252</v>
      </c>
      <c r="H478" s="61">
        <v>60</v>
      </c>
      <c r="I478" s="61">
        <v>86.6</v>
      </c>
      <c r="J478" s="61">
        <v>2</v>
      </c>
      <c r="K478" s="61">
        <v>2.2000000000000002</v>
      </c>
      <c r="L478" s="61">
        <v>8</v>
      </c>
      <c r="M478" s="61">
        <v>0</v>
      </c>
      <c r="N478" s="61">
        <v>1.1000000000000001</v>
      </c>
      <c r="O478" s="61">
        <v>106</v>
      </c>
      <c r="P478" s="61">
        <v>0.1</v>
      </c>
      <c r="Q478" s="61">
        <v>8</v>
      </c>
      <c r="R478" s="61">
        <v>66</v>
      </c>
      <c r="S478" s="61">
        <v>93</v>
      </c>
      <c r="T478" s="61">
        <v>262</v>
      </c>
      <c r="U478" s="61">
        <v>0.24</v>
      </c>
      <c r="V478" s="61">
        <v>2</v>
      </c>
      <c r="W478" s="61">
        <v>24</v>
      </c>
      <c r="X478" s="61">
        <v>26</v>
      </c>
      <c r="Y478" s="61">
        <v>23</v>
      </c>
      <c r="Z478" s="61">
        <v>16</v>
      </c>
      <c r="AA478" s="61">
        <v>0.04</v>
      </c>
      <c r="AB478" s="61">
        <v>0.11</v>
      </c>
      <c r="AC478" s="61">
        <v>0</v>
      </c>
      <c r="AD478" s="61">
        <v>0</v>
      </c>
      <c r="AE478" s="61">
        <v>0</v>
      </c>
      <c r="AF478" s="61">
        <v>0.12</v>
      </c>
      <c r="AG478" s="61">
        <v>0</v>
      </c>
      <c r="AH478" s="87" t="s">
        <v>1333</v>
      </c>
    </row>
    <row r="479" spans="1:34">
      <c r="A479" s="62">
        <v>15133</v>
      </c>
      <c r="B479" s="62" t="s">
        <v>1304</v>
      </c>
      <c r="C479" s="62" t="s">
        <v>1304</v>
      </c>
      <c r="D479" s="60" t="s">
        <v>1161</v>
      </c>
      <c r="E479" s="60"/>
      <c r="F479" s="67"/>
      <c r="G479" s="61">
        <v>1720</v>
      </c>
      <c r="H479" s="61">
        <v>412</v>
      </c>
      <c r="I479" s="61">
        <v>28.4</v>
      </c>
      <c r="J479" s="61">
        <v>4.3</v>
      </c>
      <c r="K479" s="61">
        <v>26.1</v>
      </c>
      <c r="L479" s="61">
        <v>39.4</v>
      </c>
      <c r="M479" s="61">
        <v>1.1000000000000001</v>
      </c>
      <c r="N479" s="61">
        <v>0.8</v>
      </c>
      <c r="O479" s="61">
        <v>81</v>
      </c>
      <c r="P479" s="61">
        <v>0.5</v>
      </c>
      <c r="Q479" s="61">
        <v>19</v>
      </c>
      <c r="R479" s="61">
        <v>105</v>
      </c>
      <c r="S479" s="61">
        <v>140</v>
      </c>
      <c r="T479" s="61">
        <v>24</v>
      </c>
      <c r="U479" s="61">
        <v>0.66</v>
      </c>
      <c r="V479" s="61">
        <v>4</v>
      </c>
      <c r="W479" s="61">
        <v>196</v>
      </c>
      <c r="X479" s="61">
        <v>205</v>
      </c>
      <c r="Y479" s="61">
        <v>187</v>
      </c>
      <c r="Z479" s="61">
        <v>105</v>
      </c>
      <c r="AA479" s="61">
        <v>0.03</v>
      </c>
      <c r="AB479" s="61">
        <v>0.18</v>
      </c>
      <c r="AC479" s="61">
        <v>0.3</v>
      </c>
      <c r="AD479" s="61">
        <v>9</v>
      </c>
      <c r="AE479" s="61">
        <v>9</v>
      </c>
      <c r="AF479" s="61">
        <v>0.32</v>
      </c>
      <c r="AG479" s="61">
        <v>0</v>
      </c>
      <c r="AH479" s="87" t="s">
        <v>1333</v>
      </c>
    </row>
    <row r="480" spans="1:34">
      <c r="A480" s="62">
        <v>15134</v>
      </c>
      <c r="B480" s="62" t="s">
        <v>1305</v>
      </c>
      <c r="C480" s="62" t="s">
        <v>1305</v>
      </c>
      <c r="D480" s="60" t="s">
        <v>1161</v>
      </c>
      <c r="E480" s="60"/>
      <c r="F480" s="67"/>
      <c r="G480" s="61">
        <v>659</v>
      </c>
      <c r="H480" s="61">
        <v>157</v>
      </c>
      <c r="I480" s="61">
        <v>65.900000000000006</v>
      </c>
      <c r="J480" s="61">
        <v>8.1</v>
      </c>
      <c r="K480" s="61">
        <v>5.4</v>
      </c>
      <c r="L480" s="61">
        <v>18.600000000000001</v>
      </c>
      <c r="M480" s="61">
        <v>0.8</v>
      </c>
      <c r="N480" s="61">
        <v>1.3</v>
      </c>
      <c r="O480" s="61">
        <v>14</v>
      </c>
      <c r="P480" s="61">
        <v>4.4000000000000004</v>
      </c>
      <c r="Q480" s="61">
        <v>17</v>
      </c>
      <c r="R480" s="61">
        <v>126</v>
      </c>
      <c r="S480" s="61">
        <v>133</v>
      </c>
      <c r="T480" s="61">
        <v>321</v>
      </c>
      <c r="U480" s="61">
        <v>1.55</v>
      </c>
      <c r="V480" s="61">
        <v>7</v>
      </c>
      <c r="W480" s="61">
        <v>9</v>
      </c>
      <c r="X480" s="61">
        <v>16</v>
      </c>
      <c r="Y480" s="61">
        <v>2</v>
      </c>
      <c r="Z480" s="61">
        <v>79</v>
      </c>
      <c r="AA480" s="61">
        <v>0.02</v>
      </c>
      <c r="AB480" s="61">
        <v>0.1</v>
      </c>
      <c r="AC480" s="61">
        <v>1.4</v>
      </c>
      <c r="AD480" s="61">
        <v>5</v>
      </c>
      <c r="AE480" s="61">
        <v>5</v>
      </c>
      <c r="AF480" s="61">
        <v>0.43</v>
      </c>
      <c r="AG480" s="61">
        <v>4.0999999999999996</v>
      </c>
      <c r="AH480" s="87" t="s">
        <v>1333</v>
      </c>
    </row>
    <row r="481" spans="1:34">
      <c r="A481" s="62">
        <v>15136</v>
      </c>
      <c r="B481" s="62" t="s">
        <v>1306</v>
      </c>
      <c r="C481" s="62" t="s">
        <v>1306</v>
      </c>
      <c r="D481" s="60" t="s">
        <v>1161</v>
      </c>
      <c r="E481" s="60"/>
      <c r="F481" s="67"/>
      <c r="G481" s="61">
        <v>468</v>
      </c>
      <c r="H481" s="61">
        <v>111</v>
      </c>
      <c r="I481" s="61">
        <v>76.3</v>
      </c>
      <c r="J481" s="61">
        <v>2.5</v>
      </c>
      <c r="K481" s="61">
        <v>3.9</v>
      </c>
      <c r="L481" s="61">
        <v>16.100000000000001</v>
      </c>
      <c r="M481" s="61">
        <v>0.9</v>
      </c>
      <c r="N481" s="61">
        <v>0.3</v>
      </c>
      <c r="O481" s="61">
        <v>14</v>
      </c>
      <c r="P481" s="61">
        <v>0.9</v>
      </c>
      <c r="Q481" s="61">
        <v>21</v>
      </c>
      <c r="R481" s="61">
        <v>32</v>
      </c>
      <c r="S481" s="61">
        <v>60</v>
      </c>
      <c r="T481" s="61">
        <v>3</v>
      </c>
      <c r="U481" s="61">
        <v>0.24</v>
      </c>
      <c r="V481" s="61">
        <v>1</v>
      </c>
      <c r="W481" s="61">
        <v>7</v>
      </c>
      <c r="X481" s="61">
        <v>7</v>
      </c>
      <c r="Y481" s="61">
        <v>7</v>
      </c>
      <c r="Z481" s="61">
        <v>0</v>
      </c>
      <c r="AA481" s="61">
        <v>0.11</v>
      </c>
      <c r="AB481" s="61">
        <v>0.05</v>
      </c>
      <c r="AC481" s="61">
        <v>1.4</v>
      </c>
      <c r="AD481" s="61" t="s">
        <v>1307</v>
      </c>
      <c r="AE481" s="61">
        <v>7</v>
      </c>
      <c r="AF481" s="61">
        <v>0.06</v>
      </c>
      <c r="AG481" s="61">
        <v>0</v>
      </c>
      <c r="AH481" s="87" t="s">
        <v>1333</v>
      </c>
    </row>
    <row r="482" spans="1:34">
      <c r="A482" s="62">
        <v>15137</v>
      </c>
      <c r="B482" s="62" t="s">
        <v>1308</v>
      </c>
      <c r="C482" s="62" t="s">
        <v>1308</v>
      </c>
      <c r="D482" s="60" t="s">
        <v>1161</v>
      </c>
      <c r="E482" s="60"/>
      <c r="F482" s="67"/>
      <c r="G482" s="61">
        <v>394</v>
      </c>
      <c r="H482" s="61">
        <v>94</v>
      </c>
      <c r="I482" s="61">
        <v>80.099999999999994</v>
      </c>
      <c r="J482" s="61">
        <v>8.1999999999999993</v>
      </c>
      <c r="K482" s="61">
        <v>5.0999999999999996</v>
      </c>
      <c r="L482" s="61">
        <v>3.2</v>
      </c>
      <c r="M482" s="61">
        <v>1.3</v>
      </c>
      <c r="N482" s="61">
        <v>2.1</v>
      </c>
      <c r="O482" s="61">
        <v>23</v>
      </c>
      <c r="P482" s="61">
        <v>5.2</v>
      </c>
      <c r="Q482" s="61">
        <v>24</v>
      </c>
      <c r="R482" s="61">
        <v>126</v>
      </c>
      <c r="S482" s="61">
        <v>199</v>
      </c>
      <c r="T482" s="61">
        <v>559</v>
      </c>
      <c r="U482" s="61">
        <v>1.65</v>
      </c>
      <c r="V482" s="61">
        <v>8</v>
      </c>
      <c r="W482" s="61">
        <v>15</v>
      </c>
      <c r="X482" s="61">
        <v>28</v>
      </c>
      <c r="Y482" s="61">
        <v>3</v>
      </c>
      <c r="Z482" s="61">
        <v>151</v>
      </c>
      <c r="AA482" s="61">
        <v>0.03</v>
      </c>
      <c r="AB482" s="61">
        <v>0.1</v>
      </c>
      <c r="AC482" s="61">
        <v>1.7</v>
      </c>
      <c r="AD482" s="61">
        <v>13</v>
      </c>
      <c r="AE482" s="61">
        <v>13</v>
      </c>
      <c r="AF482" s="61">
        <v>0.51</v>
      </c>
      <c r="AG482" s="61">
        <v>9.3000000000000007</v>
      </c>
      <c r="AH482" s="87" t="s">
        <v>1333</v>
      </c>
    </row>
    <row r="483" spans="1:34">
      <c r="A483" s="62">
        <v>15138</v>
      </c>
      <c r="B483" s="62" t="s">
        <v>1309</v>
      </c>
      <c r="C483" s="62" t="s">
        <v>1309</v>
      </c>
      <c r="D483" s="60" t="s">
        <v>1161</v>
      </c>
      <c r="E483" s="60"/>
      <c r="F483" s="67"/>
      <c r="G483" s="61">
        <v>819</v>
      </c>
      <c r="H483" s="61">
        <v>195</v>
      </c>
      <c r="I483" s="61">
        <v>59.3</v>
      </c>
      <c r="J483" s="61">
        <v>8.1999999999999993</v>
      </c>
      <c r="K483" s="61">
        <v>8.3000000000000007</v>
      </c>
      <c r="L483" s="61">
        <v>21.4</v>
      </c>
      <c r="M483" s="61">
        <v>0.9</v>
      </c>
      <c r="N483" s="61">
        <v>1.9</v>
      </c>
      <c r="O483" s="61">
        <v>35</v>
      </c>
      <c r="P483" s="61">
        <v>1</v>
      </c>
      <c r="Q483" s="61">
        <v>22</v>
      </c>
      <c r="R483" s="61">
        <v>115</v>
      </c>
      <c r="S483" s="61">
        <v>187</v>
      </c>
      <c r="T483" s="61">
        <v>457</v>
      </c>
      <c r="U483" s="61">
        <v>0.62</v>
      </c>
      <c r="V483" s="61">
        <v>15</v>
      </c>
      <c r="W483" s="61">
        <v>13</v>
      </c>
      <c r="X483" s="61">
        <v>19</v>
      </c>
      <c r="Y483" s="61">
        <v>8</v>
      </c>
      <c r="Z483" s="61">
        <v>65</v>
      </c>
      <c r="AA483" s="61">
        <v>0.06</v>
      </c>
      <c r="AB483" s="61">
        <v>0.09</v>
      </c>
      <c r="AC483" s="61">
        <v>1.2</v>
      </c>
      <c r="AD483" s="61">
        <v>4</v>
      </c>
      <c r="AE483" s="61">
        <v>4</v>
      </c>
      <c r="AF483" s="61">
        <v>1.08</v>
      </c>
      <c r="AG483" s="61">
        <v>1.9</v>
      </c>
      <c r="AH483" s="87" t="s">
        <v>1333</v>
      </c>
    </row>
    <row r="484" spans="1:34">
      <c r="A484" s="62">
        <v>15139</v>
      </c>
      <c r="B484" s="62" t="s">
        <v>1310</v>
      </c>
      <c r="C484" s="62" t="s">
        <v>1310</v>
      </c>
      <c r="D484" s="60" t="s">
        <v>1161</v>
      </c>
      <c r="E484" s="60"/>
      <c r="F484" s="67"/>
      <c r="G484" s="61">
        <v>524</v>
      </c>
      <c r="H484" s="61">
        <v>126</v>
      </c>
      <c r="I484" s="61">
        <v>69.2</v>
      </c>
      <c r="J484" s="61">
        <v>6</v>
      </c>
      <c r="K484" s="61">
        <v>5.0999999999999996</v>
      </c>
      <c r="L484" s="61">
        <v>10.3</v>
      </c>
      <c r="M484" s="61">
        <v>7.3</v>
      </c>
      <c r="N484" s="61">
        <v>2.1</v>
      </c>
      <c r="O484" s="61">
        <v>77</v>
      </c>
      <c r="P484" s="61">
        <v>2.5</v>
      </c>
      <c r="Q484" s="61">
        <v>48</v>
      </c>
      <c r="R484" s="61">
        <v>83</v>
      </c>
      <c r="S484" s="61">
        <v>329</v>
      </c>
      <c r="T484" s="61">
        <v>426</v>
      </c>
      <c r="U484" s="61">
        <v>0.96</v>
      </c>
      <c r="V484" s="61">
        <v>11</v>
      </c>
      <c r="W484" s="61">
        <v>12</v>
      </c>
      <c r="X484" s="61">
        <v>23</v>
      </c>
      <c r="Y484" s="61">
        <v>0</v>
      </c>
      <c r="Z484" s="61">
        <v>140</v>
      </c>
      <c r="AA484" s="61">
        <v>0.11</v>
      </c>
      <c r="AB484" s="61">
        <v>0.06</v>
      </c>
      <c r="AC484" s="61">
        <v>0.6</v>
      </c>
      <c r="AD484" s="61">
        <v>61</v>
      </c>
      <c r="AE484" s="61">
        <v>61</v>
      </c>
      <c r="AF484" s="61">
        <v>0</v>
      </c>
      <c r="AG484" s="61">
        <v>5.5</v>
      </c>
      <c r="AH484" s="87" t="s">
        <v>1333</v>
      </c>
    </row>
    <row r="485" spans="1:34">
      <c r="A485" s="62">
        <v>15140</v>
      </c>
      <c r="B485" s="62" t="s">
        <v>1311</v>
      </c>
      <c r="C485" s="62" t="s">
        <v>1311</v>
      </c>
      <c r="D485" s="60" t="s">
        <v>1161</v>
      </c>
      <c r="E485" s="60"/>
      <c r="F485" s="67"/>
      <c r="G485" s="61">
        <v>1410</v>
      </c>
      <c r="H485" s="61">
        <v>337</v>
      </c>
      <c r="I485" s="61">
        <v>36.1</v>
      </c>
      <c r="J485" s="61">
        <v>5.9</v>
      </c>
      <c r="K485" s="61">
        <v>18.5</v>
      </c>
      <c r="L485" s="61">
        <v>35.9</v>
      </c>
      <c r="M485" s="61">
        <v>1.7</v>
      </c>
      <c r="N485" s="61">
        <v>1.9</v>
      </c>
      <c r="O485" s="61">
        <v>62</v>
      </c>
      <c r="P485" s="61">
        <v>2.8</v>
      </c>
      <c r="Q485" s="61">
        <v>18</v>
      </c>
      <c r="R485" s="61">
        <v>108</v>
      </c>
      <c r="S485" s="61">
        <v>109</v>
      </c>
      <c r="T485" s="61">
        <v>518</v>
      </c>
      <c r="U485" s="61">
        <v>0.5</v>
      </c>
      <c r="V485" s="61">
        <v>1</v>
      </c>
      <c r="W485" s="61">
        <v>73</v>
      </c>
      <c r="X485" s="61">
        <v>87</v>
      </c>
      <c r="Y485" s="61">
        <v>58</v>
      </c>
      <c r="Z485" s="61">
        <v>170</v>
      </c>
      <c r="AA485" s="61">
        <v>0.38</v>
      </c>
      <c r="AB485" s="61">
        <v>0.27</v>
      </c>
      <c r="AC485" s="61">
        <v>2.4</v>
      </c>
      <c r="AD485" s="61" t="s">
        <v>1312</v>
      </c>
      <c r="AE485" s="61">
        <v>15</v>
      </c>
      <c r="AF485" s="61">
        <v>0.35</v>
      </c>
      <c r="AG485" s="61">
        <v>1.4</v>
      </c>
      <c r="AH485" s="87" t="s">
        <v>1333</v>
      </c>
    </row>
    <row r="486" spans="1:34">
      <c r="A486" s="62">
        <v>15141</v>
      </c>
      <c r="B486" s="62" t="s">
        <v>1313</v>
      </c>
      <c r="C486" s="62" t="s">
        <v>1313</v>
      </c>
      <c r="D486" s="60" t="s">
        <v>1161</v>
      </c>
      <c r="E486" s="60"/>
      <c r="F486" s="67"/>
      <c r="G486" s="61">
        <v>359</v>
      </c>
      <c r="H486" s="61">
        <v>86</v>
      </c>
      <c r="I486" s="61">
        <v>82.7</v>
      </c>
      <c r="J486" s="61">
        <v>2.6</v>
      </c>
      <c r="K486" s="61">
        <v>5.5</v>
      </c>
      <c r="L486" s="61">
        <v>5.4</v>
      </c>
      <c r="M486" s="61">
        <v>2.6</v>
      </c>
      <c r="N486" s="61">
        <v>1.3</v>
      </c>
      <c r="O486" s="61">
        <v>24</v>
      </c>
      <c r="P486" s="61">
        <v>0.6</v>
      </c>
      <c r="Q486" s="61">
        <v>29</v>
      </c>
      <c r="R486" s="61">
        <v>44</v>
      </c>
      <c r="S486" s="61">
        <v>195</v>
      </c>
      <c r="T486" s="61">
        <v>196</v>
      </c>
      <c r="U486" s="61">
        <v>0.36</v>
      </c>
      <c r="V486" s="61">
        <v>1</v>
      </c>
      <c r="W486" s="61">
        <v>91</v>
      </c>
      <c r="X486" s="61">
        <v>182</v>
      </c>
      <c r="Y486" s="61">
        <v>0</v>
      </c>
      <c r="Z486" s="61">
        <v>1090</v>
      </c>
      <c r="AA486" s="61">
        <v>0.1</v>
      </c>
      <c r="AB486" s="61">
        <v>0.06</v>
      </c>
      <c r="AC486" s="61">
        <v>1.6</v>
      </c>
      <c r="AD486" s="61">
        <v>26</v>
      </c>
      <c r="AE486" s="61">
        <v>26</v>
      </c>
      <c r="AF486" s="61">
        <v>0</v>
      </c>
      <c r="AG486" s="61">
        <v>5.5</v>
      </c>
      <c r="AH486" s="87" t="s">
        <v>1333</v>
      </c>
    </row>
    <row r="487" spans="1:34">
      <c r="A487" s="62">
        <v>15142</v>
      </c>
      <c r="B487" s="62" t="s">
        <v>1314</v>
      </c>
      <c r="C487" s="62" t="s">
        <v>1314</v>
      </c>
      <c r="D487" s="60" t="s">
        <v>1161</v>
      </c>
      <c r="E487" s="60"/>
      <c r="F487" s="67"/>
      <c r="G487" s="61">
        <v>390</v>
      </c>
      <c r="H487" s="61">
        <v>93</v>
      </c>
      <c r="I487" s="61">
        <v>74.900000000000006</v>
      </c>
      <c r="J487" s="61">
        <v>5.2</v>
      </c>
      <c r="K487" s="61">
        <v>2.2999999999999998</v>
      </c>
      <c r="L487" s="61">
        <v>10.199999999999999</v>
      </c>
      <c r="M487" s="61">
        <v>5.3</v>
      </c>
      <c r="N487" s="61">
        <v>2.1</v>
      </c>
      <c r="O487" s="61">
        <v>43</v>
      </c>
      <c r="P487" s="61">
        <v>1.6</v>
      </c>
      <c r="Q487" s="61">
        <v>32</v>
      </c>
      <c r="R487" s="61">
        <v>150</v>
      </c>
      <c r="S487" s="61">
        <v>229</v>
      </c>
      <c r="T487" s="61">
        <v>355</v>
      </c>
      <c r="U487" s="61">
        <v>0.7</v>
      </c>
      <c r="V487" s="61">
        <v>2</v>
      </c>
      <c r="W487" s="61">
        <v>2</v>
      </c>
      <c r="X487" s="61">
        <v>4</v>
      </c>
      <c r="Y487" s="61">
        <v>0</v>
      </c>
      <c r="Z487" s="61">
        <v>24</v>
      </c>
      <c r="AA487" s="61">
        <v>0.09</v>
      </c>
      <c r="AB487" s="61">
        <v>0.05</v>
      </c>
      <c r="AC487" s="61">
        <v>0.6</v>
      </c>
      <c r="AD487" s="61">
        <v>69</v>
      </c>
      <c r="AE487" s="61">
        <v>69</v>
      </c>
      <c r="AF487" s="61">
        <v>0</v>
      </c>
      <c r="AG487" s="61">
        <v>1</v>
      </c>
      <c r="AH487" s="87" t="s">
        <v>1333</v>
      </c>
    </row>
    <row r="488" spans="1:34">
      <c r="A488" s="60">
        <v>10001</v>
      </c>
      <c r="B488" s="60" t="s">
        <v>1075</v>
      </c>
      <c r="C488" s="62" t="s">
        <v>1075</v>
      </c>
      <c r="D488" s="60" t="s">
        <v>1074</v>
      </c>
      <c r="E488" s="60"/>
      <c r="F488" s="60"/>
      <c r="G488" s="61">
        <v>1340</v>
      </c>
      <c r="H488" s="61">
        <v>321</v>
      </c>
      <c r="I488" s="61">
        <v>9.5</v>
      </c>
      <c r="J488" s="61">
        <v>18.100000000000001</v>
      </c>
      <c r="K488" s="61">
        <v>6</v>
      </c>
      <c r="L488" s="61">
        <v>34.6</v>
      </c>
      <c r="M488" s="61">
        <v>28.2</v>
      </c>
      <c r="N488" s="61">
        <v>3.6</v>
      </c>
      <c r="O488" s="61">
        <v>39</v>
      </c>
      <c r="P488" s="61">
        <v>3.3</v>
      </c>
      <c r="Q488" s="61">
        <v>166</v>
      </c>
      <c r="R488" s="61">
        <v>190</v>
      </c>
      <c r="S488" s="61">
        <v>1330</v>
      </c>
      <c r="T488" s="61">
        <v>2</v>
      </c>
      <c r="U488" s="61">
        <v>1.81</v>
      </c>
      <c r="V488" s="60"/>
      <c r="W488" s="61">
        <v>0</v>
      </c>
      <c r="X488" s="61">
        <v>0</v>
      </c>
      <c r="Y488" s="61">
        <v>0</v>
      </c>
      <c r="Z488" s="61" t="s">
        <v>545</v>
      </c>
      <c r="AA488" s="61">
        <v>0.04</v>
      </c>
      <c r="AB488" s="61">
        <v>7.0000000000000007E-2</v>
      </c>
      <c r="AC488" s="61">
        <v>2.2999999999999998</v>
      </c>
      <c r="AD488" s="60"/>
      <c r="AE488" s="60"/>
      <c r="AF488" s="61">
        <v>0</v>
      </c>
      <c r="AG488" s="61" t="s">
        <v>545</v>
      </c>
      <c r="AH488" s="87" t="s">
        <v>1326</v>
      </c>
    </row>
    <row r="489" spans="1:34">
      <c r="A489" s="60">
        <v>10002</v>
      </c>
      <c r="B489" s="60" t="s">
        <v>1076</v>
      </c>
      <c r="C489" s="62" t="s">
        <v>1076</v>
      </c>
      <c r="D489" s="60" t="s">
        <v>1074</v>
      </c>
      <c r="E489" s="60"/>
      <c r="F489" s="61">
        <v>0.48</v>
      </c>
      <c r="G489" s="61">
        <v>1740</v>
      </c>
      <c r="H489" s="61">
        <v>423</v>
      </c>
      <c r="I489" s="61">
        <v>37.1</v>
      </c>
      <c r="J489" s="61">
        <v>4.4000000000000004</v>
      </c>
      <c r="K489" s="61">
        <v>39</v>
      </c>
      <c r="L489" s="61">
        <v>8.5</v>
      </c>
      <c r="M489" s="61">
        <v>10.1</v>
      </c>
      <c r="N489" s="61">
        <v>1</v>
      </c>
      <c r="O489" s="61">
        <v>18</v>
      </c>
      <c r="P489" s="61">
        <v>2.2999999999999998</v>
      </c>
      <c r="Q489" s="61">
        <v>47</v>
      </c>
      <c r="R489" s="61">
        <v>146</v>
      </c>
      <c r="S489" s="61">
        <v>125</v>
      </c>
      <c r="T489" s="61">
        <v>29</v>
      </c>
      <c r="U489" s="61">
        <v>0.73</v>
      </c>
      <c r="V489" s="61">
        <v>3</v>
      </c>
      <c r="W489" s="61">
        <v>0</v>
      </c>
      <c r="X489" s="61">
        <v>0</v>
      </c>
      <c r="Y489" s="61">
        <v>0</v>
      </c>
      <c r="Z489" s="61">
        <v>0</v>
      </c>
      <c r="AA489" s="61">
        <v>0.08</v>
      </c>
      <c r="AB489" s="61">
        <v>0.08</v>
      </c>
      <c r="AC489" s="61">
        <v>1</v>
      </c>
      <c r="AD489" s="61">
        <v>14</v>
      </c>
      <c r="AE489" s="61">
        <v>14</v>
      </c>
      <c r="AF489" s="61">
        <v>0</v>
      </c>
      <c r="AG489" s="61">
        <v>2.6</v>
      </c>
      <c r="AH489" s="87" t="s">
        <v>1326</v>
      </c>
    </row>
    <row r="490" spans="1:34">
      <c r="A490" s="60">
        <v>10003</v>
      </c>
      <c r="B490" s="60" t="s">
        <v>1077</v>
      </c>
      <c r="C490" s="62" t="s">
        <v>1077</v>
      </c>
      <c r="D490" s="60" t="s">
        <v>1074</v>
      </c>
      <c r="E490" s="60"/>
      <c r="F490" s="61">
        <v>1</v>
      </c>
      <c r="G490" s="61">
        <v>736</v>
      </c>
      <c r="H490" s="61">
        <v>176</v>
      </c>
      <c r="I490" s="61">
        <v>68</v>
      </c>
      <c r="J490" s="61">
        <v>2</v>
      </c>
      <c r="K490" s="61">
        <v>10.8</v>
      </c>
      <c r="L490" s="61">
        <v>17.3</v>
      </c>
      <c r="M490" s="61">
        <v>1</v>
      </c>
      <c r="N490" s="61">
        <v>0.9</v>
      </c>
      <c r="O490" s="61">
        <v>34.700000000000003</v>
      </c>
      <c r="P490" s="61">
        <v>1.2</v>
      </c>
      <c r="Q490" s="61">
        <v>35</v>
      </c>
      <c r="R490" s="61">
        <v>56</v>
      </c>
      <c r="S490" s="61">
        <v>266</v>
      </c>
      <c r="T490" s="61">
        <v>12</v>
      </c>
      <c r="U490" s="61">
        <v>0.42</v>
      </c>
      <c r="V490" s="61">
        <v>4</v>
      </c>
      <c r="W490" s="61">
        <v>0</v>
      </c>
      <c r="X490" s="61">
        <v>0</v>
      </c>
      <c r="Y490" s="61">
        <v>0</v>
      </c>
      <c r="Z490" s="61">
        <v>0</v>
      </c>
      <c r="AA490" s="61">
        <v>0.03</v>
      </c>
      <c r="AB490" s="61">
        <v>0.6</v>
      </c>
      <c r="AC490" s="61">
        <v>1.2</v>
      </c>
      <c r="AD490" s="61">
        <v>20</v>
      </c>
      <c r="AE490" s="61">
        <v>20</v>
      </c>
      <c r="AF490" s="61">
        <v>0</v>
      </c>
      <c r="AG490" s="61">
        <v>5.8</v>
      </c>
      <c r="AH490" s="87" t="s">
        <v>1326</v>
      </c>
    </row>
    <row r="491" spans="1:34">
      <c r="A491" s="60">
        <v>10004</v>
      </c>
      <c r="B491" s="60" t="s">
        <v>1078</v>
      </c>
      <c r="C491" s="62" t="s">
        <v>1078</v>
      </c>
      <c r="D491" s="60" t="s">
        <v>1074</v>
      </c>
      <c r="E491" s="60"/>
      <c r="F491" s="61">
        <v>1</v>
      </c>
      <c r="G491" s="61">
        <v>2730</v>
      </c>
      <c r="H491" s="61">
        <v>663</v>
      </c>
      <c r="I491" s="61">
        <v>4.3</v>
      </c>
      <c r="J491" s="61">
        <v>6.7</v>
      </c>
      <c r="K491" s="61">
        <v>63.7</v>
      </c>
      <c r="L491" s="61">
        <v>7.6</v>
      </c>
      <c r="M491" s="61">
        <v>16.100000000000001</v>
      </c>
      <c r="N491" s="61">
        <v>1.6</v>
      </c>
      <c r="O491" s="61">
        <v>25.7</v>
      </c>
      <c r="P491" s="61">
        <v>2.7</v>
      </c>
      <c r="Q491" s="61">
        <v>88.8</v>
      </c>
      <c r="R491" s="61">
        <v>210</v>
      </c>
      <c r="S491" s="61">
        <v>536</v>
      </c>
      <c r="T491" s="61">
        <v>36.5</v>
      </c>
      <c r="U491" s="61">
        <v>2</v>
      </c>
      <c r="V491" s="61">
        <v>3</v>
      </c>
      <c r="W491" s="61">
        <v>0</v>
      </c>
      <c r="X491" s="61">
        <v>0</v>
      </c>
      <c r="Y491" s="61">
        <v>0</v>
      </c>
      <c r="Z491" s="61">
        <v>0</v>
      </c>
      <c r="AA491" s="61">
        <v>0.08</v>
      </c>
      <c r="AB491" s="61">
        <v>0.1</v>
      </c>
      <c r="AC491" s="61">
        <v>0.6</v>
      </c>
      <c r="AD491" s="61">
        <v>9</v>
      </c>
      <c r="AE491" s="61">
        <v>9</v>
      </c>
      <c r="AF491" s="61">
        <v>0</v>
      </c>
      <c r="AG491" s="61">
        <v>2</v>
      </c>
      <c r="AH491" s="87" t="s">
        <v>1326</v>
      </c>
    </row>
    <row r="492" spans="1:34">
      <c r="A492" s="60">
        <v>10005</v>
      </c>
      <c r="B492" s="60" t="s">
        <v>1079</v>
      </c>
      <c r="C492" s="62" t="s">
        <v>1079</v>
      </c>
      <c r="D492" s="60" t="s">
        <v>1074</v>
      </c>
      <c r="E492" s="60"/>
      <c r="F492" s="61">
        <v>1</v>
      </c>
      <c r="G492" s="61">
        <v>654</v>
      </c>
      <c r="H492" s="61">
        <v>156</v>
      </c>
      <c r="I492" s="61">
        <v>51.8</v>
      </c>
      <c r="J492" s="61">
        <v>4.8</v>
      </c>
      <c r="K492" s="61">
        <v>0.6</v>
      </c>
      <c r="L492" s="61">
        <v>24.4</v>
      </c>
      <c r="M492" s="61">
        <v>16.8</v>
      </c>
      <c r="N492" s="61">
        <v>1.5</v>
      </c>
      <c r="O492" s="61">
        <v>84</v>
      </c>
      <c r="P492" s="61">
        <v>5.9</v>
      </c>
      <c r="Q492" s="61">
        <v>126</v>
      </c>
      <c r="R492" s="61">
        <v>205</v>
      </c>
      <c r="S492" s="61">
        <v>463</v>
      </c>
      <c r="T492" s="61">
        <v>8</v>
      </c>
      <c r="U492" s="61">
        <v>1.56</v>
      </c>
      <c r="V492" s="61">
        <v>1</v>
      </c>
      <c r="W492" s="61">
        <v>0</v>
      </c>
      <c r="X492" s="61">
        <v>0</v>
      </c>
      <c r="Y492" s="61">
        <v>0</v>
      </c>
      <c r="Z492" s="61">
        <v>0</v>
      </c>
      <c r="AA492" s="61">
        <v>0.15</v>
      </c>
      <c r="AB492" s="61">
        <v>7.0000000000000007E-2</v>
      </c>
      <c r="AC492" s="61">
        <v>0.6</v>
      </c>
      <c r="AD492" s="61">
        <v>148</v>
      </c>
      <c r="AE492" s="61">
        <v>148</v>
      </c>
      <c r="AF492" s="61">
        <v>0</v>
      </c>
      <c r="AG492" s="61">
        <v>4.3</v>
      </c>
      <c r="AH492" s="87" t="s">
        <v>1326</v>
      </c>
    </row>
    <row r="493" spans="1:34">
      <c r="A493" s="60">
        <v>10006</v>
      </c>
      <c r="B493" s="60" t="s">
        <v>1080</v>
      </c>
      <c r="C493" s="62" t="s">
        <v>1080</v>
      </c>
      <c r="D493" s="60" t="s">
        <v>1074</v>
      </c>
      <c r="E493" s="60"/>
      <c r="F493" s="61">
        <v>1</v>
      </c>
      <c r="G493" s="61">
        <v>2160</v>
      </c>
      <c r="H493" s="61">
        <v>522</v>
      </c>
      <c r="I493" s="61">
        <v>8.1999999999999993</v>
      </c>
      <c r="J493" s="61">
        <v>18.8</v>
      </c>
      <c r="K493" s="61" t="s">
        <v>1081</v>
      </c>
      <c r="L493" s="61">
        <v>15.5</v>
      </c>
      <c r="M493" s="61">
        <v>13.7</v>
      </c>
      <c r="N493" s="61">
        <v>4.2</v>
      </c>
      <c r="O493" s="61">
        <v>433</v>
      </c>
      <c r="P493" s="61">
        <v>16</v>
      </c>
      <c r="Q493" s="61">
        <v>220</v>
      </c>
      <c r="R493" s="61">
        <v>587</v>
      </c>
      <c r="S493" s="61">
        <v>380</v>
      </c>
      <c r="T493" s="61">
        <v>2</v>
      </c>
      <c r="U493" s="61">
        <v>3.9</v>
      </c>
      <c r="V493" s="61">
        <v>70</v>
      </c>
      <c r="W493" s="61">
        <v>3</v>
      </c>
      <c r="X493" s="61">
        <v>6</v>
      </c>
      <c r="Y493" s="61">
        <v>0</v>
      </c>
      <c r="Z493" s="61">
        <v>37</v>
      </c>
      <c r="AA493" s="61">
        <v>0.65</v>
      </c>
      <c r="AB493" s="61">
        <v>0.26</v>
      </c>
      <c r="AC493" s="61">
        <v>3.7</v>
      </c>
      <c r="AD493" s="61">
        <v>75</v>
      </c>
      <c r="AE493" s="61">
        <v>75</v>
      </c>
      <c r="AF493" s="61">
        <v>0</v>
      </c>
      <c r="AG493" s="61">
        <v>0</v>
      </c>
      <c r="AH493" s="87" t="s">
        <v>1326</v>
      </c>
    </row>
    <row r="494" spans="1:34">
      <c r="A494" s="60">
        <v>10007</v>
      </c>
      <c r="B494" s="60" t="s">
        <v>1082</v>
      </c>
      <c r="C494" s="62" t="s">
        <v>1082</v>
      </c>
      <c r="D494" s="60" t="s">
        <v>1074</v>
      </c>
      <c r="E494" s="60"/>
      <c r="F494" s="61">
        <v>1</v>
      </c>
      <c r="G494" s="61">
        <v>2530</v>
      </c>
      <c r="H494" s="61">
        <v>612</v>
      </c>
      <c r="I494" s="61">
        <v>4.5999999999999996</v>
      </c>
      <c r="J494" s="61">
        <v>20.2</v>
      </c>
      <c r="K494" s="61">
        <v>52.8</v>
      </c>
      <c r="L494" s="61">
        <v>8.6</v>
      </c>
      <c r="M494" s="61">
        <v>11</v>
      </c>
      <c r="N494" s="61">
        <v>2.9</v>
      </c>
      <c r="O494" s="61">
        <v>249</v>
      </c>
      <c r="P494" s="61">
        <v>4.0999999999999996</v>
      </c>
      <c r="Q494" s="61">
        <v>283</v>
      </c>
      <c r="R494" s="61">
        <v>469</v>
      </c>
      <c r="S494" s="61">
        <v>724</v>
      </c>
      <c r="T494" s="61">
        <v>1</v>
      </c>
      <c r="U494" s="61">
        <v>3.44</v>
      </c>
      <c r="V494" s="61">
        <v>4</v>
      </c>
      <c r="W494" s="61">
        <v>1</v>
      </c>
      <c r="X494" s="61">
        <v>2</v>
      </c>
      <c r="Y494" s="61">
        <v>0</v>
      </c>
      <c r="Z494" s="61">
        <v>9</v>
      </c>
      <c r="AA494" s="61">
        <v>0.18</v>
      </c>
      <c r="AB494" s="61">
        <v>0.93</v>
      </c>
      <c r="AC494" s="61">
        <v>3.7</v>
      </c>
      <c r="AD494" s="61">
        <v>37</v>
      </c>
      <c r="AE494" s="61">
        <v>37</v>
      </c>
      <c r="AF494" s="61">
        <v>0</v>
      </c>
      <c r="AG494" s="61">
        <v>0.2</v>
      </c>
      <c r="AH494" s="87" t="s">
        <v>1326</v>
      </c>
    </row>
    <row r="495" spans="1:34">
      <c r="A495" s="60">
        <v>10008</v>
      </c>
      <c r="B495" s="60" t="s">
        <v>1083</v>
      </c>
      <c r="C495" s="62" t="s">
        <v>1083</v>
      </c>
      <c r="D495" s="60" t="s">
        <v>1074</v>
      </c>
      <c r="E495" s="60"/>
      <c r="F495" s="61">
        <v>1</v>
      </c>
      <c r="G495" s="61">
        <v>2470</v>
      </c>
      <c r="H495" s="61">
        <v>595</v>
      </c>
      <c r="I495" s="61">
        <v>5.9</v>
      </c>
      <c r="J495" s="61">
        <v>16.5</v>
      </c>
      <c r="K495" s="61">
        <v>48</v>
      </c>
      <c r="L495" s="61">
        <v>21.5</v>
      </c>
      <c r="M495" s="61">
        <v>5.8</v>
      </c>
      <c r="N495" s="61">
        <v>2.2999999999999998</v>
      </c>
      <c r="O495" s="61">
        <v>33</v>
      </c>
      <c r="P495" s="61">
        <v>4.9000000000000004</v>
      </c>
      <c r="Q495" s="61">
        <v>244</v>
      </c>
      <c r="R495" s="61">
        <v>578</v>
      </c>
      <c r="S495" s="61">
        <v>536</v>
      </c>
      <c r="T495" s="61">
        <v>11</v>
      </c>
      <c r="U495" s="61">
        <v>5.36</v>
      </c>
      <c r="V495" s="61">
        <v>32</v>
      </c>
      <c r="W495" s="61">
        <v>1</v>
      </c>
      <c r="X495" s="61">
        <v>1</v>
      </c>
      <c r="Y495" s="61">
        <v>0</v>
      </c>
      <c r="Z495" s="61">
        <v>6</v>
      </c>
      <c r="AA495" s="61">
        <v>0.65</v>
      </c>
      <c r="AB495" s="61">
        <v>0.25</v>
      </c>
      <c r="AC495" s="61">
        <v>1.8</v>
      </c>
      <c r="AD495" s="61">
        <v>24</v>
      </c>
      <c r="AE495" s="61">
        <v>24</v>
      </c>
      <c r="AF495" s="61">
        <v>0</v>
      </c>
      <c r="AG495" s="61">
        <v>0</v>
      </c>
      <c r="AH495" s="87" t="s">
        <v>1326</v>
      </c>
    </row>
    <row r="496" spans="1:34">
      <c r="A496" s="60">
        <v>10009</v>
      </c>
      <c r="B496" s="60" t="s">
        <v>1084</v>
      </c>
      <c r="C496" s="62" t="s">
        <v>1084</v>
      </c>
      <c r="D496" s="60" t="s">
        <v>1074</v>
      </c>
      <c r="E496" s="60"/>
      <c r="F496" s="61">
        <v>1</v>
      </c>
      <c r="G496" s="61">
        <v>2450</v>
      </c>
      <c r="H496" s="61">
        <v>593</v>
      </c>
      <c r="I496" s="61">
        <v>5.9</v>
      </c>
      <c r="J496" s="61">
        <v>20.100000000000001</v>
      </c>
      <c r="K496" s="61">
        <v>48.4</v>
      </c>
      <c r="L496" s="61">
        <v>15</v>
      </c>
      <c r="M496" s="61">
        <v>8.3000000000000007</v>
      </c>
      <c r="N496" s="61">
        <v>2.2999999999999998</v>
      </c>
      <c r="O496" s="61">
        <v>117</v>
      </c>
      <c r="P496" s="61">
        <v>5.5</v>
      </c>
      <c r="Q496" s="61">
        <v>225</v>
      </c>
      <c r="R496" s="61">
        <v>232</v>
      </c>
      <c r="S496" s="61">
        <v>630</v>
      </c>
      <c r="T496" s="61">
        <v>1</v>
      </c>
      <c r="U496" s="61">
        <v>2.2400000000000002</v>
      </c>
      <c r="V496" s="61">
        <v>12</v>
      </c>
      <c r="W496" s="61">
        <v>0</v>
      </c>
      <c r="X496" s="61">
        <v>1</v>
      </c>
      <c r="Y496" s="61">
        <v>0</v>
      </c>
      <c r="Z496" s="61">
        <v>4</v>
      </c>
      <c r="AA496" s="61">
        <v>0.85</v>
      </c>
      <c r="AB496" s="61">
        <v>0.14000000000000001</v>
      </c>
      <c r="AC496" s="61">
        <v>15</v>
      </c>
      <c r="AD496" s="61">
        <v>110</v>
      </c>
      <c r="AE496" s="61">
        <v>110</v>
      </c>
      <c r="AF496" s="61">
        <v>0</v>
      </c>
      <c r="AG496" s="61">
        <v>0</v>
      </c>
      <c r="AH496" s="87" t="s">
        <v>1326</v>
      </c>
    </row>
    <row r="497" spans="1:34">
      <c r="A497" s="60">
        <v>10010</v>
      </c>
      <c r="B497" s="60" t="s">
        <v>1085</v>
      </c>
      <c r="C497" s="62" t="s">
        <v>1085</v>
      </c>
      <c r="D497" s="60" t="s">
        <v>1074</v>
      </c>
      <c r="E497" s="60"/>
      <c r="F497" s="61">
        <v>0.27</v>
      </c>
      <c r="G497" s="61">
        <v>2860</v>
      </c>
      <c r="H497" s="61">
        <v>696</v>
      </c>
      <c r="I497" s="61">
        <v>7.7</v>
      </c>
      <c r="J497" s="61">
        <v>6.8</v>
      </c>
      <c r="K497" s="61">
        <v>70.900000000000006</v>
      </c>
      <c r="L497" s="61">
        <v>2</v>
      </c>
      <c r="M497" s="61">
        <v>11.2</v>
      </c>
      <c r="N497" s="61">
        <v>1.4</v>
      </c>
      <c r="O497" s="61">
        <v>44</v>
      </c>
      <c r="P497" s="61">
        <v>2.2000000000000002</v>
      </c>
      <c r="Q497" s="61">
        <v>100</v>
      </c>
      <c r="R497" s="61">
        <v>276</v>
      </c>
      <c r="S497" s="61">
        <v>308</v>
      </c>
      <c r="T497" s="61">
        <v>5</v>
      </c>
      <c r="U497" s="61">
        <v>1.3</v>
      </c>
      <c r="V497" s="61">
        <v>10</v>
      </c>
      <c r="W497" s="60">
        <v>0</v>
      </c>
      <c r="X497" s="60">
        <v>0</v>
      </c>
      <c r="Y497" s="60">
        <v>0</v>
      </c>
      <c r="Z497" s="60">
        <v>0</v>
      </c>
      <c r="AA497" s="60">
        <v>0.27</v>
      </c>
      <c r="AB497" s="60">
        <v>0.1</v>
      </c>
      <c r="AC497" s="60">
        <v>2</v>
      </c>
      <c r="AD497" s="60">
        <v>114</v>
      </c>
      <c r="AE497" s="60">
        <v>114</v>
      </c>
      <c r="AF497" s="60">
        <v>0</v>
      </c>
      <c r="AG497" s="60">
        <v>4.5999999999999996</v>
      </c>
      <c r="AH497" s="87" t="s">
        <v>1326</v>
      </c>
    </row>
    <row r="498" spans="1:34">
      <c r="A498" s="60">
        <v>10011</v>
      </c>
      <c r="B498" s="60" t="s">
        <v>1086</v>
      </c>
      <c r="C498" s="62" t="s">
        <v>1086</v>
      </c>
      <c r="D498" s="60" t="s">
        <v>1074</v>
      </c>
      <c r="E498" s="60"/>
      <c r="F498" s="61">
        <v>1</v>
      </c>
      <c r="G498" s="61">
        <v>2450</v>
      </c>
      <c r="H498" s="61">
        <v>591</v>
      </c>
      <c r="I498" s="61">
        <v>4.2</v>
      </c>
      <c r="J498" s="61">
        <v>21</v>
      </c>
      <c r="K498" s="61">
        <v>48</v>
      </c>
      <c r="L498" s="61">
        <v>13.8</v>
      </c>
      <c r="M498" s="61">
        <v>10.1</v>
      </c>
      <c r="N498" s="61">
        <v>3</v>
      </c>
      <c r="O498" s="61">
        <v>116</v>
      </c>
      <c r="P498" s="61">
        <v>4.8</v>
      </c>
      <c r="Q498" s="61">
        <v>132</v>
      </c>
      <c r="R498" s="61">
        <v>503</v>
      </c>
      <c r="S498" s="61">
        <v>1030</v>
      </c>
      <c r="T498" s="61">
        <v>5</v>
      </c>
      <c r="U498" s="61">
        <v>2.0699999999999998</v>
      </c>
      <c r="V498" s="61">
        <v>6</v>
      </c>
      <c r="W498" s="60">
        <v>16</v>
      </c>
      <c r="X498" s="60">
        <v>31</v>
      </c>
      <c r="Y498" s="60">
        <v>0</v>
      </c>
      <c r="Z498" s="60">
        <v>187</v>
      </c>
      <c r="AA498" s="60">
        <v>0.81</v>
      </c>
      <c r="AB498" s="60">
        <v>0.17</v>
      </c>
      <c r="AC498" s="60">
        <v>1.2</v>
      </c>
      <c r="AD498" s="60">
        <v>63</v>
      </c>
      <c r="AE498" s="60">
        <v>63</v>
      </c>
      <c r="AF498" s="60">
        <v>0</v>
      </c>
      <c r="AG498" s="60">
        <v>1.4</v>
      </c>
      <c r="AH498" s="87" t="s">
        <v>1326</v>
      </c>
    </row>
    <row r="499" spans="1:34">
      <c r="A499" s="60">
        <v>10012</v>
      </c>
      <c r="B499" s="60" t="s">
        <v>1087</v>
      </c>
      <c r="C499" s="62" t="s">
        <v>1087</v>
      </c>
      <c r="D499" s="60" t="s">
        <v>1074</v>
      </c>
      <c r="E499" s="60"/>
      <c r="F499" s="61">
        <v>1</v>
      </c>
      <c r="G499" s="61">
        <v>2450</v>
      </c>
      <c r="H499" s="61">
        <v>593</v>
      </c>
      <c r="I499" s="61">
        <v>5.9</v>
      </c>
      <c r="J499" s="61">
        <v>20.100000000000001</v>
      </c>
      <c r="K499" s="61">
        <v>48.4</v>
      </c>
      <c r="L499" s="61">
        <v>15</v>
      </c>
      <c r="M499" s="61">
        <v>8.3000000000000007</v>
      </c>
      <c r="N499" s="61">
        <v>2.2999999999999998</v>
      </c>
      <c r="O499" s="61">
        <v>117</v>
      </c>
      <c r="P499" s="61">
        <v>5.5</v>
      </c>
      <c r="Q499" s="61">
        <v>225</v>
      </c>
      <c r="R499" s="61">
        <v>232</v>
      </c>
      <c r="S499" s="61">
        <v>630</v>
      </c>
      <c r="T499" s="61">
        <v>1</v>
      </c>
      <c r="U499" s="61">
        <v>2.2400000000000002</v>
      </c>
      <c r="V499" s="61">
        <v>12</v>
      </c>
      <c r="W499" s="60">
        <v>0</v>
      </c>
      <c r="X499" s="60">
        <v>1</v>
      </c>
      <c r="Y499" s="60">
        <v>0</v>
      </c>
      <c r="Z499" s="60">
        <v>4</v>
      </c>
      <c r="AA499" s="60">
        <v>0.85</v>
      </c>
      <c r="AB499" s="60">
        <v>0.14000000000000001</v>
      </c>
      <c r="AC499" s="60">
        <v>15</v>
      </c>
      <c r="AD499" s="60">
        <v>110</v>
      </c>
      <c r="AE499" s="60">
        <v>110</v>
      </c>
      <c r="AF499" s="60">
        <v>0</v>
      </c>
      <c r="AG499" s="60">
        <v>0</v>
      </c>
      <c r="AH499" s="87" t="s">
        <v>1326</v>
      </c>
    </row>
    <row r="500" spans="1:34">
      <c r="A500" s="60">
        <v>10013</v>
      </c>
      <c r="B500" s="60" t="s">
        <v>1088</v>
      </c>
      <c r="C500" s="62" t="s">
        <v>1088</v>
      </c>
      <c r="D500" s="60" t="s">
        <v>1074</v>
      </c>
      <c r="E500" s="60"/>
      <c r="F500" s="61">
        <v>1</v>
      </c>
      <c r="G500" s="61">
        <v>2380</v>
      </c>
      <c r="H500" s="61">
        <v>575</v>
      </c>
      <c r="I500" s="61">
        <v>8</v>
      </c>
      <c r="J500" s="61">
        <v>24.3</v>
      </c>
      <c r="K500" s="61">
        <v>47.6</v>
      </c>
      <c r="L500" s="61">
        <v>9.6</v>
      </c>
      <c r="M500" s="61">
        <v>5.8</v>
      </c>
      <c r="N500" s="61">
        <v>4.7</v>
      </c>
      <c r="O500" s="61">
        <v>50</v>
      </c>
      <c r="P500" s="61">
        <v>5.5</v>
      </c>
      <c r="Q500" s="61">
        <v>519</v>
      </c>
      <c r="R500" s="61">
        <v>1140</v>
      </c>
      <c r="S500" s="61">
        <v>796</v>
      </c>
      <c r="T500" s="61">
        <v>19</v>
      </c>
      <c r="U500" s="61">
        <v>7.24</v>
      </c>
      <c r="V500" s="61">
        <v>9</v>
      </c>
      <c r="W500" s="60">
        <v>19</v>
      </c>
      <c r="X500" s="60">
        <v>38</v>
      </c>
      <c r="Y500" s="60">
        <v>0</v>
      </c>
      <c r="Z500" s="60" t="s">
        <v>1089</v>
      </c>
      <c r="AA500" s="60">
        <v>0.33</v>
      </c>
      <c r="AB500" s="60">
        <v>0.16</v>
      </c>
      <c r="AC500" s="60">
        <v>1.6</v>
      </c>
      <c r="AD500" s="60">
        <v>56</v>
      </c>
      <c r="AE500" s="60">
        <v>56</v>
      </c>
      <c r="AF500" s="60">
        <v>0</v>
      </c>
      <c r="AG500" s="60">
        <v>1.9</v>
      </c>
      <c r="AH500" s="87" t="s">
        <v>1326</v>
      </c>
    </row>
    <row r="501" spans="1:34">
      <c r="A501" s="60">
        <v>10014</v>
      </c>
      <c r="B501" s="60" t="s">
        <v>1090</v>
      </c>
      <c r="C501" s="62" t="s">
        <v>1090</v>
      </c>
      <c r="D501" s="60" t="s">
        <v>1074</v>
      </c>
      <c r="E501" s="60"/>
      <c r="F501" s="61">
        <v>1</v>
      </c>
      <c r="G501" s="61">
        <v>2490</v>
      </c>
      <c r="H501" s="61">
        <v>602</v>
      </c>
      <c r="I501" s="61">
        <v>4.9000000000000004</v>
      </c>
      <c r="J501" s="61">
        <v>15.3</v>
      </c>
      <c r="K501" s="61">
        <v>54.1</v>
      </c>
      <c r="L501" s="61">
        <v>6.4</v>
      </c>
      <c r="M501" s="61">
        <v>14.3</v>
      </c>
      <c r="N501" s="61">
        <v>5</v>
      </c>
      <c r="O501" s="61">
        <v>1430</v>
      </c>
      <c r="P501" s="61">
        <v>9.6999999999999993</v>
      </c>
      <c r="Q501" s="61">
        <v>333</v>
      </c>
      <c r="R501" s="61">
        <v>803</v>
      </c>
      <c r="S501" s="61">
        <v>322</v>
      </c>
      <c r="T501" s="61">
        <v>7</v>
      </c>
      <c r="U501" s="61">
        <v>1.72</v>
      </c>
      <c r="V501" s="61">
        <v>21</v>
      </c>
      <c r="W501" s="60">
        <v>0</v>
      </c>
      <c r="X501" s="60">
        <v>1</v>
      </c>
      <c r="Y501" s="60">
        <v>0</v>
      </c>
      <c r="Z501" s="60">
        <v>5</v>
      </c>
      <c r="AA501" s="60">
        <v>1.01</v>
      </c>
      <c r="AB501" s="60">
        <v>0.34</v>
      </c>
      <c r="AC501" s="60">
        <v>5.0999999999999996</v>
      </c>
      <c r="AD501" s="60">
        <v>103</v>
      </c>
      <c r="AE501" s="60">
        <v>103</v>
      </c>
      <c r="AF501" s="60">
        <v>0</v>
      </c>
      <c r="AG501" s="60">
        <v>0</v>
      </c>
      <c r="AH501" s="87" t="s">
        <v>1326</v>
      </c>
    </row>
    <row r="502" spans="1:34">
      <c r="A502" s="60">
        <v>10015</v>
      </c>
      <c r="B502" s="60" t="s">
        <v>1091</v>
      </c>
      <c r="C502" s="62" t="s">
        <v>1091</v>
      </c>
      <c r="D502" s="60" t="s">
        <v>1074</v>
      </c>
      <c r="E502" s="60"/>
      <c r="F502" s="61">
        <v>0.52</v>
      </c>
      <c r="G502" s="61">
        <v>2460</v>
      </c>
      <c r="H502" s="61">
        <v>595</v>
      </c>
      <c r="I502" s="61">
        <v>5.9</v>
      </c>
      <c r="J502" s="61">
        <v>18.5</v>
      </c>
      <c r="K502" s="61">
        <v>49.9</v>
      </c>
      <c r="L502" s="61">
        <v>14.7</v>
      </c>
      <c r="M502" s="61">
        <v>10.6</v>
      </c>
      <c r="N502" s="61">
        <v>2.5</v>
      </c>
      <c r="O502" s="61">
        <v>98</v>
      </c>
      <c r="P502" s="61">
        <v>5</v>
      </c>
      <c r="Q502" s="61">
        <v>362</v>
      </c>
      <c r="R502" s="61">
        <v>670</v>
      </c>
      <c r="S502" s="61">
        <v>450</v>
      </c>
      <c r="T502" s="61">
        <v>0</v>
      </c>
      <c r="U502" s="61">
        <v>6</v>
      </c>
      <c r="V502" s="61">
        <v>61</v>
      </c>
      <c r="W502" s="60">
        <v>1</v>
      </c>
      <c r="X502" s="60">
        <v>1</v>
      </c>
      <c r="Y502" s="60">
        <v>0</v>
      </c>
      <c r="Z502" s="60">
        <v>7</v>
      </c>
      <c r="AA502" s="60">
        <v>0.86</v>
      </c>
      <c r="AB502" s="60">
        <v>0.2</v>
      </c>
      <c r="AC502" s="60">
        <v>14.2</v>
      </c>
      <c r="AD502" s="60">
        <v>224</v>
      </c>
      <c r="AE502" s="60">
        <v>224</v>
      </c>
      <c r="AF502" s="60">
        <v>0</v>
      </c>
      <c r="AG502" s="60">
        <v>0</v>
      </c>
      <c r="AH502" s="87" t="s">
        <v>1326</v>
      </c>
    </row>
    <row r="503" spans="1:34">
      <c r="A503" s="60">
        <v>10016</v>
      </c>
      <c r="B503" s="60" t="s">
        <v>1092</v>
      </c>
      <c r="C503" s="62" t="s">
        <v>1092</v>
      </c>
      <c r="D503" s="60" t="s">
        <v>1074</v>
      </c>
      <c r="E503" s="60"/>
      <c r="F503" s="61">
        <v>1</v>
      </c>
      <c r="G503" s="61">
        <v>2450</v>
      </c>
      <c r="H503" s="61">
        <v>590</v>
      </c>
      <c r="I503" s="61">
        <v>5</v>
      </c>
      <c r="J503" s="61">
        <v>30</v>
      </c>
      <c r="K503" s="61">
        <v>47.5</v>
      </c>
      <c r="L503" s="61">
        <v>7.6</v>
      </c>
      <c r="M503" s="61">
        <v>6</v>
      </c>
      <c r="N503" s="61">
        <v>3.7</v>
      </c>
      <c r="O503" s="61">
        <v>69</v>
      </c>
      <c r="P503" s="61">
        <v>7.1</v>
      </c>
      <c r="Q503" s="61">
        <v>513</v>
      </c>
      <c r="R503" s="61">
        <v>706</v>
      </c>
      <c r="S503" s="61">
        <v>433</v>
      </c>
      <c r="T503" s="61">
        <v>99</v>
      </c>
      <c r="U503" s="61">
        <v>3.4</v>
      </c>
      <c r="V503" s="61">
        <v>10</v>
      </c>
      <c r="W503" s="60" t="s">
        <v>545</v>
      </c>
      <c r="X503" s="60" t="s">
        <v>545</v>
      </c>
      <c r="Y503" s="60">
        <v>0</v>
      </c>
      <c r="Z503" s="60" t="s">
        <v>545</v>
      </c>
      <c r="AA503" s="60">
        <v>0.12</v>
      </c>
      <c r="AB503" s="60">
        <v>0.2</v>
      </c>
      <c r="AC503" s="60">
        <v>3.1</v>
      </c>
      <c r="AD503" s="60">
        <v>58</v>
      </c>
      <c r="AE503" s="60">
        <v>58</v>
      </c>
      <c r="AF503" s="60">
        <v>0</v>
      </c>
      <c r="AG503" s="60">
        <v>0</v>
      </c>
      <c r="AH503" s="87" t="s">
        <v>1326</v>
      </c>
    </row>
    <row r="504" spans="1:34">
      <c r="A504" s="60">
        <v>9001</v>
      </c>
      <c r="B504" s="60" t="s">
        <v>1060</v>
      </c>
      <c r="C504" s="62" t="s">
        <v>1060</v>
      </c>
      <c r="D504" s="60" t="s">
        <v>1059</v>
      </c>
      <c r="E504" s="60"/>
      <c r="F504" s="61">
        <v>1</v>
      </c>
      <c r="G504" s="61">
        <v>3660</v>
      </c>
      <c r="H504" s="61">
        <v>890</v>
      </c>
      <c r="I504" s="61">
        <v>1</v>
      </c>
      <c r="J504" s="61">
        <v>0</v>
      </c>
      <c r="K504" s="61">
        <v>99</v>
      </c>
      <c r="L504" s="61">
        <v>0</v>
      </c>
      <c r="M504" s="61">
        <v>0</v>
      </c>
      <c r="N504" s="61">
        <v>0.3</v>
      </c>
      <c r="O504" s="61">
        <v>1</v>
      </c>
      <c r="P504" s="61">
        <v>0.1</v>
      </c>
      <c r="Q504" s="61">
        <v>0</v>
      </c>
      <c r="R504" s="61">
        <v>3</v>
      </c>
      <c r="S504" s="61">
        <v>1</v>
      </c>
      <c r="T504" s="61">
        <v>2</v>
      </c>
      <c r="U504" s="61">
        <v>0.11</v>
      </c>
      <c r="V504" s="61">
        <v>0</v>
      </c>
      <c r="W504" s="61">
        <v>0</v>
      </c>
      <c r="X504" s="61">
        <v>0</v>
      </c>
      <c r="Y504" s="61">
        <v>0</v>
      </c>
      <c r="Z504" s="61">
        <v>0</v>
      </c>
      <c r="AA504" s="61">
        <v>0</v>
      </c>
      <c r="AB504" s="61">
        <v>0</v>
      </c>
      <c r="AC504" s="61">
        <v>0</v>
      </c>
      <c r="AD504" s="61">
        <v>0</v>
      </c>
      <c r="AE504" s="61">
        <v>0</v>
      </c>
      <c r="AF504" s="61">
        <v>0</v>
      </c>
      <c r="AG504" s="61">
        <v>0</v>
      </c>
      <c r="AH504" s="87" t="s">
        <v>1333</v>
      </c>
    </row>
    <row r="505" spans="1:34">
      <c r="A505" s="60">
        <v>9002</v>
      </c>
      <c r="B505" s="60" t="s">
        <v>1061</v>
      </c>
      <c r="C505" s="62" t="s">
        <v>1061</v>
      </c>
      <c r="D505" s="60" t="s">
        <v>1059</v>
      </c>
      <c r="E505" s="60"/>
      <c r="F505" s="61">
        <v>1</v>
      </c>
      <c r="G505" s="61">
        <v>3700</v>
      </c>
      <c r="H505" s="61">
        <v>900</v>
      </c>
      <c r="I505" s="61">
        <v>0</v>
      </c>
      <c r="J505" s="61">
        <v>0</v>
      </c>
      <c r="K505" s="61">
        <v>99.9</v>
      </c>
      <c r="L505" s="61">
        <v>0.1</v>
      </c>
      <c r="M505" s="61">
        <v>0</v>
      </c>
      <c r="N505" s="61">
        <v>0</v>
      </c>
      <c r="O505" s="61">
        <v>0</v>
      </c>
      <c r="P505" s="61">
        <v>0</v>
      </c>
      <c r="Q505" s="61">
        <v>0</v>
      </c>
      <c r="R505" s="61">
        <v>0</v>
      </c>
      <c r="S505" s="61">
        <v>0</v>
      </c>
      <c r="T505" s="61">
        <v>0</v>
      </c>
      <c r="U505" s="61">
        <v>0.01</v>
      </c>
      <c r="V505" s="61">
        <v>0</v>
      </c>
      <c r="W505" s="61">
        <v>6</v>
      </c>
      <c r="X505" s="61">
        <v>6</v>
      </c>
      <c r="Y505" s="61">
        <v>6.38</v>
      </c>
      <c r="Z505" s="61">
        <v>0</v>
      </c>
      <c r="AA505" s="61">
        <v>0</v>
      </c>
      <c r="AB505" s="61">
        <v>0</v>
      </c>
      <c r="AC505" s="61">
        <v>0</v>
      </c>
      <c r="AD505" s="61">
        <v>0</v>
      </c>
      <c r="AE505" s="61">
        <v>0</v>
      </c>
      <c r="AF505" s="61">
        <v>0</v>
      </c>
      <c r="AG505" s="61">
        <v>0</v>
      </c>
      <c r="AH505" s="87" t="s">
        <v>1333</v>
      </c>
    </row>
    <row r="506" spans="1:34">
      <c r="A506" s="60">
        <v>9003</v>
      </c>
      <c r="B506" s="60" t="s">
        <v>1062</v>
      </c>
      <c r="C506" s="62" t="s">
        <v>1062</v>
      </c>
      <c r="D506" s="60" t="s">
        <v>1059</v>
      </c>
      <c r="E506" s="60"/>
      <c r="F506" s="61">
        <v>1</v>
      </c>
      <c r="G506" s="61">
        <v>3700</v>
      </c>
      <c r="H506" s="61">
        <v>900</v>
      </c>
      <c r="I506" s="61">
        <v>0</v>
      </c>
      <c r="J506" s="61">
        <v>0</v>
      </c>
      <c r="K506" s="61">
        <v>100</v>
      </c>
      <c r="L506" s="61">
        <v>0</v>
      </c>
      <c r="M506" s="61">
        <v>0</v>
      </c>
      <c r="N506" s="61">
        <v>0</v>
      </c>
      <c r="O506" s="61">
        <v>0</v>
      </c>
      <c r="P506" s="61">
        <v>0</v>
      </c>
      <c r="Q506" s="61">
        <v>0</v>
      </c>
      <c r="R506" s="61">
        <v>0</v>
      </c>
      <c r="S506" s="61">
        <v>0</v>
      </c>
      <c r="T506" s="61">
        <v>0</v>
      </c>
      <c r="U506" s="61">
        <v>0</v>
      </c>
      <c r="V506" s="61">
        <v>0</v>
      </c>
      <c r="W506" s="61">
        <v>30000</v>
      </c>
      <c r="X506" s="61">
        <v>30000</v>
      </c>
      <c r="Y506" s="61">
        <v>30000</v>
      </c>
      <c r="Z506" s="61" t="s">
        <v>545</v>
      </c>
      <c r="AA506" s="61">
        <v>0</v>
      </c>
      <c r="AB506" s="61">
        <v>0</v>
      </c>
      <c r="AC506" s="61">
        <v>0</v>
      </c>
      <c r="AD506" s="61">
        <v>0</v>
      </c>
      <c r="AE506" s="61">
        <v>0</v>
      </c>
      <c r="AF506" s="61">
        <v>0</v>
      </c>
      <c r="AG506" s="61">
        <v>0</v>
      </c>
      <c r="AH506" s="87" t="s">
        <v>1333</v>
      </c>
    </row>
    <row r="507" spans="1:34">
      <c r="A507" s="60">
        <v>9004</v>
      </c>
      <c r="B507" s="60" t="s">
        <v>1063</v>
      </c>
      <c r="C507" s="62" t="s">
        <v>1063</v>
      </c>
      <c r="D507" s="60" t="s">
        <v>1059</v>
      </c>
      <c r="E507" s="60"/>
      <c r="F507" s="61">
        <v>1</v>
      </c>
      <c r="G507" s="61">
        <v>728</v>
      </c>
      <c r="H507" s="61">
        <v>177</v>
      </c>
      <c r="I507" s="61">
        <v>78.8</v>
      </c>
      <c r="J507" s="61">
        <v>0</v>
      </c>
      <c r="K507" s="61">
        <v>19.5</v>
      </c>
      <c r="L507" s="61">
        <v>0.4</v>
      </c>
      <c r="M507" s="61">
        <v>0</v>
      </c>
      <c r="N507" s="61">
        <v>1.3</v>
      </c>
      <c r="O507" s="61">
        <v>0</v>
      </c>
      <c r="P507" s="61">
        <v>0</v>
      </c>
      <c r="Q507" s="61">
        <v>1</v>
      </c>
      <c r="R507" s="61">
        <v>14</v>
      </c>
      <c r="S507" s="61">
        <v>25</v>
      </c>
      <c r="T507" s="61">
        <v>733</v>
      </c>
      <c r="U507" s="61">
        <v>0</v>
      </c>
      <c r="V507" s="61">
        <v>0</v>
      </c>
      <c r="W507" s="61">
        <v>819</v>
      </c>
      <c r="X507" s="61">
        <v>870</v>
      </c>
      <c r="Y507" s="61">
        <v>768</v>
      </c>
      <c r="Z507" s="61">
        <v>610</v>
      </c>
      <c r="AA507" s="61">
        <v>0</v>
      </c>
      <c r="AB507" s="61">
        <v>0</v>
      </c>
      <c r="AC507" s="61">
        <v>0</v>
      </c>
      <c r="AD507" s="61">
        <v>0</v>
      </c>
      <c r="AE507" s="61">
        <v>0</v>
      </c>
      <c r="AF507" s="61">
        <v>0</v>
      </c>
      <c r="AG507" s="61">
        <v>0</v>
      </c>
      <c r="AH507" s="87" t="s">
        <v>1333</v>
      </c>
    </row>
    <row r="508" spans="1:34">
      <c r="A508" s="60">
        <v>9005</v>
      </c>
      <c r="B508" s="60" t="s">
        <v>1064</v>
      </c>
      <c r="C508" s="62" t="s">
        <v>1064</v>
      </c>
      <c r="D508" s="60" t="s">
        <v>1059</v>
      </c>
      <c r="E508" s="60"/>
      <c r="F508" s="61">
        <v>1</v>
      </c>
      <c r="G508" s="61">
        <v>2230</v>
      </c>
      <c r="H508" s="61">
        <v>541</v>
      </c>
      <c r="I508" s="61">
        <v>37.700000000000003</v>
      </c>
      <c r="J508" s="61">
        <v>0.3</v>
      </c>
      <c r="K508" s="61">
        <v>59.8</v>
      </c>
      <c r="L508" s="61">
        <v>0.5</v>
      </c>
      <c r="M508" s="61">
        <v>0</v>
      </c>
      <c r="N508" s="61">
        <v>1.7</v>
      </c>
      <c r="O508" s="61">
        <v>21</v>
      </c>
      <c r="P508" s="61">
        <v>0</v>
      </c>
      <c r="Q508" s="61">
        <v>2</v>
      </c>
      <c r="R508" s="61">
        <v>16</v>
      </c>
      <c r="S508" s="61">
        <v>30</v>
      </c>
      <c r="T508" s="61">
        <v>700</v>
      </c>
      <c r="U508" s="61">
        <v>0</v>
      </c>
      <c r="V508" s="61">
        <v>0</v>
      </c>
      <c r="W508" s="61">
        <v>819</v>
      </c>
      <c r="X508" s="61">
        <v>870</v>
      </c>
      <c r="Y508" s="61">
        <v>768</v>
      </c>
      <c r="Z508" s="61">
        <v>610</v>
      </c>
      <c r="AA508" s="61">
        <v>0.01</v>
      </c>
      <c r="AB508" s="61">
        <v>0.03</v>
      </c>
      <c r="AC508" s="61">
        <v>0</v>
      </c>
      <c r="AD508" s="61">
        <v>1</v>
      </c>
      <c r="AE508" s="61">
        <v>1</v>
      </c>
      <c r="AF508" s="61">
        <v>3.65</v>
      </c>
      <c r="AG508" s="61">
        <v>0.1</v>
      </c>
      <c r="AH508" s="87" t="s">
        <v>1333</v>
      </c>
    </row>
    <row r="509" spans="1:34">
      <c r="A509" s="60">
        <v>9006</v>
      </c>
      <c r="B509" s="60" t="s">
        <v>1065</v>
      </c>
      <c r="C509" s="62" t="s">
        <v>1065</v>
      </c>
      <c r="D509" s="60" t="s">
        <v>1059</v>
      </c>
      <c r="E509" s="60"/>
      <c r="F509" s="61">
        <v>1</v>
      </c>
      <c r="G509" s="61">
        <v>3070</v>
      </c>
      <c r="H509" s="61">
        <v>748</v>
      </c>
      <c r="I509" s="61">
        <v>15</v>
      </c>
      <c r="J509" s="61">
        <v>0.1</v>
      </c>
      <c r="K509" s="61" t="s">
        <v>1066</v>
      </c>
      <c r="L509" s="61">
        <v>0</v>
      </c>
      <c r="M509" s="61">
        <v>0</v>
      </c>
      <c r="N509" s="61">
        <v>1.9</v>
      </c>
      <c r="O509" s="61">
        <v>10</v>
      </c>
      <c r="P509" s="61">
        <v>0</v>
      </c>
      <c r="Q509" s="61">
        <v>2</v>
      </c>
      <c r="R509" s="61">
        <v>10</v>
      </c>
      <c r="S509" s="61">
        <v>5</v>
      </c>
      <c r="T509" s="61">
        <v>300</v>
      </c>
      <c r="U509" s="61">
        <v>0</v>
      </c>
      <c r="V509" s="61">
        <v>0</v>
      </c>
      <c r="W509" s="61">
        <v>819</v>
      </c>
      <c r="X509" s="61">
        <v>870</v>
      </c>
      <c r="Y509" s="61">
        <v>768</v>
      </c>
      <c r="Z509" s="61">
        <v>610</v>
      </c>
      <c r="AA509" s="61">
        <v>0</v>
      </c>
      <c r="AB509" s="61">
        <v>0</v>
      </c>
      <c r="AC509" s="61">
        <v>0</v>
      </c>
      <c r="AD509" s="61">
        <v>1</v>
      </c>
      <c r="AE509" s="61">
        <v>1</v>
      </c>
      <c r="AF509" s="61">
        <v>0.06</v>
      </c>
      <c r="AG509" s="61">
        <v>0.15</v>
      </c>
      <c r="AH509" s="87" t="s">
        <v>1333</v>
      </c>
    </row>
    <row r="510" spans="1:34">
      <c r="A510" s="60">
        <v>9007</v>
      </c>
      <c r="B510" s="60" t="s">
        <v>1067</v>
      </c>
      <c r="C510" s="62" t="s">
        <v>1067</v>
      </c>
      <c r="D510" s="60" t="s">
        <v>1059</v>
      </c>
      <c r="E510" s="60"/>
      <c r="F510" s="61">
        <v>1</v>
      </c>
      <c r="G510" s="61">
        <v>3700</v>
      </c>
      <c r="H510" s="61">
        <v>900</v>
      </c>
      <c r="I510" s="61">
        <v>0</v>
      </c>
      <c r="J510" s="61">
        <v>0</v>
      </c>
      <c r="K510" s="61">
        <v>100</v>
      </c>
      <c r="L510" s="61">
        <v>0</v>
      </c>
      <c r="M510" s="61">
        <v>0</v>
      </c>
      <c r="N510" s="61">
        <v>0</v>
      </c>
      <c r="O510" s="61">
        <v>0</v>
      </c>
      <c r="P510" s="61">
        <v>0</v>
      </c>
      <c r="Q510" s="61">
        <v>0</v>
      </c>
      <c r="R510" s="61">
        <v>0</v>
      </c>
      <c r="S510" s="61">
        <v>0</v>
      </c>
      <c r="T510" s="61">
        <v>0</v>
      </c>
      <c r="U510" s="61">
        <v>0</v>
      </c>
      <c r="V510" s="61">
        <v>0</v>
      </c>
      <c r="W510" s="61">
        <v>0</v>
      </c>
      <c r="X510" s="61">
        <v>0</v>
      </c>
      <c r="Y510" s="61">
        <v>0</v>
      </c>
      <c r="Z510" s="61">
        <v>0</v>
      </c>
      <c r="AA510" s="61">
        <v>0</v>
      </c>
      <c r="AB510" s="61">
        <v>0</v>
      </c>
      <c r="AC510" s="61">
        <v>0</v>
      </c>
      <c r="AD510" s="61">
        <v>0</v>
      </c>
      <c r="AE510" s="61">
        <v>0</v>
      </c>
      <c r="AF510" s="61">
        <v>0</v>
      </c>
      <c r="AG510" s="61">
        <v>0</v>
      </c>
      <c r="AH510" s="87" t="s">
        <v>1333</v>
      </c>
    </row>
    <row r="511" spans="1:34">
      <c r="A511" s="60">
        <v>9008</v>
      </c>
      <c r="B511" s="60" t="s">
        <v>1068</v>
      </c>
      <c r="C511" s="62" t="s">
        <v>1068</v>
      </c>
      <c r="D511" s="60" t="s">
        <v>1059</v>
      </c>
      <c r="E511" s="60"/>
      <c r="F511" s="61">
        <v>1</v>
      </c>
      <c r="G511" s="61">
        <v>3700</v>
      </c>
      <c r="H511" s="61">
        <v>900</v>
      </c>
      <c r="I511" s="61">
        <v>0</v>
      </c>
      <c r="J511" s="61">
        <v>0</v>
      </c>
      <c r="K511" s="61">
        <v>100</v>
      </c>
      <c r="L511" s="61">
        <v>0</v>
      </c>
      <c r="M511" s="61">
        <v>0</v>
      </c>
      <c r="N511" s="61">
        <v>0</v>
      </c>
      <c r="O511" s="61">
        <v>0</v>
      </c>
      <c r="P511" s="61">
        <v>0</v>
      </c>
      <c r="Q511" s="61">
        <v>0</v>
      </c>
      <c r="R511" s="61">
        <v>1</v>
      </c>
      <c r="S511" s="61">
        <v>0</v>
      </c>
      <c r="T511" s="61">
        <v>0</v>
      </c>
      <c r="U511" s="61">
        <v>0.01</v>
      </c>
      <c r="V511" s="61">
        <v>0</v>
      </c>
      <c r="W511" s="61">
        <v>1</v>
      </c>
      <c r="X511" s="61">
        <v>2</v>
      </c>
      <c r="Y511" s="61">
        <v>0</v>
      </c>
      <c r="Z511" s="61">
        <v>11</v>
      </c>
      <c r="AA511" s="61">
        <v>0</v>
      </c>
      <c r="AB511" s="61">
        <v>0</v>
      </c>
      <c r="AC511" s="61">
        <v>0</v>
      </c>
      <c r="AD511" s="61">
        <v>0</v>
      </c>
      <c r="AE511" s="61">
        <v>0</v>
      </c>
      <c r="AF511" s="61">
        <v>0</v>
      </c>
      <c r="AG511" s="61">
        <v>0</v>
      </c>
      <c r="AH511" s="87" t="s">
        <v>1333</v>
      </c>
    </row>
    <row r="512" spans="1:34">
      <c r="A512" s="60">
        <v>9009</v>
      </c>
      <c r="B512" s="60" t="s">
        <v>1069</v>
      </c>
      <c r="C512" s="62" t="s">
        <v>1069</v>
      </c>
      <c r="D512" s="60" t="s">
        <v>1059</v>
      </c>
      <c r="E512" s="60"/>
      <c r="F512" s="61">
        <v>1</v>
      </c>
      <c r="G512" s="61">
        <v>3700</v>
      </c>
      <c r="H512" s="61">
        <v>900</v>
      </c>
      <c r="I512" s="61">
        <v>0</v>
      </c>
      <c r="J512" s="61">
        <v>0</v>
      </c>
      <c r="K512" s="61">
        <v>100</v>
      </c>
      <c r="L512" s="61">
        <v>0</v>
      </c>
      <c r="M512" s="61">
        <v>0</v>
      </c>
      <c r="N512" s="61">
        <v>0</v>
      </c>
      <c r="O512" s="61">
        <v>0</v>
      </c>
      <c r="P512" s="61">
        <v>0.1</v>
      </c>
      <c r="Q512" s="61">
        <v>1</v>
      </c>
      <c r="R512" s="61">
        <v>3</v>
      </c>
      <c r="S512" s="61">
        <v>0</v>
      </c>
      <c r="T512" s="61">
        <v>0</v>
      </c>
      <c r="U512" s="61">
        <v>0.1</v>
      </c>
      <c r="V512" s="61">
        <v>0</v>
      </c>
      <c r="W512" s="61">
        <v>0</v>
      </c>
      <c r="X512" s="61">
        <v>0</v>
      </c>
      <c r="Y512" s="61">
        <v>0</v>
      </c>
      <c r="Z512" s="61">
        <v>0</v>
      </c>
      <c r="AA512" s="61">
        <v>0</v>
      </c>
      <c r="AB512" s="61">
        <v>0</v>
      </c>
      <c r="AC512" s="61">
        <v>0</v>
      </c>
      <c r="AD512" s="61">
        <v>0</v>
      </c>
      <c r="AE512" s="61">
        <v>0</v>
      </c>
      <c r="AF512" s="61">
        <v>0</v>
      </c>
      <c r="AG512" s="61">
        <v>0</v>
      </c>
      <c r="AH512" s="87" t="s">
        <v>1333</v>
      </c>
    </row>
    <row r="513" spans="1:34">
      <c r="A513" s="60">
        <v>9010</v>
      </c>
      <c r="B513" s="60" t="s">
        <v>1070</v>
      </c>
      <c r="C513" s="62" t="s">
        <v>1070</v>
      </c>
      <c r="D513" s="60" t="s">
        <v>1059</v>
      </c>
      <c r="E513" s="60"/>
      <c r="F513" s="61">
        <v>1</v>
      </c>
      <c r="G513" s="61">
        <v>3660</v>
      </c>
      <c r="H513" s="61">
        <v>891</v>
      </c>
      <c r="I513" s="61">
        <v>1</v>
      </c>
      <c r="J513" s="61">
        <v>0</v>
      </c>
      <c r="K513" s="61">
        <v>99</v>
      </c>
      <c r="L513" s="61">
        <v>0</v>
      </c>
      <c r="M513" s="61">
        <v>0</v>
      </c>
      <c r="N513" s="61">
        <v>0.1</v>
      </c>
      <c r="O513" s="61">
        <v>6</v>
      </c>
      <c r="P513" s="61">
        <v>0</v>
      </c>
      <c r="Q513" s="61">
        <v>0</v>
      </c>
      <c r="R513" s="61">
        <v>7</v>
      </c>
      <c r="S513" s="61">
        <v>0</v>
      </c>
      <c r="T513" s="61">
        <v>0</v>
      </c>
      <c r="U513" s="61">
        <v>0</v>
      </c>
      <c r="V513" s="61">
        <v>0</v>
      </c>
      <c r="W513" s="61">
        <v>5490</v>
      </c>
      <c r="X513" s="61">
        <v>11000</v>
      </c>
      <c r="Y513" s="61">
        <v>0</v>
      </c>
      <c r="Z513" s="61">
        <v>65800</v>
      </c>
      <c r="AA513" s="61">
        <v>0.01</v>
      </c>
      <c r="AB513" s="61">
        <v>0.02</v>
      </c>
      <c r="AC513" s="61">
        <v>0</v>
      </c>
      <c r="AD513" s="61">
        <v>0</v>
      </c>
      <c r="AE513" s="61">
        <v>0</v>
      </c>
      <c r="AF513" s="61">
        <v>0</v>
      </c>
      <c r="AG513" s="61">
        <v>0</v>
      </c>
      <c r="AH513" s="87" t="s">
        <v>1333</v>
      </c>
    </row>
    <row r="514" spans="1:34">
      <c r="A514" s="60">
        <v>9011</v>
      </c>
      <c r="B514" s="60" t="s">
        <v>1071</v>
      </c>
      <c r="C514" s="62" t="s">
        <v>1071</v>
      </c>
      <c r="D514" s="60" t="s">
        <v>1059</v>
      </c>
      <c r="E514" s="60"/>
      <c r="F514" s="61">
        <v>1</v>
      </c>
      <c r="G514" s="61">
        <v>3700</v>
      </c>
      <c r="H514" s="61">
        <v>900</v>
      </c>
      <c r="I514" s="61">
        <v>0</v>
      </c>
      <c r="J514" s="61">
        <v>0.1</v>
      </c>
      <c r="K514" s="61">
        <v>100</v>
      </c>
      <c r="L514" s="61">
        <v>0</v>
      </c>
      <c r="M514" s="61">
        <v>0</v>
      </c>
      <c r="N514" s="61">
        <v>0</v>
      </c>
      <c r="O514" s="61">
        <v>1</v>
      </c>
      <c r="P514" s="61">
        <v>0</v>
      </c>
      <c r="Q514" s="61">
        <v>0</v>
      </c>
      <c r="R514" s="61">
        <v>0</v>
      </c>
      <c r="S514" s="61">
        <v>1</v>
      </c>
      <c r="T514" s="61">
        <v>1</v>
      </c>
      <c r="U514" s="61">
        <v>0.02</v>
      </c>
      <c r="V514" s="61">
        <v>0</v>
      </c>
      <c r="W514" s="61">
        <v>0</v>
      </c>
      <c r="X514" s="61">
        <v>0</v>
      </c>
      <c r="Y514" s="61">
        <v>0</v>
      </c>
      <c r="Z514" s="61">
        <v>0</v>
      </c>
      <c r="AA514" s="61">
        <v>0</v>
      </c>
      <c r="AB514" s="61">
        <v>0</v>
      </c>
      <c r="AC514" s="61">
        <v>0.1</v>
      </c>
      <c r="AD514" s="61">
        <v>0</v>
      </c>
      <c r="AE514" s="61">
        <v>0</v>
      </c>
      <c r="AF514" s="61">
        <v>0</v>
      </c>
      <c r="AG514" s="61">
        <v>0</v>
      </c>
      <c r="AH514" s="87" t="s">
        <v>1333</v>
      </c>
    </row>
    <row r="515" spans="1:34">
      <c r="A515" s="60">
        <v>9012</v>
      </c>
      <c r="B515" s="60" t="s">
        <v>1072</v>
      </c>
      <c r="C515" s="62" t="s">
        <v>1072</v>
      </c>
      <c r="D515" s="60" t="s">
        <v>1059</v>
      </c>
      <c r="E515" s="60"/>
      <c r="F515" s="61">
        <v>1</v>
      </c>
      <c r="G515" s="61">
        <v>3700</v>
      </c>
      <c r="H515" s="61">
        <v>900</v>
      </c>
      <c r="I515" s="61">
        <v>0</v>
      </c>
      <c r="J515" s="61">
        <v>0</v>
      </c>
      <c r="K515" s="61">
        <v>100</v>
      </c>
      <c r="L515" s="61">
        <v>0</v>
      </c>
      <c r="M515" s="61">
        <v>0</v>
      </c>
      <c r="N515" s="61">
        <v>0</v>
      </c>
      <c r="O515" s="61">
        <v>0</v>
      </c>
      <c r="P515" s="61">
        <v>0</v>
      </c>
      <c r="Q515" s="61">
        <v>0</v>
      </c>
      <c r="R515" s="61">
        <v>0</v>
      </c>
      <c r="S515" s="61">
        <v>0</v>
      </c>
      <c r="T515" s="61">
        <v>0</v>
      </c>
      <c r="U515" s="61">
        <v>0</v>
      </c>
      <c r="V515" s="61">
        <v>0</v>
      </c>
      <c r="W515" s="61">
        <v>3</v>
      </c>
      <c r="X515" s="61">
        <v>3</v>
      </c>
      <c r="Y515" s="61">
        <v>2.66</v>
      </c>
      <c r="Z515" s="61">
        <v>0</v>
      </c>
      <c r="AA515" s="61">
        <v>0</v>
      </c>
      <c r="AB515" s="61">
        <v>0</v>
      </c>
      <c r="AC515" s="61">
        <v>0</v>
      </c>
      <c r="AD515" s="61">
        <v>0</v>
      </c>
      <c r="AE515" s="61">
        <v>0</v>
      </c>
      <c r="AF515" s="61">
        <v>0</v>
      </c>
      <c r="AG515" s="61">
        <v>0</v>
      </c>
      <c r="AH515" s="87" t="s">
        <v>1333</v>
      </c>
    </row>
    <row r="516" spans="1:34">
      <c r="A516" s="60">
        <v>9013</v>
      </c>
      <c r="B516" s="60" t="s">
        <v>1073</v>
      </c>
      <c r="C516" s="62" t="s">
        <v>1073</v>
      </c>
      <c r="D516" s="60" t="s">
        <v>1059</v>
      </c>
      <c r="E516" s="60"/>
      <c r="F516" s="61">
        <v>1</v>
      </c>
      <c r="G516" s="61">
        <v>3700</v>
      </c>
      <c r="H516" s="61">
        <v>900</v>
      </c>
      <c r="I516" s="61">
        <v>0</v>
      </c>
      <c r="J516" s="61">
        <v>0</v>
      </c>
      <c r="K516" s="61">
        <v>100</v>
      </c>
      <c r="L516" s="61">
        <v>0</v>
      </c>
      <c r="M516" s="61">
        <v>0</v>
      </c>
      <c r="N516" s="61">
        <v>0</v>
      </c>
      <c r="O516" s="61">
        <v>0</v>
      </c>
      <c r="P516" s="61">
        <v>0</v>
      </c>
      <c r="Q516" s="61">
        <v>0</v>
      </c>
      <c r="R516" s="61">
        <v>0</v>
      </c>
      <c r="S516" s="61">
        <v>0</v>
      </c>
      <c r="T516" s="61">
        <v>0</v>
      </c>
      <c r="U516" s="61">
        <v>0.01</v>
      </c>
      <c r="V516" s="61">
        <v>0</v>
      </c>
      <c r="W516" s="61">
        <v>0</v>
      </c>
      <c r="X516" s="61">
        <v>0</v>
      </c>
      <c r="Y516" s="61">
        <v>0</v>
      </c>
      <c r="Z516" s="61">
        <v>0</v>
      </c>
      <c r="AA516" s="61">
        <v>0</v>
      </c>
      <c r="AB516" s="61">
        <v>0</v>
      </c>
      <c r="AC516" s="61">
        <v>0</v>
      </c>
      <c r="AD516" s="61">
        <v>0</v>
      </c>
      <c r="AE516" s="61">
        <v>0</v>
      </c>
      <c r="AF516" s="61">
        <v>0</v>
      </c>
      <c r="AG516" s="61">
        <v>0</v>
      </c>
      <c r="AH516" s="87" t="s">
        <v>1333</v>
      </c>
    </row>
    <row r="517" spans="1:34">
      <c r="A517" s="60">
        <v>11001</v>
      </c>
      <c r="B517" s="60" t="s">
        <v>1094</v>
      </c>
      <c r="C517" s="62" t="s">
        <v>1094</v>
      </c>
      <c r="D517" s="60" t="s">
        <v>1093</v>
      </c>
      <c r="E517" s="60"/>
      <c r="F517" s="61">
        <v>1</v>
      </c>
      <c r="G517" s="61">
        <v>1370</v>
      </c>
      <c r="H517" s="61">
        <v>322</v>
      </c>
      <c r="I517" s="61">
        <v>19.2</v>
      </c>
      <c r="J517" s="61">
        <v>0.4</v>
      </c>
      <c r="K517" s="61">
        <v>0</v>
      </c>
      <c r="L517" s="61">
        <v>80.099999999999994</v>
      </c>
      <c r="M517" s="61">
        <v>0</v>
      </c>
      <c r="N517" s="61">
        <v>0.3</v>
      </c>
      <c r="O517" s="61">
        <v>11</v>
      </c>
      <c r="P517" s="61">
        <v>0.6</v>
      </c>
      <c r="Q517" s="61">
        <v>3</v>
      </c>
      <c r="R517" s="61">
        <v>4</v>
      </c>
      <c r="S517" s="61">
        <v>74</v>
      </c>
      <c r="T517" s="61">
        <v>17</v>
      </c>
      <c r="U517" s="61">
        <v>3</v>
      </c>
      <c r="V517" s="60"/>
      <c r="W517" s="60">
        <v>0</v>
      </c>
      <c r="X517" s="60">
        <v>0</v>
      </c>
      <c r="Y517" s="60">
        <v>0</v>
      </c>
      <c r="Z517" s="60">
        <v>0</v>
      </c>
      <c r="AA517" s="60">
        <v>0</v>
      </c>
      <c r="AB517" s="60">
        <v>0</v>
      </c>
      <c r="AC517" s="60">
        <v>0</v>
      </c>
      <c r="AD517" s="60">
        <v>0</v>
      </c>
      <c r="AE517" s="60">
        <v>0</v>
      </c>
      <c r="AF517" s="60">
        <v>0</v>
      </c>
      <c r="AG517" s="60">
        <v>0</v>
      </c>
      <c r="AH517" s="87" t="s">
        <v>1333</v>
      </c>
    </row>
    <row r="518" spans="1:34">
      <c r="A518" s="60">
        <v>11002</v>
      </c>
      <c r="B518" s="60" t="s">
        <v>1095</v>
      </c>
      <c r="C518" s="62" t="s">
        <v>1095</v>
      </c>
      <c r="D518" s="60" t="s">
        <v>1093</v>
      </c>
      <c r="E518" s="60"/>
      <c r="F518" s="61">
        <v>1</v>
      </c>
      <c r="G518" s="61">
        <v>159</v>
      </c>
      <c r="H518" s="61">
        <v>37</v>
      </c>
      <c r="I518" s="61">
        <v>90.2</v>
      </c>
      <c r="J518" s="61">
        <v>0.1</v>
      </c>
      <c r="K518" s="61" t="s">
        <v>649</v>
      </c>
      <c r="L518" s="61">
        <v>8.5</v>
      </c>
      <c r="M518" s="61">
        <v>0.6</v>
      </c>
      <c r="N518" s="61">
        <v>0.4</v>
      </c>
      <c r="O518" s="61">
        <v>10</v>
      </c>
      <c r="P518" s="61">
        <v>1.1000000000000001</v>
      </c>
      <c r="Q518" s="61">
        <v>13</v>
      </c>
      <c r="R518" s="61">
        <v>22</v>
      </c>
      <c r="S518" s="61">
        <v>150</v>
      </c>
      <c r="T518" s="61">
        <v>1</v>
      </c>
      <c r="U518" s="61">
        <v>0.14000000000000001</v>
      </c>
      <c r="V518" s="61">
        <v>0</v>
      </c>
      <c r="W518" s="60">
        <v>1</v>
      </c>
      <c r="X518" s="60">
        <v>2</v>
      </c>
      <c r="Y518" s="60">
        <v>0</v>
      </c>
      <c r="Z518" s="60">
        <v>10.34</v>
      </c>
      <c r="AA518" s="60">
        <v>0.03</v>
      </c>
      <c r="AB518" s="60">
        <v>0.04</v>
      </c>
      <c r="AC518" s="60">
        <v>0.1</v>
      </c>
      <c r="AD518" s="60">
        <v>45</v>
      </c>
      <c r="AE518" s="60" t="s">
        <v>1096</v>
      </c>
      <c r="AF518" s="60">
        <v>0</v>
      </c>
      <c r="AG518" s="60">
        <v>6.7</v>
      </c>
      <c r="AH518" s="87" t="s">
        <v>1333</v>
      </c>
    </row>
    <row r="519" spans="1:34">
      <c r="A519" s="60">
        <v>11003</v>
      </c>
      <c r="B519" s="60" t="s">
        <v>1097</v>
      </c>
      <c r="C519" s="62" t="s">
        <v>1097</v>
      </c>
      <c r="D519" s="60" t="s">
        <v>1093</v>
      </c>
      <c r="E519" s="60"/>
      <c r="F519" s="61">
        <v>1</v>
      </c>
      <c r="G519" s="61">
        <v>1700</v>
      </c>
      <c r="H519" s="61">
        <v>400</v>
      </c>
      <c r="I519" s="61">
        <v>0</v>
      </c>
      <c r="J519" s="61">
        <v>0</v>
      </c>
      <c r="K519" s="61">
        <v>0</v>
      </c>
      <c r="L519" s="61">
        <v>100</v>
      </c>
      <c r="M519" s="61">
        <v>0</v>
      </c>
      <c r="N519" s="61">
        <v>0</v>
      </c>
      <c r="O519" s="61">
        <v>0</v>
      </c>
      <c r="P519" s="61">
        <v>0</v>
      </c>
      <c r="Q519" s="61">
        <v>0</v>
      </c>
      <c r="R519" s="61">
        <v>0</v>
      </c>
      <c r="S519" s="61">
        <v>0</v>
      </c>
      <c r="T519" s="61">
        <v>0</v>
      </c>
      <c r="U519" s="61">
        <v>0</v>
      </c>
      <c r="V519" s="61">
        <v>1</v>
      </c>
      <c r="W519" s="60">
        <v>0</v>
      </c>
      <c r="X519" s="60">
        <v>0</v>
      </c>
      <c r="Y519" s="60">
        <v>0</v>
      </c>
      <c r="Z519" s="60">
        <v>0</v>
      </c>
      <c r="AA519" s="60">
        <v>0</v>
      </c>
      <c r="AB519" s="60">
        <v>0</v>
      </c>
      <c r="AC519" s="60">
        <v>0</v>
      </c>
      <c r="AD519" s="60">
        <v>0</v>
      </c>
      <c r="AE519" s="60">
        <v>0</v>
      </c>
      <c r="AF519" s="60">
        <v>0</v>
      </c>
      <c r="AG519" s="60">
        <v>0</v>
      </c>
      <c r="AH519" s="87" t="s">
        <v>1333</v>
      </c>
    </row>
    <row r="520" spans="1:34">
      <c r="A520" s="60">
        <v>5039</v>
      </c>
      <c r="B520" s="60" t="s">
        <v>885</v>
      </c>
      <c r="C520" s="62" t="s">
        <v>885</v>
      </c>
      <c r="D520" s="60" t="s">
        <v>839</v>
      </c>
      <c r="E520" s="60"/>
      <c r="F520" s="61">
        <v>0.62</v>
      </c>
      <c r="G520" s="61">
        <v>252</v>
      </c>
      <c r="H520" s="61">
        <v>59</v>
      </c>
      <c r="I520" s="61">
        <v>85.3</v>
      </c>
      <c r="J520" s="61">
        <v>0.52</v>
      </c>
      <c r="K520" s="61" t="s">
        <v>622</v>
      </c>
      <c r="L520" s="61" t="s">
        <v>886</v>
      </c>
      <c r="M520" s="60"/>
      <c r="N520" s="61">
        <v>0.4</v>
      </c>
      <c r="O520" s="61">
        <v>44</v>
      </c>
      <c r="P520" s="61">
        <v>0.5</v>
      </c>
      <c r="Q520" s="61">
        <v>17</v>
      </c>
      <c r="R520" s="61">
        <v>17</v>
      </c>
      <c r="S520" s="61">
        <v>72</v>
      </c>
      <c r="T520" s="61">
        <v>11</v>
      </c>
      <c r="U520" s="61">
        <v>0.42</v>
      </c>
      <c r="V520" s="61">
        <v>1</v>
      </c>
      <c r="W520" s="60" t="s">
        <v>887</v>
      </c>
      <c r="X520" s="60" t="s">
        <v>888</v>
      </c>
      <c r="Y520" s="60" t="s">
        <v>888</v>
      </c>
      <c r="Z520" s="60" t="s">
        <v>888</v>
      </c>
      <c r="AA520" s="60" t="s">
        <v>888</v>
      </c>
      <c r="AB520" s="60" t="s">
        <v>888</v>
      </c>
      <c r="AC520" s="60" t="s">
        <v>888</v>
      </c>
      <c r="AD520" s="60" t="s">
        <v>888</v>
      </c>
      <c r="AE520" s="60" t="s">
        <v>888</v>
      </c>
      <c r="AF520" s="60">
        <v>0</v>
      </c>
      <c r="AG520" s="60" t="s">
        <v>888</v>
      </c>
      <c r="AH520" s="87" t="s">
        <v>1329</v>
      </c>
    </row>
    <row r="521" spans="1:34">
      <c r="A521" s="60">
        <v>5009</v>
      </c>
      <c r="B521" s="60" t="s">
        <v>851</v>
      </c>
      <c r="C521" s="62" t="s">
        <v>851</v>
      </c>
      <c r="D521" s="60" t="s">
        <v>839</v>
      </c>
      <c r="E521" s="60"/>
      <c r="F521" s="61">
        <v>0.28000000000000003</v>
      </c>
      <c r="G521" s="61">
        <v>1180</v>
      </c>
      <c r="H521" s="61">
        <v>280</v>
      </c>
      <c r="I521" s="61">
        <v>17.600000000000001</v>
      </c>
      <c r="J521" s="61">
        <v>2.8</v>
      </c>
      <c r="K521" s="61" t="s">
        <v>811</v>
      </c>
      <c r="L521" s="61">
        <v>58.3</v>
      </c>
      <c r="M521" s="61" t="s">
        <v>852</v>
      </c>
      <c r="N521" s="61">
        <v>5.9</v>
      </c>
      <c r="O521" s="61">
        <v>73</v>
      </c>
      <c r="P521" s="61">
        <v>18</v>
      </c>
      <c r="Q521" s="61">
        <v>53</v>
      </c>
      <c r="R521" s="61">
        <v>45</v>
      </c>
      <c r="S521" s="61">
        <v>862</v>
      </c>
      <c r="T521" s="61">
        <v>0.47</v>
      </c>
      <c r="U521" s="61">
        <v>3.4</v>
      </c>
      <c r="V521" s="61" t="s">
        <v>690</v>
      </c>
      <c r="W521" s="61" t="s">
        <v>690</v>
      </c>
      <c r="X521" s="61" t="s">
        <v>690</v>
      </c>
      <c r="Y521" s="61">
        <v>0</v>
      </c>
      <c r="Z521" s="61" t="s">
        <v>690</v>
      </c>
      <c r="AA521" s="61">
        <v>0.05</v>
      </c>
      <c r="AB521" s="61">
        <v>0.1</v>
      </c>
      <c r="AC521" s="61" t="s">
        <v>690</v>
      </c>
      <c r="AD521" s="61">
        <v>0</v>
      </c>
      <c r="AE521" s="61" t="s">
        <v>690</v>
      </c>
      <c r="AF521" s="61">
        <v>0</v>
      </c>
      <c r="AG521" s="61" t="s">
        <v>690</v>
      </c>
      <c r="AH521" s="87" t="s">
        <v>1329</v>
      </c>
    </row>
    <row r="522" spans="1:34">
      <c r="A522" s="60">
        <v>5019</v>
      </c>
      <c r="B522" s="84" t="s">
        <v>862</v>
      </c>
      <c r="C522" s="62" t="s">
        <v>862</v>
      </c>
      <c r="D522" s="60" t="s">
        <v>839</v>
      </c>
      <c r="E522" s="60"/>
      <c r="F522" s="61">
        <v>0.72</v>
      </c>
      <c r="G522" s="61">
        <v>272</v>
      </c>
      <c r="H522" s="61">
        <v>64</v>
      </c>
      <c r="I522" s="61">
        <v>83</v>
      </c>
      <c r="J522" s="61">
        <v>0.6</v>
      </c>
      <c r="K522" s="61">
        <v>0.3</v>
      </c>
      <c r="L522" s="61">
        <v>14</v>
      </c>
      <c r="M522" s="61">
        <v>1.6</v>
      </c>
      <c r="N522" s="61">
        <v>0.5</v>
      </c>
      <c r="O522" s="61">
        <v>14</v>
      </c>
      <c r="P522" s="61">
        <v>0.2</v>
      </c>
      <c r="Q522" s="61">
        <v>9</v>
      </c>
      <c r="R522" s="61">
        <v>17</v>
      </c>
      <c r="S522" s="61">
        <v>186</v>
      </c>
      <c r="T522" s="61">
        <v>1</v>
      </c>
      <c r="U522" s="61">
        <v>0.14000000000000001</v>
      </c>
      <c r="V522" s="61">
        <v>1</v>
      </c>
      <c r="W522" s="60">
        <v>92</v>
      </c>
      <c r="X522" s="60">
        <v>184</v>
      </c>
      <c r="Y522" s="60">
        <v>0</v>
      </c>
      <c r="Z522" s="60">
        <v>1105</v>
      </c>
      <c r="AA522" s="60">
        <v>0.03</v>
      </c>
      <c r="AB522" s="60">
        <v>0.04</v>
      </c>
      <c r="AC522" s="60">
        <v>0.6</v>
      </c>
      <c r="AD522" s="60">
        <v>54</v>
      </c>
      <c r="AE522" s="60">
        <v>54</v>
      </c>
      <c r="AF522" s="60">
        <v>0</v>
      </c>
      <c r="AG522" s="60">
        <v>35</v>
      </c>
      <c r="AH522" s="87" t="s">
        <v>1328</v>
      </c>
    </row>
    <row r="523" spans="1:34">
      <c r="A523" s="60">
        <v>5024</v>
      </c>
      <c r="B523" s="84" t="s">
        <v>869</v>
      </c>
      <c r="C523" s="62" t="s">
        <v>869</v>
      </c>
      <c r="D523" s="60" t="s">
        <v>839</v>
      </c>
      <c r="E523" s="60"/>
      <c r="F523" s="61">
        <v>0.76</v>
      </c>
      <c r="G523" s="61">
        <v>153</v>
      </c>
      <c r="H523" s="61">
        <v>36</v>
      </c>
      <c r="I523" s="61">
        <v>89.8</v>
      </c>
      <c r="J523" s="61">
        <v>0.6</v>
      </c>
      <c r="K523" s="61" t="s">
        <v>792</v>
      </c>
      <c r="L523" s="61">
        <v>6.8</v>
      </c>
      <c r="M523" s="61">
        <v>2.1</v>
      </c>
      <c r="N523" s="61">
        <v>0.5</v>
      </c>
      <c r="O523" s="61">
        <v>21</v>
      </c>
      <c r="P523" s="61">
        <v>0.6</v>
      </c>
      <c r="Q523" s="61">
        <v>28</v>
      </c>
      <c r="R523" s="61">
        <v>17</v>
      </c>
      <c r="S523" s="61">
        <v>140</v>
      </c>
      <c r="T523" s="61">
        <v>4</v>
      </c>
      <c r="U523" s="61">
        <v>0.2</v>
      </c>
      <c r="V523" s="61">
        <v>0</v>
      </c>
      <c r="W523" s="60">
        <v>85</v>
      </c>
      <c r="X523" s="60">
        <v>170</v>
      </c>
      <c r="Y523" s="60">
        <v>0</v>
      </c>
      <c r="Z523" s="60">
        <v>1018</v>
      </c>
      <c r="AA523" s="60">
        <v>0.04</v>
      </c>
      <c r="AB523" s="60">
        <v>0.03</v>
      </c>
      <c r="AC523" s="60">
        <v>0.3</v>
      </c>
      <c r="AD523" s="60">
        <v>37</v>
      </c>
      <c r="AE523" s="60">
        <v>37</v>
      </c>
      <c r="AF523" s="60">
        <v>0</v>
      </c>
      <c r="AG523" s="60">
        <v>51</v>
      </c>
      <c r="AH523" s="87" t="s">
        <v>1328</v>
      </c>
    </row>
    <row r="524" spans="1:34">
      <c r="A524" s="60">
        <v>5025</v>
      </c>
      <c r="B524" s="84" t="s">
        <v>870</v>
      </c>
      <c r="C524" s="62" t="s">
        <v>870</v>
      </c>
      <c r="D524" s="60" t="s">
        <v>839</v>
      </c>
      <c r="E524" s="60"/>
      <c r="F524" s="61">
        <v>0.52</v>
      </c>
      <c r="G524" s="61">
        <v>313</v>
      </c>
      <c r="H524" s="61">
        <v>75</v>
      </c>
      <c r="I524" s="61">
        <v>75.7</v>
      </c>
      <c r="J524" s="61">
        <v>2.4</v>
      </c>
      <c r="K524" s="61" t="s">
        <v>871</v>
      </c>
      <c r="L524" s="61">
        <v>8.6999999999999993</v>
      </c>
      <c r="M524" s="61">
        <v>11.7</v>
      </c>
      <c r="N524" s="61">
        <v>0.8</v>
      </c>
      <c r="O524" s="61">
        <v>10</v>
      </c>
      <c r="P524" s="61">
        <v>0.6</v>
      </c>
      <c r="Q524" s="61">
        <v>28</v>
      </c>
      <c r="R524" s="61">
        <v>68</v>
      </c>
      <c r="S524" s="61">
        <v>200</v>
      </c>
      <c r="T524" s="61">
        <v>19</v>
      </c>
      <c r="U524" s="61">
        <v>0.8</v>
      </c>
      <c r="V524" s="61">
        <v>1</v>
      </c>
      <c r="W524" s="60">
        <v>64</v>
      </c>
      <c r="X524" s="60">
        <v>127</v>
      </c>
      <c r="Y524" s="60">
        <v>0</v>
      </c>
      <c r="Z524" s="60">
        <v>764</v>
      </c>
      <c r="AA524" s="60">
        <v>0.03</v>
      </c>
      <c r="AB524" s="60">
        <v>0.14000000000000001</v>
      </c>
      <c r="AC524" s="60">
        <v>2.5</v>
      </c>
      <c r="AD524" s="60">
        <v>7</v>
      </c>
      <c r="AE524" s="60">
        <v>7</v>
      </c>
      <c r="AF524" s="60">
        <v>0</v>
      </c>
      <c r="AG524" s="60">
        <v>29</v>
      </c>
      <c r="AH524" s="87" t="s">
        <v>1328</v>
      </c>
    </row>
    <row r="525" spans="1:34">
      <c r="A525" s="60">
        <v>5037</v>
      </c>
      <c r="B525" s="84" t="s">
        <v>883</v>
      </c>
      <c r="C525" s="62" t="s">
        <v>883</v>
      </c>
      <c r="D525" s="60" t="s">
        <v>839</v>
      </c>
      <c r="E525" s="60"/>
      <c r="F525" s="61">
        <v>0.4</v>
      </c>
      <c r="G525" s="61">
        <v>177</v>
      </c>
      <c r="H525" s="61">
        <v>43</v>
      </c>
      <c r="I525" s="61">
        <v>85.6</v>
      </c>
      <c r="J525" s="61">
        <v>2.1</v>
      </c>
      <c r="K525" s="61" t="s">
        <v>792</v>
      </c>
      <c r="L525" s="61">
        <v>4.5999999999999996</v>
      </c>
      <c r="M525" s="61">
        <v>6.5</v>
      </c>
      <c r="N525" s="61">
        <v>0.9</v>
      </c>
      <c r="O525" s="61">
        <v>56</v>
      </c>
      <c r="P525" s="61">
        <v>1</v>
      </c>
      <c r="Q525" s="61">
        <v>19</v>
      </c>
      <c r="R525" s="61">
        <v>51</v>
      </c>
      <c r="S525" s="61">
        <v>133</v>
      </c>
      <c r="T525" s="61">
        <v>20</v>
      </c>
      <c r="U525" s="61">
        <v>0.4</v>
      </c>
      <c r="V525" s="61">
        <v>0</v>
      </c>
      <c r="W525" s="60">
        <v>45</v>
      </c>
      <c r="X525" s="60">
        <v>91</v>
      </c>
      <c r="Y525" s="60">
        <v>0</v>
      </c>
      <c r="Z525" s="60">
        <v>546</v>
      </c>
      <c r="AA525" s="60">
        <v>0.13</v>
      </c>
      <c r="AB525" s="60">
        <v>0.1</v>
      </c>
      <c r="AC525" s="60">
        <v>1.6</v>
      </c>
      <c r="AD525" s="60">
        <v>63</v>
      </c>
      <c r="AE525" s="60">
        <v>63</v>
      </c>
      <c r="AF525" s="60">
        <v>0</v>
      </c>
      <c r="AG525" s="60">
        <v>12.6</v>
      </c>
      <c r="AH525" s="87" t="s">
        <v>1328</v>
      </c>
    </row>
    <row r="526" spans="1:34">
      <c r="A526" s="60">
        <v>5026</v>
      </c>
      <c r="B526" s="84" t="s">
        <v>872</v>
      </c>
      <c r="C526" s="62" t="s">
        <v>872</v>
      </c>
      <c r="D526" s="60" t="s">
        <v>839</v>
      </c>
      <c r="E526" s="60"/>
      <c r="F526" s="61">
        <v>1</v>
      </c>
      <c r="G526" s="61">
        <v>408</v>
      </c>
      <c r="H526" s="61">
        <v>96</v>
      </c>
      <c r="I526" s="61">
        <v>75.5</v>
      </c>
      <c r="J526" s="61">
        <v>0.8</v>
      </c>
      <c r="K526" s="61">
        <v>0.1</v>
      </c>
      <c r="L526" s="61">
        <v>22.9</v>
      </c>
      <c r="M526" s="61">
        <v>0.2</v>
      </c>
      <c r="N526" s="61">
        <v>0.5</v>
      </c>
      <c r="O526" s="61">
        <v>13</v>
      </c>
      <c r="P526" s="61">
        <v>0.4</v>
      </c>
      <c r="Q526" s="61">
        <v>21</v>
      </c>
      <c r="R526" s="61">
        <v>20</v>
      </c>
      <c r="S526" s="61">
        <v>252</v>
      </c>
      <c r="T526" s="61">
        <v>10</v>
      </c>
      <c r="U526" s="61">
        <v>0.3</v>
      </c>
      <c r="V526" s="61">
        <v>0</v>
      </c>
      <c r="W526" s="60">
        <v>45</v>
      </c>
      <c r="X526" s="60">
        <v>90</v>
      </c>
      <c r="Y526" s="60">
        <v>0</v>
      </c>
      <c r="Z526" s="60">
        <v>538</v>
      </c>
      <c r="AA526" s="60">
        <v>7.0000000000000007E-2</v>
      </c>
      <c r="AB526" s="60">
        <v>0.01</v>
      </c>
      <c r="AC526" s="60">
        <v>1.5</v>
      </c>
      <c r="AD526" s="60">
        <v>8</v>
      </c>
      <c r="AE526" s="60">
        <v>8</v>
      </c>
      <c r="AF526" s="60">
        <v>0</v>
      </c>
      <c r="AG526" s="60">
        <v>23</v>
      </c>
      <c r="AH526" s="87" t="s">
        <v>1328</v>
      </c>
    </row>
    <row r="527" spans="1:34">
      <c r="A527" s="60">
        <v>5018</v>
      </c>
      <c r="B527" s="84" t="s">
        <v>861</v>
      </c>
      <c r="C527" s="62" t="s">
        <v>861</v>
      </c>
      <c r="D527" s="60" t="s">
        <v>839</v>
      </c>
      <c r="E527" s="60"/>
      <c r="F527" s="61">
        <v>0.75</v>
      </c>
      <c r="G527" s="61">
        <v>214</v>
      </c>
      <c r="H527" s="61">
        <v>51</v>
      </c>
      <c r="I527" s="61">
        <v>84.6</v>
      </c>
      <c r="J527" s="61">
        <v>0.62</v>
      </c>
      <c r="K527" s="61">
        <v>0.2</v>
      </c>
      <c r="L527" s="61">
        <v>9.5</v>
      </c>
      <c r="M527" s="61">
        <v>4.51</v>
      </c>
      <c r="N527" s="61">
        <v>0.7</v>
      </c>
      <c r="O527" s="61">
        <v>13</v>
      </c>
      <c r="P527" s="61">
        <v>0.5</v>
      </c>
      <c r="Q527" s="61">
        <v>13</v>
      </c>
      <c r="R527" s="61">
        <v>20</v>
      </c>
      <c r="S527" s="61">
        <v>180</v>
      </c>
      <c r="T527" s="61">
        <v>2</v>
      </c>
      <c r="U527" s="61">
        <v>0.22</v>
      </c>
      <c r="V527" s="61" t="s">
        <v>545</v>
      </c>
      <c r="W527" s="60">
        <v>45</v>
      </c>
      <c r="X527" s="60">
        <v>89</v>
      </c>
      <c r="Y527" s="60">
        <v>0</v>
      </c>
      <c r="Z527" s="60">
        <v>537</v>
      </c>
      <c r="AA527" s="60">
        <v>0.02</v>
      </c>
      <c r="AB527" s="60">
        <v>0.04</v>
      </c>
      <c r="AC527" s="60">
        <v>0.3</v>
      </c>
      <c r="AD527" s="60">
        <v>14</v>
      </c>
      <c r="AE527" s="60">
        <v>14</v>
      </c>
      <c r="AF527" s="60">
        <v>0</v>
      </c>
      <c r="AG527" s="60">
        <v>4.0999999999999996</v>
      </c>
      <c r="AH527" s="87" t="s">
        <v>1328</v>
      </c>
    </row>
    <row r="528" spans="1:34">
      <c r="A528" s="60">
        <v>5011</v>
      </c>
      <c r="B528" s="84" t="s">
        <v>854</v>
      </c>
      <c r="C528" s="62" t="s">
        <v>854</v>
      </c>
      <c r="D528" s="60" t="s">
        <v>839</v>
      </c>
      <c r="E528" s="60"/>
      <c r="F528" s="61">
        <v>1</v>
      </c>
      <c r="G528" s="61">
        <v>196</v>
      </c>
      <c r="H528" s="61">
        <v>48</v>
      </c>
      <c r="I528" s="61">
        <v>80.7</v>
      </c>
      <c r="J528" s="61">
        <v>1.1000000000000001</v>
      </c>
      <c r="K528" s="61">
        <v>1.1000000000000001</v>
      </c>
      <c r="L528" s="61">
        <v>0.9</v>
      </c>
      <c r="M528" s="61">
        <v>15.5</v>
      </c>
      <c r="N528" s="61">
        <v>0.8</v>
      </c>
      <c r="O528" s="61">
        <v>20</v>
      </c>
      <c r="P528" s="61">
        <v>0.4</v>
      </c>
      <c r="Q528" s="61">
        <v>18</v>
      </c>
      <c r="R528" s="61">
        <v>31</v>
      </c>
      <c r="S528" s="61">
        <v>334</v>
      </c>
      <c r="T528" s="61">
        <v>1</v>
      </c>
      <c r="U528" s="61">
        <v>0.26</v>
      </c>
      <c r="V528" s="61" t="s">
        <v>545</v>
      </c>
      <c r="W528" s="61">
        <v>22</v>
      </c>
      <c r="X528" s="61">
        <v>45</v>
      </c>
      <c r="Y528" s="61">
        <v>0</v>
      </c>
      <c r="Z528" s="61">
        <v>267</v>
      </c>
      <c r="AA528" s="61">
        <v>0.06</v>
      </c>
      <c r="AB528" s="61">
        <v>0.05</v>
      </c>
      <c r="AC528" s="61">
        <v>0.6</v>
      </c>
      <c r="AD528" s="61">
        <v>16</v>
      </c>
      <c r="AE528" s="61">
        <v>16</v>
      </c>
      <c r="AF528" s="61">
        <v>0</v>
      </c>
      <c r="AG528" s="61">
        <v>222</v>
      </c>
      <c r="AH528" s="87" t="s">
        <v>1328</v>
      </c>
    </row>
    <row r="529" spans="1:34">
      <c r="A529" s="60">
        <v>5038</v>
      </c>
      <c r="B529" s="60" t="s">
        <v>884</v>
      </c>
      <c r="C529" s="62" t="s">
        <v>884</v>
      </c>
      <c r="D529" s="60" t="s">
        <v>839</v>
      </c>
      <c r="E529" s="60"/>
      <c r="F529" s="61">
        <v>0.64</v>
      </c>
      <c r="G529" s="61">
        <v>112</v>
      </c>
      <c r="H529" s="61">
        <v>26</v>
      </c>
      <c r="I529" s="61">
        <v>92.9</v>
      </c>
      <c r="J529" s="61">
        <v>0.6</v>
      </c>
      <c r="K529" s="61" t="s">
        <v>792</v>
      </c>
      <c r="L529" s="61">
        <v>5</v>
      </c>
      <c r="M529" s="61">
        <v>0.93</v>
      </c>
      <c r="N529" s="61">
        <v>0.3</v>
      </c>
      <c r="O529" s="61">
        <v>4</v>
      </c>
      <c r="P529" s="61">
        <v>0.7</v>
      </c>
      <c r="Q529" s="61">
        <v>10</v>
      </c>
      <c r="R529" s="61">
        <v>20</v>
      </c>
      <c r="S529" s="61">
        <v>88</v>
      </c>
      <c r="T529" s="61">
        <v>2</v>
      </c>
      <c r="U529" s="61">
        <v>0.21</v>
      </c>
      <c r="V529" s="61">
        <v>0</v>
      </c>
      <c r="W529" s="60">
        <v>21</v>
      </c>
      <c r="X529" s="60">
        <v>41</v>
      </c>
      <c r="Y529" s="60">
        <v>0</v>
      </c>
      <c r="Z529" s="60">
        <v>246</v>
      </c>
      <c r="AA529" s="60">
        <v>0.03</v>
      </c>
      <c r="AB529" s="60">
        <v>0.04</v>
      </c>
      <c r="AC529" s="60">
        <v>0.26</v>
      </c>
      <c r="AD529" s="60">
        <v>16</v>
      </c>
      <c r="AE529" s="60">
        <v>16</v>
      </c>
      <c r="AF529" s="60">
        <v>0</v>
      </c>
      <c r="AG529" s="60">
        <v>11.5</v>
      </c>
      <c r="AH529" s="87" t="s">
        <v>1329</v>
      </c>
    </row>
    <row r="530" spans="1:34">
      <c r="A530" s="60">
        <v>5027</v>
      </c>
      <c r="B530" s="60" t="s">
        <v>873</v>
      </c>
      <c r="C530" s="62" t="s">
        <v>873</v>
      </c>
      <c r="D530" s="60" t="s">
        <v>839</v>
      </c>
      <c r="E530" s="60"/>
      <c r="F530" s="61">
        <v>0.88</v>
      </c>
      <c r="G530" s="61">
        <v>204</v>
      </c>
      <c r="H530" s="61">
        <v>48</v>
      </c>
      <c r="I530" s="61">
        <v>86.7</v>
      </c>
      <c r="J530" s="61">
        <v>1</v>
      </c>
      <c r="K530" s="61">
        <v>0.1</v>
      </c>
      <c r="L530" s="61">
        <v>9.9</v>
      </c>
      <c r="M530" s="61">
        <v>1.9</v>
      </c>
      <c r="N530" s="61">
        <v>0.4</v>
      </c>
      <c r="O530" s="61">
        <v>5</v>
      </c>
      <c r="P530" s="61">
        <v>0.3</v>
      </c>
      <c r="Q530" s="61">
        <v>8</v>
      </c>
      <c r="R530" s="61">
        <v>20</v>
      </c>
      <c r="S530" s="61">
        <v>203</v>
      </c>
      <c r="T530" s="61">
        <v>2</v>
      </c>
      <c r="U530" s="61">
        <v>0.11</v>
      </c>
      <c r="V530" s="61">
        <v>1</v>
      </c>
      <c r="W530" s="60">
        <v>13</v>
      </c>
      <c r="X530" s="60">
        <v>26</v>
      </c>
      <c r="Y530" s="60">
        <v>0</v>
      </c>
      <c r="Z530" s="60">
        <v>157</v>
      </c>
      <c r="AA530" s="60">
        <v>0.01</v>
      </c>
      <c r="AB530" s="60">
        <v>0.03</v>
      </c>
      <c r="AC530" s="60">
        <v>0.8</v>
      </c>
      <c r="AD530" s="60">
        <v>0</v>
      </c>
      <c r="AE530" s="60">
        <v>4</v>
      </c>
      <c r="AF530" s="60">
        <v>0</v>
      </c>
      <c r="AG530" s="60">
        <v>8</v>
      </c>
      <c r="AH530" s="87" t="s">
        <v>1329</v>
      </c>
    </row>
    <row r="531" spans="1:34">
      <c r="A531" s="60">
        <v>5035</v>
      </c>
      <c r="B531" s="60" t="s">
        <v>881</v>
      </c>
      <c r="C531" s="62" t="s">
        <v>881</v>
      </c>
      <c r="D531" s="60" t="s">
        <v>839</v>
      </c>
      <c r="E531" s="60"/>
      <c r="F531" s="61">
        <v>1</v>
      </c>
      <c r="G531" s="61">
        <v>195</v>
      </c>
      <c r="H531" s="61">
        <v>46</v>
      </c>
      <c r="I531" s="61">
        <v>88.3</v>
      </c>
      <c r="J531" s="61">
        <v>0.6</v>
      </c>
      <c r="K531" s="61">
        <v>0.2</v>
      </c>
      <c r="L531" s="61">
        <v>10.3</v>
      </c>
      <c r="M531" s="61">
        <v>0.2</v>
      </c>
      <c r="N531" s="61">
        <v>0.4</v>
      </c>
      <c r="O531" s="61">
        <v>12</v>
      </c>
      <c r="P531" s="61">
        <v>0.2</v>
      </c>
      <c r="Q531" s="61">
        <v>11</v>
      </c>
      <c r="R531" s="61">
        <v>20</v>
      </c>
      <c r="S531" s="61">
        <v>178</v>
      </c>
      <c r="T531" s="61">
        <v>1</v>
      </c>
      <c r="U531" s="61">
        <v>0.03</v>
      </c>
      <c r="V531" s="61">
        <v>0.1</v>
      </c>
      <c r="W531" s="60">
        <v>13</v>
      </c>
      <c r="X531" s="60">
        <v>25</v>
      </c>
      <c r="Y531" s="60">
        <v>0</v>
      </c>
      <c r="Z531" s="60">
        <v>152</v>
      </c>
      <c r="AA531" s="60">
        <v>0.04</v>
      </c>
      <c r="AB531" s="60">
        <v>0.03</v>
      </c>
      <c r="AC531" s="60">
        <v>0.1</v>
      </c>
      <c r="AD531" s="60">
        <v>21</v>
      </c>
      <c r="AE531" s="60">
        <v>21</v>
      </c>
      <c r="AF531" s="60">
        <v>0</v>
      </c>
      <c r="AG531" s="60">
        <v>37</v>
      </c>
      <c r="AH531" s="87" t="s">
        <v>1329</v>
      </c>
    </row>
    <row r="532" spans="1:34">
      <c r="A532" s="60">
        <v>5012</v>
      </c>
      <c r="B532" s="60" t="s">
        <v>855</v>
      </c>
      <c r="C532" s="62" t="s">
        <v>855</v>
      </c>
      <c r="D532" s="60" t="s">
        <v>839</v>
      </c>
      <c r="E532" s="60"/>
      <c r="F532" s="61">
        <v>0.23</v>
      </c>
      <c r="G532" s="61">
        <v>403</v>
      </c>
      <c r="H532" s="61">
        <v>95</v>
      </c>
      <c r="I532" s="61">
        <v>73.2</v>
      </c>
      <c r="J532" s="61">
        <v>1.4</v>
      </c>
      <c r="K532" s="61" t="s">
        <v>649</v>
      </c>
      <c r="L532" s="61">
        <v>20.5</v>
      </c>
      <c r="M532" s="61">
        <v>2.8</v>
      </c>
      <c r="N532" s="61">
        <v>1.9</v>
      </c>
      <c r="O532" s="61">
        <v>35</v>
      </c>
      <c r="P532" s="61">
        <v>0</v>
      </c>
      <c r="Q532" s="61">
        <v>32</v>
      </c>
      <c r="R532" s="61">
        <v>23</v>
      </c>
      <c r="S532" s="61">
        <v>279</v>
      </c>
      <c r="T532" s="61">
        <v>2</v>
      </c>
      <c r="U532" s="61">
        <v>0.76</v>
      </c>
      <c r="V532" s="61">
        <v>0</v>
      </c>
      <c r="W532" s="61">
        <v>7</v>
      </c>
      <c r="X532" s="61">
        <v>15</v>
      </c>
      <c r="Y532" s="61">
        <v>0</v>
      </c>
      <c r="Z532" s="61">
        <v>90</v>
      </c>
      <c r="AA532" s="61">
        <v>7.0000000000000007E-2</v>
      </c>
      <c r="AB532" s="61">
        <v>0.13</v>
      </c>
      <c r="AC532" s="61">
        <v>0.7</v>
      </c>
      <c r="AD532" s="61">
        <v>19</v>
      </c>
      <c r="AE532" s="61">
        <v>19</v>
      </c>
      <c r="AF532" s="61">
        <v>0</v>
      </c>
      <c r="AG532" s="61">
        <v>7</v>
      </c>
      <c r="AH532" s="87" t="s">
        <v>1329</v>
      </c>
    </row>
    <row r="533" spans="1:34">
      <c r="A533" s="60">
        <v>5020</v>
      </c>
      <c r="B533" s="60" t="s">
        <v>863</v>
      </c>
      <c r="C533" s="62" t="s">
        <v>863</v>
      </c>
      <c r="D533" s="60" t="s">
        <v>839</v>
      </c>
      <c r="E533" s="60"/>
      <c r="F533" s="61">
        <v>0.72</v>
      </c>
      <c r="G533" s="61">
        <v>192</v>
      </c>
      <c r="H533" s="61">
        <v>45</v>
      </c>
      <c r="I533" s="61">
        <v>86.7</v>
      </c>
      <c r="J533" s="61">
        <v>0.8</v>
      </c>
      <c r="K533" s="61">
        <v>0.1</v>
      </c>
      <c r="L533" s="61">
        <v>8.9</v>
      </c>
      <c r="M533" s="61">
        <v>3</v>
      </c>
      <c r="N533" s="61">
        <v>0.6</v>
      </c>
      <c r="O533" s="61">
        <v>27</v>
      </c>
      <c r="P533" s="61">
        <v>0.4</v>
      </c>
      <c r="Q533" s="61">
        <v>18</v>
      </c>
      <c r="R533" s="61">
        <v>15</v>
      </c>
      <c r="S533" s="61">
        <v>147</v>
      </c>
      <c r="T533" s="61">
        <v>26</v>
      </c>
      <c r="U533" s="61">
        <v>0.09</v>
      </c>
      <c r="V533" s="61">
        <v>0</v>
      </c>
      <c r="W533" s="60">
        <v>7</v>
      </c>
      <c r="X533" s="60">
        <v>13</v>
      </c>
      <c r="Y533" s="60">
        <v>0</v>
      </c>
      <c r="Z533" s="60">
        <v>78</v>
      </c>
      <c r="AA533" s="60">
        <v>0.02</v>
      </c>
      <c r="AB533" s="60">
        <v>0.03</v>
      </c>
      <c r="AC533" s="60">
        <v>0.26</v>
      </c>
      <c r="AD533" s="60" t="s">
        <v>864</v>
      </c>
      <c r="AE533" s="60" t="s">
        <v>864</v>
      </c>
      <c r="AF533" s="60">
        <v>0</v>
      </c>
      <c r="AG533" s="60">
        <v>88</v>
      </c>
      <c r="AH533" s="87" t="s">
        <v>1329</v>
      </c>
    </row>
    <row r="534" spans="1:34">
      <c r="A534" s="60">
        <v>5031</v>
      </c>
      <c r="B534" s="60" t="s">
        <v>877</v>
      </c>
      <c r="C534" s="62" t="s">
        <v>877</v>
      </c>
      <c r="D534" s="60" t="s">
        <v>839</v>
      </c>
      <c r="E534" s="60"/>
      <c r="F534" s="61">
        <v>0.93</v>
      </c>
      <c r="G534" s="61">
        <v>200</v>
      </c>
      <c r="H534" s="61">
        <v>47</v>
      </c>
      <c r="I534" s="61">
        <v>86.9</v>
      </c>
      <c r="J534" s="61">
        <v>0.7</v>
      </c>
      <c r="K534" s="61">
        <v>0.1</v>
      </c>
      <c r="L534" s="61">
        <v>9.9</v>
      </c>
      <c r="M534" s="61">
        <v>2</v>
      </c>
      <c r="N534" s="61">
        <v>0.4</v>
      </c>
      <c r="O534" s="61">
        <v>10</v>
      </c>
      <c r="P534" s="61">
        <v>0.4</v>
      </c>
      <c r="Q534" s="61">
        <v>7</v>
      </c>
      <c r="R534" s="61">
        <v>12</v>
      </c>
      <c r="S534" s="61">
        <v>158</v>
      </c>
      <c r="T534" s="61">
        <v>1</v>
      </c>
      <c r="U534" s="61">
        <v>0.1</v>
      </c>
      <c r="V534" s="61">
        <v>0</v>
      </c>
      <c r="W534" s="60">
        <v>6</v>
      </c>
      <c r="X534" s="60">
        <v>12</v>
      </c>
      <c r="Y534" s="60">
        <v>0</v>
      </c>
      <c r="Z534" s="60">
        <v>74</v>
      </c>
      <c r="AA534" s="60">
        <v>0.04</v>
      </c>
      <c r="AB534" s="60">
        <v>0.06</v>
      </c>
      <c r="AC534" s="60">
        <v>0.5</v>
      </c>
      <c r="AD534" s="60">
        <v>1</v>
      </c>
      <c r="AE534" s="60">
        <v>6</v>
      </c>
      <c r="AF534" s="60">
        <v>0</v>
      </c>
      <c r="AG534" s="60">
        <v>4</v>
      </c>
      <c r="AH534" s="87" t="s">
        <v>1329</v>
      </c>
    </row>
    <row r="535" spans="1:34">
      <c r="A535" s="60">
        <v>5004</v>
      </c>
      <c r="B535" s="60" t="s">
        <v>843</v>
      </c>
      <c r="C535" s="62" t="s">
        <v>843</v>
      </c>
      <c r="D535" s="60" t="s">
        <v>839</v>
      </c>
      <c r="E535" s="60"/>
      <c r="F535" s="61">
        <v>0.62</v>
      </c>
      <c r="G535" s="61">
        <v>402</v>
      </c>
      <c r="H535" s="61">
        <v>95</v>
      </c>
      <c r="I535" s="61">
        <v>74.400000000000006</v>
      </c>
      <c r="J535" s="61">
        <v>1.08</v>
      </c>
      <c r="K535" s="61" t="s">
        <v>792</v>
      </c>
      <c r="L535" s="61">
        <v>20.6</v>
      </c>
      <c r="M535" s="61">
        <v>2.75</v>
      </c>
      <c r="N535" s="61">
        <v>0.9</v>
      </c>
      <c r="O535" s="61">
        <v>10</v>
      </c>
      <c r="P535" s="61">
        <v>0.3</v>
      </c>
      <c r="Q535" s="61">
        <v>26</v>
      </c>
      <c r="R535" s="61">
        <v>37</v>
      </c>
      <c r="S535" s="61">
        <v>187</v>
      </c>
      <c r="T535" s="61">
        <v>0</v>
      </c>
      <c r="U535" s="61">
        <v>0.36</v>
      </c>
      <c r="V535" s="61">
        <v>0</v>
      </c>
      <c r="W535" s="60">
        <v>5</v>
      </c>
      <c r="X535" s="60">
        <v>9</v>
      </c>
      <c r="Y535" s="60">
        <v>0</v>
      </c>
      <c r="Z535" s="60">
        <v>56</v>
      </c>
      <c r="AA535" s="60">
        <v>0.05</v>
      </c>
      <c r="AB535" s="60">
        <v>0.05</v>
      </c>
      <c r="AC535" s="60">
        <v>0.35</v>
      </c>
      <c r="AD535" s="60">
        <v>22</v>
      </c>
      <c r="AE535" s="60">
        <v>22</v>
      </c>
      <c r="AF535" s="60">
        <v>0</v>
      </c>
      <c r="AG535" s="60">
        <v>4</v>
      </c>
      <c r="AH535" s="87" t="s">
        <v>1329</v>
      </c>
    </row>
    <row r="536" spans="1:34">
      <c r="A536" s="60">
        <v>5023</v>
      </c>
      <c r="B536" s="60" t="s">
        <v>868</v>
      </c>
      <c r="C536" s="62" t="s">
        <v>868</v>
      </c>
      <c r="D536" s="60" t="s">
        <v>839</v>
      </c>
      <c r="E536" s="60"/>
      <c r="F536" s="61">
        <v>0.75</v>
      </c>
      <c r="G536" s="61">
        <v>176</v>
      </c>
      <c r="H536" s="61">
        <v>42</v>
      </c>
      <c r="I536" s="61">
        <v>87.6</v>
      </c>
      <c r="J536" s="61">
        <v>0.9</v>
      </c>
      <c r="K536" s="61" t="s">
        <v>649</v>
      </c>
      <c r="L536" s="61">
        <v>7.5</v>
      </c>
      <c r="M536" s="61">
        <v>3.1</v>
      </c>
      <c r="N536" s="61">
        <v>0.7</v>
      </c>
      <c r="O536" s="61">
        <v>23</v>
      </c>
      <c r="P536" s="61">
        <v>0.2</v>
      </c>
      <c r="Q536" s="61">
        <v>10</v>
      </c>
      <c r="R536" s="61">
        <v>13</v>
      </c>
      <c r="S536" s="61">
        <v>165</v>
      </c>
      <c r="T536" s="61">
        <v>5</v>
      </c>
      <c r="U536" s="61">
        <v>0.05</v>
      </c>
      <c r="V536" s="61">
        <v>0</v>
      </c>
      <c r="W536" s="60">
        <v>5</v>
      </c>
      <c r="X536" s="60">
        <v>9</v>
      </c>
      <c r="Y536" s="60">
        <v>0</v>
      </c>
      <c r="Z536" s="60">
        <v>57</v>
      </c>
      <c r="AA536" s="60">
        <v>0.04</v>
      </c>
      <c r="AB536" s="60">
        <v>0.03</v>
      </c>
      <c r="AC536" s="60">
        <v>0.2</v>
      </c>
      <c r="AD536" s="60">
        <v>52</v>
      </c>
      <c r="AE536" s="60">
        <v>52</v>
      </c>
      <c r="AF536" s="60">
        <v>0</v>
      </c>
      <c r="AG536" s="60">
        <v>45</v>
      </c>
      <c r="AH536" s="87" t="s">
        <v>1329</v>
      </c>
    </row>
    <row r="537" spans="1:34">
      <c r="A537" s="60">
        <v>5032</v>
      </c>
      <c r="B537" s="60" t="s">
        <v>878</v>
      </c>
      <c r="C537" s="62" t="s">
        <v>878</v>
      </c>
      <c r="D537" s="60" t="s">
        <v>839</v>
      </c>
      <c r="E537" s="60"/>
      <c r="F537" s="61">
        <v>0.56999999999999995</v>
      </c>
      <c r="G537" s="61">
        <v>312</v>
      </c>
      <c r="H537" s="61">
        <v>74</v>
      </c>
      <c r="I537" s="61">
        <v>78.099999999999994</v>
      </c>
      <c r="J537" s="61">
        <v>1.6</v>
      </c>
      <c r="K537" s="61">
        <v>0.2</v>
      </c>
      <c r="L537" s="61">
        <v>13.3</v>
      </c>
      <c r="M537" s="61">
        <v>6.4</v>
      </c>
      <c r="N537" s="61">
        <v>0.4</v>
      </c>
      <c r="O537" s="61">
        <v>12</v>
      </c>
      <c r="P537" s="61">
        <v>0.8</v>
      </c>
      <c r="Q537" s="61">
        <v>9</v>
      </c>
      <c r="R537" s="61">
        <v>37</v>
      </c>
      <c r="S537" s="61">
        <v>172</v>
      </c>
      <c r="T537" s="61">
        <v>4</v>
      </c>
      <c r="U537" s="61">
        <v>0.4</v>
      </c>
      <c r="V537" s="61">
        <v>1</v>
      </c>
      <c r="W537" s="60">
        <v>4</v>
      </c>
      <c r="X537" s="60">
        <v>9</v>
      </c>
      <c r="Y537" s="60">
        <v>0</v>
      </c>
      <c r="Z537" s="60">
        <v>53</v>
      </c>
      <c r="AA537" s="60">
        <v>0.06</v>
      </c>
      <c r="AB537" s="60">
        <v>0.06</v>
      </c>
      <c r="AC537" s="60">
        <v>0.4</v>
      </c>
      <c r="AD537" s="60">
        <v>38</v>
      </c>
      <c r="AE537" s="60">
        <v>38</v>
      </c>
      <c r="AF537" s="60">
        <v>0</v>
      </c>
      <c r="AG537" s="60">
        <v>15</v>
      </c>
      <c r="AH537" s="87" t="s">
        <v>1329</v>
      </c>
    </row>
    <row r="538" spans="1:34">
      <c r="A538" s="60">
        <v>5022</v>
      </c>
      <c r="B538" s="60" t="s">
        <v>866</v>
      </c>
      <c r="C538" s="62" t="s">
        <v>866</v>
      </c>
      <c r="D538" s="60" t="s">
        <v>839</v>
      </c>
      <c r="E538" s="60"/>
      <c r="F538" s="61">
        <v>1</v>
      </c>
      <c r="G538" s="61">
        <v>77</v>
      </c>
      <c r="H538" s="61">
        <v>18</v>
      </c>
      <c r="I538" s="61">
        <v>94.6</v>
      </c>
      <c r="J538" s="61">
        <v>0.4</v>
      </c>
      <c r="K538" s="61">
        <v>0.1</v>
      </c>
      <c r="L538" s="61">
        <v>3.6</v>
      </c>
      <c r="M538" s="61">
        <v>1.1000000000000001</v>
      </c>
      <c r="N538" s="61">
        <v>0.4</v>
      </c>
      <c r="O538" s="61">
        <v>21</v>
      </c>
      <c r="P538" s="61">
        <v>0.7</v>
      </c>
      <c r="Q538" s="61">
        <v>11</v>
      </c>
      <c r="R538" s="61">
        <v>20</v>
      </c>
      <c r="S538" s="61">
        <v>146</v>
      </c>
      <c r="T538" s="61">
        <v>2</v>
      </c>
      <c r="U538" s="61">
        <v>0.08</v>
      </c>
      <c r="V538" s="61">
        <v>0</v>
      </c>
      <c r="W538" s="60">
        <v>3</v>
      </c>
      <c r="X538" s="60">
        <v>7</v>
      </c>
      <c r="Y538" s="60">
        <v>0</v>
      </c>
      <c r="Z538" s="60">
        <v>42</v>
      </c>
      <c r="AA538" s="60">
        <v>0.06</v>
      </c>
      <c r="AB538" s="60">
        <v>0.02</v>
      </c>
      <c r="AC538" s="60">
        <v>0.1</v>
      </c>
      <c r="AD538" s="60">
        <v>44</v>
      </c>
      <c r="AE538" s="60">
        <v>44</v>
      </c>
      <c r="AF538" s="60">
        <v>0</v>
      </c>
      <c r="AG538" s="60" t="s">
        <v>867</v>
      </c>
      <c r="AH538" s="87" t="s">
        <v>1329</v>
      </c>
    </row>
    <row r="539" spans="1:34">
      <c r="A539" s="60">
        <v>5003</v>
      </c>
      <c r="B539" s="60" t="s">
        <v>842</v>
      </c>
      <c r="C539" s="62" t="s">
        <v>842</v>
      </c>
      <c r="D539" s="60" t="s">
        <v>839</v>
      </c>
      <c r="E539" s="60"/>
      <c r="F539" s="61">
        <v>0.71</v>
      </c>
      <c r="G539" s="61">
        <v>761</v>
      </c>
      <c r="H539" s="61">
        <v>185</v>
      </c>
      <c r="I539" s="61">
        <v>74</v>
      </c>
      <c r="J539" s="61">
        <v>1.6</v>
      </c>
      <c r="K539" s="61">
        <v>19.600000000000001</v>
      </c>
      <c r="L539" s="61">
        <v>0</v>
      </c>
      <c r="M539" s="61">
        <v>4</v>
      </c>
      <c r="N539" s="61">
        <v>1.9</v>
      </c>
      <c r="O539" s="61">
        <v>19</v>
      </c>
      <c r="P539" s="61">
        <v>1</v>
      </c>
      <c r="Q539" s="61">
        <v>25</v>
      </c>
      <c r="R539" s="61">
        <v>41</v>
      </c>
      <c r="S539" s="61">
        <v>281</v>
      </c>
      <c r="T539" s="61">
        <v>7</v>
      </c>
      <c r="U539" s="61">
        <v>0.39</v>
      </c>
      <c r="V539" s="61">
        <v>0</v>
      </c>
      <c r="W539" s="60">
        <v>2</v>
      </c>
      <c r="X539" s="60">
        <v>5</v>
      </c>
      <c r="Y539" s="60">
        <v>0</v>
      </c>
      <c r="Z539" s="60">
        <v>27</v>
      </c>
      <c r="AA539" s="60">
        <v>7.0000000000000007E-2</v>
      </c>
      <c r="AB539" s="60">
        <v>0.15</v>
      </c>
      <c r="AC539" s="60">
        <v>1.8</v>
      </c>
      <c r="AD539" s="60">
        <v>67</v>
      </c>
      <c r="AE539" s="60">
        <v>67</v>
      </c>
      <c r="AF539" s="60">
        <v>0</v>
      </c>
      <c r="AG539" s="60">
        <v>14</v>
      </c>
      <c r="AH539" s="87" t="s">
        <v>1329</v>
      </c>
    </row>
    <row r="540" spans="1:34">
      <c r="A540" s="60">
        <v>5010</v>
      </c>
      <c r="B540" s="60" t="s">
        <v>853</v>
      </c>
      <c r="C540" s="62" t="s">
        <v>853</v>
      </c>
      <c r="D540" s="60" t="s">
        <v>839</v>
      </c>
      <c r="E540" s="60"/>
      <c r="F540" s="61">
        <v>0.95</v>
      </c>
      <c r="G540" s="61">
        <v>302</v>
      </c>
      <c r="H540" s="61">
        <v>71</v>
      </c>
      <c r="I540" s="61">
        <v>80.7</v>
      </c>
      <c r="J540" s="61">
        <v>0.6</v>
      </c>
      <c r="K540" s="61">
        <v>0.1</v>
      </c>
      <c r="L540" s="61">
        <v>16</v>
      </c>
      <c r="M540" s="61">
        <v>2</v>
      </c>
      <c r="N540" s="61">
        <v>0.6</v>
      </c>
      <c r="O540" s="61">
        <v>14</v>
      </c>
      <c r="P540" s="61">
        <v>0.3</v>
      </c>
      <c r="Q540" s="61">
        <v>7.1</v>
      </c>
      <c r="R540" s="61">
        <v>24</v>
      </c>
      <c r="S540" s="61">
        <v>171</v>
      </c>
      <c r="T540" s="61">
        <v>3</v>
      </c>
      <c r="U540" s="61">
        <v>0.1</v>
      </c>
      <c r="V540" s="61">
        <v>0</v>
      </c>
      <c r="W540" s="61">
        <v>2</v>
      </c>
      <c r="X540" s="61">
        <v>5</v>
      </c>
      <c r="Y540" s="61">
        <v>0</v>
      </c>
      <c r="Z540" s="61">
        <v>29</v>
      </c>
      <c r="AA540" s="61">
        <v>0.03</v>
      </c>
      <c r="AB540" s="61">
        <v>0.03</v>
      </c>
      <c r="AC540" s="61">
        <v>0.2</v>
      </c>
      <c r="AD540" s="61">
        <v>4</v>
      </c>
      <c r="AE540" s="61">
        <v>4</v>
      </c>
      <c r="AF540" s="61">
        <v>0</v>
      </c>
      <c r="AG540" s="61">
        <v>14</v>
      </c>
      <c r="AH540" s="87" t="s">
        <v>1329</v>
      </c>
    </row>
    <row r="541" spans="1:34">
      <c r="A541" s="60">
        <v>5014</v>
      </c>
      <c r="B541" s="60" t="s">
        <v>857</v>
      </c>
      <c r="C541" s="62" t="s">
        <v>857</v>
      </c>
      <c r="D541" s="60" t="s">
        <v>839</v>
      </c>
      <c r="E541" s="60"/>
      <c r="F541" s="61">
        <v>1</v>
      </c>
      <c r="G541" s="61">
        <v>213</v>
      </c>
      <c r="H541" s="61">
        <v>52</v>
      </c>
      <c r="I541" s="61">
        <v>81.599999999999994</v>
      </c>
      <c r="J541" s="61">
        <v>1.5</v>
      </c>
      <c r="K541" s="61">
        <v>0.3</v>
      </c>
      <c r="L541" s="61">
        <v>5.4</v>
      </c>
      <c r="M541" s="61">
        <v>10.6</v>
      </c>
      <c r="N541" s="61">
        <v>0.6</v>
      </c>
      <c r="O541" s="61">
        <v>134</v>
      </c>
      <c r="P541" s="61">
        <v>0.8</v>
      </c>
      <c r="Q541" s="61">
        <v>15</v>
      </c>
      <c r="R541" s="61">
        <v>12</v>
      </c>
      <c r="S541" s="61">
        <v>160</v>
      </c>
      <c r="T541" s="61">
        <v>6</v>
      </c>
      <c r="U541" s="61">
        <v>0.25</v>
      </c>
      <c r="V541" s="61">
        <v>1</v>
      </c>
      <c r="W541" s="61">
        <v>3</v>
      </c>
      <c r="X541" s="61">
        <v>5</v>
      </c>
      <c r="Y541" s="61">
        <v>0</v>
      </c>
      <c r="Z541" s="61">
        <v>30</v>
      </c>
      <c r="AA541" s="61">
        <v>0.06</v>
      </c>
      <c r="AB541" s="61">
        <v>0.08</v>
      </c>
      <c r="AC541" s="61">
        <v>0.4</v>
      </c>
      <c r="AD541" s="61">
        <v>13</v>
      </c>
      <c r="AE541" s="61">
        <v>13</v>
      </c>
      <c r="AF541" s="61">
        <v>0</v>
      </c>
      <c r="AG541" s="61">
        <v>129</v>
      </c>
      <c r="AH541" s="87" t="s">
        <v>1329</v>
      </c>
    </row>
    <row r="542" spans="1:34">
      <c r="A542" s="60">
        <v>5016</v>
      </c>
      <c r="B542" s="60" t="s">
        <v>859</v>
      </c>
      <c r="C542" s="62" t="s">
        <v>859</v>
      </c>
      <c r="D542" s="60" t="s">
        <v>839</v>
      </c>
      <c r="E542" s="60"/>
      <c r="F542" s="61">
        <v>1</v>
      </c>
      <c r="G542" s="61">
        <v>125</v>
      </c>
      <c r="H542" s="61">
        <v>30</v>
      </c>
      <c r="I542" s="61">
        <v>90.3</v>
      </c>
      <c r="J542" s="61">
        <v>0.7</v>
      </c>
      <c r="K542" s="61">
        <v>0.2</v>
      </c>
      <c r="L542" s="61">
        <v>4.3</v>
      </c>
      <c r="M542" s="61">
        <v>4.0999999999999996</v>
      </c>
      <c r="N542" s="61">
        <v>0.4</v>
      </c>
      <c r="O542" s="61">
        <v>26</v>
      </c>
      <c r="P542" s="61">
        <v>0.3</v>
      </c>
      <c r="Q542" s="61">
        <v>11</v>
      </c>
      <c r="R542" s="61">
        <v>20</v>
      </c>
      <c r="S542" s="61">
        <v>150</v>
      </c>
      <c r="T542" s="61">
        <v>3</v>
      </c>
      <c r="U542" s="61">
        <v>0</v>
      </c>
      <c r="V542" s="61">
        <v>0</v>
      </c>
      <c r="W542" s="61">
        <v>2</v>
      </c>
      <c r="X542" s="61">
        <v>5</v>
      </c>
      <c r="Y542" s="61">
        <v>0</v>
      </c>
      <c r="Z542" s="61">
        <v>28</v>
      </c>
      <c r="AA542" s="61">
        <v>0.03</v>
      </c>
      <c r="AB542" s="61">
        <v>0.02</v>
      </c>
      <c r="AC542" s="61">
        <v>0.2</v>
      </c>
      <c r="AD542" s="61">
        <v>6</v>
      </c>
      <c r="AE542" s="61">
        <v>6</v>
      </c>
      <c r="AF542" s="61">
        <v>0</v>
      </c>
      <c r="AG542" s="61">
        <v>41</v>
      </c>
      <c r="AH542" s="87" t="s">
        <v>1329</v>
      </c>
    </row>
    <row r="543" spans="1:34">
      <c r="A543" s="60">
        <v>5017</v>
      </c>
      <c r="B543" s="60" t="s">
        <v>860</v>
      </c>
      <c r="C543" s="62" t="s">
        <v>860</v>
      </c>
      <c r="D543" s="60" t="s">
        <v>839</v>
      </c>
      <c r="E543" s="60"/>
      <c r="F543" s="61">
        <v>0.7</v>
      </c>
      <c r="G543" s="61">
        <v>178</v>
      </c>
      <c r="H543" s="61">
        <v>42</v>
      </c>
      <c r="I543" s="61">
        <v>87.1</v>
      </c>
      <c r="J543" s="61">
        <v>0.7</v>
      </c>
      <c r="K543" s="61">
        <v>0.2</v>
      </c>
      <c r="L543" s="61">
        <v>7.4</v>
      </c>
      <c r="M543" s="61">
        <v>4.0999999999999996</v>
      </c>
      <c r="N543" s="61">
        <v>0.6</v>
      </c>
      <c r="O543" s="61">
        <v>22</v>
      </c>
      <c r="P543" s="61">
        <v>0</v>
      </c>
      <c r="Q543" s="61">
        <v>11</v>
      </c>
      <c r="R543" s="61">
        <v>20</v>
      </c>
      <c r="S543" s="61">
        <v>150</v>
      </c>
      <c r="T543" s="61">
        <v>3</v>
      </c>
      <c r="U543" s="61">
        <v>0.1</v>
      </c>
      <c r="V543" s="61">
        <v>0</v>
      </c>
      <c r="W543" s="60">
        <v>3</v>
      </c>
      <c r="X543" s="60">
        <v>5</v>
      </c>
      <c r="Y543" s="60">
        <v>0</v>
      </c>
      <c r="Z543" s="60">
        <v>31</v>
      </c>
      <c r="AA543" s="60">
        <v>0.02</v>
      </c>
      <c r="AB543" s="60">
        <v>0.03</v>
      </c>
      <c r="AC543" s="60">
        <v>0.2</v>
      </c>
      <c r="AD543" s="60">
        <v>8</v>
      </c>
      <c r="AE543" s="60">
        <v>8</v>
      </c>
      <c r="AF543" s="60">
        <v>0</v>
      </c>
      <c r="AG543" s="60">
        <v>55</v>
      </c>
      <c r="AH543" s="87" t="s">
        <v>1329</v>
      </c>
    </row>
    <row r="544" spans="1:34">
      <c r="A544" s="60">
        <v>5030</v>
      </c>
      <c r="B544" s="60" t="s">
        <v>876</v>
      </c>
      <c r="C544" s="62" t="s">
        <v>876</v>
      </c>
      <c r="D544" s="60" t="s">
        <v>839</v>
      </c>
      <c r="E544" s="60"/>
      <c r="F544" s="61">
        <v>0.68</v>
      </c>
      <c r="G544" s="61">
        <v>172</v>
      </c>
      <c r="H544" s="61">
        <v>41</v>
      </c>
      <c r="I544" s="61">
        <v>88.6</v>
      </c>
      <c r="J544" s="61">
        <v>0.48</v>
      </c>
      <c r="K544" s="61" t="s">
        <v>649</v>
      </c>
      <c r="L544" s="61">
        <v>8.1</v>
      </c>
      <c r="M544" s="61">
        <v>2.2999999999999998</v>
      </c>
      <c r="N544" s="61">
        <v>0.3</v>
      </c>
      <c r="O544" s="61">
        <v>16</v>
      </c>
      <c r="P544" s="61">
        <v>0.4</v>
      </c>
      <c r="Q544" s="61">
        <v>13</v>
      </c>
      <c r="R544" s="61">
        <v>8</v>
      </c>
      <c r="S544" s="61">
        <v>143</v>
      </c>
      <c r="T544" s="61">
        <v>1</v>
      </c>
      <c r="U544" s="61">
        <v>0.37</v>
      </c>
      <c r="V544" s="61">
        <v>1</v>
      </c>
      <c r="W544" s="60">
        <v>3</v>
      </c>
      <c r="X544" s="60">
        <v>5</v>
      </c>
      <c r="Y544" s="60">
        <v>0</v>
      </c>
      <c r="Z544" s="60">
        <v>31</v>
      </c>
      <c r="AA544" s="60">
        <v>0.05</v>
      </c>
      <c r="AB544" s="60">
        <v>0.03</v>
      </c>
      <c r="AC544" s="60">
        <v>0.12</v>
      </c>
      <c r="AD544" s="60">
        <v>32</v>
      </c>
      <c r="AE544" s="60">
        <v>32</v>
      </c>
      <c r="AF544" s="60">
        <v>0</v>
      </c>
      <c r="AG544" s="60">
        <v>36.4</v>
      </c>
      <c r="AH544" s="87" t="s">
        <v>1329</v>
      </c>
    </row>
    <row r="545" spans="1:34">
      <c r="A545" s="60">
        <v>5033</v>
      </c>
      <c r="B545" s="60" t="s">
        <v>879</v>
      </c>
      <c r="C545" s="62" t="s">
        <v>879</v>
      </c>
      <c r="D545" s="60" t="s">
        <v>839</v>
      </c>
      <c r="E545" s="60"/>
      <c r="F545" s="61">
        <v>1</v>
      </c>
      <c r="G545" s="61">
        <v>228</v>
      </c>
      <c r="H545" s="61">
        <v>54</v>
      </c>
      <c r="I545" s="61">
        <v>83.2</v>
      </c>
      <c r="J545" s="61">
        <v>1.4</v>
      </c>
      <c r="K545" s="61">
        <v>0.2</v>
      </c>
      <c r="L545" s="61">
        <v>8.9</v>
      </c>
      <c r="M545" s="61">
        <v>5.6</v>
      </c>
      <c r="N545" s="61">
        <v>0.7</v>
      </c>
      <c r="O545" s="61">
        <v>27</v>
      </c>
      <c r="P545" s="61">
        <v>0.8</v>
      </c>
      <c r="Q545" s="61">
        <v>25</v>
      </c>
      <c r="R545" s="61">
        <v>37</v>
      </c>
      <c r="S545" s="61">
        <v>156</v>
      </c>
      <c r="T545" s="61">
        <v>1</v>
      </c>
      <c r="U545" s="61">
        <v>0.32</v>
      </c>
      <c r="V545" s="61">
        <v>1</v>
      </c>
      <c r="W545" s="60">
        <v>3</v>
      </c>
      <c r="X545" s="60">
        <v>5</v>
      </c>
      <c r="Y545" s="60">
        <v>0</v>
      </c>
      <c r="Z545" s="60">
        <v>30</v>
      </c>
      <c r="AA545" s="60">
        <v>0.04</v>
      </c>
      <c r="AB545" s="60">
        <v>0.03</v>
      </c>
      <c r="AC545" s="60">
        <v>0.3</v>
      </c>
      <c r="AD545" s="60">
        <v>34</v>
      </c>
      <c r="AE545" s="60">
        <v>34</v>
      </c>
      <c r="AF545" s="60">
        <v>0</v>
      </c>
      <c r="AG545" s="60">
        <v>30</v>
      </c>
      <c r="AH545" s="87" t="s">
        <v>1329</v>
      </c>
    </row>
    <row r="546" spans="1:34">
      <c r="A546" s="60">
        <v>5007</v>
      </c>
      <c r="B546" s="60" t="s">
        <v>848</v>
      </c>
      <c r="C546" s="62" t="s">
        <v>848</v>
      </c>
      <c r="D546" s="60" t="s">
        <v>839</v>
      </c>
      <c r="E546" s="60"/>
      <c r="F546" s="61">
        <v>0.84</v>
      </c>
      <c r="G546" s="61">
        <v>1292</v>
      </c>
      <c r="H546" s="61">
        <v>305</v>
      </c>
      <c r="I546" s="61">
        <v>17.2</v>
      </c>
      <c r="J546" s="61">
        <v>2.4</v>
      </c>
      <c r="K546" s="61">
        <v>0.2</v>
      </c>
      <c r="L546" s="61">
        <v>68.7</v>
      </c>
      <c r="M546" s="61">
        <v>9.6999999999999993</v>
      </c>
      <c r="N546" s="61">
        <v>1.9</v>
      </c>
      <c r="O546" s="61">
        <v>82</v>
      </c>
      <c r="P546" s="61">
        <v>2.6</v>
      </c>
      <c r="Q546" s="61">
        <v>50</v>
      </c>
      <c r="R546" s="61">
        <v>72</v>
      </c>
      <c r="S546" s="61">
        <v>730</v>
      </c>
      <c r="T546" s="61">
        <v>14</v>
      </c>
      <c r="U546" s="61">
        <v>0.6</v>
      </c>
      <c r="V546" s="61">
        <v>3</v>
      </c>
      <c r="W546" s="60">
        <v>2</v>
      </c>
      <c r="X546" s="60">
        <v>4</v>
      </c>
      <c r="Y546" s="60">
        <v>0</v>
      </c>
      <c r="Z546" s="60">
        <v>23</v>
      </c>
      <c r="AA546" s="60">
        <v>0.03</v>
      </c>
      <c r="AB546" s="60">
        <v>0.13</v>
      </c>
      <c r="AC546" s="60">
        <v>1.4</v>
      </c>
      <c r="AD546" s="60">
        <v>19</v>
      </c>
      <c r="AE546" s="60">
        <v>19</v>
      </c>
      <c r="AF546" s="60">
        <v>0</v>
      </c>
      <c r="AG546" s="60">
        <v>5</v>
      </c>
      <c r="AH546" s="87" t="s">
        <v>1329</v>
      </c>
    </row>
    <row r="547" spans="1:34">
      <c r="A547" s="60">
        <v>5008</v>
      </c>
      <c r="B547" s="60" t="s">
        <v>849</v>
      </c>
      <c r="C547" s="62" t="s">
        <v>849</v>
      </c>
      <c r="D547" s="60" t="s">
        <v>839</v>
      </c>
      <c r="E547" s="60"/>
      <c r="F547" s="61">
        <v>0.86</v>
      </c>
      <c r="G547" s="61">
        <v>645</v>
      </c>
      <c r="H547" s="61">
        <v>152</v>
      </c>
      <c r="I547" s="61">
        <v>60.2</v>
      </c>
      <c r="J547" s="61">
        <v>1.6</v>
      </c>
      <c r="K547" s="61">
        <v>0.1</v>
      </c>
      <c r="L547" s="61">
        <v>35.299999999999997</v>
      </c>
      <c r="M547" s="61" t="s">
        <v>850</v>
      </c>
      <c r="N547" s="61">
        <v>1</v>
      </c>
      <c r="O547" s="61">
        <v>34</v>
      </c>
      <c r="P547" s="61">
        <v>0.3</v>
      </c>
      <c r="Q547" s="61">
        <v>24</v>
      </c>
      <c r="R547" s="61">
        <v>28</v>
      </c>
      <c r="S547" s="61">
        <v>410</v>
      </c>
      <c r="T547" s="61">
        <v>7</v>
      </c>
      <c r="U547" s="61">
        <v>0.2</v>
      </c>
      <c r="V547" s="61">
        <v>1</v>
      </c>
      <c r="W547" s="61">
        <v>2</v>
      </c>
      <c r="X547" s="61">
        <v>3</v>
      </c>
      <c r="Y547" s="61">
        <v>0</v>
      </c>
      <c r="Z547" s="61">
        <v>20</v>
      </c>
      <c r="AA547" s="61">
        <v>0.06</v>
      </c>
      <c r="AB547" s="61">
        <v>7.0000000000000007E-2</v>
      </c>
      <c r="AC547" s="61">
        <v>0.7</v>
      </c>
      <c r="AD547" s="61">
        <v>25</v>
      </c>
      <c r="AE547" s="61">
        <v>25</v>
      </c>
      <c r="AF547" s="61">
        <v>0</v>
      </c>
      <c r="AG547" s="61">
        <v>22</v>
      </c>
      <c r="AH547" s="87" t="s">
        <v>1329</v>
      </c>
    </row>
    <row r="548" spans="1:34">
      <c r="A548" s="60">
        <v>5001</v>
      </c>
      <c r="B548" s="60" t="s">
        <v>840</v>
      </c>
      <c r="C548" s="62" t="s">
        <v>840</v>
      </c>
      <c r="D548" s="60" t="s">
        <v>839</v>
      </c>
      <c r="E548" s="60"/>
      <c r="F548" s="61">
        <v>0.9</v>
      </c>
      <c r="G548" s="61">
        <v>231</v>
      </c>
      <c r="H548" s="61">
        <v>55</v>
      </c>
      <c r="I548" s="61">
        <v>85</v>
      </c>
      <c r="J548" s="61">
        <v>0.3</v>
      </c>
      <c r="K548" s="61">
        <v>0</v>
      </c>
      <c r="L548" s="61">
        <v>12.2</v>
      </c>
      <c r="M548" s="61">
        <v>2.4</v>
      </c>
      <c r="N548" s="61">
        <v>0.2</v>
      </c>
      <c r="O548" s="61">
        <v>6</v>
      </c>
      <c r="P548" s="61">
        <v>0.4</v>
      </c>
      <c r="Q548" s="61">
        <v>4</v>
      </c>
      <c r="R548" s="61">
        <v>10</v>
      </c>
      <c r="S548" s="61">
        <v>99</v>
      </c>
      <c r="T548" s="66">
        <v>2</v>
      </c>
      <c r="U548" s="61">
        <v>7.0000000000000007E-2</v>
      </c>
      <c r="V548" s="61">
        <v>1</v>
      </c>
      <c r="W548" s="60">
        <v>1</v>
      </c>
      <c r="X548" s="60">
        <v>2</v>
      </c>
      <c r="Y548" s="60">
        <v>0</v>
      </c>
      <c r="Z548" s="60">
        <v>11</v>
      </c>
      <c r="AA548" s="60">
        <v>2.5000000000000001E-2</v>
      </c>
      <c r="AB548" s="60">
        <v>0.01</v>
      </c>
      <c r="AC548" s="60">
        <v>0.1</v>
      </c>
      <c r="AD548" s="60">
        <v>0</v>
      </c>
      <c r="AE548" s="60">
        <v>0</v>
      </c>
      <c r="AF548" s="60">
        <v>0</v>
      </c>
      <c r="AG548" s="60">
        <v>4</v>
      </c>
      <c r="AH548" s="87" t="s">
        <v>1329</v>
      </c>
    </row>
    <row r="549" spans="1:34">
      <c r="A549" s="60">
        <v>5002</v>
      </c>
      <c r="B549" s="60" t="s">
        <v>841</v>
      </c>
      <c r="C549" s="62" t="s">
        <v>841</v>
      </c>
      <c r="D549" s="60" t="s">
        <v>839</v>
      </c>
      <c r="E549" s="60"/>
      <c r="F549" s="61">
        <v>0.9</v>
      </c>
      <c r="G549" s="61">
        <v>239</v>
      </c>
      <c r="H549" s="61">
        <v>57</v>
      </c>
      <c r="I549" s="61">
        <v>84.6</v>
      </c>
      <c r="J549" s="61">
        <v>0.3</v>
      </c>
      <c r="K549" s="61">
        <v>0.1</v>
      </c>
      <c r="L549" s="61">
        <v>12.4</v>
      </c>
      <c r="M549" s="61">
        <v>2.2999999999999998</v>
      </c>
      <c r="N549" s="61">
        <v>0.25</v>
      </c>
      <c r="O549" s="61">
        <v>6</v>
      </c>
      <c r="P549" s="61">
        <v>0.3</v>
      </c>
      <c r="Q549" s="61">
        <v>4</v>
      </c>
      <c r="R549" s="61">
        <v>9</v>
      </c>
      <c r="S549" s="61">
        <v>100</v>
      </c>
      <c r="T549" s="61">
        <v>1</v>
      </c>
      <c r="U549" s="61">
        <v>7.0000000000000007E-2</v>
      </c>
      <c r="V549" s="61">
        <v>1</v>
      </c>
      <c r="W549" s="60">
        <v>1</v>
      </c>
      <c r="X549" s="60">
        <v>2</v>
      </c>
      <c r="Y549" s="60">
        <v>0</v>
      </c>
      <c r="Z549" s="60">
        <v>14</v>
      </c>
      <c r="AA549" s="60">
        <v>0.02</v>
      </c>
      <c r="AB549" s="60">
        <v>0.01</v>
      </c>
      <c r="AC549" s="60">
        <v>0.13</v>
      </c>
      <c r="AD549" s="60">
        <v>5</v>
      </c>
      <c r="AE549" s="60">
        <v>5</v>
      </c>
      <c r="AF549" s="60">
        <v>0</v>
      </c>
      <c r="AG549" s="60">
        <v>4</v>
      </c>
      <c r="AH549" s="87" t="s">
        <v>1329</v>
      </c>
    </row>
    <row r="550" spans="1:34">
      <c r="A550" s="60">
        <v>5013</v>
      </c>
      <c r="B550" s="60" t="s">
        <v>856</v>
      </c>
      <c r="C550" s="62" t="s">
        <v>856</v>
      </c>
      <c r="D550" s="60" t="s">
        <v>839</v>
      </c>
      <c r="E550" s="60"/>
      <c r="F550" s="61">
        <v>1</v>
      </c>
      <c r="G550" s="61">
        <v>198</v>
      </c>
      <c r="H550" s="61">
        <v>47</v>
      </c>
      <c r="I550" s="61">
        <v>87</v>
      </c>
      <c r="J550" s="61">
        <v>0.6</v>
      </c>
      <c r="K550" s="61">
        <v>0.2</v>
      </c>
      <c r="L550" s="61">
        <v>9.5</v>
      </c>
      <c r="M550" s="61">
        <v>2.5</v>
      </c>
      <c r="N550" s="61">
        <v>0.25</v>
      </c>
      <c r="O550" s="61">
        <v>20</v>
      </c>
      <c r="P550" s="61">
        <v>0.3</v>
      </c>
      <c r="Q550" s="61">
        <v>12</v>
      </c>
      <c r="R550" s="61">
        <v>10</v>
      </c>
      <c r="S550" s="61">
        <v>120</v>
      </c>
      <c r="T550" s="61">
        <v>2</v>
      </c>
      <c r="U550" s="61">
        <v>0</v>
      </c>
      <c r="V550" s="61">
        <v>0</v>
      </c>
      <c r="W550" s="61">
        <v>1</v>
      </c>
      <c r="X550" s="61">
        <v>2</v>
      </c>
      <c r="Y550" s="61">
        <v>0</v>
      </c>
      <c r="Z550" s="61">
        <v>10</v>
      </c>
      <c r="AA550" s="61">
        <v>0.02</v>
      </c>
      <c r="AB550" s="61">
        <v>0.01</v>
      </c>
      <c r="AC550" s="61">
        <v>0.2</v>
      </c>
      <c r="AD550" s="61">
        <v>11</v>
      </c>
      <c r="AE550" s="61">
        <v>11</v>
      </c>
      <c r="AF550" s="61">
        <v>0</v>
      </c>
      <c r="AG550" s="61">
        <v>44</v>
      </c>
      <c r="AH550" s="87" t="s">
        <v>1329</v>
      </c>
    </row>
    <row r="551" spans="1:34">
      <c r="A551" s="60">
        <v>5015</v>
      </c>
      <c r="B551" s="60" t="s">
        <v>858</v>
      </c>
      <c r="C551" s="62" t="s">
        <v>858</v>
      </c>
      <c r="D551" s="60" t="s">
        <v>839</v>
      </c>
      <c r="E551" s="60"/>
      <c r="F551" s="61">
        <v>0.66</v>
      </c>
      <c r="G551" s="61">
        <v>155</v>
      </c>
      <c r="H551" s="61">
        <v>37</v>
      </c>
      <c r="I551" s="61">
        <v>89.5</v>
      </c>
      <c r="J551" s="61">
        <v>0.82</v>
      </c>
      <c r="K551" s="61">
        <v>0.2</v>
      </c>
      <c r="L551" s="61">
        <v>6.7</v>
      </c>
      <c r="M551" s="61">
        <v>2.5</v>
      </c>
      <c r="N551" s="61">
        <v>0.3</v>
      </c>
      <c r="O551" s="61">
        <v>33</v>
      </c>
      <c r="P551" s="61">
        <v>0.3</v>
      </c>
      <c r="Q551" s="61">
        <v>15</v>
      </c>
      <c r="R551" s="61">
        <v>16</v>
      </c>
      <c r="S551" s="61">
        <v>120</v>
      </c>
      <c r="T551" s="61">
        <v>2</v>
      </c>
      <c r="U551" s="61">
        <v>0.1</v>
      </c>
      <c r="V551" s="61">
        <v>0</v>
      </c>
      <c r="W551" s="61">
        <v>1</v>
      </c>
      <c r="X551" s="61">
        <v>2</v>
      </c>
      <c r="Y551" s="61">
        <v>0</v>
      </c>
      <c r="Z551" s="61">
        <v>10</v>
      </c>
      <c r="AA551" s="61">
        <v>0.03</v>
      </c>
      <c r="AB551" s="61">
        <v>0.02</v>
      </c>
      <c r="AC551" s="61">
        <v>0.2</v>
      </c>
      <c r="AD551" s="61">
        <v>11</v>
      </c>
      <c r="AE551" s="61">
        <v>11</v>
      </c>
      <c r="AF551" s="61">
        <v>0</v>
      </c>
      <c r="AG551" s="61">
        <v>44</v>
      </c>
      <c r="AH551" s="87" t="s">
        <v>1329</v>
      </c>
    </row>
    <row r="552" spans="1:34">
      <c r="A552" s="60">
        <v>5021</v>
      </c>
      <c r="B552" s="60" t="s">
        <v>865</v>
      </c>
      <c r="C552" s="62" t="s">
        <v>865</v>
      </c>
      <c r="D552" s="60" t="s">
        <v>839</v>
      </c>
      <c r="E552" s="60"/>
      <c r="F552" s="61">
        <v>0.99</v>
      </c>
      <c r="G552" s="61">
        <v>148</v>
      </c>
      <c r="H552" s="61">
        <v>35</v>
      </c>
      <c r="I552" s="61">
        <v>89.5</v>
      </c>
      <c r="J552" s="61">
        <v>1.6</v>
      </c>
      <c r="K552" s="61">
        <v>0.2</v>
      </c>
      <c r="L552" s="61">
        <v>5.6</v>
      </c>
      <c r="M552" s="61">
        <v>2.2000000000000002</v>
      </c>
      <c r="N552" s="61">
        <v>0.9</v>
      </c>
      <c r="O552" s="61">
        <v>55</v>
      </c>
      <c r="P552" s="61">
        <v>1.2</v>
      </c>
      <c r="Q552" s="61">
        <v>19</v>
      </c>
      <c r="R552" s="61">
        <v>40</v>
      </c>
      <c r="S552" s="61">
        <v>310</v>
      </c>
      <c r="T552" s="61">
        <v>6</v>
      </c>
      <c r="U552" s="61">
        <v>0.2</v>
      </c>
      <c r="V552" s="61">
        <v>1</v>
      </c>
      <c r="W552" s="60">
        <v>1</v>
      </c>
      <c r="X552" s="60">
        <v>2</v>
      </c>
      <c r="Y552" s="60">
        <v>0</v>
      </c>
      <c r="Z552" s="60">
        <v>10</v>
      </c>
      <c r="AA552" s="60">
        <v>0.03</v>
      </c>
      <c r="AB552" s="60">
        <v>7.0000000000000007E-2</v>
      </c>
      <c r="AC552" s="60">
        <v>0.7</v>
      </c>
      <c r="AD552" s="60">
        <v>33</v>
      </c>
      <c r="AE552" s="60">
        <v>33</v>
      </c>
      <c r="AF552" s="60">
        <v>0</v>
      </c>
      <c r="AG552" s="60">
        <v>11</v>
      </c>
      <c r="AH552" s="87" t="s">
        <v>1329</v>
      </c>
    </row>
    <row r="553" spans="1:34">
      <c r="A553" s="60">
        <v>5028</v>
      </c>
      <c r="B553" s="60" t="s">
        <v>874</v>
      </c>
      <c r="C553" s="62" t="s">
        <v>874</v>
      </c>
      <c r="D553" s="60" t="s">
        <v>839</v>
      </c>
      <c r="E553" s="60"/>
      <c r="F553" s="61">
        <v>0.85</v>
      </c>
      <c r="G553" s="61">
        <v>200</v>
      </c>
      <c r="H553" s="61">
        <v>48</v>
      </c>
      <c r="I553" s="61">
        <v>86</v>
      </c>
      <c r="J553" s="61">
        <v>0.4</v>
      </c>
      <c r="K553" s="61">
        <v>0.2</v>
      </c>
      <c r="L553" s="61">
        <v>9.1</v>
      </c>
      <c r="M553" s="61">
        <v>4</v>
      </c>
      <c r="N553" s="61">
        <v>0.3</v>
      </c>
      <c r="O553" s="61">
        <v>8</v>
      </c>
      <c r="P553" s="61">
        <v>0.3</v>
      </c>
      <c r="Q553" s="61">
        <v>7</v>
      </c>
      <c r="R553" s="61">
        <v>11</v>
      </c>
      <c r="S553" s="61">
        <v>96</v>
      </c>
      <c r="T553" s="61">
        <v>1</v>
      </c>
      <c r="U553" s="61">
        <v>0.08</v>
      </c>
      <c r="V553" s="61">
        <v>0</v>
      </c>
      <c r="W553" s="60">
        <v>1</v>
      </c>
      <c r="X553" s="60">
        <v>2</v>
      </c>
      <c r="Y553" s="60">
        <v>0</v>
      </c>
      <c r="Z553" s="60">
        <v>14</v>
      </c>
      <c r="AA553" s="60">
        <v>0.03</v>
      </c>
      <c r="AB553" s="60">
        <v>0.03</v>
      </c>
      <c r="AC553" s="60">
        <v>0.1</v>
      </c>
      <c r="AD553" s="60">
        <v>7</v>
      </c>
      <c r="AE553" s="60">
        <v>7</v>
      </c>
      <c r="AF553" s="60">
        <v>0</v>
      </c>
      <c r="AG553" s="60">
        <v>4</v>
      </c>
      <c r="AH553" s="87" t="s">
        <v>1329</v>
      </c>
    </row>
    <row r="554" spans="1:34">
      <c r="A554" s="60">
        <v>5036</v>
      </c>
      <c r="B554" s="60" t="s">
        <v>882</v>
      </c>
      <c r="C554" s="62" t="s">
        <v>882</v>
      </c>
      <c r="D554" s="60" t="s">
        <v>839</v>
      </c>
      <c r="E554" s="60"/>
      <c r="F554" s="61">
        <v>0.75</v>
      </c>
      <c r="G554" s="61">
        <v>218</v>
      </c>
      <c r="H554" s="61">
        <v>52</v>
      </c>
      <c r="I554" s="61">
        <v>86.2</v>
      </c>
      <c r="J554" s="61">
        <v>0.87</v>
      </c>
      <c r="K554" s="61">
        <v>0.2</v>
      </c>
      <c r="L554" s="61">
        <v>10.8</v>
      </c>
      <c r="M554" s="61">
        <v>1.5</v>
      </c>
      <c r="N554" s="61">
        <v>0.4</v>
      </c>
      <c r="O554" s="61">
        <v>26</v>
      </c>
      <c r="P554" s="61">
        <v>0</v>
      </c>
      <c r="Q554" s="61">
        <v>17</v>
      </c>
      <c r="R554" s="61">
        <v>17</v>
      </c>
      <c r="S554" s="61">
        <v>150</v>
      </c>
      <c r="T554" s="61">
        <v>2</v>
      </c>
      <c r="U554" s="61">
        <v>0.1</v>
      </c>
      <c r="V554" s="61">
        <v>1</v>
      </c>
      <c r="W554" s="60">
        <v>1</v>
      </c>
      <c r="X554" s="60">
        <v>2</v>
      </c>
      <c r="Y554" s="60">
        <v>0</v>
      </c>
      <c r="Z554" s="60">
        <v>10</v>
      </c>
      <c r="AA554" s="60">
        <v>0.08</v>
      </c>
      <c r="AB554" s="60">
        <v>0.05</v>
      </c>
      <c r="AC554" s="60">
        <v>0.3</v>
      </c>
      <c r="AD554" s="60">
        <v>24</v>
      </c>
      <c r="AE554" s="60">
        <v>24</v>
      </c>
      <c r="AF554" s="60">
        <v>0</v>
      </c>
      <c r="AG554" s="60">
        <v>36</v>
      </c>
      <c r="AH554" s="87" t="s">
        <v>1329</v>
      </c>
    </row>
    <row r="555" spans="1:34">
      <c r="A555" s="60">
        <v>5029</v>
      </c>
      <c r="B555" s="60" t="s">
        <v>875</v>
      </c>
      <c r="C555" s="62" t="s">
        <v>875</v>
      </c>
      <c r="D555" s="60" t="s">
        <v>839</v>
      </c>
      <c r="E555" s="60"/>
      <c r="F555" s="61">
        <v>1</v>
      </c>
      <c r="G555" s="61">
        <v>393</v>
      </c>
      <c r="H555" s="61">
        <v>93</v>
      </c>
      <c r="I555" s="61">
        <v>77</v>
      </c>
      <c r="J555" s="61">
        <v>0.3</v>
      </c>
      <c r="K555" s="61">
        <v>0.6</v>
      </c>
      <c r="L555" s="61">
        <v>21.2</v>
      </c>
      <c r="M555" s="61">
        <v>0.7</v>
      </c>
      <c r="N555" s="61">
        <v>0.2</v>
      </c>
      <c r="O555" s="61">
        <v>4</v>
      </c>
      <c r="P555" s="61">
        <v>0.4</v>
      </c>
      <c r="Q555" s="61">
        <v>11</v>
      </c>
      <c r="R555" s="61">
        <v>3</v>
      </c>
      <c r="S555" s="61">
        <v>80</v>
      </c>
      <c r="T555" s="61">
        <v>6</v>
      </c>
      <c r="U555" s="61">
        <v>0</v>
      </c>
      <c r="V555" s="61">
        <v>1</v>
      </c>
      <c r="W555" s="60">
        <v>1</v>
      </c>
      <c r="X555" s="60">
        <v>1</v>
      </c>
      <c r="Y555" s="60">
        <v>0</v>
      </c>
      <c r="Z555" s="60">
        <v>8</v>
      </c>
      <c r="AA555" s="60">
        <v>0.05</v>
      </c>
      <c r="AB555" s="60">
        <v>0</v>
      </c>
      <c r="AC555" s="60">
        <v>0</v>
      </c>
      <c r="AD555" s="60">
        <v>5</v>
      </c>
      <c r="AE555" s="60">
        <v>5</v>
      </c>
      <c r="AF555" s="60">
        <v>0</v>
      </c>
      <c r="AG555" s="60">
        <v>9</v>
      </c>
      <c r="AH555" s="87" t="s">
        <v>1329</v>
      </c>
    </row>
    <row r="556" spans="1:34">
      <c r="A556" s="60">
        <v>5005</v>
      </c>
      <c r="B556" s="60" t="s">
        <v>844</v>
      </c>
      <c r="C556" s="62" t="s">
        <v>844</v>
      </c>
      <c r="D556" s="60" t="s">
        <v>839</v>
      </c>
      <c r="E556" s="60"/>
      <c r="F556" s="61">
        <v>0.23</v>
      </c>
      <c r="G556" s="61">
        <v>1335</v>
      </c>
      <c r="H556" s="61">
        <v>315</v>
      </c>
      <c r="I556" s="61">
        <v>13.1</v>
      </c>
      <c r="J556" s="61">
        <v>2.2999999999999998</v>
      </c>
      <c r="K556" s="61">
        <v>0.4</v>
      </c>
      <c r="L556" s="61">
        <v>72.2</v>
      </c>
      <c r="M556" s="61" t="s">
        <v>845</v>
      </c>
      <c r="N556" s="61">
        <v>5.2</v>
      </c>
      <c r="O556" s="61">
        <v>283</v>
      </c>
      <c r="P556" s="61">
        <v>5</v>
      </c>
      <c r="Q556" s="61">
        <v>108</v>
      </c>
      <c r="R556" s="61">
        <v>56</v>
      </c>
      <c r="S556" s="61">
        <v>1613</v>
      </c>
      <c r="T556" s="61">
        <v>56</v>
      </c>
      <c r="U556" s="61">
        <v>0.88</v>
      </c>
      <c r="V556" s="61">
        <v>24</v>
      </c>
      <c r="W556" s="60">
        <v>0</v>
      </c>
      <c r="X556" s="60">
        <v>0</v>
      </c>
      <c r="Y556" s="60">
        <v>0</v>
      </c>
      <c r="Z556" s="60" t="s">
        <v>846</v>
      </c>
      <c r="AA556" s="60">
        <v>0.04</v>
      </c>
      <c r="AB556" s="60">
        <v>0.2</v>
      </c>
      <c r="AC556" s="60">
        <v>1.5</v>
      </c>
      <c r="AD556" s="60">
        <v>50</v>
      </c>
      <c r="AE556" s="60">
        <v>50</v>
      </c>
      <c r="AF556" s="60">
        <v>0</v>
      </c>
      <c r="AG556" s="60">
        <v>13.7</v>
      </c>
      <c r="AH556" s="87" t="s">
        <v>1329</v>
      </c>
    </row>
    <row r="557" spans="1:34">
      <c r="A557" s="60">
        <v>5006</v>
      </c>
      <c r="B557" s="60" t="s">
        <v>847</v>
      </c>
      <c r="C557" s="62" t="s">
        <v>847</v>
      </c>
      <c r="D557" s="60" t="s">
        <v>839</v>
      </c>
      <c r="E557" s="60"/>
      <c r="F557" s="61">
        <v>0.72</v>
      </c>
      <c r="G557" s="61">
        <v>386</v>
      </c>
      <c r="H557" s="61">
        <v>92</v>
      </c>
      <c r="I557" s="61">
        <v>75</v>
      </c>
      <c r="J557" s="61">
        <v>1.7</v>
      </c>
      <c r="K557" s="61" t="s">
        <v>811</v>
      </c>
      <c r="L557" s="61">
        <v>17</v>
      </c>
      <c r="M557" s="61">
        <v>5.0999999999999996</v>
      </c>
      <c r="N557" s="61">
        <v>0.8</v>
      </c>
      <c r="O557" s="61">
        <v>28</v>
      </c>
      <c r="P557" s="61">
        <v>0.4</v>
      </c>
      <c r="Q557" s="61">
        <v>38</v>
      </c>
      <c r="R557" s="61">
        <v>22</v>
      </c>
      <c r="S557" s="61">
        <v>278</v>
      </c>
      <c r="T557" s="61">
        <v>3</v>
      </c>
      <c r="U557" s="61">
        <v>0</v>
      </c>
      <c r="V557" s="61">
        <v>0</v>
      </c>
      <c r="W557" s="60">
        <v>0</v>
      </c>
      <c r="X557" s="60">
        <v>0</v>
      </c>
      <c r="Y557" s="60">
        <v>0</v>
      </c>
      <c r="Z557" s="60">
        <v>0</v>
      </c>
      <c r="AA557" s="60">
        <v>7.0000000000000007E-2</v>
      </c>
      <c r="AB557" s="60">
        <v>0.13</v>
      </c>
      <c r="AC557" s="60">
        <v>0.7</v>
      </c>
      <c r="AD557" s="60">
        <v>37</v>
      </c>
      <c r="AE557" s="60">
        <v>37</v>
      </c>
      <c r="AF557" s="60">
        <v>0</v>
      </c>
      <c r="AG557" s="60">
        <v>22</v>
      </c>
      <c r="AH557" s="87" t="s">
        <v>1329</v>
      </c>
    </row>
    <row r="558" spans="1:34">
      <c r="A558" s="60">
        <v>5034</v>
      </c>
      <c r="B558" s="60" t="s">
        <v>880</v>
      </c>
      <c r="C558" s="62" t="s">
        <v>880</v>
      </c>
      <c r="D558" s="60" t="s">
        <v>839</v>
      </c>
      <c r="E558" s="60"/>
      <c r="F558" s="61">
        <v>0.96</v>
      </c>
      <c r="G558" s="61">
        <v>146</v>
      </c>
      <c r="H558" s="61">
        <v>35</v>
      </c>
      <c r="I558" s="61">
        <v>90</v>
      </c>
      <c r="J558" s="61">
        <v>0.7</v>
      </c>
      <c r="K558" s="61">
        <v>0.2</v>
      </c>
      <c r="L558" s="61">
        <v>6.3</v>
      </c>
      <c r="M558" s="61">
        <v>2.5</v>
      </c>
      <c r="N558" s="61">
        <v>0.4</v>
      </c>
      <c r="O558" s="61">
        <v>19</v>
      </c>
      <c r="P558" s="61">
        <v>0.6</v>
      </c>
      <c r="Q558" s="61">
        <v>8</v>
      </c>
      <c r="R558" s="61">
        <v>27</v>
      </c>
      <c r="S558" s="61">
        <v>158</v>
      </c>
      <c r="T558" s="61">
        <v>3</v>
      </c>
      <c r="U558" s="61">
        <v>0.18</v>
      </c>
      <c r="V558" s="61">
        <v>1</v>
      </c>
      <c r="W558" s="60">
        <v>0</v>
      </c>
      <c r="X558" s="60">
        <v>0</v>
      </c>
      <c r="Y558" s="60">
        <v>0</v>
      </c>
      <c r="Z558" s="60">
        <v>1</v>
      </c>
      <c r="AA558" s="60">
        <v>0.03</v>
      </c>
      <c r="AB558" s="60">
        <v>0.02</v>
      </c>
      <c r="AC558" s="60">
        <v>0.1</v>
      </c>
      <c r="AD558" s="60">
        <v>39</v>
      </c>
      <c r="AE558" s="60">
        <v>39</v>
      </c>
      <c r="AF558" s="60">
        <v>0</v>
      </c>
      <c r="AG558" s="60">
        <v>49</v>
      </c>
      <c r="AH558" s="87" t="s">
        <v>1329</v>
      </c>
    </row>
    <row r="559" spans="1:34">
      <c r="A559" s="60">
        <v>4007</v>
      </c>
      <c r="B559" s="60" t="s">
        <v>754</v>
      </c>
      <c r="C559" s="62" t="s">
        <v>754</v>
      </c>
      <c r="D559" s="60" t="s">
        <v>735</v>
      </c>
      <c r="E559" s="60"/>
      <c r="F559" s="61">
        <v>0.78</v>
      </c>
      <c r="G559" s="61">
        <v>76</v>
      </c>
      <c r="H559" s="61">
        <v>18</v>
      </c>
      <c r="I559" s="61">
        <v>93.8</v>
      </c>
      <c r="J559" s="61">
        <v>1.1000000000000001</v>
      </c>
      <c r="K559" s="61" t="s">
        <v>636</v>
      </c>
      <c r="L559" s="61">
        <v>2.2000000000000002</v>
      </c>
      <c r="M559" s="61">
        <v>2.2000000000000002</v>
      </c>
      <c r="N559" s="61">
        <v>0.7</v>
      </c>
      <c r="O559" s="61">
        <v>47</v>
      </c>
      <c r="P559" s="61">
        <v>0.5</v>
      </c>
      <c r="Q559" s="61">
        <v>9</v>
      </c>
      <c r="R559" s="61">
        <v>40</v>
      </c>
      <c r="S559" s="61">
        <v>313</v>
      </c>
      <c r="T559" s="61">
        <v>37</v>
      </c>
      <c r="U559" s="61">
        <v>0.2</v>
      </c>
      <c r="V559" s="61">
        <v>1</v>
      </c>
      <c r="W559" s="61" t="s">
        <v>545</v>
      </c>
      <c r="X559" s="61" t="s">
        <v>545</v>
      </c>
      <c r="Y559" s="61">
        <v>0</v>
      </c>
      <c r="Z559" s="61" t="s">
        <v>545</v>
      </c>
      <c r="AA559" s="61">
        <v>0.04</v>
      </c>
      <c r="AB559" s="61">
        <v>0.04</v>
      </c>
      <c r="AC559" s="61">
        <v>0.4</v>
      </c>
      <c r="AD559" s="61">
        <v>15</v>
      </c>
      <c r="AE559" s="61">
        <v>15</v>
      </c>
      <c r="AF559" s="61">
        <v>0</v>
      </c>
      <c r="AG559" s="61">
        <v>50</v>
      </c>
      <c r="AH559" s="87" t="s">
        <v>1329</v>
      </c>
    </row>
    <row r="560" spans="1:34">
      <c r="A560" s="60">
        <v>4050</v>
      </c>
      <c r="B560" s="60" t="s">
        <v>755</v>
      </c>
      <c r="C560" s="62" t="s">
        <v>755</v>
      </c>
      <c r="D560" s="60" t="s">
        <v>735</v>
      </c>
      <c r="E560" s="60"/>
      <c r="F560" s="61">
        <v>1</v>
      </c>
      <c r="G560" s="61">
        <v>78</v>
      </c>
      <c r="H560" s="61">
        <v>19</v>
      </c>
      <c r="I560" s="61">
        <v>93.6</v>
      </c>
      <c r="J560" s="61">
        <v>1.1000000000000001</v>
      </c>
      <c r="K560" s="61">
        <v>0.1</v>
      </c>
      <c r="L560" s="61">
        <v>2.2000000000000002</v>
      </c>
      <c r="M560" s="61">
        <v>2.2999999999999998</v>
      </c>
      <c r="N560" s="61">
        <v>0.7</v>
      </c>
      <c r="O560" s="61">
        <v>45</v>
      </c>
      <c r="P560" s="61">
        <v>0.4</v>
      </c>
      <c r="Q560" s="61">
        <v>6</v>
      </c>
      <c r="R560" s="61">
        <v>36</v>
      </c>
      <c r="S560" s="61">
        <v>159</v>
      </c>
      <c r="T560" s="61">
        <v>29</v>
      </c>
      <c r="U560" s="61">
        <v>0.18</v>
      </c>
      <c r="V560" s="61">
        <v>0</v>
      </c>
      <c r="W560" s="61" t="s">
        <v>545</v>
      </c>
      <c r="X560" s="61" t="s">
        <v>545</v>
      </c>
      <c r="Y560" s="61">
        <v>0</v>
      </c>
      <c r="Z560" s="61" t="s">
        <v>545</v>
      </c>
      <c r="AA560" s="61">
        <v>0.03</v>
      </c>
      <c r="AB560" s="61">
        <v>0.03</v>
      </c>
      <c r="AC560" s="61">
        <v>0.3</v>
      </c>
      <c r="AD560" s="61">
        <v>8</v>
      </c>
      <c r="AE560" s="61">
        <v>8</v>
      </c>
      <c r="AF560" s="61">
        <v>0</v>
      </c>
      <c r="AG560" s="61">
        <v>20</v>
      </c>
      <c r="AH560" s="87" t="s">
        <v>1329</v>
      </c>
    </row>
    <row r="561" spans="1:34">
      <c r="A561" s="60">
        <v>4051</v>
      </c>
      <c r="B561" s="84" t="s">
        <v>756</v>
      </c>
      <c r="C561" s="62" t="s">
        <v>756</v>
      </c>
      <c r="D561" s="60" t="s">
        <v>735</v>
      </c>
      <c r="E561" s="60"/>
      <c r="F561" s="61">
        <v>1</v>
      </c>
      <c r="G561" s="61">
        <v>82</v>
      </c>
      <c r="H561" s="61">
        <v>20</v>
      </c>
      <c r="I561" s="61">
        <v>93.3</v>
      </c>
      <c r="J561" s="61">
        <v>1.2</v>
      </c>
      <c r="K561" s="61">
        <v>0.1</v>
      </c>
      <c r="L561" s="61">
        <v>2.4</v>
      </c>
      <c r="M561" s="61">
        <v>2.4</v>
      </c>
      <c r="N561" s="61">
        <v>0.7</v>
      </c>
      <c r="O561" s="61">
        <v>50</v>
      </c>
      <c r="P561" s="61">
        <v>0.5</v>
      </c>
      <c r="Q561" s="61">
        <v>10</v>
      </c>
      <c r="R561" s="61">
        <v>43</v>
      </c>
      <c r="S561" s="61">
        <v>336</v>
      </c>
      <c r="T561" s="61">
        <v>40</v>
      </c>
      <c r="U561" s="61">
        <v>0.25</v>
      </c>
      <c r="V561" s="61">
        <v>1</v>
      </c>
      <c r="W561" s="61" t="s">
        <v>545</v>
      </c>
      <c r="X561" s="61" t="s">
        <v>545</v>
      </c>
      <c r="Y561" s="61">
        <v>0</v>
      </c>
      <c r="Z561" s="61" t="s">
        <v>545</v>
      </c>
      <c r="AA561" s="61">
        <v>0.04</v>
      </c>
      <c r="AB561" s="61">
        <v>0.04</v>
      </c>
      <c r="AC561" s="61">
        <v>0.4</v>
      </c>
      <c r="AD561" s="61">
        <v>11</v>
      </c>
      <c r="AE561" s="61">
        <v>11</v>
      </c>
      <c r="AF561" s="61">
        <v>0</v>
      </c>
      <c r="AG561" s="61">
        <v>32</v>
      </c>
      <c r="AH561" s="87" t="s">
        <v>1328</v>
      </c>
    </row>
    <row r="562" spans="1:34">
      <c r="A562" s="60">
        <v>4011</v>
      </c>
      <c r="B562" s="84" t="s">
        <v>769</v>
      </c>
      <c r="C562" s="62" t="s">
        <v>769</v>
      </c>
      <c r="D562" s="60" t="s">
        <v>735</v>
      </c>
      <c r="E562" s="60"/>
      <c r="F562" s="61">
        <v>0.83</v>
      </c>
      <c r="G562" s="61">
        <v>124</v>
      </c>
      <c r="H562" s="61">
        <v>30</v>
      </c>
      <c r="I562" s="61">
        <v>90.6</v>
      </c>
      <c r="J562" s="61">
        <v>0.7</v>
      </c>
      <c r="K562" s="61" t="s">
        <v>649</v>
      </c>
      <c r="L562" s="61">
        <v>4.5</v>
      </c>
      <c r="M562" s="61">
        <v>3.2</v>
      </c>
      <c r="N562" s="61">
        <v>0.6</v>
      </c>
      <c r="O562" s="61">
        <v>33</v>
      </c>
      <c r="P562" s="61">
        <v>0.6</v>
      </c>
      <c r="Q562" s="61">
        <v>17</v>
      </c>
      <c r="R562" s="61">
        <v>25</v>
      </c>
      <c r="S562" s="61">
        <v>251</v>
      </c>
      <c r="T562" s="61">
        <v>35</v>
      </c>
      <c r="U562" s="61">
        <v>0.14000000000000001</v>
      </c>
      <c r="V562" s="61">
        <v>0</v>
      </c>
      <c r="W562" s="61">
        <v>589</v>
      </c>
      <c r="X562" s="61">
        <v>1180</v>
      </c>
      <c r="Y562" s="61">
        <v>0</v>
      </c>
      <c r="Z562" s="61">
        <v>7070</v>
      </c>
      <c r="AA562" s="61">
        <v>0.04</v>
      </c>
      <c r="AB562" s="61">
        <v>0.03</v>
      </c>
      <c r="AC562" s="61">
        <v>0.22</v>
      </c>
      <c r="AD562" s="61">
        <v>18</v>
      </c>
      <c r="AE562" s="61">
        <v>18</v>
      </c>
      <c r="AF562" s="61">
        <v>0</v>
      </c>
      <c r="AG562" s="61">
        <v>5.5</v>
      </c>
      <c r="AH562" s="87" t="s">
        <v>1328</v>
      </c>
    </row>
    <row r="563" spans="1:34">
      <c r="A563" s="60">
        <v>4061</v>
      </c>
      <c r="B563" s="84" t="s">
        <v>770</v>
      </c>
      <c r="C563" s="62" t="s">
        <v>770</v>
      </c>
      <c r="D563" s="60" t="s">
        <v>735</v>
      </c>
      <c r="E563" s="60"/>
      <c r="F563" s="61">
        <v>1</v>
      </c>
      <c r="G563" s="61">
        <v>132</v>
      </c>
      <c r="H563" s="61">
        <v>32</v>
      </c>
      <c r="I563" s="61">
        <v>90</v>
      </c>
      <c r="J563" s="61">
        <v>0.8</v>
      </c>
      <c r="K563" s="61">
        <v>0.3</v>
      </c>
      <c r="L563" s="61">
        <v>4.8</v>
      </c>
      <c r="M563" s="61">
        <v>3.4</v>
      </c>
      <c r="N563" s="61">
        <v>0.7</v>
      </c>
      <c r="O563" s="61">
        <v>34</v>
      </c>
      <c r="P563" s="61">
        <v>0.5</v>
      </c>
      <c r="Q563" s="61">
        <v>11</v>
      </c>
      <c r="R563" s="61">
        <v>24</v>
      </c>
      <c r="S563" s="61">
        <v>120</v>
      </c>
      <c r="T563" s="61">
        <v>21</v>
      </c>
      <c r="U563" s="61">
        <v>0.11</v>
      </c>
      <c r="V563" s="61">
        <v>0</v>
      </c>
      <c r="W563" s="61">
        <v>564</v>
      </c>
      <c r="X563" s="61">
        <v>1130</v>
      </c>
      <c r="Y563" s="61">
        <v>0</v>
      </c>
      <c r="Z563" s="61">
        <v>6770</v>
      </c>
      <c r="AA563" s="61">
        <v>0.03</v>
      </c>
      <c r="AB563" s="61">
        <v>0.02</v>
      </c>
      <c r="AC563" s="61">
        <v>0.2</v>
      </c>
      <c r="AD563" s="61">
        <v>10</v>
      </c>
      <c r="AE563" s="61">
        <v>10</v>
      </c>
      <c r="AF563" s="61">
        <v>0</v>
      </c>
      <c r="AG563" s="61">
        <v>2</v>
      </c>
      <c r="AH563" s="87" t="s">
        <v>1328</v>
      </c>
    </row>
    <row r="564" spans="1:34">
      <c r="A564" s="60">
        <v>4062</v>
      </c>
      <c r="B564" s="84" t="s">
        <v>771</v>
      </c>
      <c r="C564" s="62" t="s">
        <v>771</v>
      </c>
      <c r="D564" s="60" t="s">
        <v>735</v>
      </c>
      <c r="E564" s="60"/>
      <c r="F564" s="61">
        <v>1</v>
      </c>
      <c r="G564" s="61">
        <v>129</v>
      </c>
      <c r="H564" s="61">
        <v>31</v>
      </c>
      <c r="I564" s="61">
        <v>90.2</v>
      </c>
      <c r="J564" s="61">
        <v>0.8</v>
      </c>
      <c r="K564" s="61">
        <v>0.2</v>
      </c>
      <c r="L564" s="61">
        <v>4.7</v>
      </c>
      <c r="M564" s="61">
        <v>3.4</v>
      </c>
      <c r="N564" s="61">
        <v>0.7</v>
      </c>
      <c r="O564" s="61">
        <v>35</v>
      </c>
      <c r="P564" s="61">
        <v>0.6</v>
      </c>
      <c r="Q564" s="61">
        <v>17</v>
      </c>
      <c r="R564" s="61">
        <v>26</v>
      </c>
      <c r="S564" s="61">
        <v>261</v>
      </c>
      <c r="T564" s="61">
        <v>37</v>
      </c>
      <c r="U564" s="61">
        <v>0.14000000000000001</v>
      </c>
      <c r="V564" s="61">
        <v>0</v>
      </c>
      <c r="W564" s="61">
        <v>552</v>
      </c>
      <c r="X564" s="61">
        <v>1110</v>
      </c>
      <c r="Y564" s="61">
        <v>0</v>
      </c>
      <c r="Z564" s="61">
        <v>6630</v>
      </c>
      <c r="AA564" s="61">
        <v>0.04</v>
      </c>
      <c r="AB564" s="61">
        <v>0.03</v>
      </c>
      <c r="AC564" s="61">
        <v>0.2</v>
      </c>
      <c r="AD564" s="61">
        <v>13</v>
      </c>
      <c r="AE564" s="61">
        <v>13</v>
      </c>
      <c r="AF564" s="61">
        <v>0</v>
      </c>
      <c r="AG564" s="61">
        <v>5</v>
      </c>
      <c r="AH564" s="87" t="s">
        <v>1328</v>
      </c>
    </row>
    <row r="565" spans="1:34">
      <c r="A565" s="60">
        <v>4040</v>
      </c>
      <c r="B565" s="84" t="s">
        <v>738</v>
      </c>
      <c r="C565" s="62" t="s">
        <v>738</v>
      </c>
      <c r="D565" s="60" t="s">
        <v>735</v>
      </c>
      <c r="E565" s="60"/>
      <c r="F565" s="61"/>
      <c r="G565" s="61">
        <v>186</v>
      </c>
      <c r="H565" s="61">
        <v>45</v>
      </c>
      <c r="I565" s="61">
        <v>81</v>
      </c>
      <c r="J565" s="61">
        <v>4.5999999999999996</v>
      </c>
      <c r="K565" s="61">
        <v>0.3</v>
      </c>
      <c r="L565" s="61">
        <v>1.5</v>
      </c>
      <c r="M565" s="61">
        <v>8.9</v>
      </c>
      <c r="N565" s="61">
        <v>3.8</v>
      </c>
      <c r="O565" s="61">
        <v>346</v>
      </c>
      <c r="P565" s="61">
        <v>8.3000000000000007</v>
      </c>
      <c r="Q565" s="61">
        <v>151</v>
      </c>
      <c r="R565" s="61">
        <v>110</v>
      </c>
      <c r="S565" s="61">
        <v>737</v>
      </c>
      <c r="T565" s="61">
        <v>22</v>
      </c>
      <c r="U565" s="61">
        <v>1.1399999999999999</v>
      </c>
      <c r="V565" s="61">
        <v>27</v>
      </c>
      <c r="W565" s="61">
        <v>362</v>
      </c>
      <c r="X565" s="61">
        <v>725</v>
      </c>
      <c r="Y565" s="61">
        <v>0</v>
      </c>
      <c r="Z565" s="61">
        <v>4347</v>
      </c>
      <c r="AA565" s="61">
        <v>0.03</v>
      </c>
      <c r="AB565" s="61">
        <v>0.26</v>
      </c>
      <c r="AC565" s="61">
        <v>0.8</v>
      </c>
      <c r="AD565" s="61">
        <v>55</v>
      </c>
      <c r="AE565" s="61">
        <v>55</v>
      </c>
      <c r="AF565" s="61">
        <v>0</v>
      </c>
      <c r="AG565" s="61">
        <v>57</v>
      </c>
      <c r="AH565" s="87" t="s">
        <v>1328</v>
      </c>
    </row>
    <row r="566" spans="1:34">
      <c r="A566" s="60">
        <v>4001</v>
      </c>
      <c r="B566" s="84" t="s">
        <v>736</v>
      </c>
      <c r="C566" s="62" t="s">
        <v>736</v>
      </c>
      <c r="D566" s="60" t="s">
        <v>735</v>
      </c>
      <c r="E566" s="60"/>
      <c r="F566" s="61">
        <v>0.59</v>
      </c>
      <c r="G566" s="61">
        <v>150</v>
      </c>
      <c r="H566" s="61">
        <v>36</v>
      </c>
      <c r="I566" s="61">
        <v>84.6</v>
      </c>
      <c r="J566" s="61">
        <v>3.7</v>
      </c>
      <c r="K566" s="61" t="s">
        <v>649</v>
      </c>
      <c r="L566" s="61">
        <v>1.3</v>
      </c>
      <c r="M566" s="61">
        <v>7.2</v>
      </c>
      <c r="N566" s="61">
        <v>3.1</v>
      </c>
      <c r="O566" s="61">
        <v>280</v>
      </c>
      <c r="P566" s="61">
        <v>6.8</v>
      </c>
      <c r="Q566" s="61">
        <v>122</v>
      </c>
      <c r="R566" s="61">
        <v>89</v>
      </c>
      <c r="S566" s="61">
        <v>597</v>
      </c>
      <c r="T566" s="61">
        <v>18</v>
      </c>
      <c r="U566" s="61">
        <v>0.92</v>
      </c>
      <c r="V566" s="61">
        <v>22</v>
      </c>
      <c r="W566" s="61">
        <v>326</v>
      </c>
      <c r="X566" s="61">
        <v>652</v>
      </c>
      <c r="Y566" s="61">
        <v>0</v>
      </c>
      <c r="Z566" s="61">
        <v>3913</v>
      </c>
      <c r="AA566" s="61">
        <v>0.03</v>
      </c>
      <c r="AB566" s="61">
        <v>0.22</v>
      </c>
      <c r="AC566" s="61">
        <v>0.69</v>
      </c>
      <c r="AD566" s="61">
        <v>64</v>
      </c>
      <c r="AE566" s="61">
        <v>64</v>
      </c>
      <c r="AF566" s="61">
        <v>0</v>
      </c>
      <c r="AG566" s="61">
        <v>77</v>
      </c>
      <c r="AH566" s="87" t="s">
        <v>1328</v>
      </c>
    </row>
    <row r="567" spans="1:34">
      <c r="A567" s="60">
        <v>4039</v>
      </c>
      <c r="B567" s="84" t="s">
        <v>737</v>
      </c>
      <c r="C567" s="62" t="s">
        <v>737</v>
      </c>
      <c r="D567" s="60" t="s">
        <v>735</v>
      </c>
      <c r="E567" s="60"/>
      <c r="F567" s="61">
        <v>1</v>
      </c>
      <c r="G567" s="61">
        <v>158</v>
      </c>
      <c r="H567" s="61">
        <v>38</v>
      </c>
      <c r="I567" s="61">
        <v>83.8</v>
      </c>
      <c r="J567" s="61">
        <v>3.9</v>
      </c>
      <c r="K567" s="61">
        <v>0.3</v>
      </c>
      <c r="L567" s="61">
        <v>1.3</v>
      </c>
      <c r="M567" s="61">
        <v>7.6</v>
      </c>
      <c r="N567" s="61">
        <v>3.2</v>
      </c>
      <c r="O567" s="61">
        <v>280</v>
      </c>
      <c r="P567" s="61">
        <v>5.3</v>
      </c>
      <c r="Q567" s="61">
        <v>77</v>
      </c>
      <c r="R567" s="61">
        <v>84</v>
      </c>
      <c r="S567" s="61">
        <v>314</v>
      </c>
      <c r="T567" s="61">
        <v>14</v>
      </c>
      <c r="U567" s="61">
        <v>0.73</v>
      </c>
      <c r="V567" s="61">
        <v>20</v>
      </c>
      <c r="W567" s="61">
        <v>309</v>
      </c>
      <c r="X567" s="61">
        <v>618</v>
      </c>
      <c r="Y567" s="61">
        <v>0</v>
      </c>
      <c r="Z567" s="61">
        <v>3707</v>
      </c>
      <c r="AA567" s="61">
        <v>0.02</v>
      </c>
      <c r="AB567" s="61">
        <v>0.15</v>
      </c>
      <c r="AC567" s="61">
        <v>0.5</v>
      </c>
      <c r="AD567" s="61">
        <v>34</v>
      </c>
      <c r="AE567" s="61">
        <v>34</v>
      </c>
      <c r="AF567" s="61">
        <v>0</v>
      </c>
      <c r="AG567" s="61">
        <v>33</v>
      </c>
      <c r="AH567" s="87" t="s">
        <v>1328</v>
      </c>
    </row>
    <row r="568" spans="1:34">
      <c r="A568" s="60">
        <v>4071</v>
      </c>
      <c r="B568" s="84" t="s">
        <v>787</v>
      </c>
      <c r="C568" s="62" t="s">
        <v>787</v>
      </c>
      <c r="D568" s="60" t="s">
        <v>735</v>
      </c>
      <c r="E568" s="60"/>
      <c r="F568" s="61">
        <v>1</v>
      </c>
      <c r="G568" s="61">
        <v>231</v>
      </c>
      <c r="H568" s="61">
        <v>56</v>
      </c>
      <c r="I568" s="61">
        <v>78.2</v>
      </c>
      <c r="J568" s="61">
        <v>5.7</v>
      </c>
      <c r="K568" s="61">
        <v>0.2</v>
      </c>
      <c r="L568" s="61">
        <v>2.6</v>
      </c>
      <c r="M568" s="61">
        <v>10.199999999999999</v>
      </c>
      <c r="N568" s="61">
        <v>3.1</v>
      </c>
      <c r="O568" s="61">
        <v>255</v>
      </c>
      <c r="P568" s="61">
        <v>7.8</v>
      </c>
      <c r="Q568" s="61">
        <v>37</v>
      </c>
      <c r="R568" s="61">
        <v>109</v>
      </c>
      <c r="S568" s="61">
        <v>349</v>
      </c>
      <c r="T568" s="61">
        <v>23</v>
      </c>
      <c r="U568" s="61">
        <v>0.72</v>
      </c>
      <c r="V568" s="61">
        <v>1</v>
      </c>
      <c r="W568" s="61">
        <v>241</v>
      </c>
      <c r="X568" s="61">
        <v>482</v>
      </c>
      <c r="Y568" s="61">
        <v>0</v>
      </c>
      <c r="Z568" s="61">
        <v>2892</v>
      </c>
      <c r="AA568" s="61">
        <v>0.1</v>
      </c>
      <c r="AB568" s="61">
        <v>0.4</v>
      </c>
      <c r="AC568" s="61">
        <v>0.6</v>
      </c>
      <c r="AD568" s="61">
        <v>101</v>
      </c>
      <c r="AE568" s="61">
        <v>101</v>
      </c>
      <c r="AF568" s="61">
        <v>0</v>
      </c>
      <c r="AG568" s="61">
        <v>32.200000000000003</v>
      </c>
      <c r="AH568" s="87" t="s">
        <v>1328</v>
      </c>
    </row>
    <row r="569" spans="1:34">
      <c r="A569" s="60">
        <v>4018</v>
      </c>
      <c r="B569" s="84" t="s">
        <v>785</v>
      </c>
      <c r="C569" s="62" t="s">
        <v>785</v>
      </c>
      <c r="D569" s="60" t="s">
        <v>735</v>
      </c>
      <c r="E569" s="60"/>
      <c r="F569" s="61">
        <v>0.48</v>
      </c>
      <c r="G569" s="61">
        <v>187</v>
      </c>
      <c r="H569" s="61">
        <v>45</v>
      </c>
      <c r="I569" s="61">
        <v>82.3</v>
      </c>
      <c r="J569" s="61">
        <v>4.5999999999999996</v>
      </c>
      <c r="K569" s="61" t="s">
        <v>649</v>
      </c>
      <c r="L569" s="61">
        <v>2.1</v>
      </c>
      <c r="M569" s="61">
        <v>8.3000000000000007</v>
      </c>
      <c r="N569" s="61">
        <v>2.5</v>
      </c>
      <c r="O569" s="61">
        <v>207</v>
      </c>
      <c r="P569" s="61">
        <v>6.3</v>
      </c>
      <c r="Q569" s="61">
        <v>30</v>
      </c>
      <c r="R569" s="61">
        <v>88</v>
      </c>
      <c r="S569" s="61">
        <v>283</v>
      </c>
      <c r="T569" s="61">
        <v>18</v>
      </c>
      <c r="U569" s="61">
        <v>0.57999999999999996</v>
      </c>
      <c r="V569" s="61">
        <v>1</v>
      </c>
      <c r="W569" s="61">
        <v>217</v>
      </c>
      <c r="X569" s="61">
        <v>434</v>
      </c>
      <c r="Y569" s="61">
        <v>0</v>
      </c>
      <c r="Z569" s="61">
        <v>2603</v>
      </c>
      <c r="AA569" s="61">
        <v>0.09</v>
      </c>
      <c r="AB569" s="61">
        <v>0.34</v>
      </c>
      <c r="AC569" s="61">
        <v>0.53</v>
      </c>
      <c r="AD569" s="61">
        <v>117</v>
      </c>
      <c r="AE569" s="61">
        <v>117</v>
      </c>
      <c r="AF569" s="61">
        <v>0</v>
      </c>
      <c r="AG569" s="61">
        <v>44.5</v>
      </c>
      <c r="AH569" s="87" t="s">
        <v>1328</v>
      </c>
    </row>
    <row r="570" spans="1:34">
      <c r="A570" s="60">
        <v>4029</v>
      </c>
      <c r="B570" s="84" t="s">
        <v>814</v>
      </c>
      <c r="C570" s="62" t="s">
        <v>814</v>
      </c>
      <c r="D570" s="60" t="s">
        <v>735</v>
      </c>
      <c r="E570" s="60"/>
      <c r="F570" s="61">
        <v>0.28000000000000003</v>
      </c>
      <c r="G570" s="61">
        <v>180</v>
      </c>
      <c r="H570" s="61">
        <v>43</v>
      </c>
      <c r="I570" s="61">
        <v>85</v>
      </c>
      <c r="J570" s="61">
        <v>4.8</v>
      </c>
      <c r="K570" s="61" t="s">
        <v>815</v>
      </c>
      <c r="L570" s="61">
        <v>2.1</v>
      </c>
      <c r="M570" s="61">
        <v>4.3</v>
      </c>
      <c r="N570" s="61">
        <v>3</v>
      </c>
      <c r="O570" s="61">
        <v>189</v>
      </c>
      <c r="P570" s="61">
        <v>2.6</v>
      </c>
      <c r="Q570" s="61">
        <v>48</v>
      </c>
      <c r="R570" s="61">
        <v>49</v>
      </c>
      <c r="S570" s="61">
        <v>478</v>
      </c>
      <c r="T570" s="61">
        <v>19</v>
      </c>
      <c r="U570" s="61">
        <v>0.76</v>
      </c>
      <c r="V570" s="61">
        <v>2</v>
      </c>
      <c r="W570" s="61">
        <v>217</v>
      </c>
      <c r="X570" s="61">
        <v>434</v>
      </c>
      <c r="Y570" s="61">
        <v>0</v>
      </c>
      <c r="Z570" s="61">
        <v>2603</v>
      </c>
      <c r="AA570" s="61">
        <v>0.1</v>
      </c>
      <c r="AB570" s="61">
        <v>0.12</v>
      </c>
      <c r="AC570" s="61">
        <v>1.3</v>
      </c>
      <c r="AD570" s="61">
        <v>346</v>
      </c>
      <c r="AE570" s="61">
        <v>346</v>
      </c>
      <c r="AF570" s="61">
        <v>0</v>
      </c>
      <c r="AG570" s="61">
        <v>64</v>
      </c>
      <c r="AH570" s="87" t="s">
        <v>1328</v>
      </c>
    </row>
    <row r="571" spans="1:34">
      <c r="A571" s="60">
        <v>4091</v>
      </c>
      <c r="B571" s="84" t="s">
        <v>823</v>
      </c>
      <c r="C571" s="62" t="s">
        <v>823</v>
      </c>
      <c r="D571" s="60" t="s">
        <v>735</v>
      </c>
      <c r="E571" s="60"/>
      <c r="F571" s="61">
        <v>1</v>
      </c>
      <c r="G571" s="61">
        <v>126</v>
      </c>
      <c r="H571" s="61">
        <v>30</v>
      </c>
      <c r="I571" s="61">
        <v>88</v>
      </c>
      <c r="J571" s="61">
        <v>3.9</v>
      </c>
      <c r="K571" s="61">
        <v>0.3</v>
      </c>
      <c r="L571" s="61">
        <v>0.9</v>
      </c>
      <c r="M571" s="61">
        <v>4.5</v>
      </c>
      <c r="N571" s="61">
        <v>2.5</v>
      </c>
      <c r="O571" s="61">
        <v>144</v>
      </c>
      <c r="P571" s="61">
        <v>5.4</v>
      </c>
      <c r="Q571" s="61">
        <v>96</v>
      </c>
      <c r="R571" s="61">
        <v>62</v>
      </c>
      <c r="S571" s="61">
        <v>430</v>
      </c>
      <c r="T571" s="61">
        <v>1101</v>
      </c>
      <c r="U571" s="61">
        <v>0.9</v>
      </c>
      <c r="V571" s="61">
        <v>1</v>
      </c>
      <c r="W571" s="61">
        <v>211</v>
      </c>
      <c r="X571" s="61">
        <v>422</v>
      </c>
      <c r="Y571" s="61">
        <v>0</v>
      </c>
      <c r="Z571" s="61">
        <v>2530</v>
      </c>
      <c r="AA571" s="61">
        <v>0.03</v>
      </c>
      <c r="AB571" s="61">
        <v>0.12</v>
      </c>
      <c r="AC571" s="61">
        <v>0.7</v>
      </c>
      <c r="AD571" s="61">
        <v>105</v>
      </c>
      <c r="AE571" s="61">
        <v>105</v>
      </c>
      <c r="AF571" s="61">
        <v>0</v>
      </c>
      <c r="AG571" s="61">
        <v>18</v>
      </c>
      <c r="AH571" s="87" t="s">
        <v>1328</v>
      </c>
    </row>
    <row r="572" spans="1:34">
      <c r="A572" s="60">
        <v>4089</v>
      </c>
      <c r="B572" s="84" t="s">
        <v>820</v>
      </c>
      <c r="C572" s="62" t="s">
        <v>820</v>
      </c>
      <c r="D572" s="60" t="s">
        <v>735</v>
      </c>
      <c r="E572" s="60"/>
      <c r="F572" s="61">
        <v>1</v>
      </c>
      <c r="G572" s="61">
        <v>139</v>
      </c>
      <c r="H572" s="61">
        <v>33</v>
      </c>
      <c r="I572" s="61">
        <v>87.4</v>
      </c>
      <c r="J572" s="61">
        <v>3.5</v>
      </c>
      <c r="K572" s="61">
        <v>0.4</v>
      </c>
      <c r="L572" s="61">
        <v>1.4</v>
      </c>
      <c r="M572" s="61">
        <v>5.0999999999999996</v>
      </c>
      <c r="N572" s="61">
        <v>2.2000000000000002</v>
      </c>
      <c r="O572" s="61">
        <v>161</v>
      </c>
      <c r="P572" s="61">
        <v>2.1</v>
      </c>
      <c r="Q572" s="61">
        <v>89</v>
      </c>
      <c r="R572" s="61">
        <v>35</v>
      </c>
      <c r="S572" s="61">
        <v>704</v>
      </c>
      <c r="T572" s="61">
        <v>72</v>
      </c>
      <c r="U572" s="61">
        <v>0.74</v>
      </c>
      <c r="V572" s="61">
        <v>1</v>
      </c>
      <c r="W572" s="61">
        <v>209</v>
      </c>
      <c r="X572" s="61">
        <v>419</v>
      </c>
      <c r="Y572" s="61">
        <v>0</v>
      </c>
      <c r="Z572" s="61">
        <v>2510</v>
      </c>
      <c r="AA572" s="61">
        <v>0.03</v>
      </c>
      <c r="AB572" s="61">
        <v>0.21</v>
      </c>
      <c r="AC572" s="61">
        <v>0.5</v>
      </c>
      <c r="AD572" s="61">
        <v>95</v>
      </c>
      <c r="AE572" s="61">
        <v>95</v>
      </c>
      <c r="AF572" s="61">
        <v>0</v>
      </c>
      <c r="AG572" s="61">
        <v>27</v>
      </c>
      <c r="AH572" s="87" t="s">
        <v>1328</v>
      </c>
    </row>
    <row r="573" spans="1:34">
      <c r="A573" s="60">
        <v>4070</v>
      </c>
      <c r="B573" s="84" t="s">
        <v>786</v>
      </c>
      <c r="C573" s="62" t="s">
        <v>786</v>
      </c>
      <c r="D573" s="60" t="s">
        <v>735</v>
      </c>
      <c r="E573" s="60"/>
      <c r="F573" s="61">
        <v>1</v>
      </c>
      <c r="G573" s="61">
        <v>197</v>
      </c>
      <c r="H573" s="61">
        <v>47</v>
      </c>
      <c r="I573" s="61">
        <v>81.400000000000006</v>
      </c>
      <c r="J573" s="61">
        <v>4.9000000000000004</v>
      </c>
      <c r="K573" s="61">
        <v>0.2</v>
      </c>
      <c r="L573" s="61">
        <v>2.2000000000000002</v>
      </c>
      <c r="M573" s="61">
        <v>8.6999999999999993</v>
      </c>
      <c r="N573" s="61">
        <v>2.6</v>
      </c>
      <c r="O573" s="61">
        <v>207</v>
      </c>
      <c r="P573" s="61">
        <v>5</v>
      </c>
      <c r="Q573" s="61">
        <v>19</v>
      </c>
      <c r="R573" s="61">
        <v>84</v>
      </c>
      <c r="S573" s="61">
        <v>149</v>
      </c>
      <c r="T573" s="61">
        <v>14</v>
      </c>
      <c r="U573" s="61">
        <v>0.46</v>
      </c>
      <c r="V573" s="61">
        <v>1</v>
      </c>
      <c r="W573" s="61">
        <v>205</v>
      </c>
      <c r="X573" s="61">
        <v>411</v>
      </c>
      <c r="Y573" s="61">
        <v>0</v>
      </c>
      <c r="Z573" s="61">
        <v>2466</v>
      </c>
      <c r="AA573" s="61">
        <v>0.06</v>
      </c>
      <c r="AB573" s="61">
        <v>0.23</v>
      </c>
      <c r="AC573" s="61">
        <v>0.4</v>
      </c>
      <c r="AD573" s="61">
        <v>61</v>
      </c>
      <c r="AE573" s="61">
        <v>61</v>
      </c>
      <c r="AF573" s="61">
        <v>0</v>
      </c>
      <c r="AG573" s="61">
        <v>18.3</v>
      </c>
      <c r="AH573" s="87" t="s">
        <v>1328</v>
      </c>
    </row>
    <row r="574" spans="1:34">
      <c r="A574" s="60">
        <v>4031</v>
      </c>
      <c r="B574" s="84" t="s">
        <v>821</v>
      </c>
      <c r="C574" s="62" t="s">
        <v>821</v>
      </c>
      <c r="D574" s="60" t="s">
        <v>735</v>
      </c>
      <c r="E574" s="60"/>
      <c r="F574" s="61">
        <v>0.5</v>
      </c>
      <c r="G574" s="61">
        <v>102</v>
      </c>
      <c r="H574" s="61">
        <v>25</v>
      </c>
      <c r="I574" s="61">
        <v>90.3</v>
      </c>
      <c r="J574" s="61">
        <v>3.1</v>
      </c>
      <c r="K574" s="61" t="s">
        <v>649</v>
      </c>
      <c r="L574" s="61">
        <v>0.7</v>
      </c>
      <c r="M574" s="61">
        <v>3.6</v>
      </c>
      <c r="N574" s="61">
        <v>2</v>
      </c>
      <c r="O574" s="61">
        <v>117</v>
      </c>
      <c r="P574" s="61">
        <v>4.4000000000000004</v>
      </c>
      <c r="Q574" s="61">
        <v>78</v>
      </c>
      <c r="R574" s="61">
        <v>50</v>
      </c>
      <c r="S574" s="61">
        <v>348</v>
      </c>
      <c r="T574" s="61">
        <v>892</v>
      </c>
      <c r="U574" s="61">
        <v>0.73</v>
      </c>
      <c r="V574" s="61">
        <v>1</v>
      </c>
      <c r="W574" s="61">
        <v>190</v>
      </c>
      <c r="X574" s="61">
        <v>380</v>
      </c>
      <c r="Y574" s="61">
        <v>0</v>
      </c>
      <c r="Z574" s="61">
        <v>2280</v>
      </c>
      <c r="AA574" s="61">
        <v>0.03</v>
      </c>
      <c r="AB574" s="61">
        <v>0.1</v>
      </c>
      <c r="AC574" s="61">
        <v>0.6</v>
      </c>
      <c r="AD574" s="61">
        <v>121</v>
      </c>
      <c r="AE574" s="61">
        <v>121</v>
      </c>
      <c r="AF574" s="61">
        <v>0</v>
      </c>
      <c r="AG574" s="61">
        <v>24</v>
      </c>
      <c r="AH574" s="87" t="s">
        <v>1328</v>
      </c>
    </row>
    <row r="575" spans="1:34">
      <c r="A575" s="60">
        <v>4034</v>
      </c>
      <c r="B575" s="84" t="s">
        <v>831</v>
      </c>
      <c r="C575" s="62" t="s">
        <v>831</v>
      </c>
      <c r="D575" s="60" t="s">
        <v>735</v>
      </c>
      <c r="E575" s="60"/>
      <c r="F575" s="61">
        <v>1</v>
      </c>
      <c r="G575" s="61">
        <v>150</v>
      </c>
      <c r="H575" s="61">
        <v>36</v>
      </c>
      <c r="I575" s="61">
        <v>87.6</v>
      </c>
      <c r="J575" s="61">
        <v>4.3</v>
      </c>
      <c r="K575" s="61">
        <v>0.5</v>
      </c>
      <c r="L575" s="61">
        <v>0.8</v>
      </c>
      <c r="M575" s="61">
        <v>5.3</v>
      </c>
      <c r="N575" s="61">
        <v>1.4</v>
      </c>
      <c r="O575" s="61">
        <v>118</v>
      </c>
      <c r="P575" s="61">
        <v>1</v>
      </c>
      <c r="Q575" s="61">
        <v>61</v>
      </c>
      <c r="R575" s="61">
        <v>30</v>
      </c>
      <c r="S575" s="61">
        <v>620</v>
      </c>
      <c r="T575" s="61">
        <v>6</v>
      </c>
      <c r="U575" s="61">
        <v>0.28999999999999998</v>
      </c>
      <c r="V575" s="61">
        <v>1</v>
      </c>
      <c r="W575" s="61">
        <v>189</v>
      </c>
      <c r="X575" s="61">
        <v>378</v>
      </c>
      <c r="Y575" s="61">
        <v>0</v>
      </c>
      <c r="Z575" s="61">
        <v>2270</v>
      </c>
      <c r="AA575" s="61">
        <v>0.1</v>
      </c>
      <c r="AB575" s="61">
        <v>0.35</v>
      </c>
      <c r="AC575" s="61">
        <v>1.1000000000000001</v>
      </c>
      <c r="AD575" s="61">
        <v>1</v>
      </c>
      <c r="AE575" s="61">
        <v>1</v>
      </c>
      <c r="AF575" s="61">
        <v>0</v>
      </c>
      <c r="AG575" s="61">
        <v>11</v>
      </c>
      <c r="AH575" s="87" t="s">
        <v>1328</v>
      </c>
    </row>
    <row r="576" spans="1:34">
      <c r="A576" s="60">
        <v>4030</v>
      </c>
      <c r="B576" s="84" t="s">
        <v>818</v>
      </c>
      <c r="C576" s="62" t="s">
        <v>818</v>
      </c>
      <c r="D576" s="60" t="s">
        <v>735</v>
      </c>
      <c r="E576" s="60"/>
      <c r="F576" s="61">
        <v>0.74</v>
      </c>
      <c r="G576" s="61">
        <v>112</v>
      </c>
      <c r="H576" s="61">
        <v>27</v>
      </c>
      <c r="I576" s="61">
        <v>89.8</v>
      </c>
      <c r="J576" s="61">
        <v>2.8</v>
      </c>
      <c r="K576" s="61">
        <v>0.4</v>
      </c>
      <c r="L576" s="61">
        <v>1.1000000000000001</v>
      </c>
      <c r="M576" s="61">
        <v>4.0999999999999996</v>
      </c>
      <c r="N576" s="61">
        <v>1.8</v>
      </c>
      <c r="O576" s="61">
        <v>131</v>
      </c>
      <c r="P576" s="61">
        <v>1.7</v>
      </c>
      <c r="Q576" s="61">
        <v>72</v>
      </c>
      <c r="R576" s="61">
        <v>28</v>
      </c>
      <c r="S576" s="61">
        <v>570</v>
      </c>
      <c r="T576" s="61">
        <v>59</v>
      </c>
      <c r="U576" s="61">
        <v>1</v>
      </c>
      <c r="V576" s="61">
        <v>1</v>
      </c>
      <c r="W576" s="61">
        <v>189</v>
      </c>
      <c r="X576" s="61">
        <v>377</v>
      </c>
      <c r="Y576" s="61">
        <v>0</v>
      </c>
      <c r="Z576" s="61">
        <v>2260</v>
      </c>
      <c r="AA576" s="61">
        <v>0.03</v>
      </c>
      <c r="AB576" s="61">
        <v>0.18</v>
      </c>
      <c r="AC576" s="61">
        <v>0.4</v>
      </c>
      <c r="AD576" s="61">
        <v>110</v>
      </c>
      <c r="AE576" s="61">
        <v>110</v>
      </c>
      <c r="AF576" s="61">
        <v>0</v>
      </c>
      <c r="AG576" s="61">
        <v>37</v>
      </c>
      <c r="AH576" s="87" t="s">
        <v>1328</v>
      </c>
    </row>
    <row r="577" spans="1:34">
      <c r="A577" s="60">
        <v>4086</v>
      </c>
      <c r="B577" s="84" t="s">
        <v>816</v>
      </c>
      <c r="C577" s="62" t="s">
        <v>816</v>
      </c>
      <c r="D577" s="60" t="s">
        <v>735</v>
      </c>
      <c r="E577" s="60"/>
      <c r="F577" s="61">
        <v>1</v>
      </c>
      <c r="G577" s="61">
        <v>172</v>
      </c>
      <c r="H577" s="61">
        <v>41</v>
      </c>
      <c r="I577" s="61">
        <v>85.7</v>
      </c>
      <c r="J577" s="61">
        <v>4.5999999999999996</v>
      </c>
      <c r="K577" s="61">
        <v>0.7</v>
      </c>
      <c r="L577" s="61">
        <v>2</v>
      </c>
      <c r="M577" s="61">
        <v>4.0999999999999996</v>
      </c>
      <c r="N577" s="61">
        <v>2.9</v>
      </c>
      <c r="O577" s="61">
        <v>171</v>
      </c>
      <c r="P577" s="61">
        <v>1.9</v>
      </c>
      <c r="Q577" s="61">
        <v>27</v>
      </c>
      <c r="R577" s="61">
        <v>42</v>
      </c>
      <c r="S577" s="61">
        <v>228</v>
      </c>
      <c r="T577" s="61">
        <v>13</v>
      </c>
      <c r="U577" s="61">
        <v>0.54</v>
      </c>
      <c r="V577" s="61">
        <v>2</v>
      </c>
      <c r="W577" s="61">
        <v>186</v>
      </c>
      <c r="X577" s="61">
        <v>372</v>
      </c>
      <c r="Y577" s="61">
        <v>0</v>
      </c>
      <c r="Z577" s="61">
        <v>2231</v>
      </c>
      <c r="AA577" s="61">
        <v>0.06</v>
      </c>
      <c r="AB577" s="61">
        <v>7.0000000000000007E-2</v>
      </c>
      <c r="AC577" s="61">
        <v>0.8</v>
      </c>
      <c r="AD577" s="61">
        <v>165</v>
      </c>
      <c r="AE577" s="61">
        <v>165</v>
      </c>
      <c r="AF577" s="61">
        <v>0</v>
      </c>
      <c r="AG577" s="61">
        <v>24</v>
      </c>
      <c r="AH577" s="87" t="s">
        <v>1328</v>
      </c>
    </row>
    <row r="578" spans="1:34">
      <c r="A578" s="60">
        <v>4038</v>
      </c>
      <c r="B578" s="84" t="s">
        <v>837</v>
      </c>
      <c r="C578" s="62" t="s">
        <v>837</v>
      </c>
      <c r="D578" s="60" t="s">
        <v>735</v>
      </c>
      <c r="E578" s="60"/>
      <c r="F578" s="61">
        <v>0.94</v>
      </c>
      <c r="G578" s="61">
        <v>117</v>
      </c>
      <c r="H578" s="61">
        <v>28</v>
      </c>
      <c r="I578" s="61">
        <v>90.4</v>
      </c>
      <c r="J578" s="61">
        <v>3.4</v>
      </c>
      <c r="K578" s="61">
        <v>0.7</v>
      </c>
      <c r="L578" s="61">
        <v>0.2</v>
      </c>
      <c r="M578" s="61">
        <v>3.7</v>
      </c>
      <c r="N578" s="61">
        <v>1.6</v>
      </c>
      <c r="O578" s="61">
        <v>267</v>
      </c>
      <c r="P578" s="61">
        <v>10.9</v>
      </c>
      <c r="Q578" s="61">
        <v>40</v>
      </c>
      <c r="R578" s="61">
        <v>56</v>
      </c>
      <c r="S578" s="61">
        <v>446</v>
      </c>
      <c r="T578" s="61">
        <v>8</v>
      </c>
      <c r="U578" s="61">
        <v>0.5</v>
      </c>
      <c r="V578" s="61" t="s">
        <v>545</v>
      </c>
      <c r="W578" s="61">
        <v>184</v>
      </c>
      <c r="X578" s="61">
        <v>369</v>
      </c>
      <c r="Y578" s="61">
        <v>0</v>
      </c>
      <c r="Z578" s="61">
        <v>2210</v>
      </c>
      <c r="AA578" s="61">
        <v>0.1</v>
      </c>
      <c r="AB578" s="61">
        <v>0.2</v>
      </c>
      <c r="AC578" s="61">
        <v>0.9</v>
      </c>
      <c r="AD578" s="61">
        <v>71</v>
      </c>
      <c r="AE578" s="61">
        <v>71.3</v>
      </c>
      <c r="AF578" s="61">
        <v>0</v>
      </c>
      <c r="AG578" s="61">
        <v>79.8</v>
      </c>
      <c r="AH578" s="87" t="s">
        <v>1328</v>
      </c>
    </row>
    <row r="579" spans="1:34">
      <c r="A579" s="60">
        <v>4090</v>
      </c>
      <c r="B579" s="84" t="s">
        <v>822</v>
      </c>
      <c r="C579" s="62" t="s">
        <v>822</v>
      </c>
      <c r="D579" s="60" t="s">
        <v>735</v>
      </c>
      <c r="E579" s="60"/>
      <c r="F579" s="61">
        <v>1</v>
      </c>
      <c r="G579" s="61">
        <v>108</v>
      </c>
      <c r="H579" s="61">
        <v>26</v>
      </c>
      <c r="I579" s="61">
        <v>89.8</v>
      </c>
      <c r="J579" s="61">
        <v>3.3</v>
      </c>
      <c r="K579" s="61">
        <v>0.2</v>
      </c>
      <c r="L579" s="61">
        <v>0.8</v>
      </c>
      <c r="M579" s="61">
        <v>3.8</v>
      </c>
      <c r="N579" s="61">
        <v>2.1</v>
      </c>
      <c r="O579" s="61">
        <v>117</v>
      </c>
      <c r="P579" s="61">
        <v>3.5</v>
      </c>
      <c r="Q579" s="61">
        <v>49</v>
      </c>
      <c r="R579" s="61">
        <v>47</v>
      </c>
      <c r="S579" s="61">
        <v>183</v>
      </c>
      <c r="T579" s="61">
        <v>704</v>
      </c>
      <c r="U579" s="61">
        <v>0.57999999999999996</v>
      </c>
      <c r="V579" s="61">
        <v>1</v>
      </c>
      <c r="W579" s="61">
        <v>180</v>
      </c>
      <c r="X579" s="61">
        <v>360</v>
      </c>
      <c r="Y579" s="61">
        <v>0</v>
      </c>
      <c r="Z579" s="61">
        <v>2160</v>
      </c>
      <c r="AA579" s="61">
        <v>0.02</v>
      </c>
      <c r="AB579" s="61">
        <v>7.0000000000000007E-2</v>
      </c>
      <c r="AC579" s="61">
        <v>0.4</v>
      </c>
      <c r="AD579" s="61">
        <v>64</v>
      </c>
      <c r="AE579" s="61">
        <v>64</v>
      </c>
      <c r="AF579" s="61">
        <v>0</v>
      </c>
      <c r="AG579" s="61">
        <v>10</v>
      </c>
      <c r="AH579" s="87" t="s">
        <v>1328</v>
      </c>
    </row>
    <row r="580" spans="1:34">
      <c r="A580" s="60">
        <v>4088</v>
      </c>
      <c r="B580" s="84" t="s">
        <v>819</v>
      </c>
      <c r="C580" s="62" t="s">
        <v>819</v>
      </c>
      <c r="D580" s="60" t="s">
        <v>735</v>
      </c>
      <c r="E580" s="60"/>
      <c r="F580" s="61">
        <v>1</v>
      </c>
      <c r="G580" s="61">
        <v>118</v>
      </c>
      <c r="H580" s="61">
        <v>28</v>
      </c>
      <c r="I580" s="61">
        <v>89.3</v>
      </c>
      <c r="J580" s="61">
        <v>2.9</v>
      </c>
      <c r="K580" s="61">
        <v>0.4</v>
      </c>
      <c r="L580" s="61">
        <v>1.2</v>
      </c>
      <c r="M580" s="61">
        <v>4.3</v>
      </c>
      <c r="N580" s="61">
        <v>1.9</v>
      </c>
      <c r="O580" s="61">
        <v>131</v>
      </c>
      <c r="P580" s="61">
        <v>1.4</v>
      </c>
      <c r="Q580" s="61">
        <v>45</v>
      </c>
      <c r="R580" s="61">
        <v>27</v>
      </c>
      <c r="S580" s="61">
        <v>300</v>
      </c>
      <c r="T580" s="61">
        <v>46</v>
      </c>
      <c r="U580" s="61">
        <v>0.47</v>
      </c>
      <c r="V580" s="61">
        <v>0</v>
      </c>
      <c r="W580" s="61">
        <v>179</v>
      </c>
      <c r="X580" s="61">
        <v>357</v>
      </c>
      <c r="Y580" s="61">
        <v>0</v>
      </c>
      <c r="Z580" s="61">
        <v>2140</v>
      </c>
      <c r="AA580" s="61">
        <v>0.02</v>
      </c>
      <c r="AB580" s="61">
        <v>0.12</v>
      </c>
      <c r="AC580" s="61">
        <v>0.3</v>
      </c>
      <c r="AD580" s="61">
        <v>58</v>
      </c>
      <c r="AE580" s="61">
        <v>58</v>
      </c>
      <c r="AF580" s="61">
        <v>0</v>
      </c>
      <c r="AG580" s="61">
        <v>15</v>
      </c>
      <c r="AH580" s="87" t="s">
        <v>1328</v>
      </c>
    </row>
    <row r="581" spans="1:34">
      <c r="A581" s="60">
        <v>4020</v>
      </c>
      <c r="B581" s="84" t="s">
        <v>791</v>
      </c>
      <c r="C581" s="62" t="s">
        <v>791</v>
      </c>
      <c r="D581" s="60" t="s">
        <v>735</v>
      </c>
      <c r="E581" s="60"/>
      <c r="F581" s="61">
        <v>0.88</v>
      </c>
      <c r="G581" s="61">
        <v>121</v>
      </c>
      <c r="H581" s="61">
        <v>29</v>
      </c>
      <c r="I581" s="61">
        <v>89.2</v>
      </c>
      <c r="J581" s="61">
        <v>3</v>
      </c>
      <c r="K581" s="61" t="s">
        <v>792</v>
      </c>
      <c r="L581" s="61">
        <v>1.2</v>
      </c>
      <c r="M581" s="61">
        <v>4.7</v>
      </c>
      <c r="N581" s="61">
        <v>1.6</v>
      </c>
      <c r="O581" s="61">
        <v>402</v>
      </c>
      <c r="P581" s="61">
        <v>2.8</v>
      </c>
      <c r="Q581" s="61">
        <v>41</v>
      </c>
      <c r="R581" s="61">
        <v>67</v>
      </c>
      <c r="S581" s="61">
        <v>238</v>
      </c>
      <c r="T581" s="61">
        <v>71</v>
      </c>
      <c r="U581" s="61">
        <v>0.5</v>
      </c>
      <c r="V581" s="61">
        <v>0</v>
      </c>
      <c r="W581" s="61">
        <v>177</v>
      </c>
      <c r="X581" s="61">
        <v>355</v>
      </c>
      <c r="Y581" s="61">
        <v>0</v>
      </c>
      <c r="Z581" s="61">
        <v>2127</v>
      </c>
      <c r="AA581" s="61">
        <v>0.11</v>
      </c>
      <c r="AB581" s="61">
        <v>0.13</v>
      </c>
      <c r="AC581" s="61">
        <v>1</v>
      </c>
      <c r="AD581" s="61">
        <v>62</v>
      </c>
      <c r="AE581" s="61">
        <v>62</v>
      </c>
      <c r="AF581" s="61">
        <v>0</v>
      </c>
      <c r="AG581" s="61">
        <v>134</v>
      </c>
      <c r="AH581" s="87" t="s">
        <v>1328</v>
      </c>
    </row>
    <row r="582" spans="1:34">
      <c r="A582" s="60">
        <v>4099</v>
      </c>
      <c r="B582" s="84" t="s">
        <v>838</v>
      </c>
      <c r="C582" s="62" t="s">
        <v>838</v>
      </c>
      <c r="D582" s="60" t="s">
        <v>735</v>
      </c>
      <c r="E582" s="60"/>
      <c r="F582" s="61">
        <v>1</v>
      </c>
      <c r="G582" s="61">
        <v>123</v>
      </c>
      <c r="H582" s="61">
        <v>30</v>
      </c>
      <c r="I582" s="61">
        <v>89.9</v>
      </c>
      <c r="J582" s="61">
        <v>3.6</v>
      </c>
      <c r="K582" s="61">
        <v>0.7</v>
      </c>
      <c r="L582" s="61">
        <v>0.2</v>
      </c>
      <c r="M582" s="61">
        <v>3.9</v>
      </c>
      <c r="N582" s="61">
        <v>1.7</v>
      </c>
      <c r="O582" s="61">
        <v>267</v>
      </c>
      <c r="P582" s="61">
        <v>8.6</v>
      </c>
      <c r="Q582" s="61">
        <v>25</v>
      </c>
      <c r="R582" s="61">
        <v>53</v>
      </c>
      <c r="S582" s="61">
        <v>234</v>
      </c>
      <c r="T582" s="61">
        <v>6</v>
      </c>
      <c r="U582" s="61">
        <v>0.36</v>
      </c>
      <c r="V582" s="61">
        <v>0</v>
      </c>
      <c r="W582" s="61">
        <v>175</v>
      </c>
      <c r="X582" s="61">
        <v>349</v>
      </c>
      <c r="Y582" s="61">
        <v>0</v>
      </c>
      <c r="Z582" s="61">
        <v>2100</v>
      </c>
      <c r="AA582" s="61">
        <v>0.04</v>
      </c>
      <c r="AB582" s="61">
        <v>0.14000000000000001</v>
      </c>
      <c r="AC582" s="61">
        <v>0.6</v>
      </c>
      <c r="AD582" s="61">
        <v>38</v>
      </c>
      <c r="AE582" s="61">
        <v>38</v>
      </c>
      <c r="AF582" s="61">
        <v>0</v>
      </c>
      <c r="AG582" s="61">
        <v>34</v>
      </c>
      <c r="AH582" s="87" t="s">
        <v>1328</v>
      </c>
    </row>
    <row r="583" spans="1:34">
      <c r="A583" s="60">
        <v>4087</v>
      </c>
      <c r="B583" s="84" t="s">
        <v>817</v>
      </c>
      <c r="C583" s="62" t="s">
        <v>817</v>
      </c>
      <c r="D583" s="60" t="s">
        <v>735</v>
      </c>
      <c r="E583" s="60"/>
      <c r="F583" s="61">
        <v>1</v>
      </c>
      <c r="G583" s="61">
        <v>157</v>
      </c>
      <c r="H583" s="61">
        <v>38</v>
      </c>
      <c r="I583" s="61">
        <v>86.9</v>
      </c>
      <c r="J583" s="61">
        <v>4.2</v>
      </c>
      <c r="K583" s="61">
        <v>0.7</v>
      </c>
      <c r="L583" s="61">
        <v>1.9</v>
      </c>
      <c r="M583" s="61">
        <v>3.8</v>
      </c>
      <c r="N583" s="61">
        <v>2.6</v>
      </c>
      <c r="O583" s="61">
        <v>156</v>
      </c>
      <c r="P583" s="61">
        <v>1.8</v>
      </c>
      <c r="Q583" s="61">
        <v>37</v>
      </c>
      <c r="R583" s="61">
        <v>40</v>
      </c>
      <c r="S583" s="61">
        <v>353</v>
      </c>
      <c r="T583" s="61">
        <v>14</v>
      </c>
      <c r="U583" s="61">
        <v>0.59</v>
      </c>
      <c r="V583" s="61">
        <v>1</v>
      </c>
      <c r="W583" s="61">
        <v>170</v>
      </c>
      <c r="X583" s="61">
        <v>339</v>
      </c>
      <c r="Y583" s="61">
        <v>0</v>
      </c>
      <c r="Z583" s="61">
        <v>2037</v>
      </c>
      <c r="AA583" s="61">
        <v>7.0000000000000007E-2</v>
      </c>
      <c r="AB583" s="61">
        <v>0.09</v>
      </c>
      <c r="AC583" s="61">
        <v>0.9</v>
      </c>
      <c r="AD583" s="61">
        <v>181</v>
      </c>
      <c r="AE583" s="61">
        <v>181</v>
      </c>
      <c r="AF583" s="61">
        <v>0</v>
      </c>
      <c r="AG583" s="61">
        <v>31</v>
      </c>
      <c r="AH583" s="87" t="s">
        <v>1328</v>
      </c>
    </row>
    <row r="584" spans="1:34">
      <c r="A584" s="60">
        <v>4094</v>
      </c>
      <c r="B584" s="84" t="s">
        <v>827</v>
      </c>
      <c r="C584" s="62" t="s">
        <v>827</v>
      </c>
      <c r="D584" s="60" t="s">
        <v>735</v>
      </c>
      <c r="E584" s="60"/>
      <c r="F584" s="61">
        <v>1</v>
      </c>
      <c r="G584" s="61">
        <v>214</v>
      </c>
      <c r="H584" s="61">
        <v>51</v>
      </c>
      <c r="I584" s="61">
        <v>85.1</v>
      </c>
      <c r="J584" s="61">
        <v>1.7</v>
      </c>
      <c r="K584" s="61">
        <v>0.1</v>
      </c>
      <c r="L584" s="61">
        <v>9.1999999999999993</v>
      </c>
      <c r="M584" s="61">
        <v>2.9</v>
      </c>
      <c r="N584" s="61">
        <v>1</v>
      </c>
      <c r="O584" s="61">
        <v>21</v>
      </c>
      <c r="P584" s="61">
        <v>1.2</v>
      </c>
      <c r="Q584" s="61">
        <v>19</v>
      </c>
      <c r="R584" s="61">
        <v>23</v>
      </c>
      <c r="S584" s="61">
        <v>390</v>
      </c>
      <c r="T584" s="61">
        <v>9</v>
      </c>
      <c r="U584" s="61">
        <v>0.23</v>
      </c>
      <c r="V584" s="61">
        <v>1</v>
      </c>
      <c r="W584" s="61">
        <v>169</v>
      </c>
      <c r="X584" s="61">
        <v>339</v>
      </c>
      <c r="Y584" s="61">
        <v>0</v>
      </c>
      <c r="Z584" s="61">
        <v>2030</v>
      </c>
      <c r="AA584" s="61">
        <v>7.0000000000000007E-2</v>
      </c>
      <c r="AB584" s="61">
        <v>0.06</v>
      </c>
      <c r="AC584" s="61">
        <v>1.1000000000000001</v>
      </c>
      <c r="AD584" s="61">
        <v>26</v>
      </c>
      <c r="AE584" s="61">
        <v>26</v>
      </c>
      <c r="AF584" s="61">
        <v>0</v>
      </c>
      <c r="AG584" s="61">
        <v>8</v>
      </c>
      <c r="AH584" s="87" t="s">
        <v>1328</v>
      </c>
    </row>
    <row r="585" spans="1:34">
      <c r="A585" s="60">
        <v>4092</v>
      </c>
      <c r="B585" s="84" t="s">
        <v>825</v>
      </c>
      <c r="C585" s="62" t="s">
        <v>825</v>
      </c>
      <c r="D585" s="60" t="s">
        <v>735</v>
      </c>
      <c r="E585" s="60"/>
      <c r="F585" s="61">
        <v>1</v>
      </c>
      <c r="G585" s="61">
        <v>204</v>
      </c>
      <c r="H585" s="61">
        <v>48</v>
      </c>
      <c r="I585" s="61">
        <v>85.7</v>
      </c>
      <c r="J585" s="61">
        <v>1.6</v>
      </c>
      <c r="K585" s="61">
        <v>0.1</v>
      </c>
      <c r="L585" s="61">
        <v>8.8000000000000007</v>
      </c>
      <c r="M585" s="61">
        <v>2.8</v>
      </c>
      <c r="N585" s="61">
        <v>0.9</v>
      </c>
      <c r="O585" s="61">
        <v>19</v>
      </c>
      <c r="P585" s="61">
        <v>0.8</v>
      </c>
      <c r="Q585" s="61">
        <v>11</v>
      </c>
      <c r="R585" s="61">
        <v>20</v>
      </c>
      <c r="S585" s="61">
        <v>186</v>
      </c>
      <c r="T585" s="61">
        <v>7</v>
      </c>
      <c r="U585" s="61">
        <v>0.16</v>
      </c>
      <c r="V585" s="61">
        <v>1</v>
      </c>
      <c r="W585" s="61">
        <v>162</v>
      </c>
      <c r="X585" s="61">
        <v>324</v>
      </c>
      <c r="Y585" s="61">
        <v>0</v>
      </c>
      <c r="Z585" s="61">
        <v>1940</v>
      </c>
      <c r="AA585" s="61">
        <v>0.05</v>
      </c>
      <c r="AB585" s="61">
        <v>0.04</v>
      </c>
      <c r="AC585" s="61">
        <v>0.7</v>
      </c>
      <c r="AD585" s="61">
        <v>18</v>
      </c>
      <c r="AE585" s="61">
        <v>18</v>
      </c>
      <c r="AF585" s="61">
        <v>0</v>
      </c>
      <c r="AG585" s="61">
        <v>6</v>
      </c>
      <c r="AH585" s="87" t="s">
        <v>1328</v>
      </c>
    </row>
    <row r="586" spans="1:34">
      <c r="A586" s="60">
        <v>4093</v>
      </c>
      <c r="B586" s="84" t="s">
        <v>826</v>
      </c>
      <c r="C586" s="62" t="s">
        <v>826</v>
      </c>
      <c r="D586" s="60" t="s">
        <v>735</v>
      </c>
      <c r="E586" s="60"/>
      <c r="F586" s="61">
        <v>1</v>
      </c>
      <c r="G586" s="61">
        <v>204</v>
      </c>
      <c r="H586" s="61">
        <v>48</v>
      </c>
      <c r="I586" s="61">
        <v>85.7</v>
      </c>
      <c r="J586" s="61">
        <v>1.6</v>
      </c>
      <c r="K586" s="61">
        <v>0.1</v>
      </c>
      <c r="L586" s="61">
        <v>8.8000000000000007</v>
      </c>
      <c r="M586" s="61">
        <v>2.8</v>
      </c>
      <c r="N586" s="61">
        <v>0.9</v>
      </c>
      <c r="O586" s="61">
        <v>19</v>
      </c>
      <c r="P586" s="61">
        <v>0.9</v>
      </c>
      <c r="Q586" s="61">
        <v>16</v>
      </c>
      <c r="R586" s="61">
        <v>21</v>
      </c>
      <c r="S586" s="61">
        <v>317</v>
      </c>
      <c r="T586" s="61">
        <v>7</v>
      </c>
      <c r="U586" s="61">
        <v>0.2</v>
      </c>
      <c r="V586" s="61">
        <v>1</v>
      </c>
      <c r="W586" s="61">
        <v>162</v>
      </c>
      <c r="X586" s="61">
        <v>324</v>
      </c>
      <c r="Y586" s="61">
        <v>0</v>
      </c>
      <c r="Z586" s="61">
        <v>1940</v>
      </c>
      <c r="AA586" s="61">
        <v>0.06</v>
      </c>
      <c r="AB586" s="61">
        <v>0.06</v>
      </c>
      <c r="AC586" s="61">
        <v>0.9</v>
      </c>
      <c r="AD586" s="61">
        <v>21</v>
      </c>
      <c r="AE586" s="61">
        <v>21</v>
      </c>
      <c r="AF586" s="61">
        <v>0</v>
      </c>
      <c r="AG586" s="61">
        <v>7</v>
      </c>
      <c r="AH586" s="87" t="s">
        <v>1328</v>
      </c>
    </row>
    <row r="587" spans="1:34">
      <c r="A587" s="60">
        <v>4032</v>
      </c>
      <c r="B587" s="84" t="s">
        <v>824</v>
      </c>
      <c r="C587" s="62" t="s">
        <v>824</v>
      </c>
      <c r="D587" s="60" t="s">
        <v>735</v>
      </c>
      <c r="E587" s="60"/>
      <c r="F587" s="61">
        <v>0.85</v>
      </c>
      <c r="G587" s="61">
        <v>182</v>
      </c>
      <c r="H587" s="61">
        <v>43</v>
      </c>
      <c r="I587" s="61">
        <v>87.3</v>
      </c>
      <c r="J587" s="61">
        <v>1.5</v>
      </c>
      <c r="K587" s="61" t="s">
        <v>636</v>
      </c>
      <c r="L587" s="61">
        <v>7.8</v>
      </c>
      <c r="M587" s="61">
        <v>2.5</v>
      </c>
      <c r="N587" s="61">
        <v>0.8</v>
      </c>
      <c r="O587" s="61">
        <v>18</v>
      </c>
      <c r="P587" s="61">
        <v>1</v>
      </c>
      <c r="Q587" s="61">
        <v>16</v>
      </c>
      <c r="R587" s="61">
        <v>19</v>
      </c>
      <c r="S587" s="61">
        <v>332</v>
      </c>
      <c r="T587" s="61">
        <v>7.7</v>
      </c>
      <c r="U587" s="61">
        <v>0.2</v>
      </c>
      <c r="V587" s="61">
        <v>1</v>
      </c>
      <c r="W587" s="61">
        <v>160</v>
      </c>
      <c r="X587" s="61">
        <v>320</v>
      </c>
      <c r="Y587" s="61">
        <v>0</v>
      </c>
      <c r="Z587" s="61">
        <v>1920</v>
      </c>
      <c r="AA587" s="61">
        <v>7.0000000000000007E-2</v>
      </c>
      <c r="AB587" s="61">
        <v>0.06</v>
      </c>
      <c r="AC587" s="61">
        <v>1.02</v>
      </c>
      <c r="AD587" s="61">
        <v>31</v>
      </c>
      <c r="AE587" s="61">
        <v>31</v>
      </c>
      <c r="AF587" s="61">
        <v>0</v>
      </c>
      <c r="AG587" s="61">
        <v>8</v>
      </c>
      <c r="AH587" s="87" t="s">
        <v>1328</v>
      </c>
    </row>
    <row r="588" spans="1:34">
      <c r="A588" s="60">
        <v>4074</v>
      </c>
      <c r="B588" s="84" t="s">
        <v>793</v>
      </c>
      <c r="C588" s="62" t="s">
        <v>793</v>
      </c>
      <c r="D588" s="60" t="s">
        <v>735</v>
      </c>
      <c r="E588" s="60"/>
      <c r="F588" s="61">
        <v>1</v>
      </c>
      <c r="G588" s="61">
        <v>115</v>
      </c>
      <c r="H588" s="61">
        <v>28</v>
      </c>
      <c r="I588" s="61">
        <v>89.7</v>
      </c>
      <c r="J588" s="61">
        <v>2.9</v>
      </c>
      <c r="K588" s="61">
        <v>0.3</v>
      </c>
      <c r="L588" s="61">
        <v>1.2</v>
      </c>
      <c r="M588" s="61">
        <v>4.4000000000000004</v>
      </c>
      <c r="N588" s="61">
        <v>1.5</v>
      </c>
      <c r="O588" s="61">
        <v>364</v>
      </c>
      <c r="P588" s="61">
        <v>2</v>
      </c>
      <c r="Q588" s="61">
        <v>23</v>
      </c>
      <c r="R588" s="61">
        <v>57</v>
      </c>
      <c r="S588" s="61">
        <v>113</v>
      </c>
      <c r="T588" s="61">
        <v>51</v>
      </c>
      <c r="U588" s="61">
        <v>0.34</v>
      </c>
      <c r="V588" s="61">
        <v>0</v>
      </c>
      <c r="W588" s="61">
        <v>152</v>
      </c>
      <c r="X588" s="61">
        <v>304</v>
      </c>
      <c r="Y588" s="61">
        <v>0</v>
      </c>
      <c r="Z588" s="61">
        <v>1823</v>
      </c>
      <c r="AA588" s="61">
        <v>7.0000000000000007E-2</v>
      </c>
      <c r="AB588" s="61">
        <v>0.08</v>
      </c>
      <c r="AC588" s="61">
        <v>0.6</v>
      </c>
      <c r="AD588" s="61">
        <v>30</v>
      </c>
      <c r="AE588" s="61">
        <v>30</v>
      </c>
      <c r="AF588" s="61">
        <v>0</v>
      </c>
      <c r="AG588" s="61">
        <v>51</v>
      </c>
      <c r="AH588" s="87" t="s">
        <v>1328</v>
      </c>
    </row>
    <row r="589" spans="1:34">
      <c r="A589" s="60">
        <v>4028</v>
      </c>
      <c r="B589" s="84" t="s">
        <v>810</v>
      </c>
      <c r="C589" s="62" t="s">
        <v>810</v>
      </c>
      <c r="D589" s="60" t="s">
        <v>735</v>
      </c>
      <c r="E589" s="60"/>
      <c r="F589" s="61">
        <v>0.82</v>
      </c>
      <c r="G589" s="61">
        <v>156</v>
      </c>
      <c r="H589" s="61">
        <v>37</v>
      </c>
      <c r="I589" s="61">
        <v>87.3</v>
      </c>
      <c r="J589" s="61">
        <v>4.2</v>
      </c>
      <c r="K589" s="61" t="s">
        <v>811</v>
      </c>
      <c r="L589" s="61">
        <v>2.2000000000000002</v>
      </c>
      <c r="M589" s="61">
        <v>2.2999999999999998</v>
      </c>
      <c r="N589" s="61">
        <v>3.2</v>
      </c>
      <c r="O589" s="61">
        <v>383</v>
      </c>
      <c r="P589" s="61">
        <v>5.6</v>
      </c>
      <c r="Q589" s="61">
        <v>142</v>
      </c>
      <c r="R589" s="61">
        <v>119</v>
      </c>
      <c r="S589" s="61">
        <v>423</v>
      </c>
      <c r="T589" s="61">
        <v>12</v>
      </c>
      <c r="U589" s="61">
        <v>0.9</v>
      </c>
      <c r="V589" s="61">
        <v>1</v>
      </c>
      <c r="W589" s="61">
        <v>141</v>
      </c>
      <c r="X589" s="61">
        <v>283</v>
      </c>
      <c r="Y589" s="61">
        <v>0</v>
      </c>
      <c r="Z589" s="61">
        <v>1695</v>
      </c>
      <c r="AA589" s="61">
        <v>7.0000000000000007E-2</v>
      </c>
      <c r="AB589" s="61">
        <v>0.12</v>
      </c>
      <c r="AC589" s="61">
        <v>1.49</v>
      </c>
      <c r="AD589" s="61">
        <v>36</v>
      </c>
      <c r="AE589" s="61">
        <v>36</v>
      </c>
      <c r="AF589" s="60"/>
      <c r="AG589" s="61">
        <v>12.3</v>
      </c>
      <c r="AH589" s="87" t="s">
        <v>1328</v>
      </c>
    </row>
    <row r="590" spans="1:34">
      <c r="A590" s="60">
        <v>4075</v>
      </c>
      <c r="B590" s="84" t="s">
        <v>794</v>
      </c>
      <c r="C590" s="62" t="s">
        <v>794</v>
      </c>
      <c r="D590" s="60" t="s">
        <v>735</v>
      </c>
      <c r="E590" s="60"/>
      <c r="F590" s="61">
        <v>1</v>
      </c>
      <c r="G590" s="61">
        <v>105</v>
      </c>
      <c r="H590" s="61">
        <v>25</v>
      </c>
      <c r="I590" s="61">
        <v>90.6</v>
      </c>
      <c r="J590" s="61">
        <v>2.6</v>
      </c>
      <c r="K590" s="61">
        <v>0.3</v>
      </c>
      <c r="L590" s="61">
        <v>1.1000000000000001</v>
      </c>
      <c r="M590" s="61">
        <v>4.0999999999999996</v>
      </c>
      <c r="N590" s="61">
        <v>1.4</v>
      </c>
      <c r="O590" s="61">
        <v>332</v>
      </c>
      <c r="P590" s="61">
        <v>2</v>
      </c>
      <c r="Q590" s="61">
        <v>32</v>
      </c>
      <c r="R590" s="61">
        <v>55</v>
      </c>
      <c r="S590" s="61">
        <v>176</v>
      </c>
      <c r="T590" s="61">
        <v>53</v>
      </c>
      <c r="U590" s="61">
        <v>0.37</v>
      </c>
      <c r="V590" s="61">
        <v>0</v>
      </c>
      <c r="W590" s="61">
        <v>139</v>
      </c>
      <c r="X590" s="61">
        <v>277</v>
      </c>
      <c r="Y590" s="61">
        <v>0</v>
      </c>
      <c r="Z590" s="61">
        <v>1665</v>
      </c>
      <c r="AA590" s="61">
        <v>0.08</v>
      </c>
      <c r="AB590" s="61">
        <v>0.1</v>
      </c>
      <c r="AC590" s="61">
        <v>0.7</v>
      </c>
      <c r="AD590" s="61">
        <v>33</v>
      </c>
      <c r="AE590" s="61">
        <v>33</v>
      </c>
      <c r="AF590" s="61">
        <v>0</v>
      </c>
      <c r="AG590" s="61">
        <v>64</v>
      </c>
      <c r="AH590" s="87" t="s">
        <v>1328</v>
      </c>
    </row>
    <row r="591" spans="1:34">
      <c r="A591" s="60">
        <v>4027</v>
      </c>
      <c r="B591" s="84" t="s">
        <v>808</v>
      </c>
      <c r="C591" s="62" t="s">
        <v>808</v>
      </c>
      <c r="D591" s="60" t="s">
        <v>735</v>
      </c>
      <c r="E591" s="60"/>
      <c r="F591" s="61">
        <v>0.8</v>
      </c>
      <c r="G591" s="61">
        <v>134</v>
      </c>
      <c r="H591" s="61">
        <v>32</v>
      </c>
      <c r="I591" s="61">
        <v>90.3</v>
      </c>
      <c r="J591" s="61">
        <v>1.2</v>
      </c>
      <c r="K591" s="61" t="s">
        <v>649</v>
      </c>
      <c r="L591" s="61">
        <v>5.2</v>
      </c>
      <c r="M591" s="61">
        <v>2.4</v>
      </c>
      <c r="N591" s="61">
        <v>0.7</v>
      </c>
      <c r="O591" s="61">
        <v>17</v>
      </c>
      <c r="P591" s="61">
        <v>0.2</v>
      </c>
      <c r="Q591" s="61">
        <v>12</v>
      </c>
      <c r="R591" s="61">
        <v>31</v>
      </c>
      <c r="S591" s="61">
        <v>178</v>
      </c>
      <c r="T591" s="61">
        <v>14</v>
      </c>
      <c r="U591" s="61">
        <v>0.21</v>
      </c>
      <c r="V591" s="61">
        <v>1</v>
      </c>
      <c r="W591" s="61">
        <v>126</v>
      </c>
      <c r="X591" s="61">
        <v>252</v>
      </c>
      <c r="Y591" s="61">
        <v>0</v>
      </c>
      <c r="Z591" s="61">
        <v>1512</v>
      </c>
      <c r="AA591" s="61">
        <v>7.0000000000000007E-2</v>
      </c>
      <c r="AB591" s="61">
        <v>0.06</v>
      </c>
      <c r="AC591" s="61">
        <v>0.78</v>
      </c>
      <c r="AD591" s="61">
        <v>50</v>
      </c>
      <c r="AE591" s="61">
        <v>50</v>
      </c>
      <c r="AF591" s="61">
        <v>0</v>
      </c>
      <c r="AG591" s="61">
        <v>8</v>
      </c>
      <c r="AH591" s="87" t="s">
        <v>1328</v>
      </c>
    </row>
    <row r="592" spans="1:34">
      <c r="A592" s="60">
        <v>4082</v>
      </c>
      <c r="B592" s="84" t="s">
        <v>809</v>
      </c>
      <c r="C592" s="62" t="s">
        <v>809</v>
      </c>
      <c r="D592" s="60" t="s">
        <v>735</v>
      </c>
      <c r="E592" s="60"/>
      <c r="F592" s="61">
        <v>1</v>
      </c>
      <c r="G592" s="61">
        <v>146</v>
      </c>
      <c r="H592" s="61">
        <v>35</v>
      </c>
      <c r="I592" s="61">
        <v>89.5</v>
      </c>
      <c r="J592" s="61">
        <v>1.3</v>
      </c>
      <c r="K592" s="61">
        <v>0.2</v>
      </c>
      <c r="L592" s="61">
        <v>5.6</v>
      </c>
      <c r="M592" s="61">
        <v>2.6</v>
      </c>
      <c r="N592" s="61">
        <v>0.8</v>
      </c>
      <c r="O592" s="61">
        <v>18</v>
      </c>
      <c r="P592" s="61">
        <v>0.2</v>
      </c>
      <c r="Q592" s="61">
        <v>8</v>
      </c>
      <c r="R592" s="61">
        <v>30</v>
      </c>
      <c r="S592" s="61">
        <v>97</v>
      </c>
      <c r="T592" s="61">
        <v>11</v>
      </c>
      <c r="U592" s="61">
        <v>0.17</v>
      </c>
      <c r="V592" s="61">
        <v>0</v>
      </c>
      <c r="W592" s="61">
        <v>123</v>
      </c>
      <c r="X592" s="61">
        <v>246</v>
      </c>
      <c r="Y592" s="61">
        <v>0</v>
      </c>
      <c r="Z592" s="61">
        <v>1479</v>
      </c>
      <c r="AA592" s="61">
        <v>0.05</v>
      </c>
      <c r="AB592" s="61">
        <v>0.04</v>
      </c>
      <c r="AC592" s="61">
        <v>0.5</v>
      </c>
      <c r="AD592" s="61">
        <v>27</v>
      </c>
      <c r="AE592" s="61">
        <v>27</v>
      </c>
      <c r="AF592" s="61">
        <v>0</v>
      </c>
      <c r="AG592" s="61">
        <v>6</v>
      </c>
      <c r="AH592" s="87" t="s">
        <v>1328</v>
      </c>
    </row>
    <row r="593" spans="1:34">
      <c r="A593" s="60">
        <v>4084</v>
      </c>
      <c r="B593" s="84" t="s">
        <v>812</v>
      </c>
      <c r="C593" s="62" t="s">
        <v>812</v>
      </c>
      <c r="D593" s="60" t="s">
        <v>735</v>
      </c>
      <c r="E593" s="60"/>
      <c r="F593" s="61">
        <v>1</v>
      </c>
      <c r="G593" s="61">
        <v>148</v>
      </c>
      <c r="H593" s="61">
        <v>35</v>
      </c>
      <c r="I593" s="61">
        <v>87.9</v>
      </c>
      <c r="J593" s="61">
        <v>4</v>
      </c>
      <c r="K593" s="61">
        <v>0.7</v>
      </c>
      <c r="L593" s="61">
        <v>2.1</v>
      </c>
      <c r="M593" s="61">
        <v>2.1</v>
      </c>
      <c r="N593" s="61">
        <v>3.1</v>
      </c>
      <c r="O593" s="61">
        <v>347</v>
      </c>
      <c r="P593" s="61">
        <v>4</v>
      </c>
      <c r="Q593" s="61">
        <v>81</v>
      </c>
      <c r="R593" s="61">
        <v>102</v>
      </c>
      <c r="S593" s="61">
        <v>201</v>
      </c>
      <c r="T593" s="61">
        <v>9</v>
      </c>
      <c r="U593" s="61">
        <v>0.64</v>
      </c>
      <c r="V593" s="61">
        <v>1</v>
      </c>
      <c r="W593" s="61">
        <v>121</v>
      </c>
      <c r="X593" s="61">
        <v>242</v>
      </c>
      <c r="Y593" s="61">
        <v>0</v>
      </c>
      <c r="Z593" s="61">
        <v>1453</v>
      </c>
      <c r="AA593" s="61">
        <v>0.04</v>
      </c>
      <c r="AB593" s="61">
        <v>7.0000000000000007E-2</v>
      </c>
      <c r="AC593" s="61">
        <v>0.9</v>
      </c>
      <c r="AD593" s="61">
        <v>17</v>
      </c>
      <c r="AE593" s="61">
        <v>17</v>
      </c>
      <c r="AF593" s="61">
        <v>0</v>
      </c>
      <c r="AG593" s="61">
        <v>5</v>
      </c>
      <c r="AH593" s="87" t="s">
        <v>1328</v>
      </c>
    </row>
    <row r="594" spans="1:34">
      <c r="A594" s="60">
        <v>4019</v>
      </c>
      <c r="B594" s="84" t="s">
        <v>788</v>
      </c>
      <c r="C594" s="62" t="s">
        <v>788</v>
      </c>
      <c r="D594" s="60" t="s">
        <v>735</v>
      </c>
      <c r="E594" s="60"/>
      <c r="F594" s="61">
        <v>0.61</v>
      </c>
      <c r="G594" s="61">
        <v>113</v>
      </c>
      <c r="H594" s="61">
        <v>27</v>
      </c>
      <c r="I594" s="61">
        <v>90.4</v>
      </c>
      <c r="J594" s="61">
        <v>3.3</v>
      </c>
      <c r="K594" s="61">
        <v>0.6</v>
      </c>
      <c r="L594" s="61">
        <v>0.2</v>
      </c>
      <c r="M594" s="61">
        <v>4</v>
      </c>
      <c r="N594" s="61">
        <v>1.6</v>
      </c>
      <c r="O594" s="61">
        <v>117</v>
      </c>
      <c r="P594" s="61">
        <v>5.7</v>
      </c>
      <c r="Q594" s="61">
        <v>54</v>
      </c>
      <c r="R594" s="61">
        <v>51</v>
      </c>
      <c r="S594" s="61">
        <v>639</v>
      </c>
      <c r="T594" s="61">
        <v>7</v>
      </c>
      <c r="U594" s="61">
        <v>0.7</v>
      </c>
      <c r="V594" s="61" t="s">
        <v>545</v>
      </c>
      <c r="W594" s="61">
        <v>118</v>
      </c>
      <c r="X594" s="61">
        <v>236</v>
      </c>
      <c r="Y594" s="61">
        <v>0</v>
      </c>
      <c r="Z594" s="61">
        <v>1418</v>
      </c>
      <c r="AA594" s="61">
        <v>0.06</v>
      </c>
      <c r="AB594" s="61">
        <v>0.23</v>
      </c>
      <c r="AC594" s="61">
        <v>0.9</v>
      </c>
      <c r="AD594" s="61">
        <v>73</v>
      </c>
      <c r="AE594" s="61">
        <v>73</v>
      </c>
      <c r="AF594" s="61">
        <v>0</v>
      </c>
      <c r="AG594" s="61">
        <v>134</v>
      </c>
      <c r="AH594" s="87" t="s">
        <v>1328</v>
      </c>
    </row>
    <row r="595" spans="1:34">
      <c r="A595" s="60">
        <v>4085</v>
      </c>
      <c r="B595" s="84" t="s">
        <v>813</v>
      </c>
      <c r="C595" s="62" t="s">
        <v>813</v>
      </c>
      <c r="D595" s="60" t="s">
        <v>735</v>
      </c>
      <c r="E595" s="60"/>
      <c r="F595" s="61">
        <v>1</v>
      </c>
      <c r="G595" s="61">
        <v>135</v>
      </c>
      <c r="H595" s="61">
        <v>32</v>
      </c>
      <c r="I595" s="61">
        <v>89</v>
      </c>
      <c r="J595" s="61">
        <v>3.7</v>
      </c>
      <c r="K595" s="61">
        <v>0.6</v>
      </c>
      <c r="L595" s="61">
        <v>1.9</v>
      </c>
      <c r="M595" s="61">
        <v>2</v>
      </c>
      <c r="N595" s="61">
        <v>2.8</v>
      </c>
      <c r="O595" s="61">
        <v>316</v>
      </c>
      <c r="P595" s="61">
        <v>3.9</v>
      </c>
      <c r="Q595" s="61">
        <v>111</v>
      </c>
      <c r="R595" s="61">
        <v>98</v>
      </c>
      <c r="S595" s="61">
        <v>313</v>
      </c>
      <c r="T595" s="61">
        <v>9</v>
      </c>
      <c r="U595" s="61">
        <v>0.7</v>
      </c>
      <c r="V595" s="61">
        <v>1</v>
      </c>
      <c r="W595" s="61">
        <v>111</v>
      </c>
      <c r="X595" s="61">
        <v>221</v>
      </c>
      <c r="Y595" s="61">
        <v>0</v>
      </c>
      <c r="Z595" s="61">
        <v>1327</v>
      </c>
      <c r="AA595" s="61">
        <v>0.05</v>
      </c>
      <c r="AB595" s="61">
        <v>0.09</v>
      </c>
      <c r="AC595" s="61">
        <v>1</v>
      </c>
      <c r="AD595" s="61">
        <v>19</v>
      </c>
      <c r="AE595" s="61">
        <v>19</v>
      </c>
      <c r="AF595" s="61">
        <v>0</v>
      </c>
      <c r="AG595" s="61">
        <v>6</v>
      </c>
      <c r="AH595" s="87" t="s">
        <v>1328</v>
      </c>
    </row>
    <row r="596" spans="1:34">
      <c r="A596" s="60">
        <v>4022</v>
      </c>
      <c r="B596" s="84" t="s">
        <v>797</v>
      </c>
      <c r="C596" s="62" t="s">
        <v>797</v>
      </c>
      <c r="D596" s="60" t="s">
        <v>735</v>
      </c>
      <c r="E596" s="60"/>
      <c r="F596" s="61">
        <v>1</v>
      </c>
      <c r="G596" s="61">
        <v>73</v>
      </c>
      <c r="H596" s="61">
        <v>17</v>
      </c>
      <c r="I596" s="61">
        <v>94.4</v>
      </c>
      <c r="J596" s="61">
        <v>1.2</v>
      </c>
      <c r="K596" s="61">
        <v>0.2</v>
      </c>
      <c r="L596" s="61">
        <v>1.9</v>
      </c>
      <c r="M596" s="61">
        <v>1.6</v>
      </c>
      <c r="N596" s="61">
        <v>0.7</v>
      </c>
      <c r="O596" s="61">
        <v>47</v>
      </c>
      <c r="P596" s="61">
        <v>1.6</v>
      </c>
      <c r="Q596" s="61">
        <v>24</v>
      </c>
      <c r="R596" s="61">
        <v>55</v>
      </c>
      <c r="S596" s="61">
        <v>201</v>
      </c>
      <c r="T596" s="61">
        <v>20</v>
      </c>
      <c r="U596" s="61">
        <v>0.26</v>
      </c>
      <c r="V596" s="61">
        <v>1</v>
      </c>
      <c r="W596" s="61">
        <v>107</v>
      </c>
      <c r="X596" s="61">
        <v>214</v>
      </c>
      <c r="Y596" s="61">
        <v>0</v>
      </c>
      <c r="Z596" s="61">
        <v>1285</v>
      </c>
      <c r="AA596" s="61">
        <v>0.08</v>
      </c>
      <c r="AB596" s="61">
        <v>0.05</v>
      </c>
      <c r="AC596" s="61">
        <v>0.26</v>
      </c>
      <c r="AD596" s="61">
        <v>66</v>
      </c>
      <c r="AE596" s="61">
        <v>66</v>
      </c>
      <c r="AF596" s="61">
        <v>0</v>
      </c>
      <c r="AG596" s="61">
        <v>10</v>
      </c>
      <c r="AH596" s="87" t="s">
        <v>1328</v>
      </c>
    </row>
    <row r="597" spans="1:34">
      <c r="A597" s="60">
        <v>4072</v>
      </c>
      <c r="B597" s="84" t="s">
        <v>789</v>
      </c>
      <c r="C597" s="62" t="s">
        <v>789</v>
      </c>
      <c r="D597" s="60" t="s">
        <v>735</v>
      </c>
      <c r="E597" s="60"/>
      <c r="F597" s="61">
        <v>1</v>
      </c>
      <c r="G597" s="61">
        <v>108</v>
      </c>
      <c r="H597" s="61">
        <v>26</v>
      </c>
      <c r="I597" s="61">
        <v>90.8</v>
      </c>
      <c r="J597" s="61">
        <v>3.1</v>
      </c>
      <c r="K597" s="61">
        <v>0.6</v>
      </c>
      <c r="L597" s="61">
        <v>0.2</v>
      </c>
      <c r="M597" s="61">
        <v>3.8</v>
      </c>
      <c r="N597" s="61">
        <v>1.5</v>
      </c>
      <c r="O597" s="61">
        <v>105</v>
      </c>
      <c r="P597" s="61">
        <v>4</v>
      </c>
      <c r="Q597" s="61">
        <v>31</v>
      </c>
      <c r="R597" s="61">
        <v>43</v>
      </c>
      <c r="S597" s="61">
        <v>304</v>
      </c>
      <c r="T597" s="61">
        <v>5</v>
      </c>
      <c r="U597" s="61">
        <v>0.48</v>
      </c>
      <c r="V597" s="61" t="s">
        <v>545</v>
      </c>
      <c r="W597" s="61">
        <v>101</v>
      </c>
      <c r="X597" s="61">
        <v>203</v>
      </c>
      <c r="Y597" s="61">
        <v>0</v>
      </c>
      <c r="Z597" s="61">
        <v>1215</v>
      </c>
      <c r="AA597" s="61">
        <v>0.04</v>
      </c>
      <c r="AB597" s="61">
        <v>0.14000000000000001</v>
      </c>
      <c r="AC597" s="61">
        <v>0.6</v>
      </c>
      <c r="AD597" s="61">
        <v>35</v>
      </c>
      <c r="AE597" s="61">
        <v>35</v>
      </c>
      <c r="AF597" s="61">
        <v>0</v>
      </c>
      <c r="AG597" s="61">
        <v>51</v>
      </c>
      <c r="AH597" s="87" t="s">
        <v>1328</v>
      </c>
    </row>
    <row r="598" spans="1:34">
      <c r="A598" s="60">
        <v>4083</v>
      </c>
      <c r="B598" s="84" t="s">
        <v>809</v>
      </c>
      <c r="C598" s="62" t="s">
        <v>809</v>
      </c>
      <c r="D598" s="60" t="s">
        <v>735</v>
      </c>
      <c r="E598" s="60"/>
      <c r="F598" s="61"/>
      <c r="G598" s="61">
        <v>119</v>
      </c>
      <c r="H598" s="61">
        <v>28</v>
      </c>
      <c r="I598" s="61">
        <v>91.4</v>
      </c>
      <c r="J598" s="61">
        <v>1.1000000000000001</v>
      </c>
      <c r="K598" s="61">
        <v>0.2</v>
      </c>
      <c r="L598" s="61">
        <v>4.5999999999999996</v>
      </c>
      <c r="M598" s="61">
        <v>2.1</v>
      </c>
      <c r="N598" s="61">
        <v>0.7</v>
      </c>
      <c r="O598" s="61">
        <v>15</v>
      </c>
      <c r="P598" s="61">
        <v>0.2</v>
      </c>
      <c r="Q598" s="61">
        <v>11</v>
      </c>
      <c r="R598" s="61">
        <v>27</v>
      </c>
      <c r="S598" s="61">
        <v>157</v>
      </c>
      <c r="T598" s="61">
        <v>12</v>
      </c>
      <c r="U598" s="61">
        <v>0.19</v>
      </c>
      <c r="V598" s="61">
        <v>0</v>
      </c>
      <c r="W598" s="61">
        <v>100</v>
      </c>
      <c r="X598" s="61">
        <v>201</v>
      </c>
      <c r="Y598" s="61">
        <v>0</v>
      </c>
      <c r="Z598" s="61">
        <v>1204</v>
      </c>
      <c r="AA598" s="61">
        <v>0.06</v>
      </c>
      <c r="AB598" s="61">
        <v>0.05</v>
      </c>
      <c r="AC598" s="61">
        <v>0.7</v>
      </c>
      <c r="AD598" s="61">
        <v>31</v>
      </c>
      <c r="AE598" s="61">
        <v>31</v>
      </c>
      <c r="AF598" s="61">
        <v>0</v>
      </c>
      <c r="AG598" s="61">
        <v>6</v>
      </c>
      <c r="AH598" s="87" t="s">
        <v>1328</v>
      </c>
    </row>
    <row r="599" spans="1:34">
      <c r="A599" s="60">
        <v>4073</v>
      </c>
      <c r="B599" s="60" t="s">
        <v>790</v>
      </c>
      <c r="C599" s="62" t="s">
        <v>790</v>
      </c>
      <c r="D599" s="60" t="s">
        <v>735</v>
      </c>
      <c r="E599" s="60"/>
      <c r="F599" s="61">
        <v>1</v>
      </c>
      <c r="G599" s="61">
        <v>99</v>
      </c>
      <c r="H599" s="61">
        <v>24</v>
      </c>
      <c r="I599" s="61">
        <v>91.6</v>
      </c>
      <c r="J599" s="61">
        <v>2.8</v>
      </c>
      <c r="K599" s="61">
        <v>0.5</v>
      </c>
      <c r="L599" s="61">
        <v>0.2</v>
      </c>
      <c r="M599" s="61">
        <v>3.5</v>
      </c>
      <c r="N599" s="61">
        <v>1.4</v>
      </c>
      <c r="O599" s="61">
        <v>96</v>
      </c>
      <c r="P599" s="61">
        <v>3.9</v>
      </c>
      <c r="Q599" s="61">
        <v>42</v>
      </c>
      <c r="R599" s="61">
        <v>42</v>
      </c>
      <c r="S599" s="61">
        <v>472</v>
      </c>
      <c r="T599" s="61">
        <v>5</v>
      </c>
      <c r="U599" s="61">
        <v>0.52</v>
      </c>
      <c r="V599" s="61" t="s">
        <v>545</v>
      </c>
      <c r="W599" s="61">
        <v>92</v>
      </c>
      <c r="X599" s="61">
        <v>185</v>
      </c>
      <c r="Y599" s="61">
        <v>0</v>
      </c>
      <c r="Z599" s="61">
        <v>1109</v>
      </c>
      <c r="AA599" s="61">
        <v>0.04</v>
      </c>
      <c r="AB599" s="61">
        <v>0.18</v>
      </c>
      <c r="AC599" s="61">
        <v>0.6</v>
      </c>
      <c r="AD599" s="61">
        <v>38</v>
      </c>
      <c r="AE599" s="61">
        <v>38</v>
      </c>
      <c r="AF599" s="61">
        <v>0</v>
      </c>
      <c r="AG599" s="61">
        <v>64</v>
      </c>
      <c r="AH599" s="87" t="s">
        <v>1329</v>
      </c>
    </row>
    <row r="600" spans="1:34">
      <c r="A600" s="60">
        <v>4013</v>
      </c>
      <c r="B600" s="60" t="s">
        <v>774</v>
      </c>
      <c r="C600" s="62" t="s">
        <v>774</v>
      </c>
      <c r="D600" s="60" t="s">
        <v>735</v>
      </c>
      <c r="E600" s="60"/>
      <c r="F600" s="61">
        <v>0.65</v>
      </c>
      <c r="G600" s="61">
        <v>114</v>
      </c>
      <c r="H600" s="61">
        <v>27</v>
      </c>
      <c r="I600" s="61">
        <v>90.9</v>
      </c>
      <c r="J600" s="61">
        <v>0.6</v>
      </c>
      <c r="K600" s="61">
        <v>0.1</v>
      </c>
      <c r="L600" s="61">
        <v>5.3</v>
      </c>
      <c r="M600" s="61">
        <v>1.4</v>
      </c>
      <c r="N600" s="61">
        <v>1.8</v>
      </c>
      <c r="O600" s="61">
        <v>70</v>
      </c>
      <c r="P600" s="61">
        <v>1</v>
      </c>
      <c r="Q600" s="61">
        <v>19</v>
      </c>
      <c r="R600" s="61">
        <v>50</v>
      </c>
      <c r="S600" s="61">
        <v>267</v>
      </c>
      <c r="T600" s="61">
        <v>28</v>
      </c>
      <c r="U600" s="61">
        <v>0.21</v>
      </c>
      <c r="V600" s="61">
        <v>2</v>
      </c>
      <c r="W600" s="61">
        <v>39</v>
      </c>
      <c r="X600" s="61">
        <v>78</v>
      </c>
      <c r="Y600" s="61">
        <v>0</v>
      </c>
      <c r="Z600" s="61">
        <v>465</v>
      </c>
      <c r="AA600" s="61">
        <v>0.03</v>
      </c>
      <c r="AB600" s="61">
        <v>0.03</v>
      </c>
      <c r="AC600" s="61">
        <v>0.4</v>
      </c>
      <c r="AD600" s="61">
        <v>13</v>
      </c>
      <c r="AE600" s="61">
        <v>13</v>
      </c>
      <c r="AF600" s="61">
        <v>0</v>
      </c>
      <c r="AG600" s="61">
        <v>12</v>
      </c>
      <c r="AH600" s="87" t="s">
        <v>1329</v>
      </c>
    </row>
    <row r="601" spans="1:34">
      <c r="A601" s="60">
        <v>4064</v>
      </c>
      <c r="B601" s="60" t="s">
        <v>775</v>
      </c>
      <c r="C601" s="62" t="s">
        <v>775</v>
      </c>
      <c r="D601" s="60" t="s">
        <v>735</v>
      </c>
      <c r="E601" s="60"/>
      <c r="F601" s="61">
        <v>1</v>
      </c>
      <c r="G601" s="61">
        <v>127</v>
      </c>
      <c r="H601" s="61">
        <v>30</v>
      </c>
      <c r="I601" s="61">
        <v>89.9</v>
      </c>
      <c r="J601" s="61">
        <v>0.7</v>
      </c>
      <c r="K601" s="61">
        <v>0.1</v>
      </c>
      <c r="L601" s="61">
        <v>5.8</v>
      </c>
      <c r="M601" s="61">
        <v>1.6</v>
      </c>
      <c r="N601" s="61">
        <v>1.9</v>
      </c>
      <c r="O601" s="61">
        <v>74</v>
      </c>
      <c r="P601" s="61">
        <v>0.8</v>
      </c>
      <c r="Q601" s="61">
        <v>13</v>
      </c>
      <c r="R601" s="61">
        <v>50</v>
      </c>
      <c r="S601" s="61">
        <v>148</v>
      </c>
      <c r="T601" s="61">
        <v>23</v>
      </c>
      <c r="U601" s="61">
        <v>0.18</v>
      </c>
      <c r="V601" s="61">
        <v>2</v>
      </c>
      <c r="W601" s="61">
        <v>39</v>
      </c>
      <c r="X601" s="61">
        <v>78</v>
      </c>
      <c r="Y601" s="61">
        <v>0</v>
      </c>
      <c r="Z601" s="61">
        <v>465</v>
      </c>
      <c r="AA601" s="61">
        <v>0.02</v>
      </c>
      <c r="AB601" s="61">
        <v>0.02</v>
      </c>
      <c r="AC601" s="61">
        <v>0.3</v>
      </c>
      <c r="AD601" s="61">
        <v>7</v>
      </c>
      <c r="AE601" s="61">
        <v>7</v>
      </c>
      <c r="AF601" s="61">
        <v>0</v>
      </c>
      <c r="AG601" s="61">
        <v>9</v>
      </c>
      <c r="AH601" s="87" t="s">
        <v>1329</v>
      </c>
    </row>
    <row r="602" spans="1:34">
      <c r="A602" s="60">
        <v>4015</v>
      </c>
      <c r="B602" s="60" t="s">
        <v>778</v>
      </c>
      <c r="C602" s="62" t="s">
        <v>778</v>
      </c>
      <c r="D602" s="60" t="s">
        <v>735</v>
      </c>
      <c r="E602" s="60"/>
      <c r="F602" s="61">
        <v>0.59</v>
      </c>
      <c r="G602" s="61">
        <v>123</v>
      </c>
      <c r="H602" s="61">
        <v>30</v>
      </c>
      <c r="I602" s="61">
        <v>88.7</v>
      </c>
      <c r="J602" s="61">
        <v>3.4</v>
      </c>
      <c r="K602" s="61" t="s">
        <v>622</v>
      </c>
      <c r="L602" s="61">
        <v>0.7</v>
      </c>
      <c r="M602" s="61">
        <v>4.9000000000000004</v>
      </c>
      <c r="N602" s="61">
        <v>1.9</v>
      </c>
      <c r="O602" s="61">
        <v>188</v>
      </c>
      <c r="P602" s="61">
        <v>2.7</v>
      </c>
      <c r="Q602" s="61">
        <v>47</v>
      </c>
      <c r="R602" s="61">
        <v>17</v>
      </c>
      <c r="S602" s="61">
        <v>485</v>
      </c>
      <c r="T602" s="61">
        <v>31</v>
      </c>
      <c r="U602" s="61">
        <v>1</v>
      </c>
      <c r="V602" s="61">
        <v>1</v>
      </c>
      <c r="W602" s="61">
        <v>36</v>
      </c>
      <c r="X602" s="61">
        <v>72</v>
      </c>
      <c r="Y602" s="61">
        <v>0</v>
      </c>
      <c r="Z602" s="61">
        <v>0</v>
      </c>
      <c r="AA602" s="61">
        <v>0.49</v>
      </c>
      <c r="AB602" s="61">
        <v>0.37</v>
      </c>
      <c r="AC602" s="61">
        <v>1.6</v>
      </c>
      <c r="AD602" s="61">
        <v>95</v>
      </c>
      <c r="AE602" s="61">
        <v>95</v>
      </c>
      <c r="AF602" s="61">
        <v>0</v>
      </c>
      <c r="AG602" s="61">
        <v>50</v>
      </c>
      <c r="AH602" s="87" t="s">
        <v>1329</v>
      </c>
    </row>
    <row r="603" spans="1:34">
      <c r="A603" s="60">
        <v>4098</v>
      </c>
      <c r="B603" s="60" t="s">
        <v>835</v>
      </c>
      <c r="C603" s="62" t="s">
        <v>835</v>
      </c>
      <c r="D603" s="60" t="s">
        <v>735</v>
      </c>
      <c r="E603" s="60"/>
      <c r="F603" s="61">
        <v>1</v>
      </c>
      <c r="G603" s="61">
        <v>118</v>
      </c>
      <c r="H603" s="61">
        <v>28</v>
      </c>
      <c r="I603" s="61">
        <v>91.8</v>
      </c>
      <c r="J603" s="61">
        <v>1.3</v>
      </c>
      <c r="K603" s="61">
        <v>0.3</v>
      </c>
      <c r="L603" s="61">
        <v>4.2</v>
      </c>
      <c r="M603" s="61">
        <v>1.8</v>
      </c>
      <c r="N603" s="61">
        <v>0.7</v>
      </c>
      <c r="O603" s="61">
        <v>10</v>
      </c>
      <c r="P603" s="61">
        <v>0.8</v>
      </c>
      <c r="Q603" s="61">
        <v>7</v>
      </c>
      <c r="R603" s="61">
        <v>28</v>
      </c>
      <c r="S603" s="61">
        <v>81</v>
      </c>
      <c r="T603" s="61">
        <v>20</v>
      </c>
      <c r="U603" s="61">
        <v>0.35</v>
      </c>
      <c r="V603" s="61">
        <v>0</v>
      </c>
      <c r="W603" s="61">
        <v>30</v>
      </c>
      <c r="X603" s="61">
        <v>61</v>
      </c>
      <c r="Y603" s="61">
        <v>0</v>
      </c>
      <c r="Z603" s="61">
        <v>365</v>
      </c>
      <c r="AA603" s="61">
        <v>0.04</v>
      </c>
      <c r="AB603" s="61">
        <v>0.04</v>
      </c>
      <c r="AC603" s="61">
        <v>0.5</v>
      </c>
      <c r="AD603" s="61">
        <v>16</v>
      </c>
      <c r="AE603" s="61">
        <v>16</v>
      </c>
      <c r="AF603" s="61">
        <v>0</v>
      </c>
      <c r="AG603" s="61">
        <v>21</v>
      </c>
      <c r="AH603" s="87" t="s">
        <v>1329</v>
      </c>
    </row>
    <row r="604" spans="1:34">
      <c r="A604" s="60">
        <v>4052</v>
      </c>
      <c r="B604" s="60" t="s">
        <v>758</v>
      </c>
      <c r="C604" s="62" t="s">
        <v>758</v>
      </c>
      <c r="D604" s="60" t="s">
        <v>735</v>
      </c>
      <c r="E604" s="60"/>
      <c r="F604" s="61">
        <v>1</v>
      </c>
      <c r="G604" s="61">
        <v>109</v>
      </c>
      <c r="H604" s="61">
        <v>26</v>
      </c>
      <c r="I604" s="61">
        <v>92.3</v>
      </c>
      <c r="J604" s="61">
        <v>1.7</v>
      </c>
      <c r="K604" s="61">
        <v>0.1</v>
      </c>
      <c r="L604" s="61">
        <v>3.3</v>
      </c>
      <c r="M604" s="61">
        <v>2.2999999999999998</v>
      </c>
      <c r="N604" s="61">
        <v>0.2</v>
      </c>
      <c r="O604" s="61">
        <v>9</v>
      </c>
      <c r="P604" s="61">
        <v>0.5</v>
      </c>
      <c r="Q604" s="61">
        <v>7</v>
      </c>
      <c r="R604" s="61">
        <v>18</v>
      </c>
      <c r="S604" s="61">
        <v>87</v>
      </c>
      <c r="T604" s="61">
        <v>2</v>
      </c>
      <c r="U604" s="61">
        <v>0.16</v>
      </c>
      <c r="V604" s="61">
        <v>0</v>
      </c>
      <c r="W604" s="61">
        <v>28</v>
      </c>
      <c r="X604" s="61">
        <v>57</v>
      </c>
      <c r="Y604" s="61">
        <v>0</v>
      </c>
      <c r="Z604" s="61">
        <v>339</v>
      </c>
      <c r="AA604" s="61">
        <v>0.02</v>
      </c>
      <c r="AB604" s="61">
        <v>0.02</v>
      </c>
      <c r="AC604" s="61">
        <v>0.4</v>
      </c>
      <c r="AD604" s="61">
        <v>5</v>
      </c>
      <c r="AE604" s="61">
        <v>5</v>
      </c>
      <c r="AF604" s="61">
        <v>0</v>
      </c>
      <c r="AG604" s="61">
        <v>86</v>
      </c>
      <c r="AH604" s="87" t="s">
        <v>1329</v>
      </c>
    </row>
    <row r="605" spans="1:34">
      <c r="A605" s="60">
        <v>4037</v>
      </c>
      <c r="B605" s="60" t="s">
        <v>836</v>
      </c>
      <c r="C605" s="62" t="s">
        <v>836</v>
      </c>
      <c r="D605" s="60" t="s">
        <v>735</v>
      </c>
      <c r="E605" s="60"/>
      <c r="F605" s="61">
        <v>1</v>
      </c>
      <c r="G605" s="61">
        <v>84</v>
      </c>
      <c r="H605" s="61">
        <v>20</v>
      </c>
      <c r="I605" s="61">
        <v>94</v>
      </c>
      <c r="J605" s="61">
        <v>1</v>
      </c>
      <c r="K605" s="61">
        <v>0.1</v>
      </c>
      <c r="L605" s="61">
        <v>3.1</v>
      </c>
      <c r="M605" s="61">
        <v>1.3</v>
      </c>
      <c r="N605" s="61">
        <v>0.5</v>
      </c>
      <c r="O605" s="61">
        <v>22</v>
      </c>
      <c r="P605" s="61">
        <v>0.6</v>
      </c>
      <c r="Q605" s="61">
        <v>11</v>
      </c>
      <c r="R605" s="61">
        <v>20</v>
      </c>
      <c r="S605" s="61">
        <v>204</v>
      </c>
      <c r="T605" s="61">
        <v>68</v>
      </c>
      <c r="U605" s="61">
        <v>0.16</v>
      </c>
      <c r="V605" s="61">
        <v>1</v>
      </c>
      <c r="W605" s="61">
        <v>28</v>
      </c>
      <c r="X605" s="61">
        <v>56</v>
      </c>
      <c r="Y605" s="61">
        <v>0</v>
      </c>
      <c r="Z605" s="61">
        <v>334</v>
      </c>
      <c r="AA605" s="61">
        <v>0</v>
      </c>
      <c r="AB605" s="61">
        <v>0</v>
      </c>
      <c r="AC605" s="61">
        <v>0.6</v>
      </c>
      <c r="AD605" s="61">
        <v>26</v>
      </c>
      <c r="AE605" s="61">
        <v>26</v>
      </c>
      <c r="AF605" s="61">
        <v>0</v>
      </c>
      <c r="AG605" s="61">
        <v>6</v>
      </c>
      <c r="AH605" s="87" t="s">
        <v>1329</v>
      </c>
    </row>
    <row r="606" spans="1:34">
      <c r="A606" s="60">
        <v>4008</v>
      </c>
      <c r="B606" s="60" t="s">
        <v>757</v>
      </c>
      <c r="C606" s="62" t="s">
        <v>757</v>
      </c>
      <c r="D606" s="60" t="s">
        <v>735</v>
      </c>
      <c r="E606" s="60"/>
      <c r="F606" s="61">
        <v>0.4</v>
      </c>
      <c r="G606" s="61">
        <v>95</v>
      </c>
      <c r="H606" s="61">
        <v>23</v>
      </c>
      <c r="I606" s="61">
        <v>93.3</v>
      </c>
      <c r="J606" s="61">
        <v>1.5</v>
      </c>
      <c r="K606" s="61">
        <v>0.1</v>
      </c>
      <c r="L606" s="61">
        <v>2.9</v>
      </c>
      <c r="M606" s="61">
        <v>2</v>
      </c>
      <c r="N606" s="61">
        <v>0.2</v>
      </c>
      <c r="O606" s="61">
        <v>8</v>
      </c>
      <c r="P606" s="61">
        <v>0.5</v>
      </c>
      <c r="Q606" s="61">
        <v>10</v>
      </c>
      <c r="R606" s="61">
        <v>17</v>
      </c>
      <c r="S606" s="61">
        <v>151</v>
      </c>
      <c r="T606" s="61">
        <v>2</v>
      </c>
      <c r="U606" s="61">
        <v>0.18</v>
      </c>
      <c r="V606" s="61">
        <v>0</v>
      </c>
      <c r="W606" s="61">
        <v>27</v>
      </c>
      <c r="X606" s="61">
        <v>55</v>
      </c>
      <c r="Y606" s="61">
        <v>0</v>
      </c>
      <c r="Z606" s="61">
        <v>328</v>
      </c>
      <c r="AA606" s="61">
        <v>0.03</v>
      </c>
      <c r="AB606" s="61">
        <v>0.03</v>
      </c>
      <c r="AC606" s="61">
        <v>0.5</v>
      </c>
      <c r="AD606" s="61">
        <v>8</v>
      </c>
      <c r="AE606" s="61">
        <v>8</v>
      </c>
      <c r="AF606" s="61">
        <v>0</v>
      </c>
      <c r="AG606" s="61">
        <v>115</v>
      </c>
      <c r="AH606" s="87" t="s">
        <v>1329</v>
      </c>
    </row>
    <row r="607" spans="1:34">
      <c r="A607" s="60">
        <v>4053</v>
      </c>
      <c r="B607" s="60" t="s">
        <v>759</v>
      </c>
      <c r="C607" s="62" t="s">
        <v>759</v>
      </c>
      <c r="D607" s="60" t="s">
        <v>735</v>
      </c>
      <c r="E607" s="60"/>
      <c r="F607" s="61">
        <v>1</v>
      </c>
      <c r="G607" s="61">
        <v>102</v>
      </c>
      <c r="H607" s="61">
        <v>24</v>
      </c>
      <c r="I607" s="61">
        <v>92.8</v>
      </c>
      <c r="J607" s="61">
        <v>1.6</v>
      </c>
      <c r="K607" s="61">
        <v>0.1</v>
      </c>
      <c r="L607" s="61">
        <v>3.1</v>
      </c>
      <c r="M607" s="61">
        <v>2.2000000000000002</v>
      </c>
      <c r="N607" s="61">
        <v>0.2</v>
      </c>
      <c r="O607" s="61">
        <v>9</v>
      </c>
      <c r="P607" s="61">
        <v>0.6</v>
      </c>
      <c r="Q607" s="61">
        <v>11</v>
      </c>
      <c r="R607" s="61">
        <v>18</v>
      </c>
      <c r="S607" s="61">
        <v>162</v>
      </c>
      <c r="T607" s="61">
        <v>2</v>
      </c>
      <c r="U607" s="61">
        <v>0.19</v>
      </c>
      <c r="V607" s="61">
        <v>0</v>
      </c>
      <c r="W607" s="61">
        <v>26</v>
      </c>
      <c r="X607" s="61">
        <v>53</v>
      </c>
      <c r="Y607" s="61">
        <v>0</v>
      </c>
      <c r="Z607" s="61">
        <v>317</v>
      </c>
      <c r="AA607" s="61">
        <v>0.03</v>
      </c>
      <c r="AB607" s="61">
        <v>0.03</v>
      </c>
      <c r="AC607" s="61">
        <v>0.5</v>
      </c>
      <c r="AD607" s="61">
        <v>6</v>
      </c>
      <c r="AE607" s="61">
        <v>6</v>
      </c>
      <c r="AF607" s="61">
        <v>0</v>
      </c>
      <c r="AG607" s="61">
        <v>99</v>
      </c>
      <c r="AH607" s="87" t="s">
        <v>1329</v>
      </c>
    </row>
    <row r="608" spans="1:34">
      <c r="A608" s="60">
        <v>4036</v>
      </c>
      <c r="B608" s="60" t="s">
        <v>834</v>
      </c>
      <c r="C608" s="62" t="s">
        <v>834</v>
      </c>
      <c r="D608" s="60" t="s">
        <v>735</v>
      </c>
      <c r="E608" s="60"/>
      <c r="F608" s="61">
        <v>0.98</v>
      </c>
      <c r="G608" s="61">
        <v>92</v>
      </c>
      <c r="H608" s="61">
        <v>22</v>
      </c>
      <c r="I608" s="61">
        <v>93.6</v>
      </c>
      <c r="J608" s="61">
        <v>1</v>
      </c>
      <c r="K608" s="61" t="s">
        <v>649</v>
      </c>
      <c r="L608" s="61">
        <v>3.3</v>
      </c>
      <c r="M608" s="61">
        <v>1.4</v>
      </c>
      <c r="N608" s="61">
        <v>0.5</v>
      </c>
      <c r="O608" s="61">
        <v>8</v>
      </c>
      <c r="P608" s="61">
        <v>0.9</v>
      </c>
      <c r="Q608" s="61">
        <v>9.5</v>
      </c>
      <c r="R608" s="61">
        <v>25</v>
      </c>
      <c r="S608" s="61">
        <v>126</v>
      </c>
      <c r="T608" s="61">
        <v>21</v>
      </c>
      <c r="U608" s="61">
        <v>0.37</v>
      </c>
      <c r="V608" s="61">
        <v>0</v>
      </c>
      <c r="W608" s="61">
        <v>26</v>
      </c>
      <c r="X608" s="61">
        <v>53</v>
      </c>
      <c r="Y608" s="61">
        <v>0</v>
      </c>
      <c r="Z608" s="61">
        <v>316</v>
      </c>
      <c r="AA608" s="61">
        <v>0.04</v>
      </c>
      <c r="AB608" s="61">
        <v>0.04</v>
      </c>
      <c r="AC608" s="61">
        <v>0.5</v>
      </c>
      <c r="AD608" s="61">
        <v>25</v>
      </c>
      <c r="AE608" s="61">
        <v>25</v>
      </c>
      <c r="AF608" s="61">
        <v>0</v>
      </c>
      <c r="AG608" s="61">
        <v>25</v>
      </c>
      <c r="AH608" s="87" t="s">
        <v>1329</v>
      </c>
    </row>
    <row r="609" spans="1:34">
      <c r="A609" s="60">
        <v>4004</v>
      </c>
      <c r="B609" s="60" t="s">
        <v>744</v>
      </c>
      <c r="C609" s="62" t="s">
        <v>744</v>
      </c>
      <c r="D609" s="60" t="s">
        <v>735</v>
      </c>
      <c r="E609" s="60"/>
      <c r="F609" s="61">
        <v>0.6</v>
      </c>
      <c r="G609" s="61">
        <v>143</v>
      </c>
      <c r="H609" s="61">
        <v>34</v>
      </c>
      <c r="I609" s="61">
        <v>89</v>
      </c>
      <c r="J609" s="61">
        <v>3.3</v>
      </c>
      <c r="K609" s="61">
        <v>0.3</v>
      </c>
      <c r="L609" s="61">
        <v>2.7</v>
      </c>
      <c r="M609" s="61">
        <v>3.7</v>
      </c>
      <c r="N609" s="61">
        <v>1</v>
      </c>
      <c r="O609" s="61">
        <v>66</v>
      </c>
      <c r="P609" s="61">
        <v>0.8</v>
      </c>
      <c r="Q609" s="61">
        <v>21</v>
      </c>
      <c r="R609" s="61">
        <v>75</v>
      </c>
      <c r="S609" s="61">
        <v>336</v>
      </c>
      <c r="T609" s="61">
        <v>22</v>
      </c>
      <c r="U609" s="61">
        <v>1</v>
      </c>
      <c r="V609" s="61">
        <v>1</v>
      </c>
      <c r="W609" s="61">
        <v>25</v>
      </c>
      <c r="X609" s="61">
        <v>51</v>
      </c>
      <c r="Y609" s="61">
        <v>0</v>
      </c>
      <c r="Z609" s="61">
        <v>303</v>
      </c>
      <c r="AA609" s="61">
        <v>0.1</v>
      </c>
      <c r="AB609" s="61">
        <v>0.22</v>
      </c>
      <c r="AC609" s="61">
        <v>0.5</v>
      </c>
      <c r="AD609" s="61">
        <v>48</v>
      </c>
      <c r="AE609" s="61">
        <v>48</v>
      </c>
      <c r="AF609" s="61">
        <v>0</v>
      </c>
      <c r="AG609" s="61">
        <v>103</v>
      </c>
      <c r="AH609" s="87" t="s">
        <v>1329</v>
      </c>
    </row>
    <row r="610" spans="1:34">
      <c r="A610" s="60">
        <v>4054</v>
      </c>
      <c r="B610" s="60" t="s">
        <v>760</v>
      </c>
      <c r="C610" s="62" t="s">
        <v>760</v>
      </c>
      <c r="D610" s="60" t="s">
        <v>735</v>
      </c>
      <c r="E610" s="60"/>
      <c r="F610" s="61">
        <v>1</v>
      </c>
      <c r="G610" s="61">
        <v>98</v>
      </c>
      <c r="H610" s="61">
        <v>23</v>
      </c>
      <c r="I610" s="61">
        <v>93</v>
      </c>
      <c r="J610" s="61">
        <v>1.6</v>
      </c>
      <c r="K610" s="61">
        <v>0.1</v>
      </c>
      <c r="L610" s="61">
        <v>3</v>
      </c>
      <c r="M610" s="61">
        <v>2.1</v>
      </c>
      <c r="N610" s="61">
        <v>0.2</v>
      </c>
      <c r="O610" s="61">
        <v>8</v>
      </c>
      <c r="P610" s="61">
        <v>0.6</v>
      </c>
      <c r="Q610" s="61">
        <v>10</v>
      </c>
      <c r="R610" s="61">
        <v>18</v>
      </c>
      <c r="S610" s="61">
        <v>157</v>
      </c>
      <c r="T610" s="61">
        <v>2</v>
      </c>
      <c r="U610" s="61">
        <v>0.19</v>
      </c>
      <c r="V610" s="61">
        <v>0</v>
      </c>
      <c r="W610" s="61">
        <v>26</v>
      </c>
      <c r="X610" s="61">
        <v>51</v>
      </c>
      <c r="Y610" s="61">
        <v>0</v>
      </c>
      <c r="Z610" s="61">
        <v>308</v>
      </c>
      <c r="AA610" s="61">
        <v>0.03</v>
      </c>
      <c r="AB610" s="61">
        <v>0.03</v>
      </c>
      <c r="AC610" s="61">
        <v>0.5</v>
      </c>
      <c r="AD610" s="61">
        <v>6</v>
      </c>
      <c r="AE610" s="61">
        <v>6</v>
      </c>
      <c r="AF610" s="61">
        <v>0</v>
      </c>
      <c r="AG610" s="61">
        <v>96</v>
      </c>
      <c r="AH610" s="87" t="s">
        <v>1329</v>
      </c>
    </row>
    <row r="611" spans="1:34">
      <c r="A611" s="60">
        <v>4014</v>
      </c>
      <c r="B611" s="60" t="s">
        <v>776</v>
      </c>
      <c r="C611" s="62" t="s">
        <v>776</v>
      </c>
      <c r="D611" s="60" t="s">
        <v>735</v>
      </c>
      <c r="E611" s="60"/>
      <c r="F611" s="61">
        <v>0.93</v>
      </c>
      <c r="G611" s="61">
        <v>78</v>
      </c>
      <c r="H611" s="61">
        <v>19</v>
      </c>
      <c r="I611" s="61">
        <v>94.8</v>
      </c>
      <c r="J611" s="61">
        <v>0.9</v>
      </c>
      <c r="K611" s="61">
        <v>0.3</v>
      </c>
      <c r="L611" s="61">
        <v>2.5</v>
      </c>
      <c r="M611" s="61">
        <v>1.1000000000000001</v>
      </c>
      <c r="N611" s="61">
        <v>0.4</v>
      </c>
      <c r="O611" s="61">
        <v>18</v>
      </c>
      <c r="P611" s="61">
        <v>0.5</v>
      </c>
      <c r="Q611" s="61">
        <v>16</v>
      </c>
      <c r="R611" s="61">
        <v>34</v>
      </c>
      <c r="S611" s="61">
        <v>188</v>
      </c>
      <c r="T611" s="61">
        <v>1</v>
      </c>
      <c r="U611" s="61">
        <v>0.33</v>
      </c>
      <c r="V611" s="61">
        <v>1</v>
      </c>
      <c r="W611" s="61">
        <v>23</v>
      </c>
      <c r="X611" s="61">
        <v>46</v>
      </c>
      <c r="Y611" s="61">
        <v>0</v>
      </c>
      <c r="Z611" s="61">
        <v>278</v>
      </c>
      <c r="AA611" s="61">
        <v>0.03</v>
      </c>
      <c r="AB611" s="61">
        <v>0.06</v>
      </c>
      <c r="AC611" s="61">
        <v>0.6</v>
      </c>
      <c r="AD611" s="61">
        <v>17</v>
      </c>
      <c r="AE611" s="61">
        <v>17</v>
      </c>
      <c r="AF611" s="61">
        <v>0</v>
      </c>
      <c r="AG611" s="61">
        <v>24</v>
      </c>
      <c r="AH611" s="87" t="s">
        <v>1329</v>
      </c>
    </row>
    <row r="612" spans="1:34">
      <c r="A612" s="60">
        <v>4045</v>
      </c>
      <c r="B612" s="60" t="s">
        <v>747</v>
      </c>
      <c r="C612" s="62" t="s">
        <v>747</v>
      </c>
      <c r="D612" s="60" t="s">
        <v>735</v>
      </c>
      <c r="E612" s="60"/>
      <c r="F612" s="61">
        <v>1</v>
      </c>
      <c r="G612" s="61">
        <v>137</v>
      </c>
      <c r="H612" s="61">
        <v>33</v>
      </c>
      <c r="I612" s="61">
        <v>89.4</v>
      </c>
      <c r="J612" s="61">
        <v>3.2</v>
      </c>
      <c r="K612" s="61">
        <v>0.3</v>
      </c>
      <c r="L612" s="61">
        <v>2.6</v>
      </c>
      <c r="M612" s="61">
        <v>3.6</v>
      </c>
      <c r="N612" s="61">
        <v>1</v>
      </c>
      <c r="O612" s="61">
        <v>60</v>
      </c>
      <c r="P612" s="61">
        <v>0.6</v>
      </c>
      <c r="Q612" s="61">
        <v>18</v>
      </c>
      <c r="R612" s="61">
        <v>69</v>
      </c>
      <c r="S612" s="61">
        <v>275</v>
      </c>
      <c r="T612" s="61">
        <v>18</v>
      </c>
      <c r="U612" s="61">
        <v>0.52</v>
      </c>
      <c r="V612" s="61">
        <v>0</v>
      </c>
      <c r="W612" s="61">
        <v>22</v>
      </c>
      <c r="X612" s="61">
        <v>44</v>
      </c>
      <c r="Y612" s="61">
        <v>0</v>
      </c>
      <c r="Z612" s="61">
        <v>262</v>
      </c>
      <c r="AA612" s="61">
        <v>0.08</v>
      </c>
      <c r="AB612" s="61">
        <v>0.19</v>
      </c>
      <c r="AC612" s="61">
        <v>0.4</v>
      </c>
      <c r="AD612" s="61">
        <v>28</v>
      </c>
      <c r="AE612" s="61">
        <v>28</v>
      </c>
      <c r="AF612" s="61">
        <v>0</v>
      </c>
      <c r="AG612" s="61">
        <v>74</v>
      </c>
      <c r="AH612" s="87" t="s">
        <v>1329</v>
      </c>
    </row>
    <row r="613" spans="1:34">
      <c r="A613" s="60">
        <v>4076</v>
      </c>
      <c r="B613" s="60" t="s">
        <v>796</v>
      </c>
      <c r="C613" s="62" t="s">
        <v>796</v>
      </c>
      <c r="D613" s="60" t="s">
        <v>735</v>
      </c>
      <c r="E613" s="60"/>
      <c r="F613" s="61">
        <v>1</v>
      </c>
      <c r="G613" s="61">
        <v>276</v>
      </c>
      <c r="H613" s="61">
        <v>66</v>
      </c>
      <c r="I613" s="61">
        <v>81.400000000000006</v>
      </c>
      <c r="J613" s="61">
        <v>2</v>
      </c>
      <c r="K613" s="61">
        <v>0.5</v>
      </c>
      <c r="L613" s="61">
        <v>11.4</v>
      </c>
      <c r="M613" s="61">
        <v>3.7</v>
      </c>
      <c r="N613" s="61">
        <v>1</v>
      </c>
      <c r="O613" s="61">
        <v>90</v>
      </c>
      <c r="P613" s="61">
        <v>1.6</v>
      </c>
      <c r="Q613" s="61">
        <v>10</v>
      </c>
      <c r="R613" s="61">
        <v>58</v>
      </c>
      <c r="S613" s="61">
        <v>110</v>
      </c>
      <c r="T613" s="61">
        <v>11</v>
      </c>
      <c r="U613" s="61">
        <v>0.27</v>
      </c>
      <c r="V613" s="61">
        <v>1</v>
      </c>
      <c r="W613" s="61">
        <v>22</v>
      </c>
      <c r="X613" s="61">
        <v>44</v>
      </c>
      <c r="Y613" s="61">
        <v>0</v>
      </c>
      <c r="Z613" s="61">
        <v>262</v>
      </c>
      <c r="AA613" s="61">
        <v>0.12</v>
      </c>
      <c r="AB613" s="61">
        <v>7.0000000000000007E-2</v>
      </c>
      <c r="AC613" s="61">
        <v>0.3</v>
      </c>
      <c r="AD613" s="61">
        <v>39</v>
      </c>
      <c r="AE613" s="61">
        <v>39</v>
      </c>
      <c r="AF613" s="61">
        <v>0</v>
      </c>
      <c r="AG613" s="61">
        <v>10</v>
      </c>
      <c r="AH613" s="87" t="s">
        <v>1329</v>
      </c>
    </row>
    <row r="614" spans="1:34">
      <c r="A614" s="60">
        <v>4055</v>
      </c>
      <c r="B614" s="60" t="s">
        <v>762</v>
      </c>
      <c r="C614" s="62" t="s">
        <v>762</v>
      </c>
      <c r="D614" s="60" t="s">
        <v>735</v>
      </c>
      <c r="E614" s="60"/>
      <c r="F614" s="61">
        <v>1</v>
      </c>
      <c r="G614" s="61">
        <v>127</v>
      </c>
      <c r="H614" s="61">
        <v>30</v>
      </c>
      <c r="I614" s="61">
        <v>91.3</v>
      </c>
      <c r="J614" s="61">
        <v>2</v>
      </c>
      <c r="K614" s="61">
        <v>0.2</v>
      </c>
      <c r="L614" s="61">
        <v>4</v>
      </c>
      <c r="M614" s="61">
        <v>2.1</v>
      </c>
      <c r="N614" s="61">
        <v>0.5</v>
      </c>
      <c r="O614" s="61">
        <v>4</v>
      </c>
      <c r="P614" s="61">
        <v>0.3</v>
      </c>
      <c r="Q614" s="61">
        <v>4</v>
      </c>
      <c r="R614" s="61">
        <v>25</v>
      </c>
      <c r="S614" s="61">
        <v>100</v>
      </c>
      <c r="T614" s="61">
        <v>2</v>
      </c>
      <c r="U614" s="61">
        <v>0.17</v>
      </c>
      <c r="V614" s="61">
        <v>1</v>
      </c>
      <c r="W614" s="61">
        <v>21</v>
      </c>
      <c r="X614" s="61">
        <v>42</v>
      </c>
      <c r="Y614" s="61">
        <v>0</v>
      </c>
      <c r="Z614" s="61">
        <v>254</v>
      </c>
      <c r="AA614" s="61">
        <v>0.03</v>
      </c>
      <c r="AB614" s="61">
        <v>0.04</v>
      </c>
      <c r="AC614" s="61">
        <v>0.7</v>
      </c>
      <c r="AD614" s="61">
        <v>30</v>
      </c>
      <c r="AE614" s="61">
        <v>30</v>
      </c>
      <c r="AF614" s="61">
        <v>0</v>
      </c>
      <c r="AG614" s="61">
        <v>117</v>
      </c>
      <c r="AH614" s="87" t="s">
        <v>1329</v>
      </c>
    </row>
    <row r="615" spans="1:34">
      <c r="A615" s="60">
        <v>4044</v>
      </c>
      <c r="B615" s="60" t="s">
        <v>746</v>
      </c>
      <c r="C615" s="62" t="s">
        <v>746</v>
      </c>
      <c r="D615" s="60" t="s">
        <v>735</v>
      </c>
      <c r="E615" s="60"/>
      <c r="F615" s="61">
        <v>1</v>
      </c>
      <c r="G615" s="61">
        <v>129</v>
      </c>
      <c r="H615" s="61">
        <v>31</v>
      </c>
      <c r="I615" s="61">
        <v>90.1</v>
      </c>
      <c r="J615" s="61">
        <v>3</v>
      </c>
      <c r="K615" s="61">
        <v>0.3</v>
      </c>
      <c r="L615" s="61">
        <v>2.4</v>
      </c>
      <c r="M615" s="61">
        <v>3.3</v>
      </c>
      <c r="N615" s="61">
        <v>0.9</v>
      </c>
      <c r="O615" s="61">
        <v>56</v>
      </c>
      <c r="P615" s="61">
        <v>0.6</v>
      </c>
      <c r="Q615" s="61">
        <v>11</v>
      </c>
      <c r="R615" s="61">
        <v>61</v>
      </c>
      <c r="S615" s="61">
        <v>151</v>
      </c>
      <c r="T615" s="61">
        <v>15</v>
      </c>
      <c r="U615" s="61">
        <v>0.41</v>
      </c>
      <c r="V615" s="61">
        <v>0</v>
      </c>
      <c r="W615" s="61">
        <v>20</v>
      </c>
      <c r="X615" s="61">
        <v>41</v>
      </c>
      <c r="Y615" s="61">
        <v>0</v>
      </c>
      <c r="Z615" s="61">
        <v>246</v>
      </c>
      <c r="AA615" s="61">
        <v>0.06</v>
      </c>
      <c r="AB615" s="61">
        <v>0.13</v>
      </c>
      <c r="AC615" s="61">
        <v>0.3</v>
      </c>
      <c r="AD615" s="61">
        <v>22</v>
      </c>
      <c r="AE615" s="61">
        <v>22</v>
      </c>
      <c r="AF615" s="61">
        <v>0</v>
      </c>
      <c r="AG615" s="61">
        <v>60</v>
      </c>
      <c r="AH615" s="87" t="s">
        <v>1329</v>
      </c>
    </row>
    <row r="616" spans="1:34">
      <c r="A616" s="60">
        <v>4009</v>
      </c>
      <c r="B616" s="60" t="s">
        <v>761</v>
      </c>
      <c r="C616" s="62" t="s">
        <v>761</v>
      </c>
      <c r="D616" s="60" t="s">
        <v>735</v>
      </c>
      <c r="E616" s="60"/>
      <c r="F616" s="61">
        <v>0.4</v>
      </c>
      <c r="G616" s="61">
        <v>110</v>
      </c>
      <c r="H616" s="61">
        <v>26</v>
      </c>
      <c r="I616" s="61">
        <v>92.4</v>
      </c>
      <c r="J616" s="61">
        <v>1.7</v>
      </c>
      <c r="K616" s="61">
        <v>0.2</v>
      </c>
      <c r="L616" s="61">
        <v>3.5</v>
      </c>
      <c r="M616" s="61">
        <v>1.8</v>
      </c>
      <c r="N616" s="61">
        <v>0.4</v>
      </c>
      <c r="O616" s="61">
        <v>4</v>
      </c>
      <c r="P616" s="61">
        <v>0.3</v>
      </c>
      <c r="Q616" s="61">
        <v>6</v>
      </c>
      <c r="R616" s="61">
        <v>24</v>
      </c>
      <c r="S616" s="61">
        <v>174</v>
      </c>
      <c r="T616" s="61">
        <v>2</v>
      </c>
      <c r="U616" s="61">
        <v>0.2</v>
      </c>
      <c r="V616" s="61">
        <v>1</v>
      </c>
      <c r="W616" s="61">
        <v>21</v>
      </c>
      <c r="X616" s="61">
        <v>41</v>
      </c>
      <c r="Y616" s="61">
        <v>0</v>
      </c>
      <c r="Z616" s="61">
        <v>246</v>
      </c>
      <c r="AA616" s="61">
        <v>0.04</v>
      </c>
      <c r="AB616" s="61">
        <v>0.05</v>
      </c>
      <c r="AC616" s="61">
        <v>1</v>
      </c>
      <c r="AD616" s="61">
        <v>52</v>
      </c>
      <c r="AE616" s="61">
        <v>52</v>
      </c>
      <c r="AF616" s="61">
        <v>0</v>
      </c>
      <c r="AG616" s="61">
        <v>156</v>
      </c>
      <c r="AH616" s="87" t="s">
        <v>1329</v>
      </c>
    </row>
    <row r="617" spans="1:34">
      <c r="A617" s="60">
        <v>4056</v>
      </c>
      <c r="B617" s="60" t="s">
        <v>763</v>
      </c>
      <c r="C617" s="62" t="s">
        <v>763</v>
      </c>
      <c r="D617" s="60" t="s">
        <v>735</v>
      </c>
      <c r="E617" s="60"/>
      <c r="F617" s="61">
        <v>1</v>
      </c>
      <c r="G617" s="61">
        <v>118</v>
      </c>
      <c r="H617" s="61">
        <v>28</v>
      </c>
      <c r="I617" s="61">
        <v>91.8</v>
      </c>
      <c r="J617" s="61">
        <v>1.8</v>
      </c>
      <c r="K617" s="61">
        <v>0.2</v>
      </c>
      <c r="L617" s="61">
        <v>3.8</v>
      </c>
      <c r="M617" s="61">
        <v>1.9</v>
      </c>
      <c r="N617" s="61">
        <v>0.4</v>
      </c>
      <c r="O617" s="61">
        <v>4</v>
      </c>
      <c r="P617" s="61">
        <v>0.3</v>
      </c>
      <c r="Q617" s="61">
        <v>6</v>
      </c>
      <c r="R617" s="61">
        <v>26</v>
      </c>
      <c r="S617" s="61">
        <v>187</v>
      </c>
      <c r="T617" s="61">
        <v>2</v>
      </c>
      <c r="U617" s="61">
        <v>0.22</v>
      </c>
      <c r="V617" s="61">
        <v>1</v>
      </c>
      <c r="W617" s="61">
        <v>20</v>
      </c>
      <c r="X617" s="61">
        <v>40</v>
      </c>
      <c r="Y617" s="61">
        <v>0</v>
      </c>
      <c r="Z617" s="61">
        <v>238</v>
      </c>
      <c r="AA617" s="61">
        <v>0.04</v>
      </c>
      <c r="AB617" s="61">
        <v>0.05</v>
      </c>
      <c r="AC617" s="61">
        <v>1</v>
      </c>
      <c r="AD617" s="61">
        <v>39</v>
      </c>
      <c r="AE617" s="61">
        <v>39</v>
      </c>
      <c r="AF617" s="61">
        <v>0</v>
      </c>
      <c r="AG617" s="61">
        <v>134</v>
      </c>
      <c r="AH617" s="87" t="s">
        <v>1329</v>
      </c>
    </row>
    <row r="618" spans="1:34">
      <c r="A618" s="60">
        <v>4021</v>
      </c>
      <c r="B618" s="60" t="s">
        <v>795</v>
      </c>
      <c r="C618" s="62" t="s">
        <v>795</v>
      </c>
      <c r="D618" s="60" t="s">
        <v>735</v>
      </c>
      <c r="E618" s="60"/>
      <c r="F618" s="61">
        <v>0.65</v>
      </c>
      <c r="G618" s="61">
        <v>229</v>
      </c>
      <c r="H618" s="61">
        <v>54</v>
      </c>
      <c r="I618" s="61">
        <v>84.5</v>
      </c>
      <c r="J618" s="61">
        <v>1.7</v>
      </c>
      <c r="K618" s="61">
        <v>0.4</v>
      </c>
      <c r="L618" s="61">
        <v>9.5</v>
      </c>
      <c r="M618" s="61">
        <v>3.1</v>
      </c>
      <c r="N618" s="61">
        <v>0.8</v>
      </c>
      <c r="O618" s="61">
        <v>78</v>
      </c>
      <c r="P618" s="61">
        <v>1.8</v>
      </c>
      <c r="Q618" s="61">
        <v>14</v>
      </c>
      <c r="R618" s="61">
        <v>54</v>
      </c>
      <c r="S618" s="61">
        <v>202</v>
      </c>
      <c r="T618" s="61">
        <v>17</v>
      </c>
      <c r="U618" s="61">
        <v>0.3</v>
      </c>
      <c r="V618" s="61">
        <v>1</v>
      </c>
      <c r="W618" s="61">
        <v>20</v>
      </c>
      <c r="X618" s="61">
        <v>40</v>
      </c>
      <c r="Y618" s="61">
        <v>0</v>
      </c>
      <c r="Z618" s="61">
        <v>242</v>
      </c>
      <c r="AA618" s="61">
        <v>0.14000000000000001</v>
      </c>
      <c r="AB618" s="61">
        <v>0</v>
      </c>
      <c r="AC618" s="61">
        <v>0</v>
      </c>
      <c r="AD618" s="61">
        <v>64</v>
      </c>
      <c r="AE618" s="61">
        <v>64</v>
      </c>
      <c r="AF618" s="61">
        <v>0</v>
      </c>
      <c r="AG618" s="61">
        <v>21</v>
      </c>
      <c r="AH618" s="87" t="s">
        <v>1329</v>
      </c>
    </row>
    <row r="619" spans="1:34">
      <c r="A619" s="60">
        <v>4057</v>
      </c>
      <c r="B619" s="60" t="s">
        <v>764</v>
      </c>
      <c r="C619" s="62" t="s">
        <v>764</v>
      </c>
      <c r="D619" s="60" t="s">
        <v>735</v>
      </c>
      <c r="E619" s="60"/>
      <c r="F619" s="61">
        <v>1</v>
      </c>
      <c r="G619" s="61">
        <v>115</v>
      </c>
      <c r="H619" s="61">
        <v>27</v>
      </c>
      <c r="I619" s="61">
        <v>92.1</v>
      </c>
      <c r="J619" s="61">
        <v>1.8</v>
      </c>
      <c r="K619" s="61">
        <v>0.2</v>
      </c>
      <c r="L619" s="61">
        <v>3.6</v>
      </c>
      <c r="M619" s="61">
        <v>1.9</v>
      </c>
      <c r="N619" s="61">
        <v>0.4</v>
      </c>
      <c r="O619" s="61">
        <v>4</v>
      </c>
      <c r="P619" s="61">
        <v>0.3</v>
      </c>
      <c r="Q619" s="61">
        <v>6</v>
      </c>
      <c r="R619" s="61">
        <v>25</v>
      </c>
      <c r="S619" s="61">
        <v>181</v>
      </c>
      <c r="T619" s="61">
        <v>2</v>
      </c>
      <c r="U619" s="61">
        <v>0.21</v>
      </c>
      <c r="V619" s="61">
        <v>1</v>
      </c>
      <c r="W619" s="61">
        <v>19</v>
      </c>
      <c r="X619" s="61">
        <v>38</v>
      </c>
      <c r="Y619" s="61">
        <v>0</v>
      </c>
      <c r="Z619" s="61">
        <v>231</v>
      </c>
      <c r="AA619" s="61">
        <v>0.04</v>
      </c>
      <c r="AB619" s="61">
        <v>0.05</v>
      </c>
      <c r="AC619" s="61">
        <v>1</v>
      </c>
      <c r="AD619" s="61">
        <v>38</v>
      </c>
      <c r="AE619" s="61">
        <v>38</v>
      </c>
      <c r="AF619" s="61">
        <v>0</v>
      </c>
      <c r="AG619" s="61">
        <v>130</v>
      </c>
      <c r="AH619" s="87" t="s">
        <v>1329</v>
      </c>
    </row>
    <row r="620" spans="1:34">
      <c r="A620" s="60">
        <v>4005</v>
      </c>
      <c r="B620" s="60" t="s">
        <v>748</v>
      </c>
      <c r="C620" s="62" t="s">
        <v>748</v>
      </c>
      <c r="D620" s="60" t="s">
        <v>735</v>
      </c>
      <c r="E620" s="60"/>
      <c r="F620" s="61">
        <v>0.92</v>
      </c>
      <c r="G620" s="61">
        <v>40</v>
      </c>
      <c r="H620" s="61">
        <v>10</v>
      </c>
      <c r="I620" s="61">
        <v>97</v>
      </c>
      <c r="J620" s="61">
        <v>0.9</v>
      </c>
      <c r="K620" s="61">
        <v>0.3</v>
      </c>
      <c r="L620" s="61">
        <v>0.4</v>
      </c>
      <c r="M620" s="61">
        <v>1.1000000000000001</v>
      </c>
      <c r="N620" s="61">
        <v>0.4</v>
      </c>
      <c r="O620" s="61">
        <v>36</v>
      </c>
      <c r="P620" s="61">
        <v>1.4</v>
      </c>
      <c r="Q620" s="61">
        <v>10</v>
      </c>
      <c r="R620" s="61">
        <v>40</v>
      </c>
      <c r="S620" s="61">
        <v>250</v>
      </c>
      <c r="T620" s="61">
        <v>16</v>
      </c>
      <c r="U620" s="61">
        <v>0</v>
      </c>
      <c r="V620" s="61">
        <v>1</v>
      </c>
      <c r="W620" s="61">
        <v>16</v>
      </c>
      <c r="X620" s="61">
        <v>32</v>
      </c>
      <c r="Y620" s="61">
        <v>0</v>
      </c>
      <c r="Z620" s="61">
        <v>190</v>
      </c>
      <c r="AA620" s="61">
        <v>0.03</v>
      </c>
      <c r="AB620" s="61">
        <v>0.04</v>
      </c>
      <c r="AC620" s="61">
        <v>0.4</v>
      </c>
      <c r="AD620" s="61">
        <v>170</v>
      </c>
      <c r="AE620" s="61">
        <v>170</v>
      </c>
      <c r="AF620" s="61">
        <v>0</v>
      </c>
      <c r="AG620" s="61">
        <v>20</v>
      </c>
      <c r="AH620" s="87" t="s">
        <v>1329</v>
      </c>
    </row>
    <row r="621" spans="1:34">
      <c r="A621" s="60">
        <v>4046</v>
      </c>
      <c r="B621" s="60" t="s">
        <v>749</v>
      </c>
      <c r="C621" s="62" t="s">
        <v>749</v>
      </c>
      <c r="D621" s="60" t="s">
        <v>735</v>
      </c>
      <c r="E621" s="60"/>
      <c r="F621" s="61">
        <v>1</v>
      </c>
      <c r="G621" s="61">
        <v>41</v>
      </c>
      <c r="H621" s="61">
        <v>10</v>
      </c>
      <c r="I621" s="61">
        <v>96.9</v>
      </c>
      <c r="J621" s="61">
        <v>0.9</v>
      </c>
      <c r="K621" s="61">
        <v>0.3</v>
      </c>
      <c r="L621" s="61">
        <v>0.4</v>
      </c>
      <c r="M621" s="61">
        <v>1.1000000000000001</v>
      </c>
      <c r="N621" s="61">
        <v>0.4</v>
      </c>
      <c r="O621" s="61">
        <v>35</v>
      </c>
      <c r="P621" s="61">
        <v>1.1000000000000001</v>
      </c>
      <c r="Q621" s="61">
        <v>6</v>
      </c>
      <c r="R621" s="61">
        <v>37</v>
      </c>
      <c r="S621" s="61">
        <v>128</v>
      </c>
      <c r="T621" s="61">
        <v>12</v>
      </c>
      <c r="U621" s="61">
        <v>0.15</v>
      </c>
      <c r="V621" s="61">
        <v>0</v>
      </c>
      <c r="W621" s="61">
        <v>15</v>
      </c>
      <c r="X621" s="61">
        <v>29</v>
      </c>
      <c r="Y621" s="61">
        <v>0</v>
      </c>
      <c r="Z621" s="61">
        <v>174</v>
      </c>
      <c r="AA621" s="61">
        <v>0.02</v>
      </c>
      <c r="AB621" s="61">
        <v>0.03</v>
      </c>
      <c r="AC621" s="61">
        <v>0.3</v>
      </c>
      <c r="AD621" s="61">
        <v>87</v>
      </c>
      <c r="AE621" s="61">
        <v>87</v>
      </c>
      <c r="AF621" s="61">
        <v>0</v>
      </c>
      <c r="AG621" s="61">
        <v>8</v>
      </c>
      <c r="AH621" s="87" t="s">
        <v>1329</v>
      </c>
    </row>
    <row r="622" spans="1:34">
      <c r="A622" s="60">
        <v>4047</v>
      </c>
      <c r="B622" s="60" t="s">
        <v>750</v>
      </c>
      <c r="C622" s="62" t="s">
        <v>750</v>
      </c>
      <c r="D622" s="60" t="s">
        <v>735</v>
      </c>
      <c r="E622" s="60"/>
      <c r="F622" s="61">
        <v>1</v>
      </c>
      <c r="G622" s="61">
        <v>41</v>
      </c>
      <c r="H622" s="61">
        <v>10</v>
      </c>
      <c r="I622" s="61">
        <v>96.9</v>
      </c>
      <c r="J622" s="61">
        <v>0.9</v>
      </c>
      <c r="K622" s="61">
        <v>0.3</v>
      </c>
      <c r="L622" s="61">
        <v>0.4</v>
      </c>
      <c r="M622" s="61">
        <v>1.1000000000000001</v>
      </c>
      <c r="N622" s="61">
        <v>0.4</v>
      </c>
      <c r="O622" s="61">
        <v>35</v>
      </c>
      <c r="P622" s="61">
        <v>1.2</v>
      </c>
      <c r="Q622" s="61">
        <v>9</v>
      </c>
      <c r="R622" s="61">
        <v>39</v>
      </c>
      <c r="S622" s="61">
        <v>217</v>
      </c>
      <c r="T622" s="61">
        <v>14</v>
      </c>
      <c r="U622" s="61">
        <v>0.18</v>
      </c>
      <c r="V622" s="61">
        <v>0</v>
      </c>
      <c r="W622" s="61">
        <v>15</v>
      </c>
      <c r="X622" s="61">
        <v>29</v>
      </c>
      <c r="Y622" s="61">
        <v>0</v>
      </c>
      <c r="Z622" s="61">
        <v>174</v>
      </c>
      <c r="AA622" s="61">
        <v>0.02</v>
      </c>
      <c r="AB622" s="61">
        <v>0.04</v>
      </c>
      <c r="AC622" s="61">
        <v>0.3</v>
      </c>
      <c r="AD622" s="61">
        <v>104</v>
      </c>
      <c r="AE622" s="61">
        <v>104</v>
      </c>
      <c r="AF622" s="61">
        <v>0</v>
      </c>
      <c r="AG622" s="61">
        <v>11</v>
      </c>
      <c r="AH622" s="87" t="s">
        <v>1329</v>
      </c>
    </row>
    <row r="623" spans="1:34">
      <c r="A623" s="60">
        <v>4058</v>
      </c>
      <c r="B623" s="60" t="s">
        <v>766</v>
      </c>
      <c r="C623" s="62" t="s">
        <v>766</v>
      </c>
      <c r="D623" s="60" t="s">
        <v>735</v>
      </c>
      <c r="E623" s="60"/>
      <c r="F623" s="61">
        <v>1</v>
      </c>
      <c r="G623" s="61">
        <v>99</v>
      </c>
      <c r="H623" s="61">
        <v>24</v>
      </c>
      <c r="I623" s="61">
        <v>92.4</v>
      </c>
      <c r="J623" s="61">
        <v>1.6</v>
      </c>
      <c r="K623" s="61">
        <v>0.2</v>
      </c>
      <c r="L623" s="61">
        <v>2.6</v>
      </c>
      <c r="M623" s="61">
        <v>2.5</v>
      </c>
      <c r="N623" s="61">
        <v>0.7</v>
      </c>
      <c r="O623" s="61">
        <v>21</v>
      </c>
      <c r="P623" s="61">
        <v>0.6</v>
      </c>
      <c r="Q623" s="61">
        <v>12</v>
      </c>
      <c r="R623" s="61">
        <v>45</v>
      </c>
      <c r="S623" s="61">
        <v>139</v>
      </c>
      <c r="T623" s="61">
        <v>1</v>
      </c>
      <c r="U623" s="61">
        <v>0.22</v>
      </c>
      <c r="V623" s="61">
        <v>0</v>
      </c>
      <c r="W623" s="61">
        <v>14</v>
      </c>
      <c r="X623" s="61">
        <v>29</v>
      </c>
      <c r="Y623" s="61">
        <v>0</v>
      </c>
      <c r="Z623" s="61">
        <v>172</v>
      </c>
      <c r="AA623" s="61">
        <v>0.1</v>
      </c>
      <c r="AB623" s="61">
        <v>0.01</v>
      </c>
      <c r="AC623" s="61">
        <v>0.4</v>
      </c>
      <c r="AD623" s="61">
        <v>17</v>
      </c>
      <c r="AE623" s="61">
        <v>17</v>
      </c>
      <c r="AF623" s="61">
        <v>0</v>
      </c>
      <c r="AG623" s="61">
        <v>95</v>
      </c>
      <c r="AH623" s="87" t="s">
        <v>1329</v>
      </c>
    </row>
    <row r="624" spans="1:34">
      <c r="A624" s="60">
        <v>4010</v>
      </c>
      <c r="B624" s="60" t="s">
        <v>765</v>
      </c>
      <c r="C624" s="62" t="s">
        <v>765</v>
      </c>
      <c r="D624" s="60" t="s">
        <v>735</v>
      </c>
      <c r="E624" s="60"/>
      <c r="F624" s="61">
        <v>0.46</v>
      </c>
      <c r="G624" s="61">
        <v>86</v>
      </c>
      <c r="H624" s="61">
        <v>21</v>
      </c>
      <c r="I624" s="61">
        <v>93.4</v>
      </c>
      <c r="J624" s="61">
        <v>1.4</v>
      </c>
      <c r="K624" s="61">
        <v>0.2</v>
      </c>
      <c r="L624" s="61">
        <v>2.2999999999999998</v>
      </c>
      <c r="M624" s="61">
        <v>2.2000000000000002</v>
      </c>
      <c r="N624" s="61">
        <v>0.6</v>
      </c>
      <c r="O624" s="61">
        <v>19</v>
      </c>
      <c r="P624" s="61">
        <v>1</v>
      </c>
      <c r="Q624" s="61">
        <v>17</v>
      </c>
      <c r="R624" s="61">
        <v>43</v>
      </c>
      <c r="S624" s="61">
        <v>242</v>
      </c>
      <c r="T624" s="61">
        <v>2</v>
      </c>
      <c r="U624" s="61">
        <v>0</v>
      </c>
      <c r="V624" s="61">
        <v>0</v>
      </c>
      <c r="W624" s="61">
        <v>14</v>
      </c>
      <c r="X624" s="61">
        <v>28</v>
      </c>
      <c r="Y624" s="61">
        <v>0</v>
      </c>
      <c r="Z624" s="61">
        <v>166</v>
      </c>
      <c r="AA624" s="61">
        <v>0.14000000000000001</v>
      </c>
      <c r="AB624" s="61">
        <v>0.02</v>
      </c>
      <c r="AC624" s="61">
        <v>0.59</v>
      </c>
      <c r="AD624" s="61">
        <v>30</v>
      </c>
      <c r="AE624" s="61">
        <v>30</v>
      </c>
      <c r="AF624" s="61">
        <v>0</v>
      </c>
      <c r="AG624" s="61">
        <v>127</v>
      </c>
      <c r="AH624" s="87" t="s">
        <v>1329</v>
      </c>
    </row>
    <row r="625" spans="1:34">
      <c r="A625" s="60">
        <v>4065</v>
      </c>
      <c r="B625" s="60" t="s">
        <v>777</v>
      </c>
      <c r="C625" s="62" t="s">
        <v>777</v>
      </c>
      <c r="D625" s="60" t="s">
        <v>735</v>
      </c>
      <c r="E625" s="60"/>
      <c r="F625" s="61">
        <v>1</v>
      </c>
      <c r="G625" s="61">
        <v>86</v>
      </c>
      <c r="H625" s="61">
        <v>21</v>
      </c>
      <c r="I625" s="61">
        <v>94.2</v>
      </c>
      <c r="J625" s="61">
        <v>1</v>
      </c>
      <c r="K625" s="61">
        <v>0.3</v>
      </c>
      <c r="L625" s="61">
        <v>2.8</v>
      </c>
      <c r="M625" s="61">
        <v>1.2</v>
      </c>
      <c r="N625" s="61">
        <v>0.4</v>
      </c>
      <c r="O625" s="61">
        <v>19</v>
      </c>
      <c r="P625" s="61">
        <v>0.4</v>
      </c>
      <c r="Q625" s="61">
        <v>11</v>
      </c>
      <c r="R625" s="61">
        <v>34</v>
      </c>
      <c r="S625" s="61">
        <v>104</v>
      </c>
      <c r="T625" s="61">
        <v>1</v>
      </c>
      <c r="U625" s="61">
        <v>0.28000000000000003</v>
      </c>
      <c r="V625" s="61">
        <v>1</v>
      </c>
      <c r="W625" s="61">
        <v>14</v>
      </c>
      <c r="X625" s="61">
        <v>28</v>
      </c>
      <c r="Y625" s="61">
        <v>0</v>
      </c>
      <c r="Z625" s="61">
        <v>168</v>
      </c>
      <c r="AA625" s="61">
        <v>0.02</v>
      </c>
      <c r="AB625" s="61">
        <v>0.04</v>
      </c>
      <c r="AC625" s="61">
        <v>0.4</v>
      </c>
      <c r="AD625" s="61">
        <v>9</v>
      </c>
      <c r="AE625" s="61">
        <v>9</v>
      </c>
      <c r="AF625" s="61">
        <v>0</v>
      </c>
      <c r="AG625" s="61">
        <v>17</v>
      </c>
      <c r="AH625" s="87" t="s">
        <v>1329</v>
      </c>
    </row>
    <row r="626" spans="1:34">
      <c r="A626" s="60">
        <v>4059</v>
      </c>
      <c r="B626" s="60" t="s">
        <v>767</v>
      </c>
      <c r="C626" s="62" t="s">
        <v>767</v>
      </c>
      <c r="D626" s="60" t="s">
        <v>735</v>
      </c>
      <c r="E626" s="60"/>
      <c r="F626" s="61">
        <v>1</v>
      </c>
      <c r="G626" s="61">
        <v>93</v>
      </c>
      <c r="H626" s="61">
        <v>22</v>
      </c>
      <c r="I626" s="61">
        <v>92.9</v>
      </c>
      <c r="J626" s="61">
        <v>1.5</v>
      </c>
      <c r="K626" s="61">
        <v>0.2</v>
      </c>
      <c r="L626" s="61">
        <v>2.4</v>
      </c>
      <c r="M626" s="61">
        <v>2.4</v>
      </c>
      <c r="N626" s="61">
        <v>0.7</v>
      </c>
      <c r="O626" s="61">
        <v>21</v>
      </c>
      <c r="P626" s="61">
        <v>0.7</v>
      </c>
      <c r="Q626" s="61">
        <v>19</v>
      </c>
      <c r="R626" s="61">
        <v>47</v>
      </c>
      <c r="S626" s="61">
        <v>260</v>
      </c>
      <c r="T626" s="61">
        <v>2</v>
      </c>
      <c r="U626" s="61">
        <v>0.28000000000000003</v>
      </c>
      <c r="V626" s="61">
        <v>0</v>
      </c>
      <c r="W626" s="61">
        <v>13</v>
      </c>
      <c r="X626" s="61">
        <v>27</v>
      </c>
      <c r="Y626" s="61">
        <v>0</v>
      </c>
      <c r="Z626" s="61">
        <v>161</v>
      </c>
      <c r="AA626" s="61">
        <v>0.14000000000000001</v>
      </c>
      <c r="AB626" s="61">
        <v>0.02</v>
      </c>
      <c r="AC626" s="61">
        <v>0.6</v>
      </c>
      <c r="AD626" s="61">
        <v>23</v>
      </c>
      <c r="AE626" s="61">
        <v>23</v>
      </c>
      <c r="AF626" s="61">
        <v>0</v>
      </c>
      <c r="AG626" s="61">
        <v>109</v>
      </c>
      <c r="AH626" s="87" t="s">
        <v>1329</v>
      </c>
    </row>
    <row r="627" spans="1:34">
      <c r="A627" s="60">
        <v>4069</v>
      </c>
      <c r="B627" s="60" t="s">
        <v>784</v>
      </c>
      <c r="C627" s="62" t="s">
        <v>784</v>
      </c>
      <c r="D627" s="60" t="s">
        <v>735</v>
      </c>
      <c r="E627" s="60"/>
      <c r="F627" s="61">
        <v>1</v>
      </c>
      <c r="G627" s="61">
        <v>139</v>
      </c>
      <c r="H627" s="61">
        <v>33</v>
      </c>
      <c r="I627" s="61">
        <v>88.5</v>
      </c>
      <c r="J627" s="61">
        <v>1.5</v>
      </c>
      <c r="K627" s="61">
        <v>0.4</v>
      </c>
      <c r="L627" s="61">
        <v>3.4</v>
      </c>
      <c r="M627" s="61">
        <v>5</v>
      </c>
      <c r="N627" s="61">
        <v>1.2</v>
      </c>
      <c r="O627" s="61">
        <v>23</v>
      </c>
      <c r="P627" s="61">
        <v>0.5</v>
      </c>
      <c r="Q627" s="61">
        <v>26</v>
      </c>
      <c r="R627" s="61">
        <v>44</v>
      </c>
      <c r="S627" s="61">
        <v>250</v>
      </c>
      <c r="T627" s="61">
        <v>4</v>
      </c>
      <c r="U627" s="61">
        <v>0.26</v>
      </c>
      <c r="V627" s="61">
        <v>1</v>
      </c>
      <c r="W627" s="61">
        <v>14</v>
      </c>
      <c r="X627" s="61">
        <v>27</v>
      </c>
      <c r="Y627" s="61">
        <v>0</v>
      </c>
      <c r="Z627" s="61">
        <v>164</v>
      </c>
      <c r="AA627" s="61">
        <v>0.06</v>
      </c>
      <c r="AB627" s="61">
        <v>0.06</v>
      </c>
      <c r="AC627" s="61">
        <v>0.6</v>
      </c>
      <c r="AD627" s="61">
        <v>25</v>
      </c>
      <c r="AE627" s="61">
        <v>25</v>
      </c>
      <c r="AF627" s="61">
        <v>0</v>
      </c>
      <c r="AG627" s="61">
        <v>2</v>
      </c>
      <c r="AH627" s="87" t="s">
        <v>1329</v>
      </c>
    </row>
    <row r="628" spans="1:34">
      <c r="A628" s="60">
        <v>4060</v>
      </c>
      <c r="B628" s="60" t="s">
        <v>768</v>
      </c>
      <c r="C628" s="62" t="s">
        <v>768</v>
      </c>
      <c r="D628" s="60" t="s">
        <v>735</v>
      </c>
      <c r="E628" s="60"/>
      <c r="F628" s="61">
        <v>1</v>
      </c>
      <c r="G628" s="61">
        <v>90</v>
      </c>
      <c r="H628" s="61">
        <v>22</v>
      </c>
      <c r="I628" s="61">
        <v>93.1</v>
      </c>
      <c r="J628" s="61">
        <v>1.4</v>
      </c>
      <c r="K628" s="61">
        <v>0.2</v>
      </c>
      <c r="L628" s="61">
        <v>2.4</v>
      </c>
      <c r="M628" s="61">
        <v>2.2999999999999998</v>
      </c>
      <c r="N628" s="61">
        <v>0.6</v>
      </c>
      <c r="O628" s="61">
        <v>20</v>
      </c>
      <c r="P628" s="61">
        <v>0.7</v>
      </c>
      <c r="Q628" s="61">
        <v>18</v>
      </c>
      <c r="R628" s="61">
        <v>45</v>
      </c>
      <c r="S628" s="61">
        <v>252</v>
      </c>
      <c r="T628" s="61">
        <v>2</v>
      </c>
      <c r="U628" s="61">
        <v>0.27</v>
      </c>
      <c r="V628" s="61">
        <v>0</v>
      </c>
      <c r="W628" s="61">
        <v>13</v>
      </c>
      <c r="X628" s="61">
        <v>26</v>
      </c>
      <c r="Y628" s="61">
        <v>0</v>
      </c>
      <c r="Z628" s="61">
        <v>156</v>
      </c>
      <c r="AA628" s="61">
        <v>0.13</v>
      </c>
      <c r="AB628" s="61">
        <v>0.02</v>
      </c>
      <c r="AC628" s="61">
        <v>0.6</v>
      </c>
      <c r="AD628" s="61">
        <v>22</v>
      </c>
      <c r="AE628" s="61">
        <v>22</v>
      </c>
      <c r="AF628" s="61">
        <v>0</v>
      </c>
      <c r="AG628" s="61">
        <v>106</v>
      </c>
      <c r="AH628" s="87" t="s">
        <v>1329</v>
      </c>
    </row>
    <row r="629" spans="1:34">
      <c r="A629" s="60">
        <v>4017</v>
      </c>
      <c r="B629" s="60" t="s">
        <v>782</v>
      </c>
      <c r="C629" s="62" t="s">
        <v>782</v>
      </c>
      <c r="D629" s="60" t="s">
        <v>735</v>
      </c>
      <c r="E629" s="60"/>
      <c r="F629" s="61">
        <v>0.91</v>
      </c>
      <c r="G629" s="61">
        <v>111</v>
      </c>
      <c r="H629" s="61">
        <v>27</v>
      </c>
      <c r="I629" s="61">
        <v>90.8</v>
      </c>
      <c r="J629" s="61">
        <v>1.2</v>
      </c>
      <c r="K629" s="61">
        <v>0.3</v>
      </c>
      <c r="L629" s="61">
        <v>2.8</v>
      </c>
      <c r="M629" s="61">
        <v>4</v>
      </c>
      <c r="N629" s="61">
        <v>0.9</v>
      </c>
      <c r="O629" s="61">
        <v>18</v>
      </c>
      <c r="P629" s="61">
        <v>0.4</v>
      </c>
      <c r="Q629" s="61">
        <v>21</v>
      </c>
      <c r="R629" s="61">
        <v>35</v>
      </c>
      <c r="S629" s="61">
        <v>200</v>
      </c>
      <c r="T629" s="61">
        <v>3</v>
      </c>
      <c r="U629" s="61">
        <v>0.21</v>
      </c>
      <c r="V629" s="61">
        <v>1</v>
      </c>
      <c r="W629" s="61">
        <v>12</v>
      </c>
      <c r="X629" s="61">
        <v>24</v>
      </c>
      <c r="Y629" s="61">
        <v>0</v>
      </c>
      <c r="Z629" s="61">
        <v>146</v>
      </c>
      <c r="AA629" s="61">
        <v>0.05</v>
      </c>
      <c r="AB629" s="61">
        <v>0.05</v>
      </c>
      <c r="AC629" s="61">
        <v>1</v>
      </c>
      <c r="AD629" s="61">
        <v>29</v>
      </c>
      <c r="AE629" s="61">
        <v>29</v>
      </c>
      <c r="AF629" s="61">
        <v>0</v>
      </c>
      <c r="AG629" s="61">
        <v>2</v>
      </c>
      <c r="AH629" s="87" t="s">
        <v>1329</v>
      </c>
    </row>
    <row r="630" spans="1:34">
      <c r="A630" s="60">
        <v>4068</v>
      </c>
      <c r="B630" s="60" t="s">
        <v>783</v>
      </c>
      <c r="C630" s="62" t="s">
        <v>783</v>
      </c>
      <c r="D630" s="60" t="s">
        <v>735</v>
      </c>
      <c r="E630" s="60"/>
      <c r="F630" s="61">
        <v>1</v>
      </c>
      <c r="G630" s="61">
        <v>119</v>
      </c>
      <c r="H630" s="61">
        <v>29</v>
      </c>
      <c r="I630" s="61">
        <v>90.1</v>
      </c>
      <c r="J630" s="61">
        <v>1.3</v>
      </c>
      <c r="K630" s="61">
        <v>0.3</v>
      </c>
      <c r="L630" s="61">
        <v>3</v>
      </c>
      <c r="M630" s="61">
        <v>4.3</v>
      </c>
      <c r="N630" s="61">
        <v>1</v>
      </c>
      <c r="O630" s="61">
        <v>19</v>
      </c>
      <c r="P630" s="61">
        <v>0.3</v>
      </c>
      <c r="Q630" s="61">
        <v>14</v>
      </c>
      <c r="R630" s="61">
        <v>34</v>
      </c>
      <c r="S630" s="61">
        <v>108</v>
      </c>
      <c r="T630" s="61">
        <v>2</v>
      </c>
      <c r="U630" s="61">
        <v>0.17</v>
      </c>
      <c r="V630" s="61">
        <v>0</v>
      </c>
      <c r="W630" s="61">
        <v>12</v>
      </c>
      <c r="X630" s="61">
        <v>24</v>
      </c>
      <c r="Y630" s="61">
        <v>0</v>
      </c>
      <c r="Z630" s="61">
        <v>141</v>
      </c>
      <c r="AA630" s="61">
        <v>0.03</v>
      </c>
      <c r="AB630" s="61">
        <v>0.03</v>
      </c>
      <c r="AC630" s="61">
        <v>0.4</v>
      </c>
      <c r="AD630" s="61">
        <v>16</v>
      </c>
      <c r="AE630" s="61">
        <v>16</v>
      </c>
      <c r="AF630" s="61">
        <v>0</v>
      </c>
      <c r="AG630" s="61">
        <v>1</v>
      </c>
      <c r="AH630" s="87" t="s">
        <v>1329</v>
      </c>
    </row>
    <row r="631" spans="1:34">
      <c r="A631" s="60">
        <v>4002</v>
      </c>
      <c r="B631" s="60" t="s">
        <v>739</v>
      </c>
      <c r="C631" s="62" t="s">
        <v>739</v>
      </c>
      <c r="D631" s="60" t="s">
        <v>735</v>
      </c>
      <c r="E631" s="60"/>
      <c r="F631" s="61">
        <v>0.97</v>
      </c>
      <c r="G631" s="61">
        <v>135</v>
      </c>
      <c r="H631" s="61">
        <v>32</v>
      </c>
      <c r="I631" s="61">
        <v>89.6</v>
      </c>
      <c r="J631" s="61">
        <v>1.5</v>
      </c>
      <c r="K631" s="61" t="s">
        <v>649</v>
      </c>
      <c r="L631" s="61">
        <v>4.2</v>
      </c>
      <c r="M631" s="61">
        <v>3.7</v>
      </c>
      <c r="N631" s="61">
        <v>0.8</v>
      </c>
      <c r="O631" s="61">
        <v>22</v>
      </c>
      <c r="P631" s="61">
        <v>1.4</v>
      </c>
      <c r="Q631" s="61">
        <v>20</v>
      </c>
      <c r="R631" s="61">
        <v>51</v>
      </c>
      <c r="S631" s="61">
        <v>210</v>
      </c>
      <c r="T631" s="61">
        <v>16</v>
      </c>
      <c r="U631" s="61">
        <v>0.37</v>
      </c>
      <c r="V631" s="61">
        <v>5</v>
      </c>
      <c r="W631" s="61">
        <v>11</v>
      </c>
      <c r="X631" s="61">
        <v>21</v>
      </c>
      <c r="Y631" s="61">
        <v>0</v>
      </c>
      <c r="Z631" s="61">
        <v>126</v>
      </c>
      <c r="AA631" s="61">
        <v>7.0000000000000007E-2</v>
      </c>
      <c r="AB631" s="61">
        <v>0.04</v>
      </c>
      <c r="AC631" s="61">
        <v>0.3</v>
      </c>
      <c r="AD631" s="61">
        <v>45</v>
      </c>
      <c r="AE631" s="61">
        <v>45</v>
      </c>
      <c r="AF631" s="61">
        <v>0</v>
      </c>
      <c r="AG631" s="61">
        <v>60</v>
      </c>
      <c r="AH631" s="87" t="s">
        <v>1329</v>
      </c>
    </row>
    <row r="632" spans="1:34">
      <c r="A632" s="60">
        <v>4041</v>
      </c>
      <c r="B632" s="60" t="s">
        <v>740</v>
      </c>
      <c r="C632" s="62" t="s">
        <v>740</v>
      </c>
      <c r="D632" s="60" t="s">
        <v>735</v>
      </c>
      <c r="E632" s="60"/>
      <c r="F632" s="61">
        <v>1</v>
      </c>
      <c r="G632" s="61">
        <v>150</v>
      </c>
      <c r="H632" s="61">
        <v>36</v>
      </c>
      <c r="I632" s="61">
        <v>88.4</v>
      </c>
      <c r="J632" s="61">
        <v>1.7</v>
      </c>
      <c r="K632" s="61">
        <v>0.3</v>
      </c>
      <c r="L632" s="61">
        <v>4.5999999999999996</v>
      </c>
      <c r="M632" s="61">
        <v>4.0999999999999996</v>
      </c>
      <c r="N632" s="61">
        <v>0.9</v>
      </c>
      <c r="O632" s="61">
        <v>23</v>
      </c>
      <c r="P632" s="61">
        <v>1.2</v>
      </c>
      <c r="Q632" s="61">
        <v>13</v>
      </c>
      <c r="R632" s="61">
        <v>51</v>
      </c>
      <c r="S632" s="61">
        <v>117</v>
      </c>
      <c r="T632" s="61">
        <v>14</v>
      </c>
      <c r="U632" s="61">
        <v>0.31</v>
      </c>
      <c r="V632" s="61">
        <v>5</v>
      </c>
      <c r="W632" s="61">
        <v>11</v>
      </c>
      <c r="X632" s="61">
        <v>21</v>
      </c>
      <c r="Y632" s="61">
        <v>0</v>
      </c>
      <c r="Z632" s="61">
        <v>126</v>
      </c>
      <c r="AA632" s="61">
        <v>0.05</v>
      </c>
      <c r="AB632" s="61">
        <v>0.03</v>
      </c>
      <c r="AC632" s="61">
        <v>0.2</v>
      </c>
      <c r="AD632" s="61">
        <v>25</v>
      </c>
      <c r="AE632" s="61">
        <v>25</v>
      </c>
      <c r="AF632" s="61">
        <v>0</v>
      </c>
      <c r="AG632" s="61">
        <v>43</v>
      </c>
      <c r="AH632" s="87" t="s">
        <v>1329</v>
      </c>
    </row>
    <row r="633" spans="1:34">
      <c r="A633" s="60">
        <v>4026</v>
      </c>
      <c r="B633" s="60" t="s">
        <v>805</v>
      </c>
      <c r="C633" s="62" t="s">
        <v>805</v>
      </c>
      <c r="D633" s="60" t="s">
        <v>735</v>
      </c>
      <c r="E633" s="60"/>
      <c r="F633" s="61">
        <v>0.74</v>
      </c>
      <c r="G633" s="61">
        <v>136</v>
      </c>
      <c r="H633" s="61">
        <v>32</v>
      </c>
      <c r="I633" s="61">
        <v>90</v>
      </c>
      <c r="J633" s="61">
        <v>2</v>
      </c>
      <c r="K633" s="61">
        <v>0.2</v>
      </c>
      <c r="L633" s="61">
        <v>3.5</v>
      </c>
      <c r="M633" s="61">
        <v>3.7</v>
      </c>
      <c r="N633" s="61">
        <v>0.7</v>
      </c>
      <c r="O633" s="61">
        <v>81</v>
      </c>
      <c r="P633" s="61">
        <v>0.8</v>
      </c>
      <c r="Q633" s="61">
        <v>57</v>
      </c>
      <c r="R633" s="61">
        <v>63</v>
      </c>
      <c r="S633" s="61">
        <v>303</v>
      </c>
      <c r="T633" s="61">
        <v>8</v>
      </c>
      <c r="U633" s="61">
        <v>0.6</v>
      </c>
      <c r="V633" s="61">
        <v>1</v>
      </c>
      <c r="W633" s="61">
        <v>9</v>
      </c>
      <c r="X633" s="61">
        <v>19</v>
      </c>
      <c r="Y633" s="61">
        <v>0</v>
      </c>
      <c r="Z633" s="61">
        <v>112</v>
      </c>
      <c r="AA633" s="61">
        <v>0.1</v>
      </c>
      <c r="AB633" s="61">
        <v>0.06</v>
      </c>
      <c r="AC633" s="61">
        <v>1</v>
      </c>
      <c r="AD633" s="61">
        <v>88</v>
      </c>
      <c r="AE633" s="61">
        <v>88</v>
      </c>
      <c r="AF633" s="61">
        <v>0</v>
      </c>
      <c r="AG633" s="61">
        <v>21</v>
      </c>
      <c r="AH633" s="87" t="s">
        <v>1329</v>
      </c>
    </row>
    <row r="634" spans="1:34">
      <c r="A634" s="60">
        <v>4081</v>
      </c>
      <c r="B634" s="60" t="s">
        <v>807</v>
      </c>
      <c r="C634" s="62" t="s">
        <v>807</v>
      </c>
      <c r="D634" s="60" t="s">
        <v>735</v>
      </c>
      <c r="E634" s="60"/>
      <c r="F634" s="61"/>
      <c r="G634" s="61">
        <v>147</v>
      </c>
      <c r="H634" s="61">
        <v>35</v>
      </c>
      <c r="I634" s="61">
        <v>88.7</v>
      </c>
      <c r="J634" s="61">
        <v>2.2000000000000002</v>
      </c>
      <c r="K634" s="61">
        <v>0.2</v>
      </c>
      <c r="L634" s="61">
        <v>6.1</v>
      </c>
      <c r="M634" s="61">
        <v>4</v>
      </c>
      <c r="N634" s="61">
        <v>1.8</v>
      </c>
      <c r="O634" s="61">
        <v>84</v>
      </c>
      <c r="P634" s="61">
        <v>0.7</v>
      </c>
      <c r="Q634" s="61">
        <v>56</v>
      </c>
      <c r="R634" s="61">
        <v>65</v>
      </c>
      <c r="S634" s="61">
        <v>280</v>
      </c>
      <c r="T634" s="61">
        <v>7</v>
      </c>
      <c r="U634" s="61">
        <v>0.59</v>
      </c>
      <c r="V634" s="61">
        <v>1</v>
      </c>
      <c r="W634" s="61">
        <v>9</v>
      </c>
      <c r="X634" s="61">
        <v>18</v>
      </c>
      <c r="Y634" s="61">
        <v>0</v>
      </c>
      <c r="Z634" s="61">
        <v>109</v>
      </c>
      <c r="AA634" s="61">
        <v>0.08</v>
      </c>
      <c r="AB634" s="61">
        <v>0.06</v>
      </c>
      <c r="AC634" s="61">
        <v>0.9</v>
      </c>
      <c r="AD634" s="61">
        <v>57</v>
      </c>
      <c r="AE634" s="61">
        <v>57</v>
      </c>
      <c r="AF634" s="61">
        <v>0</v>
      </c>
      <c r="AG634" s="61">
        <v>17</v>
      </c>
      <c r="AH634" s="87" t="s">
        <v>1329</v>
      </c>
    </row>
    <row r="635" spans="1:34">
      <c r="A635" s="60">
        <v>4080</v>
      </c>
      <c r="B635" s="60" t="s">
        <v>806</v>
      </c>
      <c r="C635" s="62" t="s">
        <v>806</v>
      </c>
      <c r="D635" s="60" t="s">
        <v>735</v>
      </c>
      <c r="E635" s="60"/>
      <c r="F635" s="61">
        <v>1</v>
      </c>
      <c r="G635" s="61">
        <v>123</v>
      </c>
      <c r="H635" s="61">
        <v>29</v>
      </c>
      <c r="I635" s="61">
        <v>90.5</v>
      </c>
      <c r="J635" s="61">
        <v>1.8</v>
      </c>
      <c r="K635" s="61">
        <v>0.2</v>
      </c>
      <c r="L635" s="61">
        <v>4.0999999999999996</v>
      </c>
      <c r="M635" s="61">
        <v>3.4</v>
      </c>
      <c r="N635" s="61">
        <v>0.6</v>
      </c>
      <c r="O635" s="61">
        <v>70</v>
      </c>
      <c r="P635" s="61">
        <v>0.5</v>
      </c>
      <c r="Q635" s="61">
        <v>31</v>
      </c>
      <c r="R635" s="61">
        <v>52</v>
      </c>
      <c r="S635" s="61">
        <v>138</v>
      </c>
      <c r="T635" s="61">
        <v>5</v>
      </c>
      <c r="U635" s="61">
        <v>0.41</v>
      </c>
      <c r="V635" s="61">
        <v>1</v>
      </c>
      <c r="W635" s="61">
        <v>8</v>
      </c>
      <c r="X635" s="61">
        <v>15</v>
      </c>
      <c r="Y635" s="61">
        <v>0</v>
      </c>
      <c r="Z635" s="61">
        <v>91</v>
      </c>
      <c r="AA635" s="61">
        <v>0.05</v>
      </c>
      <c r="AB635" s="61">
        <v>0.04</v>
      </c>
      <c r="AC635" s="61">
        <v>0.6</v>
      </c>
      <c r="AD635" s="61">
        <v>40</v>
      </c>
      <c r="AE635" s="61">
        <v>40</v>
      </c>
      <c r="AF635" s="61">
        <v>0</v>
      </c>
      <c r="AG635" s="61">
        <v>12</v>
      </c>
      <c r="AH635" s="87" t="s">
        <v>1329</v>
      </c>
    </row>
    <row r="636" spans="1:34">
      <c r="A636" s="60">
        <v>4025</v>
      </c>
      <c r="B636" s="60" t="s">
        <v>804</v>
      </c>
      <c r="C636" s="62" t="s">
        <v>804</v>
      </c>
      <c r="D636" s="60" t="s">
        <v>735</v>
      </c>
      <c r="E636" s="60"/>
      <c r="F636" s="61">
        <v>1</v>
      </c>
      <c r="G636" s="61">
        <v>73</v>
      </c>
      <c r="H636" s="61">
        <v>18</v>
      </c>
      <c r="I636" s="61">
        <v>93</v>
      </c>
      <c r="J636" s="61">
        <v>1.5</v>
      </c>
      <c r="K636" s="61">
        <v>0.4</v>
      </c>
      <c r="L636" s="61">
        <v>0.2</v>
      </c>
      <c r="M636" s="61">
        <v>3.7</v>
      </c>
      <c r="N636" s="61">
        <v>1.2</v>
      </c>
      <c r="O636" s="61">
        <v>4</v>
      </c>
      <c r="P636" s="61">
        <v>1</v>
      </c>
      <c r="Q636" s="61">
        <v>4</v>
      </c>
      <c r="R636" s="61">
        <v>54</v>
      </c>
      <c r="S636" s="61">
        <v>24</v>
      </c>
      <c r="T636" s="61">
        <v>300</v>
      </c>
      <c r="U636" s="61">
        <v>0</v>
      </c>
      <c r="V636" s="61">
        <v>16</v>
      </c>
      <c r="W636" s="61">
        <v>4</v>
      </c>
      <c r="X636" s="61">
        <v>7</v>
      </c>
      <c r="Y636" s="61">
        <v>0</v>
      </c>
      <c r="Z636" s="61">
        <v>42</v>
      </c>
      <c r="AA636" s="61">
        <v>0.23</v>
      </c>
      <c r="AB636" s="61">
        <v>0.05</v>
      </c>
      <c r="AC636" s="61">
        <v>1.3</v>
      </c>
      <c r="AD636" s="61">
        <v>22</v>
      </c>
      <c r="AE636" s="61">
        <v>22</v>
      </c>
      <c r="AF636" s="61">
        <v>0</v>
      </c>
      <c r="AG636" s="61">
        <v>3</v>
      </c>
      <c r="AH636" s="87" t="s">
        <v>1329</v>
      </c>
    </row>
    <row r="637" spans="1:34">
      <c r="A637" s="60">
        <v>4097</v>
      </c>
      <c r="B637" s="60" t="s">
        <v>833</v>
      </c>
      <c r="C637" s="62" t="s">
        <v>833</v>
      </c>
      <c r="D637" s="60" t="s">
        <v>735</v>
      </c>
      <c r="E637" s="60"/>
      <c r="F637" s="61">
        <v>1</v>
      </c>
      <c r="G637" s="61">
        <v>121</v>
      </c>
      <c r="H637" s="61">
        <v>29</v>
      </c>
      <c r="I637" s="61">
        <v>91.3</v>
      </c>
      <c r="J637" s="61">
        <v>1.4</v>
      </c>
      <c r="K637" s="61">
        <v>0.3</v>
      </c>
      <c r="L637" s="61">
        <v>4.2</v>
      </c>
      <c r="M637" s="61">
        <v>2.1</v>
      </c>
      <c r="N637" s="61">
        <v>0.8</v>
      </c>
      <c r="O637" s="61">
        <v>10</v>
      </c>
      <c r="P637" s="61">
        <v>0.4</v>
      </c>
      <c r="Q637" s="61">
        <v>10</v>
      </c>
      <c r="R637" s="61">
        <v>26</v>
      </c>
      <c r="S637" s="61">
        <v>144</v>
      </c>
      <c r="T637" s="61">
        <v>13</v>
      </c>
      <c r="U637" s="61">
        <v>0.15</v>
      </c>
      <c r="V637" s="61">
        <v>10</v>
      </c>
      <c r="W637" s="61">
        <v>3</v>
      </c>
      <c r="X637" s="61">
        <v>6</v>
      </c>
      <c r="Y637" s="61">
        <v>0</v>
      </c>
      <c r="Z637" s="61">
        <v>37</v>
      </c>
      <c r="AA637" s="61">
        <v>7.0000000000000007E-2</v>
      </c>
      <c r="AB637" s="61">
        <v>0.04</v>
      </c>
      <c r="AC637" s="61">
        <v>0.4</v>
      </c>
      <c r="AD637" s="61">
        <v>6</v>
      </c>
      <c r="AE637" s="61">
        <v>6</v>
      </c>
      <c r="AF637" s="61">
        <v>0</v>
      </c>
      <c r="AG637" s="61">
        <v>14</v>
      </c>
      <c r="AH637" s="87" t="s">
        <v>1329</v>
      </c>
    </row>
    <row r="638" spans="1:34">
      <c r="A638" s="60">
        <v>4035</v>
      </c>
      <c r="B638" s="60" t="s">
        <v>832</v>
      </c>
      <c r="C638" s="62" t="s">
        <v>832</v>
      </c>
      <c r="D638" s="60" t="s">
        <v>735</v>
      </c>
      <c r="E638" s="60"/>
      <c r="F638" s="61">
        <v>0.98</v>
      </c>
      <c r="G638" s="61">
        <v>95</v>
      </c>
      <c r="H638" s="61">
        <v>23</v>
      </c>
      <c r="I638" s="61">
        <v>93.2</v>
      </c>
      <c r="J638" s="61">
        <v>1.1000000000000001</v>
      </c>
      <c r="K638" s="61">
        <v>0.2</v>
      </c>
      <c r="L638" s="61">
        <v>3.3</v>
      </c>
      <c r="M638" s="61">
        <v>1.6</v>
      </c>
      <c r="N638" s="61">
        <v>0.6</v>
      </c>
      <c r="O638" s="61">
        <v>8</v>
      </c>
      <c r="P638" s="61">
        <v>0.4</v>
      </c>
      <c r="Q638" s="61">
        <v>14</v>
      </c>
      <c r="R638" s="61">
        <v>23</v>
      </c>
      <c r="S638" s="61">
        <v>225</v>
      </c>
      <c r="T638" s="61">
        <v>13</v>
      </c>
      <c r="U638" s="61">
        <v>0.2</v>
      </c>
      <c r="V638" s="61">
        <v>8</v>
      </c>
      <c r="W638" s="61">
        <v>3</v>
      </c>
      <c r="X638" s="61">
        <v>5</v>
      </c>
      <c r="Y638" s="61">
        <v>0</v>
      </c>
      <c r="Z638" s="61">
        <v>32</v>
      </c>
      <c r="AA638" s="61">
        <v>0.08</v>
      </c>
      <c r="AB638" s="61">
        <v>0.1</v>
      </c>
      <c r="AC638" s="61">
        <v>0.5</v>
      </c>
      <c r="AD638" s="61">
        <v>9</v>
      </c>
      <c r="AE638" s="61">
        <v>9</v>
      </c>
      <c r="AF638" s="61">
        <v>0</v>
      </c>
      <c r="AG638" s="61">
        <v>16</v>
      </c>
      <c r="AH638" s="87" t="s">
        <v>1329</v>
      </c>
    </row>
    <row r="639" spans="1:34">
      <c r="A639" s="60">
        <v>4003</v>
      </c>
      <c r="B639" s="60" t="s">
        <v>741</v>
      </c>
      <c r="C639" s="62" t="s">
        <v>741</v>
      </c>
      <c r="D639" s="60" t="s">
        <v>735</v>
      </c>
      <c r="E639" s="60"/>
      <c r="F639" s="61">
        <v>0.52</v>
      </c>
      <c r="G639" s="61">
        <v>127</v>
      </c>
      <c r="H639" s="61">
        <v>31</v>
      </c>
      <c r="I639" s="61">
        <v>88.6</v>
      </c>
      <c r="J639" s="61">
        <v>3.8</v>
      </c>
      <c r="K639" s="61" t="s">
        <v>636</v>
      </c>
      <c r="L639" s="61">
        <v>1.3</v>
      </c>
      <c r="M639" s="61">
        <v>4.3</v>
      </c>
      <c r="N639" s="61">
        <v>1.8</v>
      </c>
      <c r="O639" s="61">
        <v>100</v>
      </c>
      <c r="P639" s="61">
        <v>8.6</v>
      </c>
      <c r="Q639" s="61">
        <v>41</v>
      </c>
      <c r="R639" s="61">
        <v>68</v>
      </c>
      <c r="S639" s="61">
        <v>421</v>
      </c>
      <c r="T639" s="61">
        <v>10</v>
      </c>
      <c r="U639" s="61">
        <v>0.65</v>
      </c>
      <c r="V639" s="61">
        <v>1</v>
      </c>
      <c r="W639" s="61">
        <v>2</v>
      </c>
      <c r="X639" s="61">
        <v>4</v>
      </c>
      <c r="Y639" s="61">
        <v>0</v>
      </c>
      <c r="Z639" s="61">
        <v>24</v>
      </c>
      <c r="AA639" s="61">
        <v>0.06</v>
      </c>
      <c r="AB639" s="61">
        <v>0.32</v>
      </c>
      <c r="AC639" s="61">
        <v>1.1000000000000001</v>
      </c>
      <c r="AD639" s="61">
        <v>404</v>
      </c>
      <c r="AE639" s="61">
        <v>404</v>
      </c>
      <c r="AF639" s="61">
        <v>0</v>
      </c>
      <c r="AG639" s="61" t="s">
        <v>742</v>
      </c>
      <c r="AH639" s="87" t="s">
        <v>1329</v>
      </c>
    </row>
    <row r="640" spans="1:34">
      <c r="A640" s="60">
        <v>4042</v>
      </c>
      <c r="B640" s="60" t="s">
        <v>743</v>
      </c>
      <c r="C640" s="62" t="s">
        <v>743</v>
      </c>
      <c r="D640" s="60" t="s">
        <v>735</v>
      </c>
      <c r="E640" s="60"/>
      <c r="F640" s="61">
        <v>1</v>
      </c>
      <c r="G640" s="61">
        <v>121</v>
      </c>
      <c r="H640" s="61">
        <v>29</v>
      </c>
      <c r="I640" s="61">
        <v>89.1</v>
      </c>
      <c r="J640" s="61">
        <v>3.6</v>
      </c>
      <c r="K640" s="61">
        <v>0.1</v>
      </c>
      <c r="L640" s="61">
        <v>1.3</v>
      </c>
      <c r="M640" s="61">
        <v>4.0999999999999996</v>
      </c>
      <c r="N640" s="61">
        <v>1.7</v>
      </c>
      <c r="O640" s="61">
        <v>91</v>
      </c>
      <c r="P640" s="61">
        <v>6.2</v>
      </c>
      <c r="Q640" s="61">
        <v>24</v>
      </c>
      <c r="R640" s="61">
        <v>58</v>
      </c>
      <c r="S640" s="61">
        <v>200</v>
      </c>
      <c r="T640" s="61">
        <v>7</v>
      </c>
      <c r="U640" s="61">
        <v>0.46</v>
      </c>
      <c r="V640" s="61">
        <v>1</v>
      </c>
      <c r="W640" s="61">
        <v>2</v>
      </c>
      <c r="X640" s="61">
        <v>3</v>
      </c>
      <c r="Y640" s="61">
        <v>0</v>
      </c>
      <c r="Z640" s="61">
        <v>20</v>
      </c>
      <c r="AA640" s="61">
        <v>0.04</v>
      </c>
      <c r="AB640" s="61">
        <v>0.2</v>
      </c>
      <c r="AC640" s="61">
        <v>0.7</v>
      </c>
      <c r="AD640" s="61">
        <v>192</v>
      </c>
      <c r="AE640" s="61">
        <v>192</v>
      </c>
      <c r="AF640" s="61">
        <v>0</v>
      </c>
      <c r="AG640" s="61">
        <v>14</v>
      </c>
      <c r="AH640" s="87" t="s">
        <v>1329</v>
      </c>
    </row>
    <row r="641" spans="1:34">
      <c r="A641" s="60">
        <v>4043</v>
      </c>
      <c r="B641" s="60" t="s">
        <v>745</v>
      </c>
      <c r="C641" s="62" t="s">
        <v>745</v>
      </c>
      <c r="D641" s="60" t="s">
        <v>735</v>
      </c>
      <c r="E641" s="60"/>
      <c r="F641" s="61">
        <v>1</v>
      </c>
      <c r="G641" s="61">
        <v>111</v>
      </c>
      <c r="H641" s="61">
        <v>27</v>
      </c>
      <c r="I641" s="61">
        <v>90.1</v>
      </c>
      <c r="J641" s="61">
        <v>3.3</v>
      </c>
      <c r="K641" s="61">
        <v>0.1</v>
      </c>
      <c r="L641" s="60">
        <v>1.2</v>
      </c>
      <c r="M641" s="61">
        <v>3.8</v>
      </c>
      <c r="N641" s="61">
        <v>1.6</v>
      </c>
      <c r="O641" s="69">
        <v>82.996956521739136</v>
      </c>
      <c r="P641" s="69">
        <v>6.0000000000000009</v>
      </c>
      <c r="Q641" s="69">
        <v>32.282608695652172</v>
      </c>
      <c r="R641" s="69">
        <v>55.760869565217391</v>
      </c>
      <c r="S641" s="69">
        <v>311.17391304347831</v>
      </c>
      <c r="T641" s="69">
        <v>7.3913043478260878</v>
      </c>
      <c r="U641" s="70">
        <v>0.5086956521739131</v>
      </c>
      <c r="V641" s="69">
        <v>0.61956521739130432</v>
      </c>
      <c r="W641" s="61">
        <v>2</v>
      </c>
      <c r="X641" s="61">
        <v>3</v>
      </c>
      <c r="Y641" s="61">
        <v>0</v>
      </c>
      <c r="Z641" s="61">
        <v>19</v>
      </c>
      <c r="AA641" s="61">
        <v>0.04</v>
      </c>
      <c r="AB641" s="61">
        <v>0.25</v>
      </c>
      <c r="AC641" s="61">
        <v>0.8</v>
      </c>
      <c r="AD641" s="61">
        <v>211</v>
      </c>
      <c r="AE641" s="61">
        <v>211</v>
      </c>
      <c r="AF641" s="61">
        <v>0</v>
      </c>
      <c r="AG641" s="61">
        <v>17</v>
      </c>
      <c r="AH641" s="87" t="s">
        <v>1329</v>
      </c>
    </row>
    <row r="642" spans="1:34">
      <c r="A642" s="60">
        <v>4033</v>
      </c>
      <c r="B642" s="60" t="s">
        <v>828</v>
      </c>
      <c r="C642" s="62" t="s">
        <v>828</v>
      </c>
      <c r="D642" s="60" t="s">
        <v>735</v>
      </c>
      <c r="E642" s="60"/>
      <c r="F642" s="61">
        <v>0.75</v>
      </c>
      <c r="G642" s="61">
        <v>248</v>
      </c>
      <c r="H642" s="61">
        <v>59</v>
      </c>
      <c r="I642" s="61">
        <v>80</v>
      </c>
      <c r="J642" s="61">
        <v>5.4</v>
      </c>
      <c r="K642" s="61" t="s">
        <v>811</v>
      </c>
      <c r="L642" s="61">
        <v>6.7</v>
      </c>
      <c r="M642" s="61" t="s">
        <v>726</v>
      </c>
      <c r="N642" s="61">
        <v>4.9000000000000004</v>
      </c>
      <c r="O642" s="61">
        <v>668</v>
      </c>
      <c r="P642" s="61">
        <v>7.2</v>
      </c>
      <c r="Q642" s="61">
        <v>133</v>
      </c>
      <c r="R642" s="61">
        <v>122</v>
      </c>
      <c r="S642" s="61">
        <v>524</v>
      </c>
      <c r="T642" s="61">
        <v>36</v>
      </c>
      <c r="U642" s="61">
        <v>1</v>
      </c>
      <c r="V642" s="61">
        <v>2</v>
      </c>
      <c r="W642" s="61">
        <v>2</v>
      </c>
      <c r="X642" s="61">
        <v>3</v>
      </c>
      <c r="Y642" s="61">
        <v>0</v>
      </c>
      <c r="Z642" s="60"/>
      <c r="AA642" s="61">
        <v>0.04</v>
      </c>
      <c r="AB642" s="61">
        <v>0</v>
      </c>
      <c r="AC642" s="61">
        <v>1</v>
      </c>
      <c r="AD642" s="61">
        <v>457</v>
      </c>
      <c r="AE642" s="61">
        <v>457</v>
      </c>
      <c r="AF642" s="61">
        <v>0</v>
      </c>
      <c r="AG642" s="61">
        <v>5</v>
      </c>
      <c r="AH642" s="87" t="s">
        <v>1329</v>
      </c>
    </row>
    <row r="643" spans="1:34">
      <c r="A643" s="60">
        <v>4006</v>
      </c>
      <c r="B643" s="60" t="s">
        <v>751</v>
      </c>
      <c r="C643" s="62" t="s">
        <v>751</v>
      </c>
      <c r="D643" s="60" t="s">
        <v>735</v>
      </c>
      <c r="E643" s="60"/>
      <c r="F643" s="61">
        <v>0.84</v>
      </c>
      <c r="G643" s="61">
        <v>110</v>
      </c>
      <c r="H643" s="61">
        <v>26</v>
      </c>
      <c r="I643" s="61">
        <v>91.1</v>
      </c>
      <c r="J643" s="61">
        <v>1.3</v>
      </c>
      <c r="K643" s="61" t="s">
        <v>649</v>
      </c>
      <c r="L643" s="61">
        <v>3.1</v>
      </c>
      <c r="M643" s="61">
        <v>3.4</v>
      </c>
      <c r="N643" s="61">
        <v>0.9</v>
      </c>
      <c r="O643" s="61">
        <v>45</v>
      </c>
      <c r="P643" s="61">
        <v>0.7</v>
      </c>
      <c r="Q643" s="61">
        <v>29</v>
      </c>
      <c r="R643" s="61">
        <v>14</v>
      </c>
      <c r="S643" s="61">
        <v>241</v>
      </c>
      <c r="T643" s="61">
        <v>16</v>
      </c>
      <c r="U643" s="61">
        <v>0.3</v>
      </c>
      <c r="V643" s="61">
        <v>1</v>
      </c>
      <c r="W643" s="61">
        <v>1</v>
      </c>
      <c r="X643" s="61">
        <v>2</v>
      </c>
      <c r="Y643" s="61">
        <v>0</v>
      </c>
      <c r="Z643" s="61">
        <v>10</v>
      </c>
      <c r="AA643" s="61">
        <v>0.09</v>
      </c>
      <c r="AB643" s="61">
        <v>0.13</v>
      </c>
      <c r="AC643" s="61">
        <v>0.5</v>
      </c>
      <c r="AD643" s="61">
        <v>57</v>
      </c>
      <c r="AE643" s="61">
        <v>57</v>
      </c>
      <c r="AF643" s="61">
        <v>0</v>
      </c>
      <c r="AG643" s="61">
        <v>69</v>
      </c>
      <c r="AH643" s="87" t="s">
        <v>1329</v>
      </c>
    </row>
    <row r="644" spans="1:34">
      <c r="A644" s="60">
        <v>4048</v>
      </c>
      <c r="B644" s="60" t="s">
        <v>752</v>
      </c>
      <c r="C644" s="62" t="s">
        <v>752</v>
      </c>
      <c r="D644" s="60" t="s">
        <v>735</v>
      </c>
      <c r="E644" s="60"/>
      <c r="F644" s="61">
        <v>1</v>
      </c>
      <c r="G644" s="61">
        <v>113</v>
      </c>
      <c r="H644" s="61">
        <v>27</v>
      </c>
      <c r="I644" s="61">
        <v>90.9</v>
      </c>
      <c r="J644" s="61">
        <v>1.3</v>
      </c>
      <c r="K644" s="61">
        <v>0.2</v>
      </c>
      <c r="L644" s="61">
        <v>3.2</v>
      </c>
      <c r="M644" s="61">
        <v>3.5</v>
      </c>
      <c r="N644" s="61">
        <v>0.9</v>
      </c>
      <c r="O644" s="61">
        <v>44</v>
      </c>
      <c r="P644" s="61">
        <v>0.5</v>
      </c>
      <c r="Q644" s="61">
        <v>18</v>
      </c>
      <c r="R644" s="61">
        <v>13</v>
      </c>
      <c r="S644" s="61">
        <v>123</v>
      </c>
      <c r="T644" s="61">
        <v>12</v>
      </c>
      <c r="U644" s="61">
        <v>0.23</v>
      </c>
      <c r="V644" s="61">
        <v>1</v>
      </c>
      <c r="W644" s="61">
        <v>1</v>
      </c>
      <c r="X644" s="61">
        <v>2</v>
      </c>
      <c r="Y644" s="61">
        <v>0</v>
      </c>
      <c r="Z644" s="61">
        <v>9</v>
      </c>
      <c r="AA644" s="61">
        <v>0.06</v>
      </c>
      <c r="AB644" s="61">
        <v>0.09</v>
      </c>
      <c r="AC644" s="61">
        <v>0.3</v>
      </c>
      <c r="AD644" s="61">
        <v>29</v>
      </c>
      <c r="AE644" s="61">
        <v>29</v>
      </c>
      <c r="AF644" s="61">
        <v>0</v>
      </c>
      <c r="AG644" s="61">
        <v>28</v>
      </c>
      <c r="AH644" s="87" t="s">
        <v>1329</v>
      </c>
    </row>
    <row r="645" spans="1:34">
      <c r="A645" s="60">
        <v>4049</v>
      </c>
      <c r="B645" s="60" t="s">
        <v>753</v>
      </c>
      <c r="C645" s="62" t="s">
        <v>753</v>
      </c>
      <c r="D645" s="60" t="s">
        <v>735</v>
      </c>
      <c r="E645" s="60"/>
      <c r="F645" s="61">
        <v>1</v>
      </c>
      <c r="G645" s="61">
        <v>102</v>
      </c>
      <c r="H645" s="61">
        <v>24</v>
      </c>
      <c r="I645" s="61">
        <v>91.7</v>
      </c>
      <c r="J645" s="61">
        <v>1.2</v>
      </c>
      <c r="K645" s="61">
        <v>0.2</v>
      </c>
      <c r="L645" s="61">
        <v>2.9</v>
      </c>
      <c r="M645" s="61">
        <v>3.1</v>
      </c>
      <c r="N645" s="61">
        <v>0.8</v>
      </c>
      <c r="O645" s="61">
        <v>42</v>
      </c>
      <c r="P645" s="61">
        <v>0.7</v>
      </c>
      <c r="Q645" s="61">
        <v>27</v>
      </c>
      <c r="R645" s="61">
        <v>13</v>
      </c>
      <c r="S645" s="61">
        <v>223</v>
      </c>
      <c r="T645" s="61">
        <v>15</v>
      </c>
      <c r="U645" s="61">
        <v>0.28000000000000003</v>
      </c>
      <c r="V645" s="61">
        <v>1</v>
      </c>
      <c r="W645" s="61">
        <v>1</v>
      </c>
      <c r="X645" s="61">
        <v>1</v>
      </c>
      <c r="Y645" s="61">
        <v>0</v>
      </c>
      <c r="Z645" s="61">
        <v>8</v>
      </c>
      <c r="AA645" s="61">
        <v>0.08</v>
      </c>
      <c r="AB645" s="61">
        <v>0.11</v>
      </c>
      <c r="AC645" s="61">
        <v>0.4</v>
      </c>
      <c r="AD645" s="61">
        <v>37</v>
      </c>
      <c r="AE645" s="61">
        <v>37</v>
      </c>
      <c r="AF645" s="61">
        <v>0</v>
      </c>
      <c r="AG645" s="61">
        <v>38</v>
      </c>
      <c r="AH645" s="87" t="s">
        <v>1329</v>
      </c>
    </row>
    <row r="646" spans="1:34">
      <c r="A646" s="60">
        <v>4016</v>
      </c>
      <c r="B646" s="60" t="s">
        <v>781</v>
      </c>
      <c r="C646" s="62" t="s">
        <v>781</v>
      </c>
      <c r="D646" s="60" t="s">
        <v>735</v>
      </c>
      <c r="E646" s="60"/>
      <c r="F646" s="61">
        <v>0.97</v>
      </c>
      <c r="G646" s="61">
        <v>47</v>
      </c>
      <c r="H646" s="61">
        <v>11</v>
      </c>
      <c r="I646" s="61">
        <v>96.2</v>
      </c>
      <c r="J646" s="61">
        <v>0.6</v>
      </c>
      <c r="K646" s="61">
        <v>0.1</v>
      </c>
      <c r="L646" s="61">
        <v>1.3</v>
      </c>
      <c r="M646" s="61">
        <v>1.4</v>
      </c>
      <c r="N646" s="61">
        <v>0.5</v>
      </c>
      <c r="O646" s="61">
        <v>20</v>
      </c>
      <c r="P646" s="61">
        <v>0.7</v>
      </c>
      <c r="Q646" s="61">
        <v>14</v>
      </c>
      <c r="R646" s="61">
        <v>20</v>
      </c>
      <c r="S646" s="61">
        <v>136</v>
      </c>
      <c r="T646" s="61">
        <v>22</v>
      </c>
      <c r="U646" s="61">
        <v>0.18</v>
      </c>
      <c r="V646" s="61">
        <v>1</v>
      </c>
      <c r="W646" s="61">
        <v>0</v>
      </c>
      <c r="X646" s="61">
        <v>1</v>
      </c>
      <c r="Y646" s="61">
        <v>0</v>
      </c>
      <c r="Z646" s="61">
        <v>5</v>
      </c>
      <c r="AA646" s="61">
        <v>0.03</v>
      </c>
      <c r="AB646" s="61">
        <v>0.02</v>
      </c>
      <c r="AC646" s="61">
        <v>0.2</v>
      </c>
      <c r="AD646" s="61">
        <v>7</v>
      </c>
      <c r="AE646" s="61">
        <v>7</v>
      </c>
      <c r="AF646" s="61">
        <v>0</v>
      </c>
      <c r="AG646" s="61">
        <v>7</v>
      </c>
      <c r="AH646" s="87" t="s">
        <v>1329</v>
      </c>
    </row>
    <row r="647" spans="1:34">
      <c r="A647" s="60">
        <v>4012</v>
      </c>
      <c r="B647" s="60" t="s">
        <v>772</v>
      </c>
      <c r="C647" s="62" t="s">
        <v>772</v>
      </c>
      <c r="D647" s="60" t="s">
        <v>735</v>
      </c>
      <c r="E647" s="60"/>
      <c r="F647" s="61">
        <v>0.7</v>
      </c>
      <c r="G647" s="61">
        <v>79</v>
      </c>
      <c r="H647" s="61">
        <v>19</v>
      </c>
      <c r="I647" s="61">
        <v>93.2</v>
      </c>
      <c r="J647" s="61">
        <v>2</v>
      </c>
      <c r="K647" s="61">
        <v>0.2</v>
      </c>
      <c r="L647" s="61">
        <v>0.9</v>
      </c>
      <c r="M647" s="61">
        <v>2.8</v>
      </c>
      <c r="N647" s="61">
        <v>0.9</v>
      </c>
      <c r="O647" s="61">
        <v>17</v>
      </c>
      <c r="P647" s="61">
        <v>0.8</v>
      </c>
      <c r="Q647" s="61">
        <v>11</v>
      </c>
      <c r="R647" s="61">
        <v>49</v>
      </c>
      <c r="S647" s="61">
        <v>292</v>
      </c>
      <c r="T647" s="61">
        <v>30</v>
      </c>
      <c r="U647" s="61">
        <v>0</v>
      </c>
      <c r="V647" s="61">
        <v>1</v>
      </c>
      <c r="W647" s="61">
        <v>0</v>
      </c>
      <c r="X647" s="61">
        <v>0</v>
      </c>
      <c r="Y647" s="61">
        <v>0</v>
      </c>
      <c r="Z647" s="61">
        <v>2</v>
      </c>
      <c r="AA647" s="61">
        <v>0.06</v>
      </c>
      <c r="AB647" s="61">
        <v>0.09</v>
      </c>
      <c r="AC647" s="61">
        <v>0.5</v>
      </c>
      <c r="AD647" s="61">
        <v>44</v>
      </c>
      <c r="AE647" s="61">
        <v>44</v>
      </c>
      <c r="AF647" s="61">
        <v>0</v>
      </c>
      <c r="AG647" s="61">
        <v>70</v>
      </c>
      <c r="AH647" s="87" t="s">
        <v>1329</v>
      </c>
    </row>
    <row r="648" spans="1:34">
      <c r="A648" s="60">
        <v>4063</v>
      </c>
      <c r="B648" s="60" t="s">
        <v>773</v>
      </c>
      <c r="C648" s="62" t="s">
        <v>773</v>
      </c>
      <c r="D648" s="60" t="s">
        <v>735</v>
      </c>
      <c r="E648" s="60"/>
      <c r="F648" s="61">
        <v>1</v>
      </c>
      <c r="G648" s="61">
        <v>79</v>
      </c>
      <c r="H648" s="61">
        <v>19</v>
      </c>
      <c r="I648" s="61">
        <v>93.2</v>
      </c>
      <c r="J648" s="61">
        <v>2</v>
      </c>
      <c r="K648" s="61">
        <v>0.2</v>
      </c>
      <c r="L648" s="61">
        <v>0.9</v>
      </c>
      <c r="M648" s="61">
        <v>2.8</v>
      </c>
      <c r="N648" s="61">
        <v>0.9</v>
      </c>
      <c r="O648" s="61">
        <v>16</v>
      </c>
      <c r="P648" s="61">
        <v>0.6</v>
      </c>
      <c r="Q648" s="61">
        <v>6</v>
      </c>
      <c r="R648" s="61">
        <v>44</v>
      </c>
      <c r="S648" s="61">
        <v>146</v>
      </c>
      <c r="T648" s="61">
        <v>23</v>
      </c>
      <c r="U648" s="61">
        <v>0.19</v>
      </c>
      <c r="V648" s="61">
        <v>0</v>
      </c>
      <c r="W648" s="61">
        <v>0</v>
      </c>
      <c r="X648" s="61">
        <v>0</v>
      </c>
      <c r="Y648" s="61">
        <v>0</v>
      </c>
      <c r="Z648" s="61">
        <v>1</v>
      </c>
      <c r="AA648" s="61">
        <v>0.04</v>
      </c>
      <c r="AB648" s="61">
        <v>0.06</v>
      </c>
      <c r="AC648" s="61">
        <v>0.3</v>
      </c>
      <c r="AD648" s="61">
        <v>22</v>
      </c>
      <c r="AE648" s="61">
        <v>22</v>
      </c>
      <c r="AF648" s="61">
        <v>0</v>
      </c>
      <c r="AG648" s="61">
        <v>46</v>
      </c>
      <c r="AH648" s="87" t="s">
        <v>1329</v>
      </c>
    </row>
    <row r="649" spans="1:34">
      <c r="A649" s="60">
        <v>4066</v>
      </c>
      <c r="B649" s="60" t="s">
        <v>779</v>
      </c>
      <c r="C649" s="62" t="s">
        <v>779</v>
      </c>
      <c r="D649" s="60" t="s">
        <v>735</v>
      </c>
      <c r="E649" s="60"/>
      <c r="F649" s="61">
        <v>1</v>
      </c>
      <c r="G649" s="61">
        <v>117</v>
      </c>
      <c r="H649" s="61">
        <v>28</v>
      </c>
      <c r="I649" s="61">
        <v>89.2</v>
      </c>
      <c r="J649" s="61">
        <v>3.2</v>
      </c>
      <c r="K649" s="61">
        <v>0.4</v>
      </c>
      <c r="L649" s="61">
        <v>0.6</v>
      </c>
      <c r="M649" s="61">
        <v>4.7</v>
      </c>
      <c r="N649" s="61">
        <v>1.8</v>
      </c>
      <c r="O649" s="61">
        <v>170</v>
      </c>
      <c r="P649" s="61">
        <v>1.9</v>
      </c>
      <c r="Q649" s="61">
        <v>27</v>
      </c>
      <c r="R649" s="61">
        <v>15</v>
      </c>
      <c r="S649" s="61">
        <v>231</v>
      </c>
      <c r="T649" s="61">
        <v>22</v>
      </c>
      <c r="U649" s="61">
        <v>0.53</v>
      </c>
      <c r="V649" s="61">
        <v>0</v>
      </c>
      <c r="W649" s="61">
        <v>0</v>
      </c>
      <c r="X649" s="61">
        <v>0</v>
      </c>
      <c r="Y649" s="61">
        <v>0</v>
      </c>
      <c r="Z649" s="61">
        <v>0</v>
      </c>
      <c r="AA649" s="61">
        <v>0.3</v>
      </c>
      <c r="AB649" s="61">
        <v>0.23</v>
      </c>
      <c r="AC649" s="61">
        <v>1</v>
      </c>
      <c r="AD649" s="61">
        <v>45</v>
      </c>
      <c r="AE649" s="61">
        <v>45</v>
      </c>
      <c r="AF649" s="61">
        <v>0</v>
      </c>
      <c r="AG649" s="61">
        <v>19</v>
      </c>
      <c r="AH649" s="87" t="s">
        <v>1329</v>
      </c>
    </row>
    <row r="650" spans="1:34">
      <c r="A650" s="60">
        <v>4067</v>
      </c>
      <c r="B650" s="60" t="s">
        <v>780</v>
      </c>
      <c r="C650" s="62" t="s">
        <v>780</v>
      </c>
      <c r="D650" s="60" t="s">
        <v>735</v>
      </c>
      <c r="E650" s="60"/>
      <c r="F650" s="61">
        <v>1</v>
      </c>
      <c r="G650" s="61">
        <v>107</v>
      </c>
      <c r="H650" s="61">
        <v>26</v>
      </c>
      <c r="I650" s="61">
        <v>90.2</v>
      </c>
      <c r="J650" s="61">
        <v>2.9</v>
      </c>
      <c r="K650" s="61">
        <v>0.4</v>
      </c>
      <c r="L650" s="61">
        <v>0.6</v>
      </c>
      <c r="M650" s="61">
        <v>4.3</v>
      </c>
      <c r="N650" s="61">
        <v>1.7</v>
      </c>
      <c r="O650" s="61">
        <v>155</v>
      </c>
      <c r="P650" s="61">
        <v>1.9</v>
      </c>
      <c r="Q650" s="61">
        <v>37</v>
      </c>
      <c r="R650" s="61">
        <v>14</v>
      </c>
      <c r="S650" s="61">
        <v>358</v>
      </c>
      <c r="T650" s="61">
        <v>23</v>
      </c>
      <c r="U650" s="61">
        <v>0.57999999999999996</v>
      </c>
      <c r="V650" s="61">
        <v>0</v>
      </c>
      <c r="W650" s="61">
        <v>0</v>
      </c>
      <c r="X650" s="61">
        <v>0</v>
      </c>
      <c r="Y650" s="61">
        <v>0</v>
      </c>
      <c r="Z650" s="61">
        <v>0</v>
      </c>
      <c r="AA650" s="61">
        <v>0.34</v>
      </c>
      <c r="AB650" s="61">
        <v>0.28999999999999998</v>
      </c>
      <c r="AC650" s="61">
        <v>1.1000000000000001</v>
      </c>
      <c r="AD650" s="61">
        <v>49</v>
      </c>
      <c r="AE650" s="61">
        <v>49</v>
      </c>
      <c r="AF650" s="61">
        <v>0</v>
      </c>
      <c r="AG650" s="61">
        <v>24</v>
      </c>
      <c r="AH650" s="87" t="s">
        <v>1329</v>
      </c>
    </row>
    <row r="651" spans="1:34">
      <c r="A651" s="60">
        <v>4023</v>
      </c>
      <c r="B651" s="60" t="s">
        <v>798</v>
      </c>
      <c r="C651" s="62" t="s">
        <v>798</v>
      </c>
      <c r="D651" s="60" t="s">
        <v>735</v>
      </c>
      <c r="E651" s="60"/>
      <c r="F651" s="61">
        <v>1</v>
      </c>
      <c r="G651" s="61">
        <v>148</v>
      </c>
      <c r="H651" s="61">
        <v>35</v>
      </c>
      <c r="I651" s="61">
        <v>89.7</v>
      </c>
      <c r="J651" s="61">
        <v>2.2999999999999998</v>
      </c>
      <c r="K651" s="61">
        <v>0.4</v>
      </c>
      <c r="L651" s="61">
        <v>4.5</v>
      </c>
      <c r="M651" s="61">
        <v>2.2999999999999998</v>
      </c>
      <c r="N651" s="61">
        <v>0.9</v>
      </c>
      <c r="O651" s="61">
        <v>16</v>
      </c>
      <c r="P651" s="61">
        <v>0.3</v>
      </c>
      <c r="Q651" s="61">
        <v>15</v>
      </c>
      <c r="R651" s="61">
        <v>105</v>
      </c>
      <c r="S651" s="61">
        <v>318</v>
      </c>
      <c r="T651" s="61">
        <v>8</v>
      </c>
      <c r="U651" s="61">
        <v>0.17</v>
      </c>
      <c r="V651" s="61">
        <v>16</v>
      </c>
      <c r="W651" s="61">
        <v>0</v>
      </c>
      <c r="X651" s="61">
        <v>0</v>
      </c>
      <c r="Y651" s="61">
        <v>0</v>
      </c>
      <c r="Z651" s="61">
        <v>0</v>
      </c>
      <c r="AA651" s="61">
        <v>0.1</v>
      </c>
      <c r="AB651" s="61">
        <v>0.4</v>
      </c>
      <c r="AC651" s="61">
        <v>0.7</v>
      </c>
      <c r="AD651" s="61">
        <v>23</v>
      </c>
      <c r="AE651" s="61">
        <v>23</v>
      </c>
      <c r="AF651" s="61">
        <v>0</v>
      </c>
      <c r="AG651" s="61">
        <v>0</v>
      </c>
      <c r="AH651" s="87" t="s">
        <v>1329</v>
      </c>
    </row>
    <row r="652" spans="1:34">
      <c r="A652" s="60">
        <v>4077</v>
      </c>
      <c r="B652" s="60" t="s">
        <v>799</v>
      </c>
      <c r="C652" s="62" t="s">
        <v>799</v>
      </c>
      <c r="D652" s="60" t="s">
        <v>735</v>
      </c>
      <c r="E652" s="60"/>
      <c r="F652" s="61">
        <v>1</v>
      </c>
      <c r="G652" s="61">
        <v>203</v>
      </c>
      <c r="H652" s="61">
        <v>48</v>
      </c>
      <c r="I652" s="61">
        <v>85.9</v>
      </c>
      <c r="J652" s="61">
        <v>3.2</v>
      </c>
      <c r="K652" s="61">
        <v>0.5</v>
      </c>
      <c r="L652" s="61">
        <v>6.1</v>
      </c>
      <c r="M652" s="61">
        <v>3.1</v>
      </c>
      <c r="N652" s="61">
        <v>1.2</v>
      </c>
      <c r="O652" s="61">
        <v>21</v>
      </c>
      <c r="P652" s="61">
        <v>0.3</v>
      </c>
      <c r="Q652" s="61">
        <v>12</v>
      </c>
      <c r="R652" s="61">
        <v>129</v>
      </c>
      <c r="S652" s="61">
        <v>218</v>
      </c>
      <c r="T652" s="61">
        <v>8</v>
      </c>
      <c r="U652" s="61">
        <v>0.17</v>
      </c>
      <c r="V652" s="61">
        <v>20</v>
      </c>
      <c r="W652" s="61">
        <v>0</v>
      </c>
      <c r="X652" s="61">
        <v>0</v>
      </c>
      <c r="Y652" s="61">
        <v>0</v>
      </c>
      <c r="Z652" s="61">
        <v>0</v>
      </c>
      <c r="AA652" s="61">
        <v>0.09</v>
      </c>
      <c r="AB652" s="61">
        <v>0.36</v>
      </c>
      <c r="AC652" s="61">
        <v>0.6</v>
      </c>
      <c r="AD652" s="61">
        <v>16</v>
      </c>
      <c r="AE652" s="61">
        <v>16</v>
      </c>
      <c r="AF652" s="61">
        <v>0</v>
      </c>
      <c r="AG652" s="61">
        <v>0</v>
      </c>
      <c r="AH652" s="87" t="s">
        <v>1329</v>
      </c>
    </row>
    <row r="653" spans="1:34">
      <c r="A653" s="60">
        <v>4078</v>
      </c>
      <c r="B653" s="60" t="s">
        <v>800</v>
      </c>
      <c r="C653" s="62" t="s">
        <v>800</v>
      </c>
      <c r="D653" s="60" t="s">
        <v>735</v>
      </c>
      <c r="E653" s="60"/>
      <c r="F653" s="61">
        <v>1</v>
      </c>
      <c r="G653" s="61">
        <v>183</v>
      </c>
      <c r="H653" s="61">
        <v>43</v>
      </c>
      <c r="I653" s="61">
        <v>87.3</v>
      </c>
      <c r="J653" s="61">
        <v>2.8</v>
      </c>
      <c r="K653" s="61">
        <v>0.5</v>
      </c>
      <c r="L653" s="61">
        <v>5.5</v>
      </c>
      <c r="M653" s="61">
        <v>2.8</v>
      </c>
      <c r="N653" s="61">
        <v>1.1000000000000001</v>
      </c>
      <c r="O653" s="61">
        <v>20</v>
      </c>
      <c r="P653" s="61">
        <v>0.4</v>
      </c>
      <c r="Q653" s="61">
        <v>19</v>
      </c>
      <c r="R653" s="61">
        <v>130</v>
      </c>
      <c r="S653" s="61">
        <v>393</v>
      </c>
      <c r="T653" s="61">
        <v>10</v>
      </c>
      <c r="U653" s="61">
        <v>0.21</v>
      </c>
      <c r="V653" s="61">
        <v>20</v>
      </c>
      <c r="W653" s="61">
        <v>0</v>
      </c>
      <c r="X653" s="61">
        <v>0</v>
      </c>
      <c r="Y653" s="61">
        <v>0</v>
      </c>
      <c r="Z653" s="61">
        <v>0</v>
      </c>
      <c r="AA653" s="61">
        <v>0.11</v>
      </c>
      <c r="AB653" s="61">
        <v>0.47</v>
      </c>
      <c r="AC653" s="61">
        <v>0.8</v>
      </c>
      <c r="AD653" s="61">
        <v>20</v>
      </c>
      <c r="AE653" s="61">
        <v>20</v>
      </c>
      <c r="AF653" s="61">
        <v>0</v>
      </c>
      <c r="AG653" s="61">
        <v>0</v>
      </c>
      <c r="AH653" s="87" t="s">
        <v>1329</v>
      </c>
    </row>
    <row r="654" spans="1:34">
      <c r="A654" s="60">
        <v>4024</v>
      </c>
      <c r="B654" s="60" t="s">
        <v>801</v>
      </c>
      <c r="C654" s="62" t="s">
        <v>801</v>
      </c>
      <c r="D654" s="60" t="s">
        <v>735</v>
      </c>
      <c r="E654" s="60"/>
      <c r="F654" s="61">
        <v>1</v>
      </c>
      <c r="G654" s="61">
        <v>1180</v>
      </c>
      <c r="H654" s="61">
        <v>283</v>
      </c>
      <c r="I654" s="61">
        <v>11.9</v>
      </c>
      <c r="J654" s="61">
        <v>12.3</v>
      </c>
      <c r="K654" s="61" t="s">
        <v>802</v>
      </c>
      <c r="L654" s="61">
        <v>32.4</v>
      </c>
      <c r="M654" s="61">
        <v>39.1</v>
      </c>
      <c r="N654" s="61">
        <v>1.4</v>
      </c>
      <c r="O654" s="61">
        <v>24</v>
      </c>
      <c r="P654" s="61">
        <v>5.5</v>
      </c>
      <c r="Q654" s="61">
        <v>136</v>
      </c>
      <c r="R654" s="61">
        <v>702</v>
      </c>
      <c r="S654" s="61">
        <v>326</v>
      </c>
      <c r="T654" s="61">
        <v>5</v>
      </c>
      <c r="U654" s="61">
        <v>8.6999999999999993</v>
      </c>
      <c r="V654" s="61">
        <v>0</v>
      </c>
      <c r="W654" s="61">
        <v>0</v>
      </c>
      <c r="X654" s="61">
        <v>0</v>
      </c>
      <c r="Y654" s="61">
        <v>0</v>
      </c>
      <c r="Z654" s="61">
        <v>0</v>
      </c>
      <c r="AA654" s="61">
        <v>0.24</v>
      </c>
      <c r="AB654" s="61">
        <v>0.17</v>
      </c>
      <c r="AC654" s="61">
        <v>3.77</v>
      </c>
      <c r="AD654" s="61">
        <v>163</v>
      </c>
      <c r="AE654" s="61">
        <v>163</v>
      </c>
      <c r="AF654" s="61">
        <v>0</v>
      </c>
      <c r="AG654" s="61">
        <v>0</v>
      </c>
      <c r="AH654" s="87" t="s">
        <v>1329</v>
      </c>
    </row>
    <row r="655" spans="1:34">
      <c r="A655" s="60">
        <v>4079</v>
      </c>
      <c r="B655" s="60" t="s">
        <v>803</v>
      </c>
      <c r="C655" s="62" t="s">
        <v>803</v>
      </c>
      <c r="D655" s="60" t="s">
        <v>735</v>
      </c>
      <c r="E655" s="60"/>
      <c r="F655" s="61">
        <v>1</v>
      </c>
      <c r="G655" s="61">
        <v>674</v>
      </c>
      <c r="H655" s="61">
        <v>162</v>
      </c>
      <c r="I655" s="61">
        <v>49.6</v>
      </c>
      <c r="J655" s="61">
        <v>7</v>
      </c>
      <c r="K655" s="61">
        <v>1.6</v>
      </c>
      <c r="L655" s="61">
        <v>18.5</v>
      </c>
      <c r="M655" s="61">
        <v>22.4</v>
      </c>
      <c r="N655" s="61">
        <v>0.8</v>
      </c>
      <c r="O655" s="61">
        <v>14</v>
      </c>
      <c r="P655" s="61">
        <v>2.2999999999999998</v>
      </c>
      <c r="Q655" s="61">
        <v>47</v>
      </c>
      <c r="R655" s="61">
        <v>361</v>
      </c>
      <c r="S655" s="61">
        <v>93</v>
      </c>
      <c r="T655" s="61">
        <v>3</v>
      </c>
      <c r="U655" s="61">
        <v>3.72</v>
      </c>
      <c r="V655" s="61">
        <v>0</v>
      </c>
      <c r="W655" s="61">
        <v>0</v>
      </c>
      <c r="X655" s="61">
        <v>0</v>
      </c>
      <c r="Y655" s="61">
        <v>0</v>
      </c>
      <c r="Z655" s="61">
        <v>0</v>
      </c>
      <c r="AA655" s="61">
        <v>0.09</v>
      </c>
      <c r="AB655" s="61">
        <v>0.06</v>
      </c>
      <c r="AC655" s="61">
        <v>1.4</v>
      </c>
      <c r="AD655" s="61">
        <v>47</v>
      </c>
      <c r="AE655" s="61">
        <v>47</v>
      </c>
      <c r="AF655" s="61">
        <v>0</v>
      </c>
      <c r="AG655" s="61">
        <v>0</v>
      </c>
      <c r="AH655" s="87" t="s">
        <v>1329</v>
      </c>
    </row>
    <row r="656" spans="1:34">
      <c r="A656" s="60">
        <v>4095</v>
      </c>
      <c r="B656" s="60" t="s">
        <v>829</v>
      </c>
      <c r="C656" s="62" t="s">
        <v>829</v>
      </c>
      <c r="D656" s="60" t="s">
        <v>735</v>
      </c>
      <c r="E656" s="60"/>
      <c r="F656" s="61">
        <v>1</v>
      </c>
      <c r="G656" s="61">
        <v>237</v>
      </c>
      <c r="H656" s="61">
        <v>56</v>
      </c>
      <c r="I656" s="61">
        <v>81.099999999999994</v>
      </c>
      <c r="J656" s="61">
        <v>5.0999999999999996</v>
      </c>
      <c r="K656" s="61">
        <v>0.7</v>
      </c>
      <c r="L656" s="61">
        <v>6.4</v>
      </c>
      <c r="M656" s="61">
        <v>2</v>
      </c>
      <c r="N656" s="61">
        <v>4.7</v>
      </c>
      <c r="O656" s="61">
        <v>604</v>
      </c>
      <c r="P656" s="61">
        <v>5.2</v>
      </c>
      <c r="Q656" s="61">
        <v>76</v>
      </c>
      <c r="R656" s="61">
        <v>105</v>
      </c>
      <c r="S656" s="61">
        <v>250</v>
      </c>
      <c r="T656" s="61">
        <v>26</v>
      </c>
      <c r="U656" s="61">
        <v>0.49</v>
      </c>
      <c r="V656" s="61">
        <v>2</v>
      </c>
      <c r="W656" s="61">
        <v>0</v>
      </c>
      <c r="X656" s="61">
        <v>0</v>
      </c>
      <c r="Y656" s="61">
        <v>0</v>
      </c>
      <c r="Z656" s="61">
        <v>0</v>
      </c>
      <c r="AA656" s="61">
        <v>0.02</v>
      </c>
      <c r="AB656" s="61">
        <v>0.19</v>
      </c>
      <c r="AC656" s="61">
        <v>0.7</v>
      </c>
      <c r="AD656" s="61">
        <v>218</v>
      </c>
      <c r="AE656" s="61">
        <v>218</v>
      </c>
      <c r="AF656" s="61">
        <v>0</v>
      </c>
      <c r="AG656" s="61">
        <v>2</v>
      </c>
      <c r="AH656" s="87" t="s">
        <v>1329</v>
      </c>
    </row>
    <row r="657" spans="1:34">
      <c r="A657" s="60">
        <v>4096</v>
      </c>
      <c r="B657" s="60" t="s">
        <v>830</v>
      </c>
      <c r="C657" s="62" t="s">
        <v>830</v>
      </c>
      <c r="D657" s="60" t="s">
        <v>735</v>
      </c>
      <c r="E657" s="60"/>
      <c r="F657" s="61">
        <v>1</v>
      </c>
      <c r="G657" s="61">
        <v>216</v>
      </c>
      <c r="H657" s="61">
        <v>51</v>
      </c>
      <c r="I657" s="61">
        <v>82.8</v>
      </c>
      <c r="J657" s="61">
        <v>4.7</v>
      </c>
      <c r="K657" s="61">
        <v>0.6</v>
      </c>
      <c r="L657" s="61">
        <v>5.8</v>
      </c>
      <c r="M657" s="61">
        <v>1.8</v>
      </c>
      <c r="N657" s="61">
        <v>4.3</v>
      </c>
      <c r="O657" s="61">
        <v>552</v>
      </c>
      <c r="P657" s="61">
        <v>5</v>
      </c>
      <c r="Q657" s="61">
        <v>104</v>
      </c>
      <c r="R657" s="61">
        <v>101</v>
      </c>
      <c r="S657" s="61">
        <v>387</v>
      </c>
      <c r="T657" s="61">
        <v>27</v>
      </c>
      <c r="U657" s="61">
        <v>0.54</v>
      </c>
      <c r="V657" s="61">
        <v>2</v>
      </c>
      <c r="W657" s="61">
        <v>0</v>
      </c>
      <c r="X657" s="61">
        <v>0</v>
      </c>
      <c r="Y657" s="61">
        <v>0</v>
      </c>
      <c r="Z657" s="61">
        <v>0</v>
      </c>
      <c r="AA657" s="61">
        <v>0.03</v>
      </c>
      <c r="AB657" s="61">
        <v>0.24</v>
      </c>
      <c r="AC657" s="61">
        <v>0.7</v>
      </c>
      <c r="AD657" s="61">
        <v>238</v>
      </c>
      <c r="AE657" s="61">
        <v>238</v>
      </c>
      <c r="AF657" s="61">
        <v>0</v>
      </c>
      <c r="AG657" s="61">
        <v>2</v>
      </c>
      <c r="AH657" s="87" t="s">
        <v>1329</v>
      </c>
    </row>
  </sheetData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EAC6-B65E-2742-A0E5-6522DF39D839}">
  <dimension ref="A1:C16"/>
  <sheetViews>
    <sheetView workbookViewId="0">
      <selection activeCell="A4" sqref="A4"/>
    </sheetView>
  </sheetViews>
  <sheetFormatPr baseColWidth="10" defaultRowHeight="20"/>
  <cols>
    <col min="1" max="1" width="31.140625" bestFit="1" customWidth="1"/>
    <col min="3" max="3" width="31.42578125" bestFit="1" customWidth="1"/>
  </cols>
  <sheetData>
    <row r="1" spans="1:3">
      <c r="A1" t="s">
        <v>1324</v>
      </c>
      <c r="C1" s="82" t="s">
        <v>1318</v>
      </c>
    </row>
    <row r="2" spans="1:3">
      <c r="A2" t="s">
        <v>1326</v>
      </c>
      <c r="C2" s="80" t="s">
        <v>1098</v>
      </c>
    </row>
    <row r="3" spans="1:3">
      <c r="A3" t="s">
        <v>1327</v>
      </c>
      <c r="C3" s="81" t="s">
        <v>531</v>
      </c>
    </row>
    <row r="4" spans="1:3">
      <c r="A4" t="s">
        <v>1328</v>
      </c>
      <c r="C4" s="80" t="s">
        <v>1109</v>
      </c>
    </row>
    <row r="5" spans="1:3">
      <c r="A5" t="s">
        <v>1329</v>
      </c>
      <c r="C5" s="80" t="s">
        <v>1005</v>
      </c>
    </row>
    <row r="6" spans="1:3">
      <c r="A6" t="s">
        <v>1330</v>
      </c>
      <c r="C6" s="80" t="s">
        <v>839</v>
      </c>
    </row>
    <row r="7" spans="1:3">
      <c r="A7" t="s">
        <v>1331</v>
      </c>
      <c r="C7" s="80" t="s">
        <v>1153</v>
      </c>
    </row>
    <row r="8" spans="1:3">
      <c r="A8" t="s">
        <v>1332</v>
      </c>
      <c r="C8" s="80" t="s">
        <v>654</v>
      </c>
    </row>
    <row r="9" spans="1:3">
      <c r="A9" t="s">
        <v>1333</v>
      </c>
      <c r="C9" s="80" t="s">
        <v>921</v>
      </c>
    </row>
    <row r="10" spans="1:3">
      <c r="C10" s="80" t="s">
        <v>889</v>
      </c>
    </row>
    <row r="11" spans="1:3">
      <c r="C11" s="80" t="s">
        <v>1161</v>
      </c>
    </row>
    <row r="12" spans="1:3">
      <c r="C12" s="80" t="s">
        <v>1074</v>
      </c>
    </row>
    <row r="13" spans="1:3">
      <c r="C13" s="80" t="s">
        <v>1059</v>
      </c>
    </row>
    <row r="14" spans="1:3">
      <c r="C14" s="81" t="s">
        <v>616</v>
      </c>
    </row>
    <row r="15" spans="1:3">
      <c r="C15" s="80" t="s">
        <v>1093</v>
      </c>
    </row>
    <row r="16" spans="1:3">
      <c r="C16" s="83" t="s">
        <v>735</v>
      </c>
    </row>
  </sheetData>
  <phoneticPr fontId="2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Sheet1</vt:lpstr>
      <vt:lpstr>kenya_fct_base</vt:lpstr>
      <vt:lpstr>kenya_fct_org</vt:lpstr>
      <vt:lpstr>group</vt:lpstr>
      <vt:lpstr>kenya_fct_base!Extract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2021-04-25T23:17:32Z</dcterms:created>
  <dcterms:modified xsi:type="dcterms:W3CDTF">2021-05-30T03:09:31Z</dcterms:modified>
</cp:coreProperties>
</file>