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luky-my.sharepoint.com/personal/oaal229_uky_edu/Documents/Research TK/Ongoing/PIDCOP/"/>
    </mc:Choice>
  </mc:AlternateContent>
  <xr:revisionPtr revIDLastSave="39" documentId="13_ncr:1_{D5F96A50-E7E0-440F-95CF-AE2E76D4E3C8}" xr6:coauthVersionLast="47" xr6:coauthVersionMax="47" xr10:uidLastSave="{96E2FBFE-5E44-4BAD-8855-384059905B70}"/>
  <bookViews>
    <workbookView xWindow="-120" yWindow="-163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</calcChain>
</file>

<file path=xl/sharedStrings.xml><?xml version="1.0" encoding="utf-8"?>
<sst xmlns="http://schemas.openxmlformats.org/spreadsheetml/2006/main" count="54" uniqueCount="48">
  <si>
    <t>Model</t>
  </si>
  <si>
    <t>Source</t>
  </si>
  <si>
    <t>Transformer (base)</t>
  </si>
  <si>
    <t>Transformer (big)</t>
  </si>
  <si>
    <t>BERT-base</t>
  </si>
  <si>
    <t>BERT-large</t>
  </si>
  <si>
    <t>BERT-base (custom)</t>
  </si>
  <si>
    <t>BERT-large (custom)</t>
  </si>
  <si>
    <t>GPT-2 Small</t>
  </si>
  <si>
    <t>GPT-2 Medium</t>
  </si>
  <si>
    <t>GPT-2 Large</t>
  </si>
  <si>
    <t>GPT-3 (175B)</t>
  </si>
  <si>
    <t>T5-small</t>
  </si>
  <si>
    <t>T5-base</t>
  </si>
  <si>
    <t>T5-large</t>
  </si>
  <si>
    <t>T5-3B</t>
  </si>
  <si>
    <t>T5-11B</t>
  </si>
  <si>
    <t>DeiT-Small</t>
  </si>
  <si>
    <t>DeiT-Small (custom)</t>
  </si>
  <si>
    <t>DeiT-Tiny</t>
  </si>
  <si>
    <t>350 million</t>
  </si>
  <si>
    <t>OPT-350M</t>
  </si>
  <si>
    <t>307 million</t>
  </si>
  <si>
    <t>ViT Large</t>
  </si>
  <si>
    <t>86 million</t>
  </si>
  <si>
    <t>ViT Base</t>
  </si>
  <si>
    <t>18 million</t>
  </si>
  <si>
    <t>ALBERT Large</t>
  </si>
  <si>
    <t>12 million</t>
  </si>
  <si>
    <t>ALBERT Base</t>
  </si>
  <si>
    <t>2 Million</t>
  </si>
  <si>
    <t>9 Million</t>
  </si>
  <si>
    <t>42 Million</t>
  </si>
  <si>
    <t>1 Trillion</t>
  </si>
  <si>
    <t>452 Million</t>
  </si>
  <si>
    <t>150 Million</t>
  </si>
  <si>
    <t>86 Trillion</t>
  </si>
  <si>
    <t>353 Million</t>
  </si>
  <si>
    <t>84 Million</t>
  </si>
  <si>
    <t>37 Million</t>
  </si>
  <si>
    <t>Total Parameters</t>
  </si>
  <si>
    <t>Heads (H_model)</t>
  </si>
  <si>
    <t>FFN Dim (dff)</t>
  </si>
  <si>
    <t>Hidden Size (d_model)</t>
  </si>
  <si>
    <t>Number of Layers (N_layers)</t>
  </si>
  <si>
    <t>108 Million</t>
  </si>
  <si>
    <t>52 Million</t>
  </si>
  <si>
    <t>N_Tokens (d_sequence)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</si>
</sst>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28" sqref="A28"/>
    </sheetView>
  </sheetViews>
  <sheetFormatPr defaultRowHeight="15" x14ac:dyDescent="0.25"/>
  <cols>
    <col min="1" max="1" width="22.140625" customWidth="1"/>
    <col min="2" max="2" width="23.5703125" customWidth="1"/>
    <col min="3" max="3" width="14.140625" customWidth="1"/>
    <col min="4" max="4" width="12.85546875" bestFit="1" customWidth="1"/>
    <col min="5" max="5" width="16.42578125" bestFit="1" customWidth="1"/>
    <col min="6" max="6" width="20.140625" bestFit="1" customWidth="1"/>
    <col min="7" max="7" width="16.140625" bestFit="1" customWidth="1"/>
    <col min="8" max="8" width="41.28515625" customWidth="1"/>
  </cols>
  <sheetData>
    <row r="1" spans="1:8" s="4" customFormat="1" ht="30" x14ac:dyDescent="0.25">
      <c r="A1" s="3" t="s">
        <v>0</v>
      </c>
      <c r="B1" s="5" t="s">
        <v>44</v>
      </c>
      <c r="C1" s="5" t="s">
        <v>43</v>
      </c>
      <c r="D1" s="5" t="s">
        <v>42</v>
      </c>
      <c r="E1" s="5" t="s">
        <v>41</v>
      </c>
      <c r="F1" s="3" t="s">
        <v>47</v>
      </c>
      <c r="G1" s="3" t="s">
        <v>40</v>
      </c>
      <c r="H1" s="3" t="s">
        <v>1</v>
      </c>
    </row>
    <row r="2" spans="1:8" x14ac:dyDescent="0.25">
      <c r="A2" s="6" t="s">
        <v>2</v>
      </c>
      <c r="B2" s="1">
        <v>6</v>
      </c>
      <c r="C2" s="1">
        <v>512</v>
      </c>
      <c r="D2" s="1">
        <v>2048</v>
      </c>
      <c r="E2" s="1">
        <v>8</v>
      </c>
      <c r="F2" s="1">
        <v>512</v>
      </c>
      <c r="G2" s="1" t="s">
        <v>46</v>
      </c>
      <c r="H2" s="2" t="str">
        <f>HYPERLINK("https://arxiv.org/abs/1706.03762", "Vaswani et al., 2017")</f>
        <v>Vaswani et al., 2017</v>
      </c>
    </row>
    <row r="3" spans="1:8" x14ac:dyDescent="0.25">
      <c r="A3" s="6" t="s">
        <v>3</v>
      </c>
      <c r="B3" s="1">
        <v>6</v>
      </c>
      <c r="C3" s="1">
        <v>1024</v>
      </c>
      <c r="D3" s="1">
        <v>4096</v>
      </c>
      <c r="E3" s="1">
        <v>16</v>
      </c>
      <c r="F3" s="1">
        <v>512</v>
      </c>
      <c r="G3" s="1" t="s">
        <v>39</v>
      </c>
      <c r="H3" s="2" t="str">
        <f>HYPERLINK("https://arxiv.org/abs/1706.03762", "Vaswani et al., 2017")</f>
        <v>Vaswani et al., 2017</v>
      </c>
    </row>
    <row r="4" spans="1:8" x14ac:dyDescent="0.25">
      <c r="A4" s="6" t="s">
        <v>4</v>
      </c>
      <c r="B4" s="1">
        <v>12</v>
      </c>
      <c r="C4" s="1">
        <v>768</v>
      </c>
      <c r="D4" s="1">
        <v>3072</v>
      </c>
      <c r="E4" s="1">
        <v>12</v>
      </c>
      <c r="F4" s="1">
        <v>512</v>
      </c>
      <c r="G4" s="1" t="s">
        <v>45</v>
      </c>
      <c r="H4" s="2" t="str">
        <f>HYPERLINK("https://arxiv.org/abs/1810.04805", "Devlin et al., 2018 (BERT)")</f>
        <v>Devlin et al., 2018 (BERT)</v>
      </c>
    </row>
    <row r="5" spans="1:8" x14ac:dyDescent="0.25">
      <c r="A5" s="6" t="s">
        <v>5</v>
      </c>
      <c r="B5" s="1">
        <v>24</v>
      </c>
      <c r="C5" s="1">
        <v>1024</v>
      </c>
      <c r="D5" s="1">
        <v>4096</v>
      </c>
      <c r="E5" s="1">
        <v>16</v>
      </c>
      <c r="F5" s="1">
        <v>512</v>
      </c>
      <c r="G5" s="1" t="s">
        <v>35</v>
      </c>
      <c r="H5" s="2" t="str">
        <f>HYPERLINK("https://arxiv.org/abs/1810.04805", "Devlin et al., 2018 (BERT)")</f>
        <v>Devlin et al., 2018 (BERT)</v>
      </c>
    </row>
    <row r="6" spans="1:8" x14ac:dyDescent="0.25">
      <c r="A6" s="1" t="s">
        <v>6</v>
      </c>
      <c r="B6" s="1">
        <v>12</v>
      </c>
      <c r="C6" s="1">
        <v>768</v>
      </c>
      <c r="D6" s="1">
        <v>3072</v>
      </c>
      <c r="E6" s="1">
        <v>12</v>
      </c>
      <c r="F6" s="1">
        <v>128</v>
      </c>
      <c r="G6" s="1" t="s">
        <v>32</v>
      </c>
      <c r="H6" s="2" t="str">
        <f>HYPERLINK("https://arxiv.org/abs/2305.19533", "Zhu et al., 2023 (Lightening Transformer)")</f>
        <v>Zhu et al., 2023 (Lightening Transformer)</v>
      </c>
    </row>
    <row r="7" spans="1:8" x14ac:dyDescent="0.25">
      <c r="A7" s="1" t="s">
        <v>7</v>
      </c>
      <c r="B7" s="1">
        <v>24</v>
      </c>
      <c r="C7" s="1">
        <v>768</v>
      </c>
      <c r="D7" s="1">
        <v>3072</v>
      </c>
      <c r="E7" s="1">
        <v>12</v>
      </c>
      <c r="F7" s="1">
        <v>384</v>
      </c>
      <c r="G7" s="1" t="s">
        <v>38</v>
      </c>
      <c r="H7" s="2" t="str">
        <f>HYPERLINK("https://arxiv.org/abs/2305.19533", "Zhu et al., 2023 (Lightening Transformer)")</f>
        <v>Zhu et al., 2023 (Lightening Transformer)</v>
      </c>
    </row>
    <row r="8" spans="1:8" x14ac:dyDescent="0.25">
      <c r="A8" s="1" t="s">
        <v>8</v>
      </c>
      <c r="B8" s="1">
        <v>12</v>
      </c>
      <c r="C8" s="1">
        <v>768</v>
      </c>
      <c r="D8" s="1">
        <v>3072</v>
      </c>
      <c r="E8" s="1">
        <v>12</v>
      </c>
      <c r="F8" s="1">
        <v>1024</v>
      </c>
      <c r="G8" s="1" t="s">
        <v>32</v>
      </c>
      <c r="H8" s="2" t="str">
        <f>HYPERLINK("https://openai.com/research/language-unsupervised", "OpenAI, 2019 (GPT-2)")</f>
        <v>OpenAI, 2019 (GPT-2)</v>
      </c>
    </row>
    <row r="9" spans="1:8" x14ac:dyDescent="0.25">
      <c r="A9" s="1" t="s">
        <v>9</v>
      </c>
      <c r="B9" s="1">
        <v>24</v>
      </c>
      <c r="C9" s="1">
        <v>1024</v>
      </c>
      <c r="D9" s="1">
        <v>4096</v>
      </c>
      <c r="E9" s="1">
        <v>16</v>
      </c>
      <c r="F9" s="1">
        <v>1024</v>
      </c>
      <c r="G9" s="1" t="s">
        <v>35</v>
      </c>
      <c r="H9" s="2" t="str">
        <f>HYPERLINK("https://openai.com/research/language-unsupervised", "OpenAI, 2019 (GPT-2)")</f>
        <v>OpenAI, 2019 (GPT-2)</v>
      </c>
    </row>
    <row r="10" spans="1:8" x14ac:dyDescent="0.25">
      <c r="A10" s="6" t="s">
        <v>10</v>
      </c>
      <c r="B10" s="1">
        <v>36</v>
      </c>
      <c r="C10" s="1">
        <v>1280</v>
      </c>
      <c r="D10" s="1">
        <v>5120</v>
      </c>
      <c r="E10" s="1">
        <v>20</v>
      </c>
      <c r="F10" s="1">
        <v>1024</v>
      </c>
      <c r="G10" s="1" t="s">
        <v>37</v>
      </c>
      <c r="H10" s="2" t="str">
        <f>HYPERLINK("https://openai.com/research/language-unsupervised", "OpenAI, 2019 (GPT-2)")</f>
        <v>OpenAI, 2019 (GPT-2)</v>
      </c>
    </row>
    <row r="11" spans="1:8" x14ac:dyDescent="0.25">
      <c r="A11" s="6" t="s">
        <v>11</v>
      </c>
      <c r="B11" s="1">
        <v>96</v>
      </c>
      <c r="C11" s="1">
        <v>12288</v>
      </c>
      <c r="D11" s="1">
        <v>49152</v>
      </c>
      <c r="E11" s="1">
        <v>96</v>
      </c>
      <c r="F11" s="1">
        <v>2048</v>
      </c>
      <c r="G11" s="1" t="s">
        <v>36</v>
      </c>
      <c r="H11" s="2" t="str">
        <f>HYPERLINK("https://arxiv.org/abs/2005.14165", "Brown et al., 2020 (GPT-3)")</f>
        <v>Brown et al., 2020 (GPT-3)</v>
      </c>
    </row>
    <row r="12" spans="1:8" x14ac:dyDescent="0.25">
      <c r="A12" s="1" t="s">
        <v>12</v>
      </c>
      <c r="B12" s="1">
        <v>6</v>
      </c>
      <c r="C12" s="1">
        <v>512</v>
      </c>
      <c r="D12" s="1">
        <v>2048</v>
      </c>
      <c r="E12" s="1">
        <v>8</v>
      </c>
      <c r="F12" s="1">
        <v>512</v>
      </c>
      <c r="G12" s="1" t="s">
        <v>31</v>
      </c>
      <c r="H12" s="2" t="str">
        <f>HYPERLINK("https://arxiv.org/abs/1910.10683", "Raffel et al., 2019 (T5)")</f>
        <v>Raffel et al., 2019 (T5)</v>
      </c>
    </row>
    <row r="13" spans="1:8" x14ac:dyDescent="0.25">
      <c r="A13" s="1" t="s">
        <v>13</v>
      </c>
      <c r="B13" s="1">
        <v>12</v>
      </c>
      <c r="C13" s="1">
        <v>768</v>
      </c>
      <c r="D13" s="1">
        <v>3072</v>
      </c>
      <c r="E13" s="1">
        <v>12</v>
      </c>
      <c r="F13" s="1">
        <v>512</v>
      </c>
      <c r="G13" s="1" t="s">
        <v>32</v>
      </c>
      <c r="H13" s="2" t="str">
        <f>HYPERLINK("https://arxiv.org/abs/1910.10683", "Raffel et al., 2019 (T5)")</f>
        <v>Raffel et al., 2019 (T5)</v>
      </c>
    </row>
    <row r="14" spans="1:8" x14ac:dyDescent="0.25">
      <c r="A14" s="1" t="s">
        <v>14</v>
      </c>
      <c r="B14" s="1">
        <v>24</v>
      </c>
      <c r="C14" s="1">
        <v>1024</v>
      </c>
      <c r="D14" s="1">
        <v>4096</v>
      </c>
      <c r="E14" s="1">
        <v>16</v>
      </c>
      <c r="F14" s="1">
        <v>512</v>
      </c>
      <c r="G14" s="1" t="s">
        <v>35</v>
      </c>
      <c r="H14" s="2" t="str">
        <f>HYPERLINK("https://arxiv.org/abs/1910.10683", "Raffel et al., 2019 (T5)")</f>
        <v>Raffel et al., 2019 (T5)</v>
      </c>
    </row>
    <row r="15" spans="1:8" x14ac:dyDescent="0.25">
      <c r="A15" s="6" t="s">
        <v>15</v>
      </c>
      <c r="B15" s="1">
        <v>24</v>
      </c>
      <c r="C15" s="1">
        <v>1024</v>
      </c>
      <c r="D15" s="1">
        <v>16384</v>
      </c>
      <c r="E15" s="1">
        <v>32</v>
      </c>
      <c r="F15" s="1">
        <v>512</v>
      </c>
      <c r="G15" s="1" t="s">
        <v>34</v>
      </c>
      <c r="H15" s="2" t="str">
        <f>HYPERLINK("https://arxiv.org/abs/1910.10683", "Raffel et al., 2019 (T5)")</f>
        <v>Raffel et al., 2019 (T5)</v>
      </c>
    </row>
    <row r="16" spans="1:8" x14ac:dyDescent="0.25">
      <c r="A16" s="1" t="s">
        <v>16</v>
      </c>
      <c r="B16" s="1">
        <v>24</v>
      </c>
      <c r="C16" s="1">
        <v>1024</v>
      </c>
      <c r="D16" s="1">
        <v>65536</v>
      </c>
      <c r="E16" s="1">
        <v>64</v>
      </c>
      <c r="F16" s="1">
        <v>512</v>
      </c>
      <c r="G16" s="1" t="s">
        <v>33</v>
      </c>
      <c r="H16" s="2" t="str">
        <f>HYPERLINK("https://arxiv.org/abs/1910.10683", "Raffel et al., 2019 (T5)")</f>
        <v>Raffel et al., 2019 (T5)</v>
      </c>
    </row>
    <row r="17" spans="1:8" x14ac:dyDescent="0.25">
      <c r="A17" s="1" t="s">
        <v>17</v>
      </c>
      <c r="B17" s="1">
        <v>12</v>
      </c>
      <c r="C17" s="1">
        <v>768</v>
      </c>
      <c r="D17" s="1">
        <v>3072</v>
      </c>
      <c r="E17" s="1">
        <v>12</v>
      </c>
      <c r="F17" s="1">
        <v>197</v>
      </c>
      <c r="G17" s="1" t="s">
        <v>32</v>
      </c>
      <c r="H17" s="2" t="str">
        <f>HYPERLINK("https://arxiv.org/abs/2012.12877", "Touvron et al., 2020 (DeiT)")</f>
        <v>Touvron et al., 2020 (DeiT)</v>
      </c>
    </row>
    <row r="18" spans="1:8" x14ac:dyDescent="0.25">
      <c r="A18" s="1" t="s">
        <v>18</v>
      </c>
      <c r="B18" s="1">
        <v>12</v>
      </c>
      <c r="C18" s="1">
        <v>368</v>
      </c>
      <c r="D18" s="1">
        <v>1472</v>
      </c>
      <c r="E18" s="1">
        <v>6</v>
      </c>
      <c r="F18" s="1">
        <v>197</v>
      </c>
      <c r="G18" s="1" t="s">
        <v>31</v>
      </c>
      <c r="H18" s="2" t="str">
        <f>HYPERLINK("https://arxiv.org/abs/2305.19533", "Zhu et al., 2023 (Lightening Transformer)")</f>
        <v>Zhu et al., 2023 (Lightening Transformer)</v>
      </c>
    </row>
    <row r="19" spans="1:8" x14ac:dyDescent="0.25">
      <c r="A19" s="1" t="s">
        <v>19</v>
      </c>
      <c r="B19" s="1">
        <v>12</v>
      </c>
      <c r="C19" s="1">
        <v>192</v>
      </c>
      <c r="D19" s="1">
        <v>768</v>
      </c>
      <c r="E19" s="1">
        <v>3</v>
      </c>
      <c r="F19" s="1">
        <v>197</v>
      </c>
      <c r="G19" s="1" t="s">
        <v>30</v>
      </c>
      <c r="H19" s="2" t="str">
        <f>HYPERLINK("https://arxiv.org/abs/2012.12877", "Touvron et al., 2020 (DeiT)")</f>
        <v>Touvron et al., 2020 (DeiT)</v>
      </c>
    </row>
    <row r="20" spans="1:8" x14ac:dyDescent="0.25">
      <c r="A20" s="1" t="s">
        <v>29</v>
      </c>
      <c r="B20" s="1">
        <v>12</v>
      </c>
      <c r="C20" s="1">
        <v>768</v>
      </c>
      <c r="D20" s="1">
        <v>3072</v>
      </c>
      <c r="E20" s="1">
        <v>12</v>
      </c>
      <c r="F20" s="1">
        <v>512</v>
      </c>
      <c r="G20" s="1" t="s">
        <v>28</v>
      </c>
      <c r="H20" s="2" t="str">
        <f>HYPERLINK("https://arxiv.org/abs/1909.11942", "Lan et al., 2019 (ALBERT)")</f>
        <v>Lan et al., 2019 (ALBERT)</v>
      </c>
    </row>
    <row r="21" spans="1:8" x14ac:dyDescent="0.25">
      <c r="A21" s="1" t="s">
        <v>27</v>
      </c>
      <c r="B21" s="1">
        <v>24</v>
      </c>
      <c r="C21" s="1">
        <v>1024</v>
      </c>
      <c r="D21" s="1">
        <v>4096</v>
      </c>
      <c r="E21" s="1">
        <v>16</v>
      </c>
      <c r="F21" s="1">
        <v>512</v>
      </c>
      <c r="G21" s="1" t="s">
        <v>26</v>
      </c>
      <c r="H21" s="2" t="str">
        <f>HYPERLINK("https://arxiv.org/abs/1909.11942", "Lan et al., 2019 (ALBERT)")</f>
        <v>Lan et al., 2019 (ALBERT)</v>
      </c>
    </row>
    <row r="22" spans="1:8" x14ac:dyDescent="0.25">
      <c r="A22" s="1" t="s">
        <v>25</v>
      </c>
      <c r="B22" s="1">
        <v>12</v>
      </c>
      <c r="C22" s="1">
        <v>768</v>
      </c>
      <c r="D22" s="1">
        <v>3072</v>
      </c>
      <c r="E22" s="1">
        <v>12</v>
      </c>
      <c r="F22" s="1">
        <v>1024</v>
      </c>
      <c r="G22" s="1" t="s">
        <v>24</v>
      </c>
      <c r="H22" s="2" t="str">
        <f>HYPERLINK("https://arxiv.org/abs/2010.11929", "Dosovitskiy et al., 2020 (ViT)")</f>
        <v>Dosovitskiy et al., 2020 (ViT)</v>
      </c>
    </row>
    <row r="23" spans="1:8" x14ac:dyDescent="0.25">
      <c r="A23" s="1" t="s">
        <v>23</v>
      </c>
      <c r="B23" s="1">
        <v>24</v>
      </c>
      <c r="C23" s="1">
        <v>1024</v>
      </c>
      <c r="D23" s="1">
        <v>4096</v>
      </c>
      <c r="E23" s="1">
        <v>16</v>
      </c>
      <c r="F23" s="1">
        <v>1024</v>
      </c>
      <c r="G23" s="1" t="s">
        <v>22</v>
      </c>
      <c r="H23" s="2" t="str">
        <f>HYPERLINK("https://arxiv.org/abs/2010.11929", "Dosovitskiy et al., 2020 (ViT)")</f>
        <v>Dosovitskiy et al., 2020 (ViT)</v>
      </c>
    </row>
    <row r="24" spans="1:8" x14ac:dyDescent="0.25">
      <c r="A24" s="6" t="s">
        <v>21</v>
      </c>
      <c r="B24" s="1">
        <v>24</v>
      </c>
      <c r="C24" s="1">
        <v>768</v>
      </c>
      <c r="D24" s="1">
        <v>3072</v>
      </c>
      <c r="E24" s="1">
        <v>12</v>
      </c>
      <c r="F24" s="1">
        <v>2048</v>
      </c>
      <c r="G24" s="1" t="s">
        <v>20</v>
      </c>
      <c r="H24" s="2" t="str">
        <f>HYPERLINK("https://arxiv.org/abs/2205.01068", "Zhang et al., 2022 (OPT)")</f>
        <v>Zhang et al., 2022 (OPT)</v>
      </c>
    </row>
  </sheetData>
  <autoFilter ref="A1:H2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oluwaseunalo@outlook.com</dc:creator>
  <cp:lastModifiedBy>Alo, Oluwaseun A.</cp:lastModifiedBy>
  <dcterms:created xsi:type="dcterms:W3CDTF">2025-03-28T03:11:03Z</dcterms:created>
  <dcterms:modified xsi:type="dcterms:W3CDTF">2025-03-28T20:04:52Z</dcterms:modified>
</cp:coreProperties>
</file>