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23580" windowHeight="12720"/>
  </bookViews>
  <sheets>
    <sheet name="HoneyBee" sheetId="1" r:id="rId1"/>
  </sheets>
  <calcPr calcId="0"/>
</workbook>
</file>

<file path=xl/calcChain.xml><?xml version="1.0" encoding="utf-8"?>
<calcChain xmlns="http://schemas.openxmlformats.org/spreadsheetml/2006/main">
  <c r="AB3" i="1" l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2" i="1"/>
  <c r="X85" i="1"/>
  <c r="X84" i="1"/>
  <c r="X83" i="1"/>
  <c r="X82" i="1"/>
  <c r="X81" i="1"/>
  <c r="X80" i="1"/>
  <c r="X79" i="1"/>
  <c r="X78" i="1"/>
  <c r="X77" i="1"/>
  <c r="X76" i="1"/>
  <c r="X75" i="1"/>
  <c r="X74" i="1"/>
  <c r="X73" i="1"/>
  <c r="X72" i="1"/>
  <c r="X71" i="1"/>
  <c r="X70" i="1"/>
  <c r="X69" i="1"/>
  <c r="X68" i="1"/>
  <c r="X67" i="1"/>
  <c r="X66" i="1"/>
  <c r="X65" i="1"/>
  <c r="X64" i="1"/>
  <c r="X63" i="1"/>
  <c r="X62" i="1"/>
  <c r="X61" i="1"/>
  <c r="X60" i="1"/>
  <c r="X59" i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X2" i="1"/>
</calcChain>
</file>

<file path=xl/sharedStrings.xml><?xml version="1.0" encoding="utf-8"?>
<sst xmlns="http://schemas.openxmlformats.org/spreadsheetml/2006/main" count="280" uniqueCount="39">
  <si>
    <t>ID</t>
  </si>
  <si>
    <t>Day2</t>
  </si>
  <si>
    <t>Day3</t>
  </si>
  <si>
    <t>Day4</t>
  </si>
  <si>
    <t>Day5</t>
  </si>
  <si>
    <t>Day6</t>
  </si>
  <si>
    <t>Day7</t>
  </si>
  <si>
    <t>Day8</t>
  </si>
  <si>
    <t>Day9</t>
  </si>
  <si>
    <t>Day12</t>
  </si>
  <si>
    <t>Day14</t>
  </si>
  <si>
    <t>Day16</t>
  </si>
  <si>
    <t>Day19</t>
  </si>
  <si>
    <t>Day21</t>
  </si>
  <si>
    <t>Day23</t>
  </si>
  <si>
    <t>Day26</t>
  </si>
  <si>
    <t>Day28</t>
  </si>
  <si>
    <t>Day30</t>
  </si>
  <si>
    <t>Day35</t>
  </si>
  <si>
    <t>Surviving</t>
  </si>
  <si>
    <t>Died</t>
  </si>
  <si>
    <t>Treatment</t>
  </si>
  <si>
    <t>Glutathione</t>
  </si>
  <si>
    <t>Vit E</t>
  </si>
  <si>
    <t>Vit E + Glutathione</t>
  </si>
  <si>
    <t>Clelands Reagent</t>
  </si>
  <si>
    <t>Clelands + Vit E</t>
  </si>
  <si>
    <t>Propolis</t>
  </si>
  <si>
    <t>Control</t>
  </si>
  <si>
    <t>Pattern</t>
  </si>
  <si>
    <t>Fed</t>
  </si>
  <si>
    <t>Sprayed</t>
  </si>
  <si>
    <t>Initial</t>
  </si>
  <si>
    <t>Surv_Pct</t>
  </si>
  <si>
    <t>Mortality_4to6_Pct</t>
  </si>
  <si>
    <t>PER</t>
  </si>
  <si>
    <t>PER - YES</t>
  </si>
  <si>
    <t>PER - NO</t>
  </si>
  <si>
    <t>Mortality_1to10_Pct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</si>
</sst>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000"/>
    <numFmt numFmtId="166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5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5"/>
  <sheetViews>
    <sheetView tabSelected="1" workbookViewId="0">
      <pane xSplit="4" ySplit="1" topLeftCell="N2" activePane="bottomRight" state="frozen"/>
      <selection pane="topRight" activeCell="D1" sqref="D1"/>
      <selection pane="bottomLeft" activeCell="A2" sqref="A2"/>
      <selection pane="bottomRight" activeCell="AB2" sqref="AB2"/>
    </sheetView>
  </sheetViews>
  <sheetFormatPr defaultRowHeight="15" x14ac:dyDescent="0.25"/>
  <cols>
    <col min="2" max="2" width="17.7109375" bestFit="1" customWidth="1"/>
    <col min="3" max="4" width="17.7109375" customWidth="1"/>
    <col min="27" max="28" width="18" bestFit="1" customWidth="1"/>
  </cols>
  <sheetData>
    <row r="1" spans="1:28" x14ac:dyDescent="0.25">
      <c r="A1" t="s">
        <v>0</v>
      </c>
      <c r="B1" t="s">
        <v>21</v>
      </c>
      <c r="C1" t="s">
        <v>35</v>
      </c>
      <c r="D1" t="s">
        <v>29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32</v>
      </c>
      <c r="Z1" t="s">
        <v>33</v>
      </c>
      <c r="AA1" t="s">
        <v>34</v>
      </c>
      <c r="AB1" t="s">
        <v>38</v>
      </c>
    </row>
    <row r="2" spans="1:28" x14ac:dyDescent="0.25">
      <c r="A2">
        <v>1</v>
      </c>
      <c r="B2" t="s">
        <v>22</v>
      </c>
      <c r="C2" t="s">
        <v>36</v>
      </c>
      <c r="D2" t="s">
        <v>30</v>
      </c>
      <c r="E2">
        <v>0</v>
      </c>
      <c r="F2">
        <v>0</v>
      </c>
      <c r="G2">
        <v>6</v>
      </c>
      <c r="H2">
        <v>2</v>
      </c>
      <c r="I2">
        <v>3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3</v>
      </c>
      <c r="R2">
        <v>2</v>
      </c>
      <c r="S2">
        <v>0</v>
      </c>
      <c r="T2">
        <v>6</v>
      </c>
      <c r="U2">
        <v>4</v>
      </c>
      <c r="W2">
        <v>2</v>
      </c>
      <c r="X2">
        <f>SUM(E2:V2)</f>
        <v>28</v>
      </c>
      <c r="Y2">
        <f>X2+W2</f>
        <v>30</v>
      </c>
      <c r="Z2" s="2">
        <f>W2/Y2</f>
        <v>6.6666666666666666E-2</v>
      </c>
      <c r="AA2" s="1">
        <f>SUM(G2:I2)/Y2</f>
        <v>0.36666666666666664</v>
      </c>
      <c r="AB2" s="1">
        <f>SUM(E2:L2)/Y2</f>
        <v>0.36666666666666664</v>
      </c>
    </row>
    <row r="3" spans="1:28" x14ac:dyDescent="0.25">
      <c r="A3">
        <v>2</v>
      </c>
      <c r="B3" t="s">
        <v>22</v>
      </c>
      <c r="C3" t="s">
        <v>36</v>
      </c>
      <c r="D3" t="s">
        <v>30</v>
      </c>
      <c r="E3">
        <v>0</v>
      </c>
      <c r="F3">
        <v>0</v>
      </c>
      <c r="G3">
        <v>5</v>
      </c>
      <c r="H3">
        <v>5</v>
      </c>
      <c r="I3">
        <v>7</v>
      </c>
      <c r="J3">
        <v>0</v>
      </c>
      <c r="K3">
        <v>1</v>
      </c>
      <c r="L3">
        <v>0</v>
      </c>
      <c r="M3">
        <v>2</v>
      </c>
      <c r="N3">
        <v>2</v>
      </c>
      <c r="O3">
        <v>2</v>
      </c>
      <c r="P3">
        <v>5</v>
      </c>
      <c r="Q3">
        <v>3</v>
      </c>
      <c r="R3">
        <v>3</v>
      </c>
      <c r="S3">
        <v>2</v>
      </c>
      <c r="T3">
        <v>3</v>
      </c>
      <c r="W3">
        <v>3</v>
      </c>
      <c r="X3">
        <f t="shared" ref="X3:X66" si="0">SUM(E3:V3)</f>
        <v>40</v>
      </c>
      <c r="Y3">
        <f t="shared" ref="Y3:Y66" si="1">X3+W3</f>
        <v>43</v>
      </c>
      <c r="Z3" s="2">
        <f t="shared" ref="Z3:Z66" si="2">W3/Y3</f>
        <v>6.9767441860465115E-2</v>
      </c>
      <c r="AA3" s="1">
        <f t="shared" ref="AA3:AB66" si="3">SUM(G3:I3)/Y3</f>
        <v>0.39534883720930231</v>
      </c>
      <c r="AB3" s="1">
        <f t="shared" ref="AB3:AB66" si="4">SUM(E3:L3)/Y3</f>
        <v>0.41860465116279072</v>
      </c>
    </row>
    <row r="4" spans="1:28" x14ac:dyDescent="0.25">
      <c r="A4">
        <v>3</v>
      </c>
      <c r="B4" t="s">
        <v>22</v>
      </c>
      <c r="C4" t="s">
        <v>36</v>
      </c>
      <c r="D4" t="s">
        <v>30</v>
      </c>
      <c r="E4">
        <v>0</v>
      </c>
      <c r="F4">
        <v>0</v>
      </c>
      <c r="G4">
        <v>1</v>
      </c>
      <c r="H4">
        <v>2</v>
      </c>
      <c r="I4">
        <v>9</v>
      </c>
      <c r="J4">
        <v>0</v>
      </c>
      <c r="K4">
        <v>1</v>
      </c>
      <c r="L4">
        <v>0</v>
      </c>
      <c r="M4">
        <v>3</v>
      </c>
      <c r="N4">
        <v>1</v>
      </c>
      <c r="O4">
        <v>1</v>
      </c>
      <c r="P4">
        <v>10</v>
      </c>
      <c r="Q4">
        <v>5</v>
      </c>
      <c r="R4">
        <v>6</v>
      </c>
      <c r="S4">
        <v>11</v>
      </c>
      <c r="T4">
        <v>3</v>
      </c>
      <c r="U4">
        <v>5</v>
      </c>
      <c r="W4">
        <v>2</v>
      </c>
      <c r="X4">
        <f>SUM(E4:W4)</f>
        <v>60</v>
      </c>
      <c r="Y4">
        <f t="shared" si="1"/>
        <v>62</v>
      </c>
      <c r="Z4" s="2">
        <f t="shared" si="2"/>
        <v>3.2258064516129031E-2</v>
      </c>
      <c r="AA4" s="1">
        <f t="shared" si="3"/>
        <v>0.19354838709677419</v>
      </c>
      <c r="AB4" s="1">
        <f t="shared" si="4"/>
        <v>0.20967741935483872</v>
      </c>
    </row>
    <row r="5" spans="1:28" x14ac:dyDescent="0.25">
      <c r="A5">
        <v>4</v>
      </c>
      <c r="B5" t="s">
        <v>22</v>
      </c>
      <c r="C5" t="s">
        <v>36</v>
      </c>
      <c r="D5" t="s">
        <v>31</v>
      </c>
      <c r="E5">
        <v>0</v>
      </c>
      <c r="F5">
        <v>0</v>
      </c>
      <c r="G5">
        <v>6</v>
      </c>
      <c r="H5">
        <v>2</v>
      </c>
      <c r="I5">
        <v>4</v>
      </c>
      <c r="J5">
        <v>0</v>
      </c>
      <c r="K5">
        <v>1</v>
      </c>
      <c r="L5">
        <v>3</v>
      </c>
      <c r="M5">
        <v>3</v>
      </c>
      <c r="N5">
        <v>2</v>
      </c>
      <c r="O5">
        <v>0</v>
      </c>
      <c r="P5">
        <v>0</v>
      </c>
      <c r="Q5">
        <v>0</v>
      </c>
      <c r="R5">
        <v>2</v>
      </c>
      <c r="W5">
        <v>0</v>
      </c>
      <c r="X5">
        <f t="shared" si="0"/>
        <v>23</v>
      </c>
      <c r="Y5">
        <f t="shared" si="1"/>
        <v>23</v>
      </c>
      <c r="Z5" s="2">
        <f t="shared" si="2"/>
        <v>0</v>
      </c>
      <c r="AA5" s="1">
        <f t="shared" si="3"/>
        <v>0.52173913043478259</v>
      </c>
      <c r="AB5" s="1">
        <f t="shared" si="4"/>
        <v>0.69565217391304346</v>
      </c>
    </row>
    <row r="6" spans="1:28" x14ac:dyDescent="0.25">
      <c r="A6">
        <v>5</v>
      </c>
      <c r="B6" t="s">
        <v>22</v>
      </c>
      <c r="C6" t="s">
        <v>36</v>
      </c>
      <c r="D6" t="s">
        <v>31</v>
      </c>
      <c r="E6">
        <v>0</v>
      </c>
      <c r="F6">
        <v>0</v>
      </c>
      <c r="G6">
        <v>12</v>
      </c>
      <c r="H6">
        <v>4</v>
      </c>
      <c r="I6">
        <v>1</v>
      </c>
      <c r="J6">
        <v>0</v>
      </c>
      <c r="K6">
        <v>0</v>
      </c>
      <c r="L6">
        <v>1</v>
      </c>
      <c r="M6">
        <v>1</v>
      </c>
      <c r="N6">
        <v>1</v>
      </c>
      <c r="O6">
        <v>2</v>
      </c>
      <c r="P6">
        <v>2</v>
      </c>
      <c r="Q6">
        <v>5</v>
      </c>
      <c r="R6">
        <v>2</v>
      </c>
      <c r="S6">
        <v>0</v>
      </c>
      <c r="T6">
        <v>2</v>
      </c>
      <c r="W6">
        <v>1</v>
      </c>
      <c r="X6">
        <f t="shared" si="0"/>
        <v>33</v>
      </c>
      <c r="Y6">
        <f t="shared" si="1"/>
        <v>34</v>
      </c>
      <c r="Z6" s="2">
        <f t="shared" si="2"/>
        <v>2.9411764705882353E-2</v>
      </c>
      <c r="AA6" s="1">
        <f t="shared" si="3"/>
        <v>0.5</v>
      </c>
      <c r="AB6" s="1">
        <f t="shared" si="4"/>
        <v>0.52941176470588236</v>
      </c>
    </row>
    <row r="7" spans="1:28" x14ac:dyDescent="0.25">
      <c r="A7">
        <v>6</v>
      </c>
      <c r="B7" t="s">
        <v>22</v>
      </c>
      <c r="C7" t="s">
        <v>36</v>
      </c>
      <c r="D7" t="s">
        <v>31</v>
      </c>
      <c r="E7">
        <v>0</v>
      </c>
      <c r="F7">
        <v>0</v>
      </c>
      <c r="G7">
        <v>4</v>
      </c>
      <c r="H7">
        <v>11</v>
      </c>
      <c r="I7">
        <v>9</v>
      </c>
      <c r="J7">
        <v>0</v>
      </c>
      <c r="K7">
        <v>0</v>
      </c>
      <c r="L7">
        <v>1</v>
      </c>
      <c r="M7">
        <v>2</v>
      </c>
      <c r="N7">
        <v>1</v>
      </c>
      <c r="O7">
        <v>0</v>
      </c>
      <c r="P7">
        <v>5</v>
      </c>
      <c r="Q7">
        <v>4</v>
      </c>
      <c r="R7">
        <v>4</v>
      </c>
      <c r="S7">
        <v>4</v>
      </c>
      <c r="T7">
        <v>3</v>
      </c>
      <c r="U7">
        <v>3</v>
      </c>
      <c r="W7">
        <v>1</v>
      </c>
      <c r="X7">
        <f>SUM(E7:W7)</f>
        <v>52</v>
      </c>
      <c r="Y7">
        <f t="shared" si="1"/>
        <v>53</v>
      </c>
      <c r="Z7" s="2">
        <f t="shared" si="2"/>
        <v>1.8867924528301886E-2</v>
      </c>
      <c r="AA7" s="1">
        <f t="shared" si="3"/>
        <v>0.45283018867924529</v>
      </c>
      <c r="AB7" s="1">
        <f t="shared" si="4"/>
        <v>0.47169811320754718</v>
      </c>
    </row>
    <row r="8" spans="1:28" x14ac:dyDescent="0.25">
      <c r="A8">
        <v>7</v>
      </c>
      <c r="B8" t="s">
        <v>22</v>
      </c>
      <c r="C8" t="s">
        <v>37</v>
      </c>
      <c r="D8" t="s">
        <v>30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2</v>
      </c>
      <c r="L8">
        <v>1</v>
      </c>
      <c r="M8">
        <v>1</v>
      </c>
      <c r="N8">
        <v>0</v>
      </c>
      <c r="O8">
        <v>2</v>
      </c>
      <c r="P8">
        <v>1</v>
      </c>
      <c r="Q8">
        <v>8</v>
      </c>
      <c r="R8">
        <v>3</v>
      </c>
      <c r="S8">
        <v>2</v>
      </c>
      <c r="T8">
        <v>8</v>
      </c>
      <c r="W8">
        <v>0</v>
      </c>
      <c r="X8">
        <f t="shared" si="0"/>
        <v>30</v>
      </c>
      <c r="Y8">
        <f t="shared" si="1"/>
        <v>30</v>
      </c>
      <c r="Z8" s="2">
        <f t="shared" si="2"/>
        <v>0</v>
      </c>
      <c r="AA8" s="1">
        <f t="shared" si="3"/>
        <v>0</v>
      </c>
      <c r="AB8" s="1">
        <f t="shared" si="4"/>
        <v>0.16666666666666666</v>
      </c>
    </row>
    <row r="9" spans="1:28" x14ac:dyDescent="0.25">
      <c r="A9">
        <v>8</v>
      </c>
      <c r="B9" t="s">
        <v>22</v>
      </c>
      <c r="C9" t="s">
        <v>37</v>
      </c>
      <c r="D9" t="s">
        <v>30</v>
      </c>
      <c r="E9">
        <v>1</v>
      </c>
      <c r="F9">
        <v>0</v>
      </c>
      <c r="G9">
        <v>0</v>
      </c>
      <c r="H9">
        <v>0</v>
      </c>
      <c r="I9">
        <v>0</v>
      </c>
      <c r="J9">
        <v>2</v>
      </c>
      <c r="K9">
        <v>0</v>
      </c>
      <c r="L9">
        <v>2</v>
      </c>
      <c r="M9">
        <v>7</v>
      </c>
      <c r="N9">
        <v>2</v>
      </c>
      <c r="O9">
        <v>5</v>
      </c>
      <c r="P9">
        <v>4</v>
      </c>
      <c r="Q9">
        <v>8</v>
      </c>
      <c r="R9">
        <v>8</v>
      </c>
      <c r="S9">
        <v>4</v>
      </c>
      <c r="T9">
        <v>6</v>
      </c>
      <c r="W9">
        <v>1</v>
      </c>
      <c r="X9">
        <f t="shared" si="0"/>
        <v>49</v>
      </c>
      <c r="Y9">
        <f t="shared" si="1"/>
        <v>50</v>
      </c>
      <c r="Z9" s="2">
        <f t="shared" si="2"/>
        <v>0.02</v>
      </c>
      <c r="AA9" s="1">
        <f t="shared" si="3"/>
        <v>0</v>
      </c>
      <c r="AB9" s="1">
        <f t="shared" si="4"/>
        <v>0.1</v>
      </c>
    </row>
    <row r="10" spans="1:28" x14ac:dyDescent="0.25">
      <c r="A10">
        <v>9</v>
      </c>
      <c r="B10" t="s">
        <v>22</v>
      </c>
      <c r="C10" t="s">
        <v>37</v>
      </c>
      <c r="D10" t="s">
        <v>30</v>
      </c>
      <c r="E10">
        <v>0</v>
      </c>
      <c r="F10">
        <v>1</v>
      </c>
      <c r="G10">
        <v>0</v>
      </c>
      <c r="H10">
        <v>2</v>
      </c>
      <c r="I10">
        <v>0</v>
      </c>
      <c r="J10">
        <v>1</v>
      </c>
      <c r="K10">
        <v>1</v>
      </c>
      <c r="L10">
        <v>1</v>
      </c>
      <c r="M10">
        <v>5</v>
      </c>
      <c r="N10">
        <v>1</v>
      </c>
      <c r="O10">
        <v>4</v>
      </c>
      <c r="P10">
        <v>2</v>
      </c>
      <c r="Q10">
        <v>8</v>
      </c>
      <c r="R10">
        <v>6</v>
      </c>
      <c r="S10">
        <v>1</v>
      </c>
      <c r="T10">
        <v>12</v>
      </c>
      <c r="U10">
        <v>3</v>
      </c>
      <c r="V10">
        <v>5</v>
      </c>
      <c r="W10">
        <v>0</v>
      </c>
      <c r="X10">
        <f t="shared" si="0"/>
        <v>53</v>
      </c>
      <c r="Y10">
        <f t="shared" si="1"/>
        <v>53</v>
      </c>
      <c r="Z10" s="2">
        <f t="shared" si="2"/>
        <v>0</v>
      </c>
      <c r="AA10" s="1">
        <f t="shared" si="3"/>
        <v>3.7735849056603772E-2</v>
      </c>
      <c r="AB10" s="1">
        <f t="shared" si="4"/>
        <v>0.11320754716981132</v>
      </c>
    </row>
    <row r="11" spans="1:28" x14ac:dyDescent="0.25">
      <c r="A11">
        <v>10</v>
      </c>
      <c r="B11" t="s">
        <v>22</v>
      </c>
      <c r="C11" t="s">
        <v>37</v>
      </c>
      <c r="D11" t="s">
        <v>31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3</v>
      </c>
      <c r="O11">
        <v>1</v>
      </c>
      <c r="P11">
        <v>6</v>
      </c>
      <c r="Q11">
        <v>11</v>
      </c>
      <c r="R11">
        <v>3</v>
      </c>
      <c r="S11">
        <v>2</v>
      </c>
      <c r="T11">
        <v>4</v>
      </c>
      <c r="U11">
        <v>5</v>
      </c>
      <c r="W11">
        <v>3</v>
      </c>
      <c r="X11">
        <f>SUM(E11:W11)</f>
        <v>39</v>
      </c>
      <c r="Y11">
        <f t="shared" si="1"/>
        <v>42</v>
      </c>
      <c r="Z11" s="2">
        <f t="shared" si="2"/>
        <v>7.1428571428571425E-2</v>
      </c>
      <c r="AA11" s="1">
        <f t="shared" si="3"/>
        <v>0</v>
      </c>
      <c r="AB11" s="1">
        <f t="shared" si="4"/>
        <v>2.3809523809523808E-2</v>
      </c>
    </row>
    <row r="12" spans="1:28" x14ac:dyDescent="0.25">
      <c r="A12">
        <v>11</v>
      </c>
      <c r="B12" t="s">
        <v>22</v>
      </c>
      <c r="C12" t="s">
        <v>37</v>
      </c>
      <c r="D12" t="s">
        <v>31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2</v>
      </c>
      <c r="P12">
        <v>4</v>
      </c>
      <c r="Q12">
        <v>4</v>
      </c>
      <c r="R12">
        <v>4</v>
      </c>
      <c r="S12">
        <v>3</v>
      </c>
      <c r="T12">
        <v>8</v>
      </c>
      <c r="U12">
        <v>4</v>
      </c>
      <c r="V12">
        <v>6</v>
      </c>
      <c r="W12">
        <v>1</v>
      </c>
      <c r="X12">
        <f t="shared" si="0"/>
        <v>37</v>
      </c>
      <c r="Y12">
        <f t="shared" si="1"/>
        <v>38</v>
      </c>
      <c r="Z12" s="2">
        <f t="shared" si="2"/>
        <v>2.6315789473684209E-2</v>
      </c>
      <c r="AA12" s="1">
        <f t="shared" si="3"/>
        <v>2.6315789473684209E-2</v>
      </c>
      <c r="AB12" s="1">
        <f t="shared" si="4"/>
        <v>5.2631578947368418E-2</v>
      </c>
    </row>
    <row r="13" spans="1:28" x14ac:dyDescent="0.25">
      <c r="A13">
        <v>12</v>
      </c>
      <c r="B13" t="s">
        <v>22</v>
      </c>
      <c r="C13" t="s">
        <v>37</v>
      </c>
      <c r="D13" t="s">
        <v>31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2</v>
      </c>
      <c r="M13">
        <v>3</v>
      </c>
      <c r="N13">
        <v>5</v>
      </c>
      <c r="O13">
        <v>2</v>
      </c>
      <c r="P13">
        <v>1</v>
      </c>
      <c r="Q13">
        <v>11</v>
      </c>
      <c r="R13">
        <v>1</v>
      </c>
      <c r="S13">
        <v>2</v>
      </c>
      <c r="T13">
        <v>2</v>
      </c>
      <c r="U13">
        <v>4</v>
      </c>
      <c r="V13">
        <v>7</v>
      </c>
      <c r="W13">
        <v>0</v>
      </c>
      <c r="X13">
        <f t="shared" si="0"/>
        <v>42</v>
      </c>
      <c r="Y13">
        <f t="shared" si="1"/>
        <v>42</v>
      </c>
      <c r="Z13" s="2">
        <f t="shared" si="2"/>
        <v>0</v>
      </c>
      <c r="AA13" s="1">
        <f t="shared" si="3"/>
        <v>2.3809523809523808E-2</v>
      </c>
      <c r="AB13" s="1">
        <f t="shared" si="4"/>
        <v>9.5238095238095233E-2</v>
      </c>
    </row>
    <row r="14" spans="1:28" x14ac:dyDescent="0.25">
      <c r="A14">
        <v>13</v>
      </c>
      <c r="B14" t="s">
        <v>23</v>
      </c>
      <c r="C14" t="s">
        <v>36</v>
      </c>
      <c r="D14" t="s">
        <v>30</v>
      </c>
      <c r="E14">
        <v>0</v>
      </c>
      <c r="F14">
        <v>0</v>
      </c>
      <c r="G14">
        <v>7</v>
      </c>
      <c r="H14">
        <v>4</v>
      </c>
      <c r="I14">
        <v>9</v>
      </c>
      <c r="J14">
        <v>2</v>
      </c>
      <c r="K14">
        <v>0</v>
      </c>
      <c r="L14">
        <v>0</v>
      </c>
      <c r="M14">
        <v>2</v>
      </c>
      <c r="N14">
        <v>4</v>
      </c>
      <c r="O14">
        <v>2</v>
      </c>
      <c r="P14">
        <v>9</v>
      </c>
      <c r="Q14">
        <v>10</v>
      </c>
      <c r="R14">
        <v>3</v>
      </c>
      <c r="S14">
        <v>9</v>
      </c>
      <c r="T14">
        <v>3</v>
      </c>
      <c r="W14">
        <v>2</v>
      </c>
      <c r="X14">
        <f t="shared" si="0"/>
        <v>64</v>
      </c>
      <c r="Y14">
        <f t="shared" si="1"/>
        <v>66</v>
      </c>
      <c r="Z14" s="2">
        <f t="shared" si="2"/>
        <v>3.0303030303030304E-2</v>
      </c>
      <c r="AA14" s="1">
        <f t="shared" si="3"/>
        <v>0.30303030303030304</v>
      </c>
      <c r="AB14" s="1">
        <f t="shared" si="4"/>
        <v>0.33333333333333331</v>
      </c>
    </row>
    <row r="15" spans="1:28" x14ac:dyDescent="0.25">
      <c r="A15">
        <v>14</v>
      </c>
      <c r="B15" t="s">
        <v>23</v>
      </c>
      <c r="C15" t="s">
        <v>36</v>
      </c>
      <c r="D15" t="s">
        <v>30</v>
      </c>
      <c r="E15">
        <v>0</v>
      </c>
      <c r="F15">
        <v>1</v>
      </c>
      <c r="G15">
        <v>7</v>
      </c>
      <c r="H15">
        <v>2</v>
      </c>
      <c r="I15">
        <v>8</v>
      </c>
      <c r="J15">
        <v>0</v>
      </c>
      <c r="K15">
        <v>0</v>
      </c>
      <c r="L15">
        <v>0</v>
      </c>
      <c r="M15">
        <v>4</v>
      </c>
      <c r="N15">
        <v>3</v>
      </c>
      <c r="O15">
        <v>1</v>
      </c>
      <c r="P15">
        <v>6</v>
      </c>
      <c r="Q15">
        <v>7</v>
      </c>
      <c r="R15">
        <v>0</v>
      </c>
      <c r="S15">
        <v>3</v>
      </c>
      <c r="T15">
        <v>7</v>
      </c>
      <c r="W15">
        <v>2</v>
      </c>
      <c r="X15">
        <f t="shared" si="0"/>
        <v>49</v>
      </c>
      <c r="Y15">
        <f t="shared" si="1"/>
        <v>51</v>
      </c>
      <c r="Z15" s="2">
        <f t="shared" si="2"/>
        <v>3.9215686274509803E-2</v>
      </c>
      <c r="AA15" s="1">
        <f t="shared" si="3"/>
        <v>0.33333333333333331</v>
      </c>
      <c r="AB15" s="1">
        <f t="shared" si="4"/>
        <v>0.35294117647058826</v>
      </c>
    </row>
    <row r="16" spans="1:28" x14ac:dyDescent="0.25">
      <c r="A16">
        <v>15</v>
      </c>
      <c r="B16" t="s">
        <v>23</v>
      </c>
      <c r="C16" t="s">
        <v>36</v>
      </c>
      <c r="D16" t="s">
        <v>30</v>
      </c>
      <c r="E16">
        <v>0</v>
      </c>
      <c r="F16">
        <v>0</v>
      </c>
      <c r="G16">
        <v>6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3</v>
      </c>
      <c r="O16">
        <v>1</v>
      </c>
      <c r="P16">
        <v>2</v>
      </c>
      <c r="Q16">
        <v>4</v>
      </c>
      <c r="R16">
        <v>0</v>
      </c>
      <c r="S16">
        <v>2</v>
      </c>
      <c r="T16">
        <v>3</v>
      </c>
      <c r="W16">
        <v>0</v>
      </c>
      <c r="X16">
        <f t="shared" si="0"/>
        <v>24</v>
      </c>
      <c r="Y16">
        <f t="shared" si="1"/>
        <v>24</v>
      </c>
      <c r="Z16" s="2">
        <f t="shared" si="2"/>
        <v>0</v>
      </c>
      <c r="AA16" s="1">
        <f t="shared" si="3"/>
        <v>0.33333333333333331</v>
      </c>
      <c r="AB16" s="1">
        <f t="shared" si="4"/>
        <v>0.375</v>
      </c>
    </row>
    <row r="17" spans="1:28" x14ac:dyDescent="0.25">
      <c r="A17">
        <v>16</v>
      </c>
      <c r="B17" t="s">
        <v>23</v>
      </c>
      <c r="C17" t="s">
        <v>36</v>
      </c>
      <c r="D17" t="s">
        <v>31</v>
      </c>
      <c r="E17">
        <v>0</v>
      </c>
      <c r="F17">
        <v>0</v>
      </c>
      <c r="G17">
        <v>6</v>
      </c>
      <c r="H17">
        <v>4</v>
      </c>
      <c r="I17">
        <v>4</v>
      </c>
      <c r="J17">
        <v>0</v>
      </c>
      <c r="K17">
        <v>0</v>
      </c>
      <c r="L17">
        <v>0</v>
      </c>
      <c r="M17">
        <v>0</v>
      </c>
      <c r="N17">
        <v>2</v>
      </c>
      <c r="O17">
        <v>2</v>
      </c>
      <c r="P17">
        <v>8</v>
      </c>
      <c r="Q17">
        <v>4</v>
      </c>
      <c r="R17">
        <v>3</v>
      </c>
      <c r="S17">
        <v>1</v>
      </c>
      <c r="T17">
        <v>6</v>
      </c>
      <c r="W17">
        <v>3</v>
      </c>
      <c r="X17">
        <f t="shared" si="0"/>
        <v>40</v>
      </c>
      <c r="Y17">
        <f t="shared" si="1"/>
        <v>43</v>
      </c>
      <c r="Z17" s="2">
        <f t="shared" si="2"/>
        <v>6.9767441860465115E-2</v>
      </c>
      <c r="AA17" s="1">
        <f t="shared" si="3"/>
        <v>0.32558139534883723</v>
      </c>
      <c r="AB17" s="1">
        <f t="shared" si="4"/>
        <v>0.32558139534883723</v>
      </c>
    </row>
    <row r="18" spans="1:28" x14ac:dyDescent="0.25">
      <c r="A18">
        <v>17</v>
      </c>
      <c r="B18" t="s">
        <v>23</v>
      </c>
      <c r="C18" t="s">
        <v>36</v>
      </c>
      <c r="D18" t="s">
        <v>31</v>
      </c>
      <c r="E18">
        <v>0</v>
      </c>
      <c r="F18">
        <v>0</v>
      </c>
      <c r="G18">
        <v>4</v>
      </c>
      <c r="H18">
        <v>2</v>
      </c>
      <c r="I18">
        <v>5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2</v>
      </c>
      <c r="Q18">
        <v>4</v>
      </c>
      <c r="R18">
        <v>4</v>
      </c>
      <c r="S18">
        <v>3</v>
      </c>
      <c r="T18">
        <v>6</v>
      </c>
      <c r="W18">
        <v>3</v>
      </c>
      <c r="X18">
        <f t="shared" si="0"/>
        <v>32</v>
      </c>
      <c r="Y18">
        <f t="shared" si="1"/>
        <v>35</v>
      </c>
      <c r="Z18" s="2">
        <f t="shared" si="2"/>
        <v>8.5714285714285715E-2</v>
      </c>
      <c r="AA18" s="1">
        <f t="shared" si="3"/>
        <v>0.31428571428571428</v>
      </c>
      <c r="AB18" s="1">
        <f t="shared" si="4"/>
        <v>0.31428571428571428</v>
      </c>
    </row>
    <row r="19" spans="1:28" x14ac:dyDescent="0.25">
      <c r="A19">
        <v>18</v>
      </c>
      <c r="B19" t="s">
        <v>23</v>
      </c>
      <c r="C19" t="s">
        <v>36</v>
      </c>
      <c r="D19" t="s">
        <v>31</v>
      </c>
      <c r="E19">
        <v>0</v>
      </c>
      <c r="F19">
        <v>0</v>
      </c>
      <c r="G19">
        <v>3</v>
      </c>
      <c r="H19">
        <v>9</v>
      </c>
      <c r="I19">
        <v>8</v>
      </c>
      <c r="J19">
        <v>0</v>
      </c>
      <c r="K19">
        <v>1</v>
      </c>
      <c r="L19">
        <v>0</v>
      </c>
      <c r="M19">
        <v>1</v>
      </c>
      <c r="N19">
        <v>0</v>
      </c>
      <c r="O19">
        <v>1</v>
      </c>
      <c r="P19">
        <v>2</v>
      </c>
      <c r="Q19">
        <v>9</v>
      </c>
      <c r="R19">
        <v>5</v>
      </c>
      <c r="S19">
        <v>2</v>
      </c>
      <c r="T19">
        <v>3</v>
      </c>
      <c r="W19">
        <v>0</v>
      </c>
      <c r="X19">
        <f t="shared" si="0"/>
        <v>44</v>
      </c>
      <c r="Y19">
        <f t="shared" si="1"/>
        <v>44</v>
      </c>
      <c r="Z19" s="2">
        <f t="shared" si="2"/>
        <v>0</v>
      </c>
      <c r="AA19" s="1">
        <f t="shared" si="3"/>
        <v>0.45454545454545453</v>
      </c>
      <c r="AB19" s="1">
        <f t="shared" si="4"/>
        <v>0.47727272727272729</v>
      </c>
    </row>
    <row r="20" spans="1:28" x14ac:dyDescent="0.25">
      <c r="A20">
        <v>19</v>
      </c>
      <c r="B20" t="s">
        <v>23</v>
      </c>
      <c r="C20" t="s">
        <v>37</v>
      </c>
      <c r="D20" t="s">
        <v>30</v>
      </c>
      <c r="E20">
        <v>0</v>
      </c>
      <c r="F20">
        <v>0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2</v>
      </c>
      <c r="P20">
        <v>7</v>
      </c>
      <c r="Q20">
        <v>8</v>
      </c>
      <c r="R20">
        <v>5</v>
      </c>
      <c r="S20">
        <v>4</v>
      </c>
      <c r="T20">
        <v>4</v>
      </c>
      <c r="U20">
        <v>5</v>
      </c>
      <c r="V20">
        <v>6</v>
      </c>
      <c r="W20">
        <v>0</v>
      </c>
      <c r="X20">
        <f t="shared" si="0"/>
        <v>44</v>
      </c>
      <c r="Y20">
        <f t="shared" si="1"/>
        <v>44</v>
      </c>
      <c r="Z20" s="2">
        <f t="shared" si="2"/>
        <v>0</v>
      </c>
      <c r="AA20" s="1">
        <f t="shared" si="3"/>
        <v>2.2727272727272728E-2</v>
      </c>
      <c r="AB20" s="1">
        <f t="shared" si="4"/>
        <v>4.5454545454545456E-2</v>
      </c>
    </row>
    <row r="21" spans="1:28" x14ac:dyDescent="0.25">
      <c r="A21">
        <v>20</v>
      </c>
      <c r="B21" t="s">
        <v>23</v>
      </c>
      <c r="C21" t="s">
        <v>37</v>
      </c>
      <c r="D21" t="s">
        <v>30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4</v>
      </c>
      <c r="N21">
        <v>0</v>
      </c>
      <c r="O21">
        <v>0</v>
      </c>
      <c r="P21">
        <v>1</v>
      </c>
      <c r="Q21">
        <v>6</v>
      </c>
      <c r="R21">
        <v>3</v>
      </c>
      <c r="S21">
        <v>4</v>
      </c>
      <c r="T21">
        <v>5</v>
      </c>
      <c r="U21">
        <v>11</v>
      </c>
      <c r="V21">
        <v>11</v>
      </c>
      <c r="W21">
        <v>1</v>
      </c>
      <c r="X21">
        <f t="shared" si="0"/>
        <v>46</v>
      </c>
      <c r="Y21">
        <f t="shared" si="1"/>
        <v>47</v>
      </c>
      <c r="Z21" s="2">
        <f t="shared" si="2"/>
        <v>2.1276595744680851E-2</v>
      </c>
      <c r="AA21" s="1">
        <f t="shared" si="3"/>
        <v>2.1276595744680851E-2</v>
      </c>
      <c r="AB21" s="1">
        <f t="shared" si="4"/>
        <v>2.1276595744680851E-2</v>
      </c>
    </row>
    <row r="22" spans="1:28" x14ac:dyDescent="0.25">
      <c r="A22">
        <v>21</v>
      </c>
      <c r="B22" t="s">
        <v>23</v>
      </c>
      <c r="C22" t="s">
        <v>37</v>
      </c>
      <c r="D22" t="s">
        <v>30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3</v>
      </c>
      <c r="N22">
        <v>0</v>
      </c>
      <c r="O22">
        <v>2</v>
      </c>
      <c r="P22">
        <v>3</v>
      </c>
      <c r="Q22">
        <v>6</v>
      </c>
      <c r="R22">
        <v>8</v>
      </c>
      <c r="S22">
        <v>7</v>
      </c>
      <c r="T22">
        <v>11</v>
      </c>
      <c r="U22">
        <v>6</v>
      </c>
      <c r="V22">
        <v>4</v>
      </c>
      <c r="W22">
        <v>1</v>
      </c>
      <c r="X22">
        <f t="shared" si="0"/>
        <v>51</v>
      </c>
      <c r="Y22">
        <f t="shared" si="1"/>
        <v>52</v>
      </c>
      <c r="Z22" s="2">
        <f t="shared" si="2"/>
        <v>1.9230769230769232E-2</v>
      </c>
      <c r="AA22" s="1">
        <f t="shared" si="3"/>
        <v>0</v>
      </c>
      <c r="AB22" s="1">
        <f t="shared" si="4"/>
        <v>1.9230769230769232E-2</v>
      </c>
    </row>
    <row r="23" spans="1:28" x14ac:dyDescent="0.25">
      <c r="A23">
        <v>22</v>
      </c>
      <c r="B23" t="s">
        <v>23</v>
      </c>
      <c r="C23" t="s">
        <v>37</v>
      </c>
      <c r="D23" t="s">
        <v>31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3</v>
      </c>
      <c r="O23">
        <v>1</v>
      </c>
      <c r="P23">
        <v>10</v>
      </c>
      <c r="Q23">
        <v>4</v>
      </c>
      <c r="R23">
        <v>3</v>
      </c>
      <c r="S23">
        <v>2</v>
      </c>
      <c r="T23">
        <v>3</v>
      </c>
      <c r="U23">
        <v>8</v>
      </c>
      <c r="V23">
        <v>4</v>
      </c>
      <c r="W23">
        <v>0</v>
      </c>
      <c r="X23">
        <f t="shared" si="0"/>
        <v>39</v>
      </c>
      <c r="Y23">
        <f t="shared" si="1"/>
        <v>39</v>
      </c>
      <c r="Z23" s="2">
        <f t="shared" si="2"/>
        <v>0</v>
      </c>
      <c r="AA23" s="1">
        <f t="shared" si="3"/>
        <v>2.564102564102564E-2</v>
      </c>
      <c r="AB23" s="1">
        <f t="shared" si="4"/>
        <v>2.564102564102564E-2</v>
      </c>
    </row>
    <row r="24" spans="1:28" x14ac:dyDescent="0.25">
      <c r="A24">
        <v>23</v>
      </c>
      <c r="B24" t="s">
        <v>23</v>
      </c>
      <c r="C24" t="s">
        <v>37</v>
      </c>
      <c r="D24" t="s">
        <v>31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5</v>
      </c>
      <c r="N24">
        <v>6</v>
      </c>
      <c r="O24">
        <v>9</v>
      </c>
      <c r="P24">
        <v>5</v>
      </c>
      <c r="Q24">
        <v>8</v>
      </c>
      <c r="R24">
        <v>4</v>
      </c>
      <c r="S24">
        <v>4</v>
      </c>
      <c r="T24">
        <v>3</v>
      </c>
      <c r="U24">
        <v>2</v>
      </c>
      <c r="W24">
        <v>3</v>
      </c>
      <c r="X24">
        <f>SUM(E24:W24)</f>
        <v>51</v>
      </c>
      <c r="Y24">
        <f t="shared" si="1"/>
        <v>54</v>
      </c>
      <c r="Z24" s="2">
        <f t="shared" si="2"/>
        <v>5.5555555555555552E-2</v>
      </c>
      <c r="AA24" s="1">
        <f t="shared" si="3"/>
        <v>3.7037037037037035E-2</v>
      </c>
      <c r="AB24" s="1">
        <f t="shared" si="4"/>
        <v>3.7037037037037035E-2</v>
      </c>
    </row>
    <row r="25" spans="1:28" x14ac:dyDescent="0.25">
      <c r="A25">
        <v>24</v>
      </c>
      <c r="B25" t="s">
        <v>23</v>
      </c>
      <c r="C25" t="s">
        <v>37</v>
      </c>
      <c r="D25" t="s">
        <v>31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2</v>
      </c>
      <c r="P25">
        <v>6</v>
      </c>
      <c r="Q25">
        <v>4</v>
      </c>
      <c r="R25">
        <v>6</v>
      </c>
      <c r="S25">
        <v>13</v>
      </c>
      <c r="T25">
        <v>16</v>
      </c>
      <c r="U25">
        <v>7</v>
      </c>
      <c r="V25">
        <v>4</v>
      </c>
      <c r="W25">
        <v>1</v>
      </c>
      <c r="X25">
        <f t="shared" si="0"/>
        <v>60</v>
      </c>
      <c r="Y25">
        <f t="shared" si="1"/>
        <v>61</v>
      </c>
      <c r="Z25" s="2">
        <f t="shared" si="2"/>
        <v>1.6393442622950821E-2</v>
      </c>
      <c r="AA25" s="1">
        <f t="shared" si="3"/>
        <v>0</v>
      </c>
      <c r="AB25" s="1">
        <f t="shared" si="4"/>
        <v>0</v>
      </c>
    </row>
    <row r="26" spans="1:28" x14ac:dyDescent="0.25">
      <c r="A26">
        <v>25</v>
      </c>
      <c r="B26" t="s">
        <v>24</v>
      </c>
      <c r="C26" t="s">
        <v>36</v>
      </c>
      <c r="D26" t="s">
        <v>30</v>
      </c>
      <c r="E26">
        <v>0</v>
      </c>
      <c r="F26">
        <v>0</v>
      </c>
      <c r="G26">
        <v>7</v>
      </c>
      <c r="H26">
        <v>1</v>
      </c>
      <c r="I26">
        <v>7</v>
      </c>
      <c r="J26">
        <v>0</v>
      </c>
      <c r="K26">
        <v>0</v>
      </c>
      <c r="L26">
        <v>1</v>
      </c>
      <c r="M26">
        <v>0</v>
      </c>
      <c r="N26">
        <v>0</v>
      </c>
      <c r="O26">
        <v>3</v>
      </c>
      <c r="P26">
        <v>5</v>
      </c>
      <c r="Q26">
        <v>10</v>
      </c>
      <c r="R26">
        <v>0</v>
      </c>
      <c r="S26">
        <v>2</v>
      </c>
      <c r="T26">
        <v>4</v>
      </c>
      <c r="W26">
        <v>3</v>
      </c>
      <c r="X26">
        <f t="shared" si="0"/>
        <v>40</v>
      </c>
      <c r="Y26">
        <f t="shared" si="1"/>
        <v>43</v>
      </c>
      <c r="Z26" s="2">
        <f t="shared" si="2"/>
        <v>6.9767441860465115E-2</v>
      </c>
      <c r="AA26" s="1">
        <f t="shared" si="3"/>
        <v>0.34883720930232559</v>
      </c>
      <c r="AB26" s="1">
        <f t="shared" si="4"/>
        <v>0.37209302325581395</v>
      </c>
    </row>
    <row r="27" spans="1:28" x14ac:dyDescent="0.25">
      <c r="A27">
        <v>26</v>
      </c>
      <c r="B27" t="s">
        <v>24</v>
      </c>
      <c r="C27" t="s">
        <v>36</v>
      </c>
      <c r="D27" t="s">
        <v>30</v>
      </c>
      <c r="E27">
        <v>0</v>
      </c>
      <c r="F27">
        <v>0</v>
      </c>
      <c r="G27">
        <v>8</v>
      </c>
      <c r="H27">
        <v>3</v>
      </c>
      <c r="I27">
        <v>6</v>
      </c>
      <c r="J27">
        <v>0</v>
      </c>
      <c r="K27">
        <v>0</v>
      </c>
      <c r="L27">
        <v>0</v>
      </c>
      <c r="M27">
        <v>0</v>
      </c>
      <c r="N27">
        <v>1</v>
      </c>
      <c r="O27">
        <v>3</v>
      </c>
      <c r="P27">
        <v>7</v>
      </c>
      <c r="Q27">
        <v>3</v>
      </c>
      <c r="R27">
        <v>0</v>
      </c>
      <c r="S27">
        <v>0</v>
      </c>
      <c r="T27">
        <v>4</v>
      </c>
      <c r="U27">
        <v>6</v>
      </c>
      <c r="W27">
        <v>0</v>
      </c>
      <c r="X27">
        <f>SUM(E27:W27)</f>
        <v>41</v>
      </c>
      <c r="Y27">
        <f t="shared" si="1"/>
        <v>41</v>
      </c>
      <c r="Z27" s="2">
        <f t="shared" si="2"/>
        <v>0</v>
      </c>
      <c r="AA27" s="1">
        <f t="shared" si="3"/>
        <v>0.41463414634146339</v>
      </c>
      <c r="AB27" s="1">
        <f t="shared" si="4"/>
        <v>0.41463414634146339</v>
      </c>
    </row>
    <row r="28" spans="1:28" x14ac:dyDescent="0.25">
      <c r="A28">
        <v>27</v>
      </c>
      <c r="B28" t="s">
        <v>24</v>
      </c>
      <c r="C28" t="s">
        <v>36</v>
      </c>
      <c r="D28" t="s">
        <v>30</v>
      </c>
      <c r="E28">
        <v>0</v>
      </c>
      <c r="F28">
        <v>0</v>
      </c>
      <c r="G28">
        <v>3</v>
      </c>
      <c r="H28">
        <v>2</v>
      </c>
      <c r="I28">
        <v>4</v>
      </c>
      <c r="J28">
        <v>0</v>
      </c>
      <c r="K28">
        <v>0</v>
      </c>
      <c r="L28">
        <v>0</v>
      </c>
      <c r="M28">
        <v>2</v>
      </c>
      <c r="N28">
        <v>1</v>
      </c>
      <c r="O28">
        <v>0</v>
      </c>
      <c r="P28">
        <v>2</v>
      </c>
      <c r="Q28">
        <v>1</v>
      </c>
      <c r="R28">
        <v>4</v>
      </c>
      <c r="S28">
        <v>3</v>
      </c>
      <c r="T28">
        <v>10</v>
      </c>
      <c r="U28">
        <v>5</v>
      </c>
      <c r="W28">
        <v>3</v>
      </c>
      <c r="X28">
        <f>SUM(E28:W28)</f>
        <v>40</v>
      </c>
      <c r="Y28">
        <f t="shared" si="1"/>
        <v>43</v>
      </c>
      <c r="Z28" s="2">
        <f t="shared" si="2"/>
        <v>6.9767441860465115E-2</v>
      </c>
      <c r="AA28" s="1">
        <f t="shared" si="3"/>
        <v>0.20930232558139536</v>
      </c>
      <c r="AB28" s="1">
        <f t="shared" si="4"/>
        <v>0.20930232558139536</v>
      </c>
    </row>
    <row r="29" spans="1:28" x14ac:dyDescent="0.25">
      <c r="A29">
        <v>28</v>
      </c>
      <c r="B29" t="s">
        <v>24</v>
      </c>
      <c r="C29" t="s">
        <v>36</v>
      </c>
      <c r="D29" t="s">
        <v>31</v>
      </c>
      <c r="E29">
        <v>0</v>
      </c>
      <c r="F29">
        <v>0</v>
      </c>
      <c r="G29">
        <v>4</v>
      </c>
      <c r="H29">
        <v>3</v>
      </c>
      <c r="I29">
        <v>0</v>
      </c>
      <c r="J29">
        <v>1</v>
      </c>
      <c r="K29">
        <v>3</v>
      </c>
      <c r="L29">
        <v>1</v>
      </c>
      <c r="M29">
        <v>3</v>
      </c>
      <c r="N29">
        <v>12</v>
      </c>
      <c r="O29">
        <v>0</v>
      </c>
      <c r="P29">
        <v>1</v>
      </c>
      <c r="Q29">
        <v>0</v>
      </c>
      <c r="R29">
        <v>1</v>
      </c>
      <c r="W29">
        <v>0</v>
      </c>
      <c r="X29">
        <f t="shared" si="0"/>
        <v>29</v>
      </c>
      <c r="Y29">
        <f t="shared" si="1"/>
        <v>29</v>
      </c>
      <c r="Z29" s="2">
        <f t="shared" si="2"/>
        <v>0</v>
      </c>
      <c r="AA29" s="1">
        <f t="shared" si="3"/>
        <v>0.2413793103448276</v>
      </c>
      <c r="AB29" s="1">
        <f t="shared" si="4"/>
        <v>0.41379310344827586</v>
      </c>
    </row>
    <row r="30" spans="1:28" x14ac:dyDescent="0.25">
      <c r="A30">
        <v>29</v>
      </c>
      <c r="B30" t="s">
        <v>24</v>
      </c>
      <c r="C30" t="s">
        <v>36</v>
      </c>
      <c r="D30" t="s">
        <v>31</v>
      </c>
      <c r="E30">
        <v>0</v>
      </c>
      <c r="F30">
        <v>0</v>
      </c>
      <c r="G30">
        <v>5</v>
      </c>
      <c r="H30">
        <v>4</v>
      </c>
      <c r="I30">
        <v>2</v>
      </c>
      <c r="J30">
        <v>0</v>
      </c>
      <c r="K30">
        <v>0</v>
      </c>
      <c r="L30">
        <v>1</v>
      </c>
      <c r="M30">
        <v>0</v>
      </c>
      <c r="N30">
        <v>4</v>
      </c>
      <c r="O30">
        <v>2</v>
      </c>
      <c r="P30">
        <v>5</v>
      </c>
      <c r="Q30">
        <v>2</v>
      </c>
      <c r="R30">
        <v>4</v>
      </c>
      <c r="S30">
        <v>2</v>
      </c>
      <c r="T30">
        <v>1</v>
      </c>
      <c r="W30">
        <v>2</v>
      </c>
      <c r="X30">
        <f t="shared" si="0"/>
        <v>32</v>
      </c>
      <c r="Y30">
        <f t="shared" si="1"/>
        <v>34</v>
      </c>
      <c r="Z30" s="2">
        <f t="shared" si="2"/>
        <v>5.8823529411764705E-2</v>
      </c>
      <c r="AA30" s="1">
        <f t="shared" si="3"/>
        <v>0.3235294117647059</v>
      </c>
      <c r="AB30" s="1">
        <f t="shared" si="4"/>
        <v>0.35294117647058826</v>
      </c>
    </row>
    <row r="31" spans="1:28" x14ac:dyDescent="0.25">
      <c r="A31">
        <v>30</v>
      </c>
      <c r="B31" t="s">
        <v>24</v>
      </c>
      <c r="C31" t="s">
        <v>36</v>
      </c>
      <c r="D31" t="s">
        <v>31</v>
      </c>
      <c r="E31">
        <v>0</v>
      </c>
      <c r="F31">
        <v>0</v>
      </c>
      <c r="G31">
        <v>0</v>
      </c>
      <c r="H31">
        <v>2</v>
      </c>
      <c r="I31">
        <v>9</v>
      </c>
      <c r="J31">
        <v>0</v>
      </c>
      <c r="K31">
        <v>0</v>
      </c>
      <c r="L31">
        <v>2</v>
      </c>
      <c r="M31">
        <v>2</v>
      </c>
      <c r="N31">
        <v>3</v>
      </c>
      <c r="O31">
        <v>6</v>
      </c>
      <c r="P31">
        <v>5</v>
      </c>
      <c r="Q31">
        <v>4</v>
      </c>
      <c r="R31">
        <v>1</v>
      </c>
      <c r="S31">
        <v>2</v>
      </c>
      <c r="T31">
        <v>6</v>
      </c>
      <c r="U31">
        <v>4</v>
      </c>
      <c r="W31">
        <v>3</v>
      </c>
      <c r="X31">
        <f>SUM(E31:W31)</f>
        <v>49</v>
      </c>
      <c r="Y31">
        <f t="shared" si="1"/>
        <v>52</v>
      </c>
      <c r="Z31" s="2">
        <f t="shared" si="2"/>
        <v>5.7692307692307696E-2</v>
      </c>
      <c r="AA31" s="1">
        <f t="shared" si="3"/>
        <v>0.21153846153846154</v>
      </c>
      <c r="AB31" s="1">
        <f t="shared" si="4"/>
        <v>0.25</v>
      </c>
    </row>
    <row r="32" spans="1:28" x14ac:dyDescent="0.25">
      <c r="A32">
        <v>31</v>
      </c>
      <c r="B32" t="s">
        <v>24</v>
      </c>
      <c r="C32" t="s">
        <v>37</v>
      </c>
      <c r="D32" t="s">
        <v>30</v>
      </c>
      <c r="E32">
        <v>1</v>
      </c>
      <c r="F32">
        <v>0</v>
      </c>
      <c r="G32">
        <v>0</v>
      </c>
      <c r="H32">
        <v>0</v>
      </c>
      <c r="I32">
        <v>2</v>
      </c>
      <c r="J32">
        <v>0</v>
      </c>
      <c r="K32">
        <v>0</v>
      </c>
      <c r="L32">
        <v>1</v>
      </c>
      <c r="M32">
        <v>1</v>
      </c>
      <c r="N32">
        <v>1</v>
      </c>
      <c r="O32">
        <v>4</v>
      </c>
      <c r="P32">
        <v>12</v>
      </c>
      <c r="Q32">
        <v>9</v>
      </c>
      <c r="R32">
        <v>0</v>
      </c>
      <c r="S32">
        <v>4</v>
      </c>
      <c r="W32">
        <v>2</v>
      </c>
      <c r="X32">
        <f t="shared" si="0"/>
        <v>35</v>
      </c>
      <c r="Y32">
        <f t="shared" si="1"/>
        <v>37</v>
      </c>
      <c r="Z32" s="2">
        <f t="shared" si="2"/>
        <v>5.4054054054054057E-2</v>
      </c>
      <c r="AA32" s="1">
        <f t="shared" si="3"/>
        <v>5.4054054054054057E-2</v>
      </c>
      <c r="AB32" s="1">
        <f t="shared" si="4"/>
        <v>0.10810810810810811</v>
      </c>
    </row>
    <row r="33" spans="1:28" x14ac:dyDescent="0.25">
      <c r="A33">
        <v>32</v>
      </c>
      <c r="B33" t="s">
        <v>24</v>
      </c>
      <c r="C33" t="s">
        <v>37</v>
      </c>
      <c r="D33" t="s">
        <v>30</v>
      </c>
      <c r="E33">
        <v>0</v>
      </c>
      <c r="F33">
        <v>0</v>
      </c>
      <c r="G33">
        <v>0</v>
      </c>
      <c r="H33">
        <v>1</v>
      </c>
      <c r="I33">
        <v>1</v>
      </c>
      <c r="J33">
        <v>2</v>
      </c>
      <c r="K33">
        <v>0</v>
      </c>
      <c r="L33">
        <v>1</v>
      </c>
      <c r="M33">
        <v>2</v>
      </c>
      <c r="N33">
        <v>0</v>
      </c>
      <c r="O33">
        <v>7</v>
      </c>
      <c r="P33">
        <v>15</v>
      </c>
      <c r="Q33">
        <v>19</v>
      </c>
      <c r="R33">
        <v>8</v>
      </c>
      <c r="S33">
        <v>4</v>
      </c>
      <c r="W33">
        <v>1</v>
      </c>
      <c r="X33">
        <f t="shared" si="0"/>
        <v>60</v>
      </c>
      <c r="Y33">
        <f t="shared" si="1"/>
        <v>61</v>
      </c>
      <c r="Z33" s="2">
        <f t="shared" si="2"/>
        <v>1.6393442622950821E-2</v>
      </c>
      <c r="AA33" s="1">
        <f t="shared" si="3"/>
        <v>3.2786885245901641E-2</v>
      </c>
      <c r="AB33" s="1">
        <f t="shared" si="4"/>
        <v>8.1967213114754092E-2</v>
      </c>
    </row>
    <row r="34" spans="1:28" x14ac:dyDescent="0.25">
      <c r="A34">
        <v>33</v>
      </c>
      <c r="B34" t="s">
        <v>24</v>
      </c>
      <c r="C34" t="s">
        <v>37</v>
      </c>
      <c r="D34" t="s">
        <v>30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4</v>
      </c>
      <c r="O34">
        <v>2</v>
      </c>
      <c r="P34">
        <v>8</v>
      </c>
      <c r="Q34">
        <v>4</v>
      </c>
      <c r="R34">
        <v>2</v>
      </c>
      <c r="S34">
        <v>2</v>
      </c>
      <c r="T34">
        <v>3</v>
      </c>
      <c r="W34">
        <v>3</v>
      </c>
      <c r="X34">
        <f t="shared" si="0"/>
        <v>26</v>
      </c>
      <c r="Y34">
        <f t="shared" si="1"/>
        <v>29</v>
      </c>
      <c r="Z34" s="2">
        <f t="shared" si="2"/>
        <v>0.10344827586206896</v>
      </c>
      <c r="AA34" s="1">
        <f t="shared" si="3"/>
        <v>0</v>
      </c>
      <c r="AB34" s="1">
        <f t="shared" si="4"/>
        <v>3.4482758620689655E-2</v>
      </c>
    </row>
    <row r="35" spans="1:28" x14ac:dyDescent="0.25">
      <c r="A35">
        <v>34</v>
      </c>
      <c r="B35" t="s">
        <v>24</v>
      </c>
      <c r="C35" t="s">
        <v>37</v>
      </c>
      <c r="D35" t="s">
        <v>31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</v>
      </c>
      <c r="N35">
        <v>0</v>
      </c>
      <c r="O35">
        <v>3</v>
      </c>
      <c r="P35">
        <v>8</v>
      </c>
      <c r="Q35">
        <v>6</v>
      </c>
      <c r="R35">
        <v>3</v>
      </c>
      <c r="S35">
        <v>3</v>
      </c>
      <c r="T35">
        <v>8</v>
      </c>
      <c r="U35">
        <v>7</v>
      </c>
      <c r="W35">
        <v>0</v>
      </c>
      <c r="X35">
        <f>SUM(E35:W35)</f>
        <v>40</v>
      </c>
      <c r="Y35">
        <f t="shared" si="1"/>
        <v>40</v>
      </c>
      <c r="Z35" s="2">
        <f t="shared" si="2"/>
        <v>0</v>
      </c>
      <c r="AA35" s="1">
        <f t="shared" si="3"/>
        <v>0</v>
      </c>
      <c r="AB35" s="1">
        <f t="shared" si="4"/>
        <v>0</v>
      </c>
    </row>
    <row r="36" spans="1:28" x14ac:dyDescent="0.25">
      <c r="A36">
        <v>35</v>
      </c>
      <c r="B36" t="s">
        <v>24</v>
      </c>
      <c r="C36" t="s">
        <v>37</v>
      </c>
      <c r="D36" t="s">
        <v>31</v>
      </c>
      <c r="E36">
        <v>0</v>
      </c>
      <c r="F36">
        <v>0</v>
      </c>
      <c r="G36">
        <v>0</v>
      </c>
      <c r="H36">
        <v>0</v>
      </c>
      <c r="I36">
        <v>1</v>
      </c>
      <c r="J36">
        <v>1</v>
      </c>
      <c r="K36">
        <v>2</v>
      </c>
      <c r="L36">
        <v>0</v>
      </c>
      <c r="M36">
        <v>1</v>
      </c>
      <c r="N36">
        <v>0</v>
      </c>
      <c r="O36">
        <v>6</v>
      </c>
      <c r="P36">
        <v>9</v>
      </c>
      <c r="Q36">
        <v>6</v>
      </c>
      <c r="R36">
        <v>3</v>
      </c>
      <c r="S36">
        <v>4</v>
      </c>
      <c r="T36">
        <v>5</v>
      </c>
      <c r="W36">
        <v>0</v>
      </c>
      <c r="X36">
        <f t="shared" si="0"/>
        <v>38</v>
      </c>
      <c r="Y36">
        <f t="shared" si="1"/>
        <v>38</v>
      </c>
      <c r="Z36" s="2">
        <f t="shared" si="2"/>
        <v>0</v>
      </c>
      <c r="AA36" s="1">
        <f t="shared" si="3"/>
        <v>2.6315789473684209E-2</v>
      </c>
      <c r="AB36" s="1">
        <f t="shared" si="4"/>
        <v>0.10526315789473684</v>
      </c>
    </row>
    <row r="37" spans="1:28" x14ac:dyDescent="0.25">
      <c r="A37">
        <v>36</v>
      </c>
      <c r="B37" t="s">
        <v>24</v>
      </c>
      <c r="C37" t="s">
        <v>37</v>
      </c>
      <c r="D37" t="s">
        <v>31</v>
      </c>
      <c r="E37">
        <v>0</v>
      </c>
      <c r="F37">
        <v>1</v>
      </c>
      <c r="G37">
        <v>0</v>
      </c>
      <c r="H37">
        <v>2</v>
      </c>
      <c r="I37">
        <v>0</v>
      </c>
      <c r="J37">
        <v>1</v>
      </c>
      <c r="K37">
        <v>2</v>
      </c>
      <c r="L37">
        <v>0</v>
      </c>
      <c r="M37">
        <v>3</v>
      </c>
      <c r="N37">
        <v>4</v>
      </c>
      <c r="O37">
        <v>2</v>
      </c>
      <c r="P37">
        <v>6</v>
      </c>
      <c r="Q37">
        <v>6</v>
      </c>
      <c r="R37">
        <v>10</v>
      </c>
      <c r="S37">
        <v>2</v>
      </c>
      <c r="T37">
        <v>4</v>
      </c>
      <c r="U37">
        <v>2</v>
      </c>
      <c r="W37">
        <v>0</v>
      </c>
      <c r="X37">
        <f>SUM(E37:W37)</f>
        <v>45</v>
      </c>
      <c r="Y37">
        <f t="shared" si="1"/>
        <v>45</v>
      </c>
      <c r="Z37" s="2">
        <f t="shared" si="2"/>
        <v>0</v>
      </c>
      <c r="AA37" s="1">
        <f t="shared" si="3"/>
        <v>4.4444444444444446E-2</v>
      </c>
      <c r="AB37" s="1">
        <f t="shared" si="4"/>
        <v>0.13333333333333333</v>
      </c>
    </row>
    <row r="38" spans="1:28" x14ac:dyDescent="0.25">
      <c r="A38">
        <v>37</v>
      </c>
      <c r="B38" t="s">
        <v>25</v>
      </c>
      <c r="C38" t="s">
        <v>36</v>
      </c>
      <c r="D38" t="s">
        <v>30</v>
      </c>
      <c r="E38">
        <v>0</v>
      </c>
      <c r="F38">
        <v>0</v>
      </c>
      <c r="G38">
        <v>12</v>
      </c>
      <c r="H38">
        <v>7</v>
      </c>
      <c r="I38">
        <v>6</v>
      </c>
      <c r="J38">
        <v>0</v>
      </c>
      <c r="K38">
        <v>2</v>
      </c>
      <c r="L38">
        <v>0</v>
      </c>
      <c r="M38">
        <v>3</v>
      </c>
      <c r="N38">
        <v>1</v>
      </c>
      <c r="O38">
        <v>1</v>
      </c>
      <c r="P38">
        <v>2</v>
      </c>
      <c r="Q38">
        <v>2</v>
      </c>
      <c r="R38">
        <v>0</v>
      </c>
      <c r="S38">
        <v>0</v>
      </c>
      <c r="W38">
        <v>1</v>
      </c>
      <c r="X38">
        <f t="shared" si="0"/>
        <v>36</v>
      </c>
      <c r="Y38">
        <f t="shared" si="1"/>
        <v>37</v>
      </c>
      <c r="Z38" s="2">
        <f t="shared" si="2"/>
        <v>2.7027027027027029E-2</v>
      </c>
      <c r="AA38" s="1">
        <f t="shared" si="3"/>
        <v>0.67567567567567566</v>
      </c>
      <c r="AB38" s="1">
        <f t="shared" si="4"/>
        <v>0.72972972972972971</v>
      </c>
    </row>
    <row r="39" spans="1:28" x14ac:dyDescent="0.25">
      <c r="A39">
        <v>38</v>
      </c>
      <c r="B39" t="s">
        <v>25</v>
      </c>
      <c r="C39" t="s">
        <v>36</v>
      </c>
      <c r="D39" t="s">
        <v>30</v>
      </c>
      <c r="E39">
        <v>0</v>
      </c>
      <c r="F39">
        <v>0</v>
      </c>
      <c r="G39">
        <v>1</v>
      </c>
      <c r="H39">
        <v>3</v>
      </c>
      <c r="I39">
        <v>10</v>
      </c>
      <c r="J39">
        <v>2</v>
      </c>
      <c r="K39">
        <v>2</v>
      </c>
      <c r="L39">
        <v>1</v>
      </c>
      <c r="M39">
        <v>4</v>
      </c>
      <c r="N39">
        <v>4</v>
      </c>
      <c r="O39">
        <v>0</v>
      </c>
      <c r="P39">
        <v>5</v>
      </c>
      <c r="Q39">
        <v>2</v>
      </c>
      <c r="W39">
        <v>0</v>
      </c>
      <c r="X39">
        <f t="shared" si="0"/>
        <v>34</v>
      </c>
      <c r="Y39">
        <f t="shared" si="1"/>
        <v>34</v>
      </c>
      <c r="Z39" s="2">
        <f t="shared" si="2"/>
        <v>0</v>
      </c>
      <c r="AA39" s="1">
        <f t="shared" si="3"/>
        <v>0.41176470588235292</v>
      </c>
      <c r="AB39" s="1">
        <f t="shared" si="4"/>
        <v>0.55882352941176472</v>
      </c>
    </row>
    <row r="40" spans="1:28" x14ac:dyDescent="0.25">
      <c r="A40">
        <v>39</v>
      </c>
      <c r="B40" t="s">
        <v>25</v>
      </c>
      <c r="C40" t="s">
        <v>36</v>
      </c>
      <c r="D40" t="s">
        <v>30</v>
      </c>
      <c r="E40">
        <v>1</v>
      </c>
      <c r="F40">
        <v>0</v>
      </c>
      <c r="G40">
        <v>9</v>
      </c>
      <c r="H40">
        <v>7</v>
      </c>
      <c r="I40">
        <v>5</v>
      </c>
      <c r="J40">
        <v>1</v>
      </c>
      <c r="K40">
        <v>2</v>
      </c>
      <c r="L40">
        <v>0</v>
      </c>
      <c r="M40">
        <v>2</v>
      </c>
      <c r="N40">
        <v>0</v>
      </c>
      <c r="O40">
        <v>3</v>
      </c>
      <c r="P40">
        <v>3</v>
      </c>
      <c r="Q40">
        <v>6</v>
      </c>
      <c r="W40">
        <v>0</v>
      </c>
      <c r="X40">
        <f t="shared" si="0"/>
        <v>39</v>
      </c>
      <c r="Y40">
        <f t="shared" si="1"/>
        <v>39</v>
      </c>
      <c r="Z40" s="2">
        <f t="shared" si="2"/>
        <v>0</v>
      </c>
      <c r="AA40" s="1">
        <f t="shared" si="3"/>
        <v>0.53846153846153844</v>
      </c>
      <c r="AB40" s="1">
        <f t="shared" si="4"/>
        <v>0.64102564102564108</v>
      </c>
    </row>
    <row r="41" spans="1:28" x14ac:dyDescent="0.25">
      <c r="A41">
        <v>40</v>
      </c>
      <c r="B41" t="s">
        <v>25</v>
      </c>
      <c r="C41" t="s">
        <v>36</v>
      </c>
      <c r="D41" t="s">
        <v>31</v>
      </c>
      <c r="E41">
        <v>0</v>
      </c>
      <c r="F41">
        <v>0</v>
      </c>
      <c r="G41">
        <v>6</v>
      </c>
      <c r="H41">
        <v>11</v>
      </c>
      <c r="I41">
        <v>8</v>
      </c>
      <c r="J41">
        <v>0</v>
      </c>
      <c r="K41">
        <v>2</v>
      </c>
      <c r="L41">
        <v>0</v>
      </c>
      <c r="M41">
        <v>4</v>
      </c>
      <c r="N41">
        <v>2</v>
      </c>
      <c r="O41">
        <v>0</v>
      </c>
      <c r="P41">
        <v>4</v>
      </c>
      <c r="Q41">
        <v>7</v>
      </c>
      <c r="R41">
        <v>1</v>
      </c>
      <c r="S41">
        <v>0</v>
      </c>
      <c r="T41">
        <v>4</v>
      </c>
      <c r="W41">
        <v>3</v>
      </c>
      <c r="X41">
        <f t="shared" si="0"/>
        <v>49</v>
      </c>
      <c r="Y41">
        <f t="shared" si="1"/>
        <v>52</v>
      </c>
      <c r="Z41" s="2">
        <f t="shared" si="2"/>
        <v>5.7692307692307696E-2</v>
      </c>
      <c r="AA41" s="1">
        <f t="shared" si="3"/>
        <v>0.48076923076923078</v>
      </c>
      <c r="AB41" s="1">
        <f t="shared" si="4"/>
        <v>0.51923076923076927</v>
      </c>
    </row>
    <row r="42" spans="1:28" x14ac:dyDescent="0.25">
      <c r="A42">
        <v>41</v>
      </c>
      <c r="B42" t="s">
        <v>25</v>
      </c>
      <c r="C42" t="s">
        <v>36</v>
      </c>
      <c r="D42" t="s">
        <v>31</v>
      </c>
      <c r="E42">
        <v>0</v>
      </c>
      <c r="F42">
        <v>0</v>
      </c>
      <c r="G42">
        <v>11</v>
      </c>
      <c r="H42">
        <v>2</v>
      </c>
      <c r="I42">
        <v>2</v>
      </c>
      <c r="J42">
        <v>3</v>
      </c>
      <c r="K42">
        <v>1</v>
      </c>
      <c r="L42">
        <v>0</v>
      </c>
      <c r="M42">
        <v>3</v>
      </c>
      <c r="N42">
        <v>1</v>
      </c>
      <c r="O42">
        <v>0</v>
      </c>
      <c r="P42">
        <v>2</v>
      </c>
      <c r="Q42">
        <v>3</v>
      </c>
      <c r="R42">
        <v>1</v>
      </c>
      <c r="W42">
        <v>0</v>
      </c>
      <c r="X42">
        <f t="shared" si="0"/>
        <v>29</v>
      </c>
      <c r="Y42">
        <f t="shared" si="1"/>
        <v>29</v>
      </c>
      <c r="Z42" s="2">
        <f t="shared" si="2"/>
        <v>0</v>
      </c>
      <c r="AA42" s="1">
        <f t="shared" si="3"/>
        <v>0.51724137931034486</v>
      </c>
      <c r="AB42" s="1">
        <f t="shared" si="4"/>
        <v>0.65517241379310343</v>
      </c>
    </row>
    <row r="43" spans="1:28" x14ac:dyDescent="0.25">
      <c r="A43">
        <v>42</v>
      </c>
      <c r="B43" t="s">
        <v>25</v>
      </c>
      <c r="C43" t="s">
        <v>36</v>
      </c>
      <c r="D43" t="s">
        <v>31</v>
      </c>
      <c r="E43">
        <v>0</v>
      </c>
      <c r="F43">
        <v>0</v>
      </c>
      <c r="G43">
        <v>9</v>
      </c>
      <c r="H43">
        <v>2</v>
      </c>
      <c r="I43">
        <v>8</v>
      </c>
      <c r="J43">
        <v>0</v>
      </c>
      <c r="K43">
        <v>0</v>
      </c>
      <c r="L43">
        <v>1</v>
      </c>
      <c r="M43">
        <v>3</v>
      </c>
      <c r="N43">
        <v>2</v>
      </c>
      <c r="O43">
        <v>0</v>
      </c>
      <c r="P43">
        <v>9</v>
      </c>
      <c r="Q43">
        <v>4</v>
      </c>
      <c r="R43">
        <v>1</v>
      </c>
      <c r="S43">
        <v>1</v>
      </c>
      <c r="T43">
        <v>3</v>
      </c>
      <c r="W43">
        <v>3</v>
      </c>
      <c r="X43">
        <f t="shared" si="0"/>
        <v>43</v>
      </c>
      <c r="Y43">
        <f t="shared" si="1"/>
        <v>46</v>
      </c>
      <c r="Z43" s="2">
        <f t="shared" si="2"/>
        <v>6.5217391304347824E-2</v>
      </c>
      <c r="AA43" s="1">
        <f t="shared" si="3"/>
        <v>0.41304347826086957</v>
      </c>
      <c r="AB43" s="1">
        <f t="shared" si="4"/>
        <v>0.43478260869565216</v>
      </c>
    </row>
    <row r="44" spans="1:28" x14ac:dyDescent="0.25">
      <c r="A44">
        <v>43</v>
      </c>
      <c r="B44" t="s">
        <v>25</v>
      </c>
      <c r="C44" t="s">
        <v>37</v>
      </c>
      <c r="D44" t="s">
        <v>30</v>
      </c>
      <c r="E44">
        <v>0</v>
      </c>
      <c r="F44">
        <v>0</v>
      </c>
      <c r="G44">
        <v>4</v>
      </c>
      <c r="H44">
        <v>0</v>
      </c>
      <c r="I44">
        <v>2</v>
      </c>
      <c r="J44">
        <v>8</v>
      </c>
      <c r="K44">
        <v>3</v>
      </c>
      <c r="L44">
        <v>6</v>
      </c>
      <c r="M44">
        <v>6</v>
      </c>
      <c r="N44">
        <v>4</v>
      </c>
      <c r="O44">
        <v>4</v>
      </c>
      <c r="P44">
        <v>5</v>
      </c>
      <c r="Q44">
        <v>7</v>
      </c>
      <c r="R44">
        <v>3</v>
      </c>
      <c r="S44">
        <v>1</v>
      </c>
      <c r="W44">
        <v>2</v>
      </c>
      <c r="X44">
        <f t="shared" si="0"/>
        <v>53</v>
      </c>
      <c r="Y44">
        <f t="shared" si="1"/>
        <v>55</v>
      </c>
      <c r="Z44" s="2">
        <f t="shared" si="2"/>
        <v>3.6363636363636362E-2</v>
      </c>
      <c r="AA44" s="1">
        <f t="shared" si="3"/>
        <v>0.10909090909090909</v>
      </c>
      <c r="AB44" s="1">
        <f t="shared" si="4"/>
        <v>0.41818181818181815</v>
      </c>
    </row>
    <row r="45" spans="1:28" x14ac:dyDescent="0.25">
      <c r="A45">
        <v>44</v>
      </c>
      <c r="B45" t="s">
        <v>25</v>
      </c>
      <c r="C45" t="s">
        <v>37</v>
      </c>
      <c r="D45" t="s">
        <v>30</v>
      </c>
      <c r="E45">
        <v>1</v>
      </c>
      <c r="F45">
        <v>0</v>
      </c>
      <c r="G45">
        <v>2</v>
      </c>
      <c r="H45">
        <v>1</v>
      </c>
      <c r="I45">
        <v>0</v>
      </c>
      <c r="J45">
        <v>3</v>
      </c>
      <c r="K45">
        <v>0</v>
      </c>
      <c r="L45">
        <v>4</v>
      </c>
      <c r="M45">
        <v>2</v>
      </c>
      <c r="N45">
        <v>3</v>
      </c>
      <c r="O45">
        <v>7</v>
      </c>
      <c r="P45">
        <v>5</v>
      </c>
      <c r="Q45">
        <v>5</v>
      </c>
      <c r="R45">
        <v>4</v>
      </c>
      <c r="S45">
        <v>1</v>
      </c>
      <c r="W45">
        <v>0</v>
      </c>
      <c r="X45">
        <f t="shared" si="0"/>
        <v>38</v>
      </c>
      <c r="Y45">
        <f t="shared" si="1"/>
        <v>38</v>
      </c>
      <c r="Z45" s="2">
        <f t="shared" si="2"/>
        <v>0</v>
      </c>
      <c r="AA45" s="1">
        <f t="shared" si="3"/>
        <v>7.8947368421052627E-2</v>
      </c>
      <c r="AB45" s="1">
        <f t="shared" si="4"/>
        <v>0.28947368421052633</v>
      </c>
    </row>
    <row r="46" spans="1:28" x14ac:dyDescent="0.25">
      <c r="A46">
        <v>45</v>
      </c>
      <c r="B46" t="s">
        <v>25</v>
      </c>
      <c r="C46" t="s">
        <v>37</v>
      </c>
      <c r="D46" t="s">
        <v>30</v>
      </c>
      <c r="E46">
        <v>0</v>
      </c>
      <c r="F46">
        <v>0</v>
      </c>
      <c r="G46">
        <v>0</v>
      </c>
      <c r="H46">
        <v>0</v>
      </c>
      <c r="I46">
        <v>0</v>
      </c>
      <c r="J46">
        <v>2</v>
      </c>
      <c r="K46">
        <v>2</v>
      </c>
      <c r="L46">
        <v>2</v>
      </c>
      <c r="M46">
        <v>5</v>
      </c>
      <c r="N46">
        <v>4</v>
      </c>
      <c r="O46">
        <v>4</v>
      </c>
      <c r="P46">
        <v>5</v>
      </c>
      <c r="Q46">
        <v>5</v>
      </c>
      <c r="R46">
        <v>4</v>
      </c>
      <c r="S46">
        <v>0</v>
      </c>
      <c r="T46">
        <v>4</v>
      </c>
      <c r="U46">
        <v>5</v>
      </c>
      <c r="V46">
        <v>4</v>
      </c>
      <c r="W46">
        <v>0</v>
      </c>
      <c r="X46">
        <f t="shared" si="0"/>
        <v>46</v>
      </c>
      <c r="Y46">
        <f t="shared" si="1"/>
        <v>46</v>
      </c>
      <c r="Z46" s="2">
        <f t="shared" si="2"/>
        <v>0</v>
      </c>
      <c r="AA46" s="1">
        <f t="shared" si="3"/>
        <v>0</v>
      </c>
      <c r="AB46" s="1">
        <f t="shared" si="4"/>
        <v>0.13043478260869565</v>
      </c>
    </row>
    <row r="47" spans="1:28" x14ac:dyDescent="0.25">
      <c r="A47">
        <v>46</v>
      </c>
      <c r="B47" t="s">
        <v>25</v>
      </c>
      <c r="C47" t="s">
        <v>37</v>
      </c>
      <c r="D47" t="s">
        <v>31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1</v>
      </c>
      <c r="L47">
        <v>0</v>
      </c>
      <c r="M47">
        <v>1</v>
      </c>
      <c r="N47">
        <v>2</v>
      </c>
      <c r="O47">
        <v>2</v>
      </c>
      <c r="P47">
        <v>3</v>
      </c>
      <c r="Q47">
        <v>10</v>
      </c>
      <c r="R47">
        <v>5</v>
      </c>
      <c r="S47">
        <v>1</v>
      </c>
      <c r="T47">
        <v>4</v>
      </c>
      <c r="W47">
        <v>2</v>
      </c>
      <c r="X47">
        <f t="shared" si="0"/>
        <v>30</v>
      </c>
      <c r="Y47">
        <f t="shared" si="1"/>
        <v>32</v>
      </c>
      <c r="Z47" s="2">
        <f t="shared" si="2"/>
        <v>6.25E-2</v>
      </c>
      <c r="AA47" s="1">
        <f t="shared" si="3"/>
        <v>3.125E-2</v>
      </c>
      <c r="AB47" s="1">
        <f t="shared" si="4"/>
        <v>6.25E-2</v>
      </c>
    </row>
    <row r="48" spans="1:28" x14ac:dyDescent="0.25">
      <c r="A48">
        <v>47</v>
      </c>
      <c r="B48" t="s">
        <v>25</v>
      </c>
      <c r="C48" t="s">
        <v>37</v>
      </c>
      <c r="D48" t="s">
        <v>31</v>
      </c>
      <c r="E48">
        <v>0</v>
      </c>
      <c r="F48">
        <v>0</v>
      </c>
      <c r="G48">
        <v>0</v>
      </c>
      <c r="H48">
        <v>0</v>
      </c>
      <c r="I48">
        <v>4</v>
      </c>
      <c r="J48">
        <v>1</v>
      </c>
      <c r="K48">
        <v>0</v>
      </c>
      <c r="L48">
        <v>1</v>
      </c>
      <c r="M48">
        <v>4</v>
      </c>
      <c r="N48">
        <v>3</v>
      </c>
      <c r="O48">
        <v>5</v>
      </c>
      <c r="P48">
        <v>5</v>
      </c>
      <c r="Q48">
        <v>3</v>
      </c>
      <c r="R48">
        <v>2</v>
      </c>
      <c r="S48">
        <v>4</v>
      </c>
      <c r="T48">
        <v>6</v>
      </c>
      <c r="W48">
        <v>1</v>
      </c>
      <c r="X48">
        <f t="shared" si="0"/>
        <v>38</v>
      </c>
      <c r="Y48">
        <f t="shared" si="1"/>
        <v>39</v>
      </c>
      <c r="Z48" s="2">
        <f t="shared" si="2"/>
        <v>2.564102564102564E-2</v>
      </c>
      <c r="AA48" s="1">
        <f t="shared" si="3"/>
        <v>0.10256410256410256</v>
      </c>
      <c r="AB48" s="1">
        <f t="shared" si="4"/>
        <v>0.15384615384615385</v>
      </c>
    </row>
    <row r="49" spans="1:28" x14ac:dyDescent="0.25">
      <c r="A49">
        <v>48</v>
      </c>
      <c r="B49" t="s">
        <v>25</v>
      </c>
      <c r="C49" t="s">
        <v>37</v>
      </c>
      <c r="D49" t="s">
        <v>31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3</v>
      </c>
      <c r="O49">
        <v>1</v>
      </c>
      <c r="P49">
        <v>5</v>
      </c>
      <c r="Q49">
        <v>4</v>
      </c>
      <c r="R49">
        <v>4</v>
      </c>
      <c r="S49">
        <v>6</v>
      </c>
      <c r="T49">
        <v>4</v>
      </c>
      <c r="U49">
        <v>4</v>
      </c>
      <c r="V49">
        <v>8</v>
      </c>
      <c r="W49">
        <v>2</v>
      </c>
      <c r="X49">
        <f t="shared" si="0"/>
        <v>40</v>
      </c>
      <c r="Y49">
        <f t="shared" si="1"/>
        <v>42</v>
      </c>
      <c r="Z49" s="2">
        <f t="shared" si="2"/>
        <v>4.7619047619047616E-2</v>
      </c>
      <c r="AA49" s="1">
        <f t="shared" si="3"/>
        <v>2.3809523809523808E-2</v>
      </c>
      <c r="AB49" s="1">
        <f t="shared" si="4"/>
        <v>2.3809523809523808E-2</v>
      </c>
    </row>
    <row r="50" spans="1:28" x14ac:dyDescent="0.25">
      <c r="A50">
        <v>49</v>
      </c>
      <c r="B50" t="s">
        <v>26</v>
      </c>
      <c r="C50" t="s">
        <v>36</v>
      </c>
      <c r="D50" t="s">
        <v>30</v>
      </c>
      <c r="E50">
        <v>1</v>
      </c>
      <c r="F50">
        <v>0</v>
      </c>
      <c r="G50">
        <v>7</v>
      </c>
      <c r="H50">
        <v>3</v>
      </c>
      <c r="I50">
        <v>6</v>
      </c>
      <c r="J50">
        <v>0</v>
      </c>
      <c r="K50">
        <v>0</v>
      </c>
      <c r="L50">
        <v>1</v>
      </c>
      <c r="M50">
        <v>1</v>
      </c>
      <c r="N50">
        <v>5</v>
      </c>
      <c r="O50">
        <v>0</v>
      </c>
      <c r="P50">
        <v>5</v>
      </c>
      <c r="Q50">
        <v>3</v>
      </c>
      <c r="R50">
        <v>1</v>
      </c>
      <c r="S50">
        <v>0</v>
      </c>
      <c r="W50">
        <v>2</v>
      </c>
      <c r="X50">
        <f t="shared" si="0"/>
        <v>33</v>
      </c>
      <c r="Y50">
        <f t="shared" si="1"/>
        <v>35</v>
      </c>
      <c r="Z50" s="2">
        <f t="shared" si="2"/>
        <v>5.7142857142857141E-2</v>
      </c>
      <c r="AA50" s="1">
        <f t="shared" si="3"/>
        <v>0.45714285714285713</v>
      </c>
      <c r="AB50" s="1">
        <f t="shared" si="4"/>
        <v>0.51428571428571423</v>
      </c>
    </row>
    <row r="51" spans="1:28" x14ac:dyDescent="0.25">
      <c r="A51">
        <v>50</v>
      </c>
      <c r="B51" t="s">
        <v>26</v>
      </c>
      <c r="C51" t="s">
        <v>36</v>
      </c>
      <c r="D51" t="s">
        <v>30</v>
      </c>
      <c r="E51">
        <v>0</v>
      </c>
      <c r="F51">
        <v>0</v>
      </c>
      <c r="G51">
        <v>7</v>
      </c>
      <c r="H51">
        <v>16</v>
      </c>
      <c r="I51">
        <v>6</v>
      </c>
      <c r="J51">
        <v>0</v>
      </c>
      <c r="K51">
        <v>1</v>
      </c>
      <c r="L51">
        <v>1</v>
      </c>
      <c r="M51">
        <v>3</v>
      </c>
      <c r="N51">
        <v>0</v>
      </c>
      <c r="O51">
        <v>1</v>
      </c>
      <c r="P51">
        <v>1</v>
      </c>
      <c r="Q51">
        <v>3</v>
      </c>
      <c r="R51">
        <v>3</v>
      </c>
      <c r="S51">
        <v>0</v>
      </c>
      <c r="W51">
        <v>2</v>
      </c>
      <c r="X51">
        <f t="shared" si="0"/>
        <v>42</v>
      </c>
      <c r="Y51">
        <f t="shared" si="1"/>
        <v>44</v>
      </c>
      <c r="Z51" s="2">
        <f t="shared" si="2"/>
        <v>4.5454545454545456E-2</v>
      </c>
      <c r="AA51" s="1">
        <f t="shared" si="3"/>
        <v>0.65909090909090906</v>
      </c>
      <c r="AB51" s="1">
        <f t="shared" si="4"/>
        <v>0.70454545454545459</v>
      </c>
    </row>
    <row r="52" spans="1:28" x14ac:dyDescent="0.25">
      <c r="A52">
        <v>51</v>
      </c>
      <c r="B52" t="s">
        <v>26</v>
      </c>
      <c r="C52" t="s">
        <v>36</v>
      </c>
      <c r="D52" t="s">
        <v>30</v>
      </c>
      <c r="E52">
        <v>1</v>
      </c>
      <c r="F52">
        <v>0</v>
      </c>
      <c r="G52">
        <v>5</v>
      </c>
      <c r="H52">
        <v>2</v>
      </c>
      <c r="I52">
        <v>4</v>
      </c>
      <c r="J52">
        <v>1</v>
      </c>
      <c r="K52">
        <v>0</v>
      </c>
      <c r="L52">
        <v>2</v>
      </c>
      <c r="M52">
        <v>4</v>
      </c>
      <c r="N52">
        <v>4</v>
      </c>
      <c r="O52">
        <v>2</v>
      </c>
      <c r="P52">
        <v>12</v>
      </c>
      <c r="Q52">
        <v>2</v>
      </c>
      <c r="R52">
        <v>2</v>
      </c>
      <c r="S52">
        <v>0</v>
      </c>
      <c r="W52">
        <v>1</v>
      </c>
      <c r="X52">
        <f t="shared" si="0"/>
        <v>41</v>
      </c>
      <c r="Y52">
        <f t="shared" si="1"/>
        <v>42</v>
      </c>
      <c r="Z52" s="2">
        <f t="shared" si="2"/>
        <v>2.3809523809523808E-2</v>
      </c>
      <c r="AA52" s="1">
        <f t="shared" si="3"/>
        <v>0.26190476190476192</v>
      </c>
      <c r="AB52" s="1">
        <f t="shared" si="4"/>
        <v>0.35714285714285715</v>
      </c>
    </row>
    <row r="53" spans="1:28" x14ac:dyDescent="0.25">
      <c r="A53">
        <v>52</v>
      </c>
      <c r="B53" t="s">
        <v>26</v>
      </c>
      <c r="C53" t="s">
        <v>36</v>
      </c>
      <c r="D53" t="s">
        <v>31</v>
      </c>
      <c r="E53">
        <v>0</v>
      </c>
      <c r="F53">
        <v>0</v>
      </c>
      <c r="G53">
        <v>4</v>
      </c>
      <c r="H53">
        <v>8</v>
      </c>
      <c r="I53">
        <v>4</v>
      </c>
      <c r="J53">
        <v>4</v>
      </c>
      <c r="K53">
        <v>2</v>
      </c>
      <c r="L53">
        <v>0</v>
      </c>
      <c r="M53">
        <v>0</v>
      </c>
      <c r="N53">
        <v>5</v>
      </c>
      <c r="O53">
        <v>0</v>
      </c>
      <c r="P53">
        <v>1</v>
      </c>
      <c r="Q53">
        <v>4</v>
      </c>
      <c r="R53">
        <v>0</v>
      </c>
      <c r="S53">
        <v>2</v>
      </c>
      <c r="W53">
        <v>0</v>
      </c>
      <c r="X53">
        <f t="shared" si="0"/>
        <v>34</v>
      </c>
      <c r="Y53">
        <f t="shared" si="1"/>
        <v>34</v>
      </c>
      <c r="Z53" s="2">
        <f t="shared" si="2"/>
        <v>0</v>
      </c>
      <c r="AA53" s="1">
        <f t="shared" si="3"/>
        <v>0.47058823529411764</v>
      </c>
      <c r="AB53" s="1">
        <f t="shared" si="4"/>
        <v>0.6470588235294118</v>
      </c>
    </row>
    <row r="54" spans="1:28" x14ac:dyDescent="0.25">
      <c r="A54">
        <v>53</v>
      </c>
      <c r="B54" t="s">
        <v>26</v>
      </c>
      <c r="C54" t="s">
        <v>36</v>
      </c>
      <c r="D54" t="s">
        <v>31</v>
      </c>
      <c r="E54">
        <v>1</v>
      </c>
      <c r="F54">
        <v>2</v>
      </c>
      <c r="G54">
        <v>9</v>
      </c>
      <c r="H54">
        <v>4</v>
      </c>
      <c r="I54">
        <v>8</v>
      </c>
      <c r="J54">
        <v>0</v>
      </c>
      <c r="K54">
        <v>3</v>
      </c>
      <c r="L54">
        <v>0</v>
      </c>
      <c r="M54">
        <v>1</v>
      </c>
      <c r="N54">
        <v>1</v>
      </c>
      <c r="O54">
        <v>3</v>
      </c>
      <c r="P54">
        <v>5</v>
      </c>
      <c r="Q54">
        <v>3</v>
      </c>
      <c r="R54">
        <v>1</v>
      </c>
      <c r="S54">
        <v>4</v>
      </c>
      <c r="T54">
        <v>1</v>
      </c>
      <c r="U54">
        <v>2</v>
      </c>
      <c r="V54">
        <v>5</v>
      </c>
      <c r="W54">
        <v>0</v>
      </c>
      <c r="X54">
        <f t="shared" si="0"/>
        <v>53</v>
      </c>
      <c r="Y54">
        <f t="shared" si="1"/>
        <v>53</v>
      </c>
      <c r="Z54" s="2">
        <f t="shared" si="2"/>
        <v>0</v>
      </c>
      <c r="AA54" s="1">
        <f t="shared" si="3"/>
        <v>0.39622641509433965</v>
      </c>
      <c r="AB54" s="1">
        <f t="shared" si="4"/>
        <v>0.50943396226415094</v>
      </c>
    </row>
    <row r="55" spans="1:28" x14ac:dyDescent="0.25">
      <c r="A55">
        <v>54</v>
      </c>
      <c r="B55" t="s">
        <v>26</v>
      </c>
      <c r="C55" t="s">
        <v>36</v>
      </c>
      <c r="D55" t="s">
        <v>31</v>
      </c>
      <c r="E55">
        <v>0</v>
      </c>
      <c r="F55">
        <v>0</v>
      </c>
      <c r="G55">
        <v>1</v>
      </c>
      <c r="H55">
        <v>7</v>
      </c>
      <c r="I55">
        <v>9</v>
      </c>
      <c r="J55">
        <v>0</v>
      </c>
      <c r="K55">
        <v>0</v>
      </c>
      <c r="L55">
        <v>0</v>
      </c>
      <c r="M55">
        <v>1</v>
      </c>
      <c r="N55">
        <v>2</v>
      </c>
      <c r="O55">
        <v>4</v>
      </c>
      <c r="P55">
        <v>4</v>
      </c>
      <c r="Q55">
        <v>6</v>
      </c>
      <c r="R55">
        <v>1</v>
      </c>
      <c r="S55">
        <v>1</v>
      </c>
      <c r="T55">
        <v>3</v>
      </c>
      <c r="U55">
        <v>4</v>
      </c>
      <c r="W55">
        <v>1</v>
      </c>
      <c r="X55">
        <f>SUM(E55:W55)</f>
        <v>44</v>
      </c>
      <c r="Y55">
        <f t="shared" si="1"/>
        <v>45</v>
      </c>
      <c r="Z55" s="2">
        <f t="shared" si="2"/>
        <v>2.2222222222222223E-2</v>
      </c>
      <c r="AA55" s="1">
        <f t="shared" si="3"/>
        <v>0.37777777777777777</v>
      </c>
      <c r="AB55" s="1">
        <f t="shared" si="4"/>
        <v>0.37777777777777777</v>
      </c>
    </row>
    <row r="56" spans="1:28" x14ac:dyDescent="0.25">
      <c r="A56">
        <v>55</v>
      </c>
      <c r="B56" t="s">
        <v>26</v>
      </c>
      <c r="C56" t="s">
        <v>37</v>
      </c>
      <c r="D56" t="s">
        <v>30</v>
      </c>
      <c r="E56">
        <v>0</v>
      </c>
      <c r="F56">
        <v>0</v>
      </c>
      <c r="G56">
        <v>1</v>
      </c>
      <c r="H56">
        <v>2</v>
      </c>
      <c r="I56">
        <v>1</v>
      </c>
      <c r="J56">
        <v>0</v>
      </c>
      <c r="K56">
        <v>10</v>
      </c>
      <c r="L56">
        <v>1</v>
      </c>
      <c r="M56">
        <v>9</v>
      </c>
      <c r="N56">
        <v>6</v>
      </c>
      <c r="O56">
        <v>1</v>
      </c>
      <c r="P56">
        <v>9</v>
      </c>
      <c r="Q56">
        <v>5</v>
      </c>
      <c r="W56">
        <v>0</v>
      </c>
      <c r="X56">
        <f t="shared" si="0"/>
        <v>45</v>
      </c>
      <c r="Y56">
        <f t="shared" si="1"/>
        <v>45</v>
      </c>
      <c r="Z56" s="2">
        <f t="shared" si="2"/>
        <v>0</v>
      </c>
      <c r="AA56" s="1">
        <f t="shared" si="3"/>
        <v>8.8888888888888892E-2</v>
      </c>
      <c r="AB56" s="1">
        <f t="shared" si="4"/>
        <v>0.33333333333333331</v>
      </c>
    </row>
    <row r="57" spans="1:28" x14ac:dyDescent="0.25">
      <c r="A57">
        <v>56</v>
      </c>
      <c r="B57" t="s">
        <v>26</v>
      </c>
      <c r="C57" t="s">
        <v>37</v>
      </c>
      <c r="D57" t="s">
        <v>30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3</v>
      </c>
      <c r="M57">
        <v>7</v>
      </c>
      <c r="N57">
        <v>4</v>
      </c>
      <c r="O57">
        <v>1</v>
      </c>
      <c r="P57">
        <v>7</v>
      </c>
      <c r="Q57">
        <v>7</v>
      </c>
      <c r="R57">
        <v>2</v>
      </c>
      <c r="S57">
        <v>5</v>
      </c>
      <c r="T57">
        <v>2</v>
      </c>
      <c r="U57">
        <v>4</v>
      </c>
      <c r="W57">
        <v>1</v>
      </c>
      <c r="X57">
        <f>SUM(E57:W57)</f>
        <v>44</v>
      </c>
      <c r="Y57">
        <f t="shared" si="1"/>
        <v>45</v>
      </c>
      <c r="Z57" s="2">
        <f t="shared" si="2"/>
        <v>2.2222222222222223E-2</v>
      </c>
      <c r="AA57" s="1">
        <f t="shared" si="3"/>
        <v>0</v>
      </c>
      <c r="AB57" s="1">
        <f t="shared" si="4"/>
        <v>8.8888888888888892E-2</v>
      </c>
    </row>
    <row r="58" spans="1:28" x14ac:dyDescent="0.25">
      <c r="A58">
        <v>57</v>
      </c>
      <c r="B58" t="s">
        <v>26</v>
      </c>
      <c r="C58" t="s">
        <v>37</v>
      </c>
      <c r="D58" t="s">
        <v>30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5</v>
      </c>
      <c r="M58">
        <v>6</v>
      </c>
      <c r="N58">
        <v>0</v>
      </c>
      <c r="O58">
        <v>2</v>
      </c>
      <c r="P58">
        <v>4</v>
      </c>
      <c r="Q58">
        <v>2</v>
      </c>
      <c r="R58">
        <v>2</v>
      </c>
      <c r="S58">
        <v>4</v>
      </c>
      <c r="T58">
        <v>5</v>
      </c>
      <c r="U58">
        <v>5</v>
      </c>
      <c r="W58">
        <v>2</v>
      </c>
      <c r="X58">
        <f>SUM(E58:W58)</f>
        <v>38</v>
      </c>
      <c r="Y58">
        <f t="shared" si="1"/>
        <v>40</v>
      </c>
      <c r="Z58" s="2">
        <f t="shared" si="2"/>
        <v>0.05</v>
      </c>
      <c r="AA58" s="1">
        <f t="shared" si="3"/>
        <v>0</v>
      </c>
      <c r="AB58" s="1">
        <f t="shared" si="4"/>
        <v>0.15</v>
      </c>
    </row>
    <row r="59" spans="1:28" x14ac:dyDescent="0.25">
      <c r="A59">
        <v>58</v>
      </c>
      <c r="B59" t="s">
        <v>26</v>
      </c>
      <c r="C59" t="s">
        <v>37</v>
      </c>
      <c r="D59" t="s">
        <v>31</v>
      </c>
      <c r="E59">
        <v>1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3</v>
      </c>
      <c r="N59">
        <v>3</v>
      </c>
      <c r="O59">
        <v>8</v>
      </c>
      <c r="P59">
        <v>9</v>
      </c>
      <c r="Q59">
        <v>9</v>
      </c>
      <c r="R59">
        <v>1</v>
      </c>
      <c r="S59">
        <v>2</v>
      </c>
      <c r="W59">
        <v>2</v>
      </c>
      <c r="X59">
        <f t="shared" si="0"/>
        <v>38</v>
      </c>
      <c r="Y59">
        <f t="shared" si="1"/>
        <v>40</v>
      </c>
      <c r="Z59" s="2">
        <f t="shared" si="2"/>
        <v>0.05</v>
      </c>
      <c r="AA59" s="1">
        <f t="shared" si="3"/>
        <v>2.5000000000000001E-2</v>
      </c>
      <c r="AB59" s="1">
        <f t="shared" si="4"/>
        <v>7.4999999999999997E-2</v>
      </c>
    </row>
    <row r="60" spans="1:28" x14ac:dyDescent="0.25">
      <c r="A60">
        <v>59</v>
      </c>
      <c r="B60" t="s">
        <v>26</v>
      </c>
      <c r="C60" t="s">
        <v>37</v>
      </c>
      <c r="D60" t="s">
        <v>31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1</v>
      </c>
      <c r="O60">
        <v>1</v>
      </c>
      <c r="P60">
        <v>10</v>
      </c>
      <c r="Q60">
        <v>10</v>
      </c>
      <c r="R60">
        <v>10</v>
      </c>
      <c r="S60">
        <v>4</v>
      </c>
      <c r="T60">
        <v>3</v>
      </c>
      <c r="U60">
        <v>2</v>
      </c>
      <c r="W60">
        <v>1</v>
      </c>
      <c r="X60">
        <f>SUM(E60:W60)</f>
        <v>44</v>
      </c>
      <c r="Y60">
        <f t="shared" si="1"/>
        <v>45</v>
      </c>
      <c r="Z60" s="2">
        <f t="shared" si="2"/>
        <v>2.2222222222222223E-2</v>
      </c>
      <c r="AA60" s="1">
        <f t="shared" si="3"/>
        <v>2.2222222222222223E-2</v>
      </c>
      <c r="AB60" s="1">
        <f t="shared" si="4"/>
        <v>4.4444444444444446E-2</v>
      </c>
    </row>
    <row r="61" spans="1:28" x14ac:dyDescent="0.25">
      <c r="A61">
        <v>60</v>
      </c>
      <c r="B61" t="s">
        <v>26</v>
      </c>
      <c r="C61" t="s">
        <v>37</v>
      </c>
      <c r="D61" t="s">
        <v>31</v>
      </c>
      <c r="E61">
        <v>0</v>
      </c>
      <c r="F61">
        <v>0</v>
      </c>
      <c r="G61">
        <v>0</v>
      </c>
      <c r="H61">
        <v>0</v>
      </c>
      <c r="I61">
        <v>1</v>
      </c>
      <c r="J61">
        <v>3</v>
      </c>
      <c r="K61">
        <v>4</v>
      </c>
      <c r="L61">
        <v>1</v>
      </c>
      <c r="M61">
        <v>3</v>
      </c>
      <c r="N61">
        <v>3</v>
      </c>
      <c r="O61">
        <v>3</v>
      </c>
      <c r="P61">
        <v>4</v>
      </c>
      <c r="Q61">
        <v>6</v>
      </c>
      <c r="R61">
        <v>2</v>
      </c>
      <c r="S61">
        <v>0</v>
      </c>
      <c r="T61">
        <v>2</v>
      </c>
      <c r="W61">
        <v>1</v>
      </c>
      <c r="X61">
        <f t="shared" si="0"/>
        <v>32</v>
      </c>
      <c r="Y61">
        <f t="shared" si="1"/>
        <v>33</v>
      </c>
      <c r="Z61" s="2">
        <f t="shared" si="2"/>
        <v>3.0303030303030304E-2</v>
      </c>
      <c r="AA61" s="1">
        <f t="shared" si="3"/>
        <v>3.0303030303030304E-2</v>
      </c>
      <c r="AB61" s="1">
        <f t="shared" si="4"/>
        <v>0.27272727272727271</v>
      </c>
    </row>
    <row r="62" spans="1:28" x14ac:dyDescent="0.25">
      <c r="A62">
        <v>61</v>
      </c>
      <c r="B62" t="s">
        <v>27</v>
      </c>
      <c r="C62" t="s">
        <v>36</v>
      </c>
      <c r="D62" t="s">
        <v>30</v>
      </c>
      <c r="E62">
        <v>0</v>
      </c>
      <c r="F62">
        <v>0</v>
      </c>
      <c r="G62">
        <v>11</v>
      </c>
      <c r="H62">
        <v>7</v>
      </c>
      <c r="I62">
        <v>3</v>
      </c>
      <c r="J62">
        <v>0</v>
      </c>
      <c r="K62">
        <v>0</v>
      </c>
      <c r="L62">
        <v>1</v>
      </c>
      <c r="M62">
        <v>1</v>
      </c>
      <c r="N62">
        <v>0</v>
      </c>
      <c r="O62">
        <v>0</v>
      </c>
      <c r="P62">
        <v>1</v>
      </c>
      <c r="Q62">
        <v>2</v>
      </c>
      <c r="R62">
        <v>1</v>
      </c>
      <c r="S62">
        <v>3</v>
      </c>
      <c r="T62">
        <v>5</v>
      </c>
      <c r="U62">
        <v>5</v>
      </c>
      <c r="V62">
        <v>4</v>
      </c>
      <c r="W62">
        <v>0</v>
      </c>
      <c r="X62">
        <f t="shared" si="0"/>
        <v>44</v>
      </c>
      <c r="Y62">
        <f t="shared" si="1"/>
        <v>44</v>
      </c>
      <c r="Z62" s="2">
        <f t="shared" si="2"/>
        <v>0</v>
      </c>
      <c r="AA62" s="1">
        <f t="shared" si="3"/>
        <v>0.47727272727272729</v>
      </c>
      <c r="AB62" s="1">
        <f t="shared" si="4"/>
        <v>0.5</v>
      </c>
    </row>
    <row r="63" spans="1:28" x14ac:dyDescent="0.25">
      <c r="A63">
        <v>62</v>
      </c>
      <c r="B63" t="s">
        <v>27</v>
      </c>
      <c r="C63" t="s">
        <v>36</v>
      </c>
      <c r="D63" t="s">
        <v>30</v>
      </c>
      <c r="E63">
        <v>2</v>
      </c>
      <c r="F63">
        <v>0</v>
      </c>
      <c r="G63">
        <v>1</v>
      </c>
      <c r="H63">
        <v>7</v>
      </c>
      <c r="I63">
        <v>8</v>
      </c>
      <c r="J63">
        <v>0</v>
      </c>
      <c r="K63">
        <v>0</v>
      </c>
      <c r="L63">
        <v>0</v>
      </c>
      <c r="M63">
        <v>3</v>
      </c>
      <c r="N63">
        <v>0</v>
      </c>
      <c r="O63">
        <v>1</v>
      </c>
      <c r="P63">
        <v>4</v>
      </c>
      <c r="Q63">
        <v>9</v>
      </c>
      <c r="R63">
        <v>4</v>
      </c>
      <c r="S63">
        <v>4</v>
      </c>
      <c r="T63">
        <v>8</v>
      </c>
      <c r="W63">
        <v>2</v>
      </c>
      <c r="X63">
        <f t="shared" si="0"/>
        <v>51</v>
      </c>
      <c r="Y63">
        <f t="shared" si="1"/>
        <v>53</v>
      </c>
      <c r="Z63" s="2">
        <f t="shared" si="2"/>
        <v>3.7735849056603772E-2</v>
      </c>
      <c r="AA63" s="1">
        <f t="shared" si="3"/>
        <v>0.30188679245283018</v>
      </c>
      <c r="AB63" s="1">
        <f t="shared" si="4"/>
        <v>0.33962264150943394</v>
      </c>
    </row>
    <row r="64" spans="1:28" x14ac:dyDescent="0.25">
      <c r="A64">
        <v>63</v>
      </c>
      <c r="B64" t="s">
        <v>27</v>
      </c>
      <c r="C64" t="s">
        <v>36</v>
      </c>
      <c r="D64" t="s">
        <v>30</v>
      </c>
      <c r="E64">
        <v>0</v>
      </c>
      <c r="F64">
        <v>0</v>
      </c>
      <c r="G64">
        <v>4</v>
      </c>
      <c r="H64">
        <v>5</v>
      </c>
      <c r="I64">
        <v>6</v>
      </c>
      <c r="J64">
        <v>0</v>
      </c>
      <c r="K64">
        <v>0</v>
      </c>
      <c r="L64">
        <v>0</v>
      </c>
      <c r="M64">
        <v>3</v>
      </c>
      <c r="N64">
        <v>2</v>
      </c>
      <c r="O64">
        <v>1</v>
      </c>
      <c r="P64">
        <v>3</v>
      </c>
      <c r="Q64">
        <v>2</v>
      </c>
      <c r="R64">
        <v>2</v>
      </c>
      <c r="S64">
        <v>2</v>
      </c>
      <c r="T64">
        <v>7</v>
      </c>
      <c r="U64">
        <v>6</v>
      </c>
      <c r="V64">
        <v>4</v>
      </c>
      <c r="W64">
        <v>1</v>
      </c>
      <c r="X64">
        <f t="shared" si="0"/>
        <v>47</v>
      </c>
      <c r="Y64">
        <f t="shared" si="1"/>
        <v>48</v>
      </c>
      <c r="Z64" s="2">
        <f t="shared" si="2"/>
        <v>2.0833333333333332E-2</v>
      </c>
      <c r="AA64" s="1">
        <f t="shared" si="3"/>
        <v>0.3125</v>
      </c>
      <c r="AB64" s="1">
        <f t="shared" si="4"/>
        <v>0.3125</v>
      </c>
    </row>
    <row r="65" spans="1:28" x14ac:dyDescent="0.25">
      <c r="A65">
        <v>64</v>
      </c>
      <c r="B65" t="s">
        <v>27</v>
      </c>
      <c r="C65" t="s">
        <v>36</v>
      </c>
      <c r="D65" t="s">
        <v>31</v>
      </c>
      <c r="E65">
        <v>0</v>
      </c>
      <c r="F65">
        <v>0</v>
      </c>
      <c r="G65">
        <v>8</v>
      </c>
      <c r="H65">
        <v>7</v>
      </c>
      <c r="I65">
        <v>2</v>
      </c>
      <c r="J65">
        <v>0</v>
      </c>
      <c r="K65">
        <v>1</v>
      </c>
      <c r="L65">
        <v>0</v>
      </c>
      <c r="M65">
        <v>0</v>
      </c>
      <c r="N65">
        <v>2</v>
      </c>
      <c r="O65">
        <v>3</v>
      </c>
      <c r="P65">
        <v>3</v>
      </c>
      <c r="Q65">
        <v>1</v>
      </c>
      <c r="W65">
        <v>0</v>
      </c>
      <c r="X65">
        <f t="shared" si="0"/>
        <v>27</v>
      </c>
      <c r="Y65">
        <f t="shared" si="1"/>
        <v>27</v>
      </c>
      <c r="Z65" s="2">
        <f t="shared" si="2"/>
        <v>0</v>
      </c>
      <c r="AA65" s="1">
        <f t="shared" si="3"/>
        <v>0.62962962962962965</v>
      </c>
      <c r="AB65" s="1">
        <f t="shared" si="4"/>
        <v>0.66666666666666663</v>
      </c>
    </row>
    <row r="66" spans="1:28" x14ac:dyDescent="0.25">
      <c r="A66">
        <v>65</v>
      </c>
      <c r="B66" t="s">
        <v>27</v>
      </c>
      <c r="C66" t="s">
        <v>36</v>
      </c>
      <c r="D66" t="s">
        <v>31</v>
      </c>
      <c r="E66">
        <v>0</v>
      </c>
      <c r="F66">
        <v>0</v>
      </c>
      <c r="G66">
        <v>2</v>
      </c>
      <c r="H66">
        <v>2</v>
      </c>
      <c r="I66">
        <v>5</v>
      </c>
      <c r="J66">
        <v>0</v>
      </c>
      <c r="K66">
        <v>0</v>
      </c>
      <c r="L66">
        <v>1</v>
      </c>
      <c r="M66">
        <v>3</v>
      </c>
      <c r="N66">
        <v>3</v>
      </c>
      <c r="O66">
        <v>0</v>
      </c>
      <c r="P66">
        <v>2</v>
      </c>
      <c r="Q66">
        <v>7</v>
      </c>
      <c r="R66">
        <v>2</v>
      </c>
      <c r="S66">
        <v>2</v>
      </c>
      <c r="T66">
        <v>0</v>
      </c>
      <c r="U66">
        <v>3</v>
      </c>
      <c r="V66">
        <v>3</v>
      </c>
      <c r="W66">
        <v>1</v>
      </c>
      <c r="X66">
        <f t="shared" si="0"/>
        <v>35</v>
      </c>
      <c r="Y66">
        <f t="shared" si="1"/>
        <v>36</v>
      </c>
      <c r="Z66" s="2">
        <f t="shared" si="2"/>
        <v>2.7777777777777776E-2</v>
      </c>
      <c r="AA66" s="1">
        <f t="shared" si="3"/>
        <v>0.25</v>
      </c>
      <c r="AB66" s="1">
        <f t="shared" si="4"/>
        <v>0.27777777777777779</v>
      </c>
    </row>
    <row r="67" spans="1:28" x14ac:dyDescent="0.25">
      <c r="A67">
        <v>66</v>
      </c>
      <c r="B67" t="s">
        <v>27</v>
      </c>
      <c r="C67" t="s">
        <v>36</v>
      </c>
      <c r="D67" t="s">
        <v>31</v>
      </c>
      <c r="E67">
        <v>0</v>
      </c>
      <c r="F67">
        <v>0</v>
      </c>
      <c r="G67">
        <v>10</v>
      </c>
      <c r="H67">
        <v>7</v>
      </c>
      <c r="I67">
        <v>5</v>
      </c>
      <c r="J67">
        <v>0</v>
      </c>
      <c r="K67">
        <v>0</v>
      </c>
      <c r="L67">
        <v>0</v>
      </c>
      <c r="M67">
        <v>0</v>
      </c>
      <c r="N67">
        <v>1</v>
      </c>
      <c r="O67">
        <v>2</v>
      </c>
      <c r="P67">
        <v>2</v>
      </c>
      <c r="Q67">
        <v>2</v>
      </c>
      <c r="R67">
        <v>7</v>
      </c>
      <c r="S67">
        <v>1</v>
      </c>
      <c r="T67">
        <v>2</v>
      </c>
      <c r="W67">
        <v>2</v>
      </c>
      <c r="X67">
        <f t="shared" ref="X67:X85" si="5">SUM(E67:V67)</f>
        <v>39</v>
      </c>
      <c r="Y67">
        <f t="shared" ref="Y67:Y85" si="6">X67+W67</f>
        <v>41</v>
      </c>
      <c r="Z67" s="2">
        <f t="shared" ref="Z67:Z85" si="7">W67/Y67</f>
        <v>4.878048780487805E-2</v>
      </c>
      <c r="AA67" s="1">
        <f t="shared" ref="AA67:AB85" si="8">SUM(G67:I67)/Y67</f>
        <v>0.53658536585365857</v>
      </c>
      <c r="AB67" s="1">
        <f t="shared" ref="AB67:AB85" si="9">SUM(E67:L67)/Y67</f>
        <v>0.53658536585365857</v>
      </c>
    </row>
    <row r="68" spans="1:28" x14ac:dyDescent="0.25">
      <c r="A68">
        <v>67</v>
      </c>
      <c r="B68" t="s">
        <v>27</v>
      </c>
      <c r="C68" t="s">
        <v>37</v>
      </c>
      <c r="D68" t="s">
        <v>30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3</v>
      </c>
      <c r="Q68">
        <v>4</v>
      </c>
      <c r="R68">
        <v>5</v>
      </c>
      <c r="S68">
        <v>6</v>
      </c>
      <c r="T68">
        <v>4</v>
      </c>
      <c r="U68">
        <v>3</v>
      </c>
      <c r="V68">
        <v>6</v>
      </c>
      <c r="W68">
        <v>1</v>
      </c>
      <c r="X68">
        <f t="shared" si="5"/>
        <v>33</v>
      </c>
      <c r="Y68">
        <f t="shared" si="6"/>
        <v>34</v>
      </c>
      <c r="Z68" s="2">
        <f t="shared" si="7"/>
        <v>2.9411764705882353E-2</v>
      </c>
      <c r="AA68" s="1">
        <f t="shared" si="8"/>
        <v>0</v>
      </c>
      <c r="AB68" s="1">
        <f t="shared" si="9"/>
        <v>0</v>
      </c>
    </row>
    <row r="69" spans="1:28" x14ac:dyDescent="0.25">
      <c r="A69">
        <v>68</v>
      </c>
      <c r="B69" t="s">
        <v>27</v>
      </c>
      <c r="C69" t="s">
        <v>37</v>
      </c>
      <c r="D69" t="s">
        <v>30</v>
      </c>
      <c r="E69">
        <v>0</v>
      </c>
      <c r="F69">
        <v>0</v>
      </c>
      <c r="G69">
        <v>0</v>
      </c>
      <c r="H69">
        <v>1</v>
      </c>
      <c r="I69">
        <v>1</v>
      </c>
      <c r="J69">
        <v>1</v>
      </c>
      <c r="K69">
        <v>0</v>
      </c>
      <c r="L69">
        <v>0</v>
      </c>
      <c r="M69">
        <v>2</v>
      </c>
      <c r="N69">
        <v>2</v>
      </c>
      <c r="O69">
        <v>3</v>
      </c>
      <c r="P69">
        <v>7</v>
      </c>
      <c r="Q69">
        <v>3</v>
      </c>
      <c r="R69">
        <v>2</v>
      </c>
      <c r="S69">
        <v>0</v>
      </c>
      <c r="T69">
        <v>0</v>
      </c>
      <c r="U69">
        <v>3</v>
      </c>
      <c r="W69">
        <v>1</v>
      </c>
      <c r="X69">
        <f>SUM(E69:W69)</f>
        <v>26</v>
      </c>
      <c r="Y69">
        <f t="shared" si="6"/>
        <v>27</v>
      </c>
      <c r="Z69" s="2">
        <f t="shared" si="7"/>
        <v>3.7037037037037035E-2</v>
      </c>
      <c r="AA69" s="1">
        <f t="shared" si="8"/>
        <v>7.407407407407407E-2</v>
      </c>
      <c r="AB69" s="1">
        <f t="shared" si="9"/>
        <v>0.1111111111111111</v>
      </c>
    </row>
    <row r="70" spans="1:28" x14ac:dyDescent="0.25">
      <c r="A70">
        <v>69</v>
      </c>
      <c r="B70" t="s">
        <v>27</v>
      </c>
      <c r="C70" t="s">
        <v>37</v>
      </c>
      <c r="D70" t="s">
        <v>30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</v>
      </c>
      <c r="N70">
        <v>1</v>
      </c>
      <c r="O70">
        <v>0</v>
      </c>
      <c r="P70">
        <v>0</v>
      </c>
      <c r="Q70">
        <v>3</v>
      </c>
      <c r="R70">
        <v>2</v>
      </c>
      <c r="S70">
        <v>3</v>
      </c>
      <c r="T70">
        <v>8</v>
      </c>
      <c r="U70">
        <v>6</v>
      </c>
      <c r="V70">
        <v>14</v>
      </c>
      <c r="W70">
        <v>6</v>
      </c>
      <c r="X70">
        <f t="shared" si="5"/>
        <v>39</v>
      </c>
      <c r="Y70">
        <f t="shared" si="6"/>
        <v>45</v>
      </c>
      <c r="Z70" s="2">
        <f t="shared" si="7"/>
        <v>0.13333333333333333</v>
      </c>
      <c r="AA70" s="1">
        <f t="shared" si="8"/>
        <v>0</v>
      </c>
      <c r="AB70" s="1">
        <f t="shared" si="9"/>
        <v>0</v>
      </c>
    </row>
    <row r="71" spans="1:28" x14ac:dyDescent="0.25">
      <c r="A71">
        <v>70</v>
      </c>
      <c r="B71" t="s">
        <v>27</v>
      </c>
      <c r="C71" t="s">
        <v>37</v>
      </c>
      <c r="D71" t="s">
        <v>31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3</v>
      </c>
      <c r="N71">
        <v>2</v>
      </c>
      <c r="O71">
        <v>4</v>
      </c>
      <c r="P71">
        <v>3</v>
      </c>
      <c r="Q71">
        <v>8</v>
      </c>
      <c r="R71">
        <v>3</v>
      </c>
      <c r="S71">
        <v>1</v>
      </c>
      <c r="T71">
        <v>10</v>
      </c>
      <c r="U71">
        <v>5</v>
      </c>
      <c r="V71">
        <v>6</v>
      </c>
      <c r="W71">
        <v>0</v>
      </c>
      <c r="X71">
        <f t="shared" si="5"/>
        <v>46</v>
      </c>
      <c r="Y71">
        <f t="shared" si="6"/>
        <v>46</v>
      </c>
      <c r="Z71" s="2">
        <f t="shared" si="7"/>
        <v>0</v>
      </c>
      <c r="AA71" s="1">
        <f t="shared" si="8"/>
        <v>2.1739130434782608E-2</v>
      </c>
      <c r="AB71" s="1">
        <f t="shared" si="9"/>
        <v>2.1739130434782608E-2</v>
      </c>
    </row>
    <row r="72" spans="1:28" x14ac:dyDescent="0.25">
      <c r="A72">
        <v>71</v>
      </c>
      <c r="B72" t="s">
        <v>27</v>
      </c>
      <c r="C72" t="s">
        <v>37</v>
      </c>
      <c r="D72" t="s">
        <v>31</v>
      </c>
      <c r="E72">
        <v>0</v>
      </c>
      <c r="F72">
        <v>0</v>
      </c>
      <c r="G72">
        <v>0</v>
      </c>
      <c r="H72">
        <v>2</v>
      </c>
      <c r="I72">
        <v>0</v>
      </c>
      <c r="J72">
        <v>0</v>
      </c>
      <c r="K72">
        <v>1</v>
      </c>
      <c r="L72">
        <v>0</v>
      </c>
      <c r="M72">
        <v>2</v>
      </c>
      <c r="N72">
        <v>0</v>
      </c>
      <c r="O72">
        <v>3</v>
      </c>
      <c r="P72">
        <v>7</v>
      </c>
      <c r="Q72">
        <v>8</v>
      </c>
      <c r="R72">
        <v>1</v>
      </c>
      <c r="S72">
        <v>1</v>
      </c>
      <c r="T72">
        <v>2</v>
      </c>
      <c r="U72">
        <v>6</v>
      </c>
      <c r="V72">
        <v>4</v>
      </c>
      <c r="W72">
        <v>0</v>
      </c>
      <c r="X72">
        <f t="shared" si="5"/>
        <v>37</v>
      </c>
      <c r="Y72">
        <f t="shared" si="6"/>
        <v>37</v>
      </c>
      <c r="Z72" s="2">
        <f t="shared" si="7"/>
        <v>0</v>
      </c>
      <c r="AA72" s="1">
        <f t="shared" si="8"/>
        <v>5.4054054054054057E-2</v>
      </c>
      <c r="AB72" s="1">
        <f t="shared" si="9"/>
        <v>8.1081081081081086E-2</v>
      </c>
    </row>
    <row r="73" spans="1:28" x14ac:dyDescent="0.25">
      <c r="A73">
        <v>72</v>
      </c>
      <c r="B73" t="s">
        <v>27</v>
      </c>
      <c r="C73" t="s">
        <v>37</v>
      </c>
      <c r="D73" t="s">
        <v>31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2</v>
      </c>
      <c r="P73">
        <v>6</v>
      </c>
      <c r="Q73">
        <v>4</v>
      </c>
      <c r="R73">
        <v>6</v>
      </c>
      <c r="S73">
        <v>7</v>
      </c>
      <c r="T73">
        <v>4</v>
      </c>
      <c r="U73">
        <v>5</v>
      </c>
      <c r="V73">
        <v>5</v>
      </c>
      <c r="W73">
        <v>1</v>
      </c>
      <c r="X73">
        <f t="shared" si="5"/>
        <v>41</v>
      </c>
      <c r="Y73">
        <f t="shared" si="6"/>
        <v>42</v>
      </c>
      <c r="Z73" s="2">
        <f t="shared" si="7"/>
        <v>2.3809523809523808E-2</v>
      </c>
      <c r="AA73" s="1">
        <f t="shared" si="8"/>
        <v>0</v>
      </c>
      <c r="AB73" s="1">
        <f t="shared" si="9"/>
        <v>0</v>
      </c>
    </row>
    <row r="74" spans="1:28" x14ac:dyDescent="0.25">
      <c r="A74">
        <v>73</v>
      </c>
      <c r="B74" t="s">
        <v>28</v>
      </c>
      <c r="C74" t="s">
        <v>36</v>
      </c>
      <c r="D74" t="s">
        <v>30</v>
      </c>
      <c r="E74">
        <v>0</v>
      </c>
      <c r="F74">
        <v>1</v>
      </c>
      <c r="G74">
        <v>17</v>
      </c>
      <c r="H74">
        <v>11</v>
      </c>
      <c r="I74">
        <v>0</v>
      </c>
      <c r="J74">
        <v>1</v>
      </c>
      <c r="K74">
        <v>0</v>
      </c>
      <c r="L74">
        <v>0</v>
      </c>
      <c r="M74">
        <v>2</v>
      </c>
      <c r="N74">
        <v>0</v>
      </c>
      <c r="O74">
        <v>0</v>
      </c>
      <c r="P74">
        <v>0</v>
      </c>
      <c r="Q74">
        <v>6</v>
      </c>
      <c r="R74">
        <v>4</v>
      </c>
      <c r="S74">
        <v>2</v>
      </c>
      <c r="T74">
        <v>2</v>
      </c>
      <c r="U74">
        <v>1</v>
      </c>
      <c r="V74">
        <v>4</v>
      </c>
      <c r="W74">
        <v>0</v>
      </c>
      <c r="X74">
        <f t="shared" si="5"/>
        <v>51</v>
      </c>
      <c r="Y74">
        <f t="shared" si="6"/>
        <v>51</v>
      </c>
      <c r="Z74" s="2">
        <f t="shared" si="7"/>
        <v>0</v>
      </c>
      <c r="AA74" s="1">
        <f t="shared" si="8"/>
        <v>0.5490196078431373</v>
      </c>
      <c r="AB74" s="1">
        <f t="shared" si="9"/>
        <v>0.58823529411764708</v>
      </c>
    </row>
    <row r="75" spans="1:28" x14ac:dyDescent="0.25">
      <c r="A75">
        <v>74</v>
      </c>
      <c r="B75" t="s">
        <v>28</v>
      </c>
      <c r="C75" t="s">
        <v>36</v>
      </c>
      <c r="D75" t="s">
        <v>30</v>
      </c>
      <c r="E75">
        <v>2</v>
      </c>
      <c r="F75">
        <v>0</v>
      </c>
      <c r="G75">
        <v>7</v>
      </c>
      <c r="H75">
        <v>14</v>
      </c>
      <c r="I75">
        <v>8</v>
      </c>
      <c r="J75">
        <v>0</v>
      </c>
      <c r="K75">
        <v>0</v>
      </c>
      <c r="L75">
        <v>0</v>
      </c>
      <c r="M75">
        <v>1</v>
      </c>
      <c r="N75">
        <v>2</v>
      </c>
      <c r="O75">
        <v>3</v>
      </c>
      <c r="P75">
        <v>3</v>
      </c>
      <c r="Q75">
        <v>9</v>
      </c>
      <c r="R75">
        <v>0</v>
      </c>
      <c r="S75">
        <v>1</v>
      </c>
      <c r="W75">
        <v>1</v>
      </c>
      <c r="X75">
        <f t="shared" si="5"/>
        <v>50</v>
      </c>
      <c r="Y75">
        <f t="shared" si="6"/>
        <v>51</v>
      </c>
      <c r="Z75" s="2">
        <f t="shared" si="7"/>
        <v>1.9607843137254902E-2</v>
      </c>
      <c r="AA75" s="1">
        <f t="shared" si="8"/>
        <v>0.56862745098039214</v>
      </c>
      <c r="AB75" s="1">
        <f t="shared" si="9"/>
        <v>0.60784313725490191</v>
      </c>
    </row>
    <row r="76" spans="1:28" x14ac:dyDescent="0.25">
      <c r="A76">
        <v>75</v>
      </c>
      <c r="B76" t="s">
        <v>28</v>
      </c>
      <c r="C76" t="s">
        <v>36</v>
      </c>
      <c r="D76" t="s">
        <v>30</v>
      </c>
      <c r="E76">
        <v>0</v>
      </c>
      <c r="F76">
        <v>0</v>
      </c>
      <c r="G76">
        <v>21</v>
      </c>
      <c r="H76">
        <v>4</v>
      </c>
      <c r="I76">
        <v>1</v>
      </c>
      <c r="J76">
        <v>0</v>
      </c>
      <c r="K76">
        <v>0</v>
      </c>
      <c r="L76">
        <v>0</v>
      </c>
      <c r="M76">
        <v>1</v>
      </c>
      <c r="N76">
        <v>4</v>
      </c>
      <c r="O76">
        <v>2</v>
      </c>
      <c r="P76">
        <v>1</v>
      </c>
      <c r="Q76">
        <v>1</v>
      </c>
      <c r="R76">
        <v>1</v>
      </c>
      <c r="S76">
        <v>1</v>
      </c>
      <c r="W76">
        <v>2</v>
      </c>
      <c r="X76">
        <f t="shared" si="5"/>
        <v>37</v>
      </c>
      <c r="Y76">
        <f t="shared" si="6"/>
        <v>39</v>
      </c>
      <c r="Z76" s="2">
        <f t="shared" si="7"/>
        <v>5.128205128205128E-2</v>
      </c>
      <c r="AA76" s="1">
        <f t="shared" si="8"/>
        <v>0.66666666666666663</v>
      </c>
      <c r="AB76" s="1">
        <f t="shared" si="9"/>
        <v>0.66666666666666663</v>
      </c>
    </row>
    <row r="77" spans="1:28" x14ac:dyDescent="0.25">
      <c r="A77">
        <v>76</v>
      </c>
      <c r="B77" t="s">
        <v>28</v>
      </c>
      <c r="C77" t="s">
        <v>36</v>
      </c>
      <c r="D77" t="s">
        <v>31</v>
      </c>
      <c r="E77">
        <v>0</v>
      </c>
      <c r="F77">
        <v>0</v>
      </c>
      <c r="G77">
        <v>4</v>
      </c>
      <c r="H77">
        <v>8</v>
      </c>
      <c r="I77">
        <v>5</v>
      </c>
      <c r="J77">
        <v>1</v>
      </c>
      <c r="K77">
        <v>0</v>
      </c>
      <c r="L77">
        <v>0</v>
      </c>
      <c r="M77">
        <v>0</v>
      </c>
      <c r="N77">
        <v>0</v>
      </c>
      <c r="O77">
        <v>1</v>
      </c>
      <c r="P77">
        <v>3</v>
      </c>
      <c r="Q77">
        <v>9</v>
      </c>
      <c r="R77">
        <v>2</v>
      </c>
      <c r="S77">
        <v>1</v>
      </c>
      <c r="T77">
        <v>4</v>
      </c>
      <c r="U77">
        <v>7</v>
      </c>
      <c r="V77">
        <v>4</v>
      </c>
      <c r="W77">
        <v>0</v>
      </c>
      <c r="X77">
        <f t="shared" si="5"/>
        <v>49</v>
      </c>
      <c r="Y77">
        <f t="shared" si="6"/>
        <v>49</v>
      </c>
      <c r="Z77" s="2">
        <f t="shared" si="7"/>
        <v>0</v>
      </c>
      <c r="AA77" s="1">
        <f t="shared" si="8"/>
        <v>0.34693877551020408</v>
      </c>
      <c r="AB77" s="1">
        <f t="shared" si="9"/>
        <v>0.36734693877551022</v>
      </c>
    </row>
    <row r="78" spans="1:28" x14ac:dyDescent="0.25">
      <c r="A78">
        <v>77</v>
      </c>
      <c r="B78" t="s">
        <v>28</v>
      </c>
      <c r="C78" t="s">
        <v>36</v>
      </c>
      <c r="D78" t="s">
        <v>31</v>
      </c>
      <c r="E78">
        <v>0</v>
      </c>
      <c r="F78">
        <v>0</v>
      </c>
      <c r="G78">
        <v>5</v>
      </c>
      <c r="H78">
        <v>15</v>
      </c>
      <c r="I78">
        <v>4</v>
      </c>
      <c r="J78">
        <v>1</v>
      </c>
      <c r="K78">
        <v>0</v>
      </c>
      <c r="L78">
        <v>0</v>
      </c>
      <c r="M78">
        <v>0</v>
      </c>
      <c r="N78">
        <v>2</v>
      </c>
      <c r="O78">
        <v>1</v>
      </c>
      <c r="P78">
        <v>2</v>
      </c>
      <c r="Q78">
        <v>1</v>
      </c>
      <c r="R78">
        <v>1</v>
      </c>
      <c r="S78">
        <v>2</v>
      </c>
      <c r="T78">
        <v>3</v>
      </c>
      <c r="U78">
        <v>6</v>
      </c>
      <c r="W78">
        <v>0</v>
      </c>
      <c r="X78">
        <f>SUM(E78:W78)</f>
        <v>43</v>
      </c>
      <c r="Y78">
        <f t="shared" si="6"/>
        <v>43</v>
      </c>
      <c r="Z78" s="2">
        <f t="shared" si="7"/>
        <v>0</v>
      </c>
      <c r="AA78" s="1">
        <f t="shared" si="8"/>
        <v>0.55813953488372092</v>
      </c>
      <c r="AB78" s="1">
        <f t="shared" si="9"/>
        <v>0.58139534883720934</v>
      </c>
    </row>
    <row r="79" spans="1:28" x14ac:dyDescent="0.25">
      <c r="A79">
        <v>78</v>
      </c>
      <c r="B79" t="s">
        <v>28</v>
      </c>
      <c r="C79" t="s">
        <v>36</v>
      </c>
      <c r="D79" t="s">
        <v>31</v>
      </c>
      <c r="E79">
        <v>1</v>
      </c>
      <c r="F79">
        <v>0</v>
      </c>
      <c r="G79">
        <v>2</v>
      </c>
      <c r="H79">
        <v>9</v>
      </c>
      <c r="I79">
        <v>12</v>
      </c>
      <c r="J79">
        <v>0</v>
      </c>
      <c r="K79">
        <v>0</v>
      </c>
      <c r="L79">
        <v>0</v>
      </c>
      <c r="M79">
        <v>5</v>
      </c>
      <c r="N79">
        <v>5</v>
      </c>
      <c r="O79">
        <v>1</v>
      </c>
      <c r="P79">
        <v>5</v>
      </c>
      <c r="Q79">
        <v>5</v>
      </c>
      <c r="R79">
        <v>3</v>
      </c>
      <c r="S79">
        <v>4</v>
      </c>
      <c r="W79">
        <v>2</v>
      </c>
      <c r="X79">
        <f t="shared" si="5"/>
        <v>52</v>
      </c>
      <c r="Y79">
        <f t="shared" si="6"/>
        <v>54</v>
      </c>
      <c r="Z79" s="2">
        <f t="shared" si="7"/>
        <v>3.7037037037037035E-2</v>
      </c>
      <c r="AA79" s="1">
        <f t="shared" si="8"/>
        <v>0.42592592592592593</v>
      </c>
      <c r="AB79" s="1">
        <f t="shared" si="9"/>
        <v>0.44444444444444442</v>
      </c>
    </row>
    <row r="80" spans="1:28" x14ac:dyDescent="0.25">
      <c r="A80">
        <v>79</v>
      </c>
      <c r="B80" t="s">
        <v>28</v>
      </c>
      <c r="C80" t="s">
        <v>37</v>
      </c>
      <c r="D80" t="s">
        <v>30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2</v>
      </c>
      <c r="N80">
        <v>4</v>
      </c>
      <c r="O80">
        <v>2</v>
      </c>
      <c r="P80">
        <v>7</v>
      </c>
      <c r="Q80">
        <v>11</v>
      </c>
      <c r="R80">
        <v>4</v>
      </c>
      <c r="S80">
        <v>8</v>
      </c>
      <c r="T80">
        <v>7</v>
      </c>
      <c r="U80">
        <v>2</v>
      </c>
      <c r="W80">
        <v>1</v>
      </c>
      <c r="X80">
        <f>SUM(E80:W80)</f>
        <v>49</v>
      </c>
      <c r="Y80">
        <f t="shared" si="6"/>
        <v>50</v>
      </c>
      <c r="Z80" s="2">
        <f t="shared" si="7"/>
        <v>0.02</v>
      </c>
      <c r="AA80" s="1">
        <f t="shared" si="8"/>
        <v>0.02</v>
      </c>
      <c r="AB80" s="1">
        <f t="shared" si="9"/>
        <v>0.02</v>
      </c>
    </row>
    <row r="81" spans="1:28" x14ac:dyDescent="0.25">
      <c r="A81">
        <v>80</v>
      </c>
      <c r="B81" t="s">
        <v>28</v>
      </c>
      <c r="C81" t="s">
        <v>37</v>
      </c>
      <c r="D81" t="s">
        <v>30</v>
      </c>
      <c r="E81">
        <v>0</v>
      </c>
      <c r="F81">
        <v>0</v>
      </c>
      <c r="G81">
        <v>1</v>
      </c>
      <c r="H81">
        <v>1</v>
      </c>
      <c r="I81">
        <v>0</v>
      </c>
      <c r="J81">
        <v>0</v>
      </c>
      <c r="K81">
        <v>1</v>
      </c>
      <c r="L81">
        <v>0</v>
      </c>
      <c r="M81">
        <v>1</v>
      </c>
      <c r="N81">
        <v>2</v>
      </c>
      <c r="O81">
        <v>3</v>
      </c>
      <c r="P81">
        <v>6</v>
      </c>
      <c r="Q81">
        <v>7</v>
      </c>
      <c r="R81">
        <v>2</v>
      </c>
      <c r="S81">
        <v>10</v>
      </c>
      <c r="T81">
        <v>10</v>
      </c>
      <c r="U81">
        <v>4</v>
      </c>
      <c r="W81">
        <v>3</v>
      </c>
      <c r="X81">
        <f>SUM(E81:W81)</f>
        <v>51</v>
      </c>
      <c r="Y81">
        <f t="shared" si="6"/>
        <v>54</v>
      </c>
      <c r="Z81" s="2">
        <f t="shared" si="7"/>
        <v>5.5555555555555552E-2</v>
      </c>
      <c r="AA81" s="1">
        <f t="shared" si="8"/>
        <v>3.7037037037037035E-2</v>
      </c>
      <c r="AB81" s="1">
        <f t="shared" si="9"/>
        <v>5.5555555555555552E-2</v>
      </c>
    </row>
    <row r="82" spans="1:28" x14ac:dyDescent="0.25">
      <c r="A82">
        <v>81</v>
      </c>
      <c r="B82" t="s">
        <v>28</v>
      </c>
      <c r="C82" t="s">
        <v>37</v>
      </c>
      <c r="D82" t="s">
        <v>30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</v>
      </c>
      <c r="N82">
        <v>5</v>
      </c>
      <c r="O82">
        <v>4</v>
      </c>
      <c r="P82">
        <v>4</v>
      </c>
      <c r="Q82">
        <v>9</v>
      </c>
      <c r="R82">
        <v>6</v>
      </c>
      <c r="S82">
        <v>3</v>
      </c>
      <c r="T82">
        <v>3</v>
      </c>
      <c r="U82">
        <v>2</v>
      </c>
      <c r="V82">
        <v>9</v>
      </c>
      <c r="W82">
        <v>0</v>
      </c>
      <c r="X82">
        <f t="shared" si="5"/>
        <v>47</v>
      </c>
      <c r="Y82">
        <f t="shared" si="6"/>
        <v>47</v>
      </c>
      <c r="Z82" s="2">
        <f t="shared" si="7"/>
        <v>0</v>
      </c>
      <c r="AA82" s="1">
        <f t="shared" si="8"/>
        <v>0</v>
      </c>
      <c r="AB82" s="1">
        <f t="shared" si="9"/>
        <v>0</v>
      </c>
    </row>
    <row r="83" spans="1:28" x14ac:dyDescent="0.25">
      <c r="A83">
        <v>82</v>
      </c>
      <c r="B83" t="s">
        <v>28</v>
      </c>
      <c r="C83" t="s">
        <v>37</v>
      </c>
      <c r="D83" t="s">
        <v>31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3</v>
      </c>
      <c r="O83">
        <v>2</v>
      </c>
      <c r="P83">
        <v>8</v>
      </c>
      <c r="Q83">
        <v>4</v>
      </c>
      <c r="R83">
        <v>6</v>
      </c>
      <c r="S83">
        <v>7</v>
      </c>
      <c r="T83">
        <v>3</v>
      </c>
      <c r="U83">
        <v>3</v>
      </c>
      <c r="V83">
        <v>6</v>
      </c>
      <c r="W83">
        <v>3</v>
      </c>
      <c r="X83">
        <f t="shared" si="5"/>
        <v>43</v>
      </c>
      <c r="Y83">
        <f t="shared" si="6"/>
        <v>46</v>
      </c>
      <c r="Z83" s="2">
        <f t="shared" si="7"/>
        <v>6.5217391304347824E-2</v>
      </c>
      <c r="AA83" s="1">
        <f t="shared" si="8"/>
        <v>0</v>
      </c>
      <c r="AB83" s="1">
        <f t="shared" si="9"/>
        <v>2.1739130434782608E-2</v>
      </c>
    </row>
    <row r="84" spans="1:28" x14ac:dyDescent="0.25">
      <c r="A84">
        <v>83</v>
      </c>
      <c r="B84" t="s">
        <v>28</v>
      </c>
      <c r="C84" t="s">
        <v>37</v>
      </c>
      <c r="D84" t="s">
        <v>31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3</v>
      </c>
      <c r="N84">
        <v>2</v>
      </c>
      <c r="O84">
        <v>1</v>
      </c>
      <c r="P84">
        <v>9</v>
      </c>
      <c r="Q84">
        <v>15</v>
      </c>
      <c r="R84">
        <v>1</v>
      </c>
      <c r="S84">
        <v>3</v>
      </c>
      <c r="T84">
        <v>1</v>
      </c>
      <c r="U84">
        <v>3</v>
      </c>
      <c r="V84">
        <v>7</v>
      </c>
      <c r="W84">
        <v>2</v>
      </c>
      <c r="X84">
        <f t="shared" si="5"/>
        <v>45</v>
      </c>
      <c r="Y84">
        <f t="shared" si="6"/>
        <v>47</v>
      </c>
      <c r="Z84" s="2">
        <f t="shared" si="7"/>
        <v>4.2553191489361701E-2</v>
      </c>
      <c r="AA84" s="1">
        <f t="shared" si="8"/>
        <v>0</v>
      </c>
      <c r="AB84" s="1">
        <f t="shared" si="9"/>
        <v>0</v>
      </c>
    </row>
    <row r="85" spans="1:28" x14ac:dyDescent="0.25">
      <c r="A85">
        <v>84</v>
      </c>
      <c r="B85" t="s">
        <v>28</v>
      </c>
      <c r="C85" t="s">
        <v>37</v>
      </c>
      <c r="D85" t="s">
        <v>31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>
        <v>2</v>
      </c>
      <c r="P85">
        <v>5</v>
      </c>
      <c r="Q85">
        <v>6</v>
      </c>
      <c r="R85">
        <v>4</v>
      </c>
      <c r="S85">
        <v>5</v>
      </c>
      <c r="T85">
        <v>3</v>
      </c>
      <c r="U85">
        <v>2</v>
      </c>
      <c r="V85">
        <v>5</v>
      </c>
      <c r="W85">
        <v>2</v>
      </c>
      <c r="X85">
        <f t="shared" si="5"/>
        <v>35</v>
      </c>
      <c r="Y85">
        <f t="shared" si="6"/>
        <v>37</v>
      </c>
      <c r="Z85" s="2">
        <f t="shared" si="7"/>
        <v>5.4054054054054057E-2</v>
      </c>
      <c r="AA85" s="1">
        <f t="shared" si="8"/>
        <v>2.7027027027027029E-2</v>
      </c>
      <c r="AB85" s="1">
        <f t="shared" si="9"/>
        <v>5.4054054054054057E-2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HoneyBee</vt:lpstr>
    </vt:vector>
  </TitlesOfParts>
  <Company>University of Wisconsin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Subhrangshu Nandi</dc:creator>
  <cp:lastModifiedBy>Subhrangshu Nandi</cp:lastModifiedBy>
  <dcterms:created xsi:type="dcterms:W3CDTF">2016-02-01T19:55:43Z</dcterms:created>
  <dcterms:modified xsi:type="dcterms:W3CDTF">2016-02-02T05:09:44Z</dcterms:modified>
</cp:coreProperties>
</file>