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64" activeTab="3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Expenditure!$I$2:$P$45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J98" i="4"/>
  <c r="F76" i="10"/>
  <c r="K109" i="4"/>
  <c r="K107"/>
  <c r="L98" l="1"/>
  <c r="J97"/>
  <c r="P94"/>
  <c r="M94"/>
  <c r="M18"/>
  <c r="J94"/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7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5" s="1"/>
  <c r="B76" s="1"/>
  <c r="B77" s="1"/>
  <c r="B78" s="1"/>
  <c r="B79" s="1"/>
  <c r="B80" s="1"/>
  <c r="B81" s="1"/>
  <c r="B82" s="1"/>
  <c r="B83" s="1"/>
  <c r="B85" s="1"/>
  <c r="B86" s="1"/>
  <c r="B87" s="1"/>
  <c r="B88" s="1"/>
  <c r="B89" s="1"/>
  <c r="B90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J161" i="2"/>
  <c r="I161"/>
  <c r="H168" i="5"/>
  <c r="G168"/>
  <c r="J164" i="2"/>
  <c r="I164"/>
  <c r="H162" i="5"/>
  <c r="G162"/>
  <c r="J169" i="2"/>
  <c r="I169"/>
  <c r="G46" i="5"/>
  <c r="H46"/>
  <c r="G107"/>
  <c r="H107"/>
  <c r="G161"/>
  <c r="H161"/>
  <c r="G169"/>
  <c r="H169"/>
  <c r="H163"/>
  <c r="G163"/>
  <c r="H165"/>
  <c r="G165"/>
  <c r="I46" i="2"/>
  <c r="J46"/>
  <c r="I39"/>
  <c r="J39"/>
  <c r="J166"/>
  <c r="I166"/>
  <c r="J68"/>
  <c r="I68"/>
  <c r="I107"/>
  <c r="J107"/>
  <c r="I171"/>
  <c r="J171"/>
  <c r="J167"/>
  <c r="I167"/>
  <c r="G171" i="5"/>
  <c r="H171"/>
  <c r="I162" i="2"/>
  <c r="J162"/>
  <c r="H170" i="5"/>
  <c r="G170"/>
  <c r="I170" i="2"/>
  <c r="J170"/>
  <c r="I163"/>
  <c r="J163"/>
  <c r="J165"/>
  <c r="I165"/>
  <c r="G166" i="5"/>
  <c r="H166"/>
  <c r="J168" i="2"/>
  <c r="I168"/>
  <c r="H164" i="5"/>
  <c r="G164"/>
  <c r="G167"/>
  <c r="H167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<sst xmlns="http://schemas.openxmlformats.org/spreadsheetml/2006/main" count="6539" uniqueCount="1439">
  <si>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</si>
  <si>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</si>
  <si>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</si>
  <si>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</si>
  <si>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</si>
  <si>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</si>
  <si>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</si>
  <si>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</si>
  <si>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</si>
  <si>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</si>
  <si>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</si>
  <si>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</si>
  <si>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</si>
  <si>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</si>
  <si>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</si>
  <si>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</si>
  <si>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</si>
  <si>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</si>
  <si>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</si>
  <si>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</si>
  <si>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</si>
  <si>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</si>
  <si>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</si>
  <si>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</si>
  <si>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</si>
  <si>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</si>
  <si>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</si>
  <si>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</si>
  <si>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</si>
  <si>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</si>
  <si>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</si>
  <si>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</si>
  <si>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</si>
  <si>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</si>
  <si>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</si>
  <si>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</si>
  <si>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</si>
  <si>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</si>
  <si>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</si>
  <si>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</si>
  <si>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</si>
  <si>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</si>
  <si>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</si>
  <si>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</si>
  <si>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</si>
  <si>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</si>
  <si>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</si>
  <si>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</si>
  <si>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</si>
  <si>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</si>
  <si>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</si>
  <si>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</si>
  <si>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</si>
  <si>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</si>
  <si>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</si>
  <si>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</si>
  <si>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</si>
  <si>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</si>
  <si>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</si>
  <si>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</si>
  <si>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</si>
  <si>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</si>
  <si>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</si>
  <si>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</si>
  <si>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</si>
  <si>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</si>
  <si>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</si>
  <si>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</si>
  <si>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</si>
  <si>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</si>
  <si>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</si>
  <si>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</si>
  <si>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</si>
  <si>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</si>
  <si>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</si>
  <si>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</si>
  <si>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</si>
  <si>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</si>
  <si>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</si>
  <si>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</si>
  <si>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</si>
  <si>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</si>
  <si>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</si>
  <si>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</si>
  <si>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</si>
  <si>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</si>
  <si>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</si>
  <si>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</si>
  <si>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</si>
  <si>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</si>
  <si>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</si>
  <si>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</si>
  <si>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</si>
  <si>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</si>
  <si>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</si>
  <si>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</si>
  <si>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</si>
  <si>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</si>
  <si>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</si>
  <si>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</si>
  <si>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</si>
  <si>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</si>
  <si>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</si>
  <si>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</si>
  <si>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</si>
  <si>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</si>
  <si>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</si>
  <si>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</si>
  <si>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</si>
  <si>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</si>
  <si>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</si>
  <si>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</si>
  <si>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</si>
  <si>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</si>
  <si>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</si>
  <si>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</si>
  <si>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</si>
  <si>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</si>
  <si>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</si>
  <si>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</si>
  <si>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</si>
  <si>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</si>
  <si>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</si>
  <si>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</si>
  <si>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</si>
  <si>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</si>
  <si>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</si>
  <si>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</si>
  <si>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</si>
  <si>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</si>
  <si>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</si>
  <si>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</si>
  <si>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</si>
  <si>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</si>
  <si>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</si>
  <si>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</si>
  <si>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</si>
  <si>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</si>
  <si>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</si>
  <si>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</si>
  <si>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</si>
  <si>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</si>
  <si>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</si>
  <si>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</si>
  <si>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</si>
  <si>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</si>
  <si>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</si>
  <si>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</si>
  <si>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</si>
  <si>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</si>
  <si>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</si>
  <si>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</si>
  <si>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</si>
  <si>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</si>
  <si>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</si>
  <si>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</si>
  <si>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</si>
  <si>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</si>
  <si>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</si>
  <si>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</si>
  <si>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</si>
  <si>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</si>
  <si>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</si>
  <si>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</si>
  <si>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</si>
  <si>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</si>
  <si>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</si>
  <si>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</si>
  <si>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</si>
  <si>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</si>
  <si>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</si>
  <si>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</si>
  <si>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</si>
  <si>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</si>
  <si>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</si>
  <si>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</si>
  <si>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</si>
  <si>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</si>
  <si>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</si>
  <si>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</si>
  <si>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</si>
  <si>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</si>
  <si>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</si>
  <si>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</si>
  <si>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</si>
  <si>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</si>
  <si>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</si>
  <si>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</si>
  <si>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</si>
  <si>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</si>
  <si>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</si>
  <si>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</si>
  <si>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</si>
  <si>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</si>
  <si>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</si>
  <si>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</si>
  <si>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</si>
  <si>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</si>
  <si>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</si>
  <si>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</si>
  <si>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</si>
  <si>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</si>
  <si>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</si>
  <si>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</si>
  <si>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</si>
  <si>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</si>
  <si>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</si>
  <si>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</si>
  <si>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</si>
  <si>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</si>
  <si>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</si>
  <si>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</si>
  <si>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</si>
  <si>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</si>
  <si>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</si>
  <si>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</si>
  <si>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</si>
  <si>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</si>
  <si>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</si>
  <si>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</si>
  <si>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</si>
  <si>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</si>
  <si>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</si>
  <si>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</si>
  <si>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</si>
  <si>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</si>
  <si>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</si>
  <si>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</si>
  <si>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</si>
  <si>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</si>
  <si>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</si>
  <si>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</si>
  <si>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</si>
  <si>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</si>
  <si>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</si>
  <si>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</si>
  <si>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</si>
  <si>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</si>
  <si>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</si>
  <si>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</si>
  <si>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</si>
  <si>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</si>
  <si>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</si>
  <si>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</si>
  <si>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</si>
  <si>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</si>
  <si>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</si>
  <si>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</si>
  <si>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</si>
  <si>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</si>
  <si>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</si>
  <si>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</si>
  <si>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</si>
  <si>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</si>
  <si>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</si>
  <si>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</si>
  <si>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</si>
  <si>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</si>
  <si>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</si>
  <si>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</si>
  <si>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</si>
  <si>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</si>
  <si>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</si>
  <si>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</si>
  <si>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</si>
  <si>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</si>
  <si>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</si>
  <si>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</si>
  <si>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</si>
  <si>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</si>
  <si>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</si>
  <si>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</si>
  <si>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</si>
  <si>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</si>
  <si>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</si>
  <si>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</si>
  <si>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</si>
  <si>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</si>
  <si>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</si>
  <si>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</si>
  <si>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</si>
  <si>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</si>
  <si>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</si>
  <si>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</si>
  <si>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</si>
  <si>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</si>
  <si>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</si>
  <si>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</si>
  <si>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</si>
  <si>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</si>
  <si>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</si>
  <si>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</si>
  <si>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</si>
  <si>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</si>
  <si>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</si>
  <si>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</si>
  <si>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</si>
  <si>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</si>
  <si>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</si>
  <si>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</si>
  <si>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</si>
  <si>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</si>
  <si>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</si>
  <si>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</si>
  <si>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</si>
  <si>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</si>
  <si>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</si>
  <si>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</si>
  <si>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</si>
  <si>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</si>
  <si>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</si>
  <si>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</si>
  <si>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</si>
  <si>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</si>
  <si>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</si>
  <si>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</si>
  <si>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</si>
  <si>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</si>
  <si>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</si>
  <si>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</si>
  <si>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</si>
  <si>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</si>
  <si>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</si>
  <si>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</si>
  <si>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</si>
  <si>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</si>
  <si>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</si>
  <si>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</si>
  <si>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</si>
  <si>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</si>
  <si>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</si>
  <si>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</si>
  <si>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</si>
  <si>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</si>
  <si>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</si>
  <si>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</si>
  <si>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</si>
  <si>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</si>
  <si>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</si>
  <si>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</si>
  <si>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</si>
  <si>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</si>
  <si>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</si>
  <si>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</si>
  <si>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</si>
  <si>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</si>
  <si>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</si>
  <si>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</si>
  <si>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</si>
  <si>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</si>
  <si>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</si>
  <si>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</si>
  <si>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</si>
  <si>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</si>
  <si>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</si>
  <si>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</si>
  <si>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</si>
  <si>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</si>
  <si>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</si>
  <si>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</si>
  <si>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</si>
  <si>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</si>
  <si>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</si>
  <si>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</si>
  <si>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</si>
  <si>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</si>
  <si>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</si>
  <si>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</si>
  <si>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</si>
  <si>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</si>
  <si>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</si>
  <si>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</si>
  <si>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</si>
  <si>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</si>
  <si>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</si>
  <si>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</si>
  <si>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</si>
  <si>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</si>
  <si>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</si>
  <si>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</si>
  <si>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</si>
  <si>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</si>
  <si>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</si>
  <si>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</si>
  <si>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</si>
  <si>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</si>
  <si>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</si>
  <si>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</si>
  <si>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</si>
  <si>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</si>
  <si>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</si>
  <si>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</si>
  <si>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</si>
  <si>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</si>
  <si>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</si>
  <si>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</si>
  <si>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</si>
  <si>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</si>
  <si>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</si>
  <si>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</si>
  <si>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</si>
  <si>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</si>
  <si>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</si>
  <si>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</si>
  <si>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</si>
  <si>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</si>
  <si>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</si>
  <si>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</si>
  <si>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</si>
  <si>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</si>
  <si>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</si>
  <si>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</si>
  <si>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</si>
  <si>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</si>
  <si>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</si>
  <si>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</si>
  <si>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</si>
  <si>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</si>
  <si>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</si>
  <si>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</si>
  <si>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</si>
  <si>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</si>
  <si>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</si>
  <si>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</si>
  <si>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</si>
  <si>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</si>
  <si>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</si>
  <si>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</si>
  <si>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</si>
  <si>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</si>
  <si>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</si>
  <si>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</si>
  <si>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</si>
  <si>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</si>
  <si>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</si>
  <si>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</si>
  <si>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</si>
  <si>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</si>
  <si>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</si>
  <si>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</si>
  <si>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</si>
  <si>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</si>
  <si>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</si>
  <si>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</si>
  <si>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</si>
  <si>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</si>
  <si>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</si>
  <si>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</si>
  <si>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</si>
  <si>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</si>
  <si>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</si>
  <si>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</si>
  <si>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</si>
  <si>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</si>
  <si>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</si>
  <si>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</si>
  <si>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</si>
  <si>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</si>
  <si>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</si>
  <si>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</si>
  <si>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</si>
  <si>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</si>
  <si>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</si>
  <si>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</si>
  <si>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</si>
  <si>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</si>
  <si>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</si>
  <si>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</si>
  <si>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</si>
  <si>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</si>
  <si>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</si>
  <si>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</si>
  <si>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</si>
  <si>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</si>
  <si>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</si>
  <si>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</si>
  <si>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</si>
  <si>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</si>
  <si>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</si>
  <si>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</si>
  <si>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</si>
  <si>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</si>
  <si>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</si>
  <si>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</si>
  <si>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</si>
  <si>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</si>
  <si>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</si>
  <si>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</si>
  <si>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</si>
  <si>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</si>
  <si>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</si>
  <si>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</si>
  <si>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</si>
  <si>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</si>
  <si>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</si>
  <si>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</si>
  <si>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</si>
  <si>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</si>
  <si>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</si>
  <si>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</si>
  <si>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</si>
  <si>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</si>
  <si>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</si>
  <si>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</si>
  <si>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</si>
  <si>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</si>
  <si>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</si>
  <si>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</si>
  <si>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</si>
  <si>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</si>
  <si>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</si>
  <si>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</si>
  <si>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</si>
  <si>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</si>
  <si>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</si>
  <si>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</si>
  <si>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</si>
  <si>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</si>
  <si>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</si>
  <si>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</si>
  <si>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</si>
  <si>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</si>
  <si>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</si>
  <si>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</si>
  <si>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</si>
  <si>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</si>
  <si>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</si>
  <si>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</si>
  <si>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</si>
  <si>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</si>
  <si>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</si>
  <si>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</si>
  <si>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</si>
  <si>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</si>
  <si>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</si>
  <si>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</si>
  <si>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</si>
  <si>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</si>
  <si>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</si>
  <si>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</si>
  <si>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</si>
  <si>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</si>
  <si>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</si>
  <si>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</si>
  <si>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</si>
  <si>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</si>
  <si>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</si>
  <si>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</si>
  <si>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</si>
  <si>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</si>
  <si>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</si>
  <si>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</si>
  <si>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</si>
  <si>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</si>
  <si>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</si>
  <si>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</si>
  <si>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</si>
  <si>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</si>
  <si>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</si>
  <si>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</si>
  <si>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</si>
  <si>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</si>
  <si>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</si>
  <si>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</si>
  <si>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</si>
  <si>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</si>
  <si>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</si>
  <si>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</si>
  <si>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</si>
  <si>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</si>
  <si>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</si>
  <si>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</si>
  <si>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</si>
  <si>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</si>
  <si>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</si>
  <si>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</si>
  <si>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</si>
  <si>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</si>
  <si>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</si>
  <si>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</si>
  <si>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</si>
  <si>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</si>
  <si>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</si>
  <si>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</si>
  <si>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</si>
  <si>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</si>
  <si>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</si>
  <si>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</si>
  <si>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</si>
  <si>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</si>
  <si>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</si>
  <si>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</si>
  <si>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</si>
  <si>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</si>
  <si>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</si>
  <si>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</si>
  <si>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</si>
  <si>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</si>
  <si>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</si>
  <si>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</si>
  <si>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</si>
  <si>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</si>
  <si>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</si>
  <si>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</si>
  <si>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</si>
  <si>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</si>
  <si>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</si>
  <si>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</si>
  <si>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</si>
  <si>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</si>
  <si>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</si>
  <si>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</si>
  <si>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</si>
  <si>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</si>
  <si>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</si>
  <si>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</si>
  <si>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</si>
  <si>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</si>
  <si>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</si>
  <si>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</si>
  <si>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</si>
  <si>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</si>
  <si>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</si>
  <si>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</si>
  <si>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</si>
  <si>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</si>
  <si>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</si>
  <si>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</si>
  <si>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</si>
  <si>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</si>
  <si>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</si>
  <si>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</si>
  <si>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</si>
  <si>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</si>
  <si>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</si>
  <si>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</si>
  <si>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</si>
  <si>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</si>
  <si>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</si>
  <si>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</si>
  <si>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</si>
  <si>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</si>
  <si>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</si>
  <si>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</si>
  <si>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</si>
  <si>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</si>
  <si>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</si>
  <si>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</si>
  <si>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</si>
  <si>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</si>
  <si>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</si>
  <si>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</si>
  <si>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</si>
  <si>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</si>
  <si>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</si>
  <si>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</si>
  <si>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</si>
  <si>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</si>
  <si>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</si>
  <si>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</si>
  <si>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</si>
  <si>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</si>
  <si>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</si>
  <si>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</si>
  <si>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</si>
  <si>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</si>
  <si>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</si>
  <si>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</si>
  <si>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</si>
  <si>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</si>
  <si>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</si>
  <si>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</si>
  <si>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</si>
  <si>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</si>
  <si>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</si>
  <si>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</si>
  <si>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</si>
  <si>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</si>
  <si>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</si>
  <si>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</si>
  <si>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</si>
  <si>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</si>
  <si>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</si>
  <si>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</si>
  <si>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</si>
  <si>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</si>
  <si>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</si>
  <si>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</si>
  <si>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</si>
  <si>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</si>
  <si>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</si>
  <si>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</si>
  <si>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</si>
  <si>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</si>
  <si>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</si>
  <si>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</si>
  <si>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</si>
  <si>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</si>
  <si>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</si>
  <si>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</si>
  <si>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</si>
  <si>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</si>
  <si>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</si>
  <si>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</si>
  <si>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</si>
  <si>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</si>
  <si>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</si>
  <si>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</si>
  <si>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</si>
  <si>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</si>
  <si>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</si>
  <si>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</si>
  <si>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</si>
  <si>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</si>
  <si>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</si>
  <si>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</si>
  <si>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</si>
  <si>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</si>
  <si>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</si>
  <si>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</si>
  <si>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</si>
  <si>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</si>
  <si>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</si>
  <si>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</si>
  <si>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</si>
  <si>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</si>
  <si>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</si>
  <si>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</si>
  <si>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</si>
  <si>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</si>
  <si>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</si>
  <si>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</si>
  <si>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</si>
  <si>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</si>
  <si>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</si>
  <si>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</si>
  <si>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</si>
  <si>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</si>
  <si>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</si>
  <si>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</si>
  <si>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</si>
  <si>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</si>
  <si>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</si>
  <si>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</si>
  <si>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</si>
  <si>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</si>
  <si>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</si>
  <si>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</si>
  <si>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</si>
  <si>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</si>
  <si>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</si>
  <si>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</si>
  <si>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</si>
  <si>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</si>
  <si>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</si>
  <si>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</si>
  <si>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</si>
  <si>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</si>
  <si>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</si>
  <si>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</si>
  <si>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</si>
  <si>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</si>
  <si>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</si>
  <si>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</si>
  <si>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</si>
  <si>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</si>
  <si>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</si>
  <si>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</si>
  <si>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</si>
  <si>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</si>
  <si>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</si>
  <si>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</si>
  <si>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</si>
  <si>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</si>
  <si>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</si>
  <si>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</si>
  <si>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</si>
  <si>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</si>
  <si>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</si>
  <si>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</si>
  <si>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</si>
  <si>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</si>
  <si>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</si>
  <si>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</si>
  <si>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</si>
  <si>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</si>
  <si>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</si>
  <si>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</si>
  <si>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</si>
  <si>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</si>
  <si>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</si>
  <si>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</si>
  <si>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</si>
  <si>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</si>
  <si>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</si>
  <si>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</si>
  <si>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</si>
  <si>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</si>
  <si>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</si>
  <si>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</si>
  <si>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</si>
  <si>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</si>
  <si>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</si>
  <si>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</si>
  <si>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</si>
  <si>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</si>
  <si>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</si>
  <si>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</si>
  <si>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</si>
  <si>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</si>
  <si>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</si>
  <si>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</si>
  <si>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</si>
  <si>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</si>
  <si>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</si>
  <si>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</si>
  <si>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</si>
  <si>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</si>
  <si>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</si>
  <si>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</si>
  <si>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</si>
  <si>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</si>
  <si>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</si>
  <si>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</si>
  <si>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</si>
  <si>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</si>
  <si>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</si>
  <si>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</si>
  <si>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</si>
  <si>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</si>
  <si>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</si>
  <si>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</si>
  <si>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</si>
  <si>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</si>
  <si>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</si>
  <si>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</si>
  <si>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</si>
  <si>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</si>
  <si>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</si>
  <si>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</si>
  <si>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</si>
  <si>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</si>
  <si>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</si>
  <si>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</si>
  <si>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</si>
  <si>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</si>
  <si>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</si>
  <si>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</si>
  <si>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</si>
  <si>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</si>
  <si>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</si>
  <si>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</si>
  <si>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</si>
  <si>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</si>
  <si>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</si>
  <si>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</si>
  <si>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</si>
  <si>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</si>
  <si>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</si>
  <si>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</si>
  <si>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</si>
  <si>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</si>
  <si>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</si>
  <si>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</si>
  <si>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</si>
  <si>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</si>
  <si>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</si>
  <si>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</si>
  <si>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</si>
  <si>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</si>
  <si>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</si>
  <si>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</si>
  <si>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</si>
  <si>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</si>
  <si>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</si>
  <si>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</si>
  <si>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</si>
  <si>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</si>
  <si>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</si>
  <si>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</si>
  <si>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</si>
  <si>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</si>
  <si>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</si>
  <si>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</si>
  <si>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</si>
  <si>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</si>
  <si>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</si>
  <si>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</si>
  <si>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</si>
  <si>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</si>
  <si>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</si>
  <si>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</si>
  <si>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</si>
  <si>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</si>
  <si>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</si>
  <si>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</si>
  <si>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</si>
  <si>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</si>
  <si>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</si>
  <si>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</si>
  <si>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</si>
  <si>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</si>
  <si>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</si>
  <si>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</si>
  <si>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</si>
  <si>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</si>
  <si>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</si>
  <si>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</si>
  <si>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</si>
  <si>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</si>
  <si>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</si>
  <si>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</si>
  <si>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</si>
  <si>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</si>
  <si>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</si>
  <si>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</si>
  <si>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</si>
  <si>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</si>
  <si>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</si>
  <si>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</si>
  <si>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</si>
  <si>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</si>
  <si>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</si>
  <si>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</si>
  <si>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</si>
  <si>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</si>
  <si>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</si>
  <si>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</si>
  <si>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</si>
  <si>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</si>
  <si>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</si>
  <si>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</si>
  <si>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</si>
  <si>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</si>
  <si>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</si>
  <si>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</si>
  <si>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</si>
  <si>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</si>
  <si>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</si>
  <si>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</si>
  <si>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</si>
  <si>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</si>
  <si>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</si>
  <si>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</si>
  <si>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</si>
  <si>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</si>
  <si>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</si>
  <si>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</si>
  <si>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</si>
  <si>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</si>
  <si>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</si>
  <si>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</si>
  <si>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</si>
  <si>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</si>
  <si>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</si>
  <si>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</si>
  <si>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</si>
  <si>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</si>
  <si>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</si>
  <si>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</si>
  <si>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</si>
  <si>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</si>
  <si>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</si>
  <si>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</si>
  <si>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</si>
  <si>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</si>
  <si>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</si>
  <si>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</si>
  <si>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</si>
  <si>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</si>
  <si>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</si>
  <si>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</si>
  <si>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</si>
  <si>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</si>
  <si>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</si>
  <si>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</si>
  <si>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</si>
  <si>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</si>
  <si>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</si>
  <si>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</si>
  <si>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</si>
  <si>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</si>
  <si>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</si>
  <si>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</si>
  <si>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</si>
  <si>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</si>
  <si>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</si>
  <si>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</si>
  <si>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</si>
  <si>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</si>
  <si>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</si>
  <si>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</si>
  <si>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</si>
  <si>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</si>
  <si>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</si>
  <si>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</si>
  <si>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</si>
  <si>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</si>
  <si>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</si>
  <si>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</si>
  <si>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</si>
  <si>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</si>
  <si>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</si>
  <si>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</si>
  <si>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</si>
  <si>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</si>
  <si>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</si>
  <si>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</si>
  <si>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</si>
  <si>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</si>
  <si>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</si>
  <si>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</si>
  <si>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</si>
  <si>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</si>
  <si>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</si>
  <si>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</si>
  <si>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</si>
  <si>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</si>
  <si>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</si>
  <si>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</si>
  <si>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</si>
  <si>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</si>
  <si>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</si>
  <si>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</si>
  <si>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</si>
  <si>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</si>
  <si>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</si>
  <si>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</si>
  <si>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</si>
  <si>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</si>
  <si>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</si>
  <si>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</si>
  <si>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</si>
  <si>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</si>
  <si>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</si>
  <si>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</si>
  <si>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</si>
  <si>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</si>
  <si>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</si>
  <si>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</si>
  <si>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</si>
  <si>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</si>
  <si>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</si>
  <si>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</si>
  <si>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</si>
  <si>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</si>
  <si>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</si>
  <si>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</si>
  <si>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</si>
  <si>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</si>
  <si>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</si>
  <si>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</si>
  <si>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</si>
  <si>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</si>
  <si>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</si>
  <si>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</si>
  <si>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</si>
  <si>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</si>
  <si>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</si>
  <si>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</si>
  <si>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</si>
  <si>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</si>
  <si>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</si>
  <si>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</si>
  <si>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</si>
  <si>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</si>
  <si>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</si>
  <si>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</si>
  <si>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</si>
  <si>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</si>
  <si>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</si>
  <si>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</si>
  <si>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</si>
  <si>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</si>
  <si>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</si>
  <si>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</si>
  <si>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</si>
  <si>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</si>
  <si>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</si>
  <si>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</si>
  <si>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</si>
  <si>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</si>
  <si>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</si>
  <si>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</si>
  <si>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</si>
  <si>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</si>
  <si>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</si>
  <si>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</si>
  <si>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</si>
  <si>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</si>
  <si>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</si>
  <si>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</si>
  <si>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</si>
  <si>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</si>
  <si>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</si>
  <si>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</si>
  <si>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</si>
  <si>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</si>
  <si>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</si>
  <si>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</si>
  <si>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</si>
  <si>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</si>
  <si>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</si>
  <si>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</si>
  <si>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</si>
  <si>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</si>
  <si>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</si>
  <si>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</si>
  <si>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</si>
  <si>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</si>
  <si>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</si>
  <si>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</si>
  <si>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</si>
  <si>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</si>
  <si>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</si>
  <si>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</si>
  <si>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</si>
  <si>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</si>
  <si>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</si>
  <si>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</si>
  <si>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</si>
  <si>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</si>
  <si>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</si>
  <si>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</si>
  <si>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</si>
  <si>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</si>
  <si>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</si>
  <si>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</si>
  <si>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</si>
  <si>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</si>
  <si>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</si>
  <si>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</si>
  <si>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</si>
  <si>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</si>
  <si>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</si>
  <si>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</si>
  <si>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</si>
  <si>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</si>
  <si>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</si>
  <si>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</si>
  <si>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</si>
  <si>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</si>
  <si>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</si>
  <si>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</si>
  <si>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</si>
  <si>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</si>
  <si>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</si>
  <si>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</si>
  <si>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</si>
  <si>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</si>
  <si>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</si>
  <si>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</si>
  <si>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</si>
  <si>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</si>
  <si>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</si>
  <si>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</si>
  <si>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</si>
  <si>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</si>
  <si>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</si>
  <si>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</si>
  <si>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</si>
  <si>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</si>
  <si>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</si>
  <si>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</si>
  <si>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</si>
  <si>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</si>
  <si>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</si>
  <si>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</si>
  <si>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</si>
  <si>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</si>
  <si>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</si>
  <si>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</si>
  <si>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</si>
  <si>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</si>
  <si>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</si>
  <si>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</si>
  <si>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</si>
  <si>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</si>
  <si>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</si>
  <si>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</si>
  <si>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</si>
  <si>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</si>
  <si>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</si>
  <si>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</si>
  <si>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</si>
  <si>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</si>
  <si>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</si>
  <si>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</si>
  <si>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</si>
  <si>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</si>
  <si>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</si>
  <si>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</si>
  <si>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</si>
  <si>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</si>
  <si>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</si>
  <si>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</si>
  <si>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</si>
  <si>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</si>
  <si>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</si>
  <si>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</si>
  <si>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</si>
  <si>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</si>
  <si>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</si>
  <si>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</si>
  <si>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</si>
  <si>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</si>
  <si>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</si>
  <si>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</si>
  <si>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</si>
  <si>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</si>
  <si>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</si>
  <si>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</si>
  <si>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</si>
  <si>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</si>
  <si>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</si>
  <si>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</si>
  <si>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</si>
  <si>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</si>
  <si>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</si>
  <si>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</si>
  <si>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</si>
  <si>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</si>
  <si>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</si>
  <si>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</si>
  <si>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</si>
  <si>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</si>
  <si>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</si>
  <si>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</si>
  <si>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</si>
  <si>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</si>
  <si>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</si>
  <si>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</si>
  <si>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</si>
  <si>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</si>
  <si>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</si>
  <si>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</si>
  <si>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</si>
  <si>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</si>
  <si>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</si>
  <si>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</si>
  <si>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</si>
  <si>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</si>
  <si>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</si>
  <si>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</si>
  <si>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</si>
  <si>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</si>
  <si>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</si>
  <si>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</si>
  <si>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</si>
  <si>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</si>
  <si>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</si>
  <si>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</si>
  <si>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</si>
  <si>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</si>
  <si>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</si>
  <si>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</si>
  <si>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</si>
  <si>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</si>
  <si>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</si>
  <si>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</si>
  <si>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</si>
  <si>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</si>
  <si>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</si>
  <si>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</si>
  <si>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</si>
  <si>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</si>
  <si>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</si>
  <si>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</si>
  <si>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</si>
  <si>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</si>
  <si>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</si>
  <si>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</si>
  <si>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</si>
  <si>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</si>
  <si>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</si>
  <si>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</si>
  <si>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</si>
  <si>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</si>
  <si>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</si>
  <si>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</si>
  <si>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</si>
  <si>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</si>
  <si>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</si>
  <si>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</si>
  <si>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</si>
  <si>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</si>
  <si>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</si>
  <si>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</si>
  <si>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</si>
  <si>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</si>
  <si>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</si>
  <si>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</si>
  <si>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</si>
  <si>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</si>
  <si>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</si>
  <si>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</si>
  <si>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</si>
  <si>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</si>
  <si>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</si>
  <si>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</si>
  <si>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</si>
  <si>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</si>
  <si>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</si>
  <si>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</si>
  <si>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</si>
  <si>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</si>
  <si>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</si>
  <si>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</si>
  <si>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</si>
  <si>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</si>
  <si>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</si>
  <si>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</si>
  <si>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</si>
  <si>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</si>
  <si>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</si>
  <si>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</si>
  <si>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</si>
  <si>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</si>
  <si>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</si>
  <si>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</si>
  <si>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</si>
  <si>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</si>
  <si>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</si>
  <si>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</si>
  <si>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</si>
  <si>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</si>
  <si>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</si>
  <si>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</si>
  <si>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</si>
  <si>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</si>
  <si>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</si>
  <si>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</si>
  <si>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</si>
  <si>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</si>
  <si>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</si>
  <si>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</si>
  <si>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</si>
  <si>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</si>
  <si>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</si>
  <si>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</si>
  <si>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</si>
  <si>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</si>
  <si>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</si>
  <si>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</si>
  <si>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</si>
  <si>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</si>
  <si>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</si>
  <si>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</si>
  <si>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</si>
  <si>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</si>
  <si>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</si>
  <si>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</si>
  <si>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</si>
  <si>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</si>
  <si>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</si>
  <si>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</si>
  <si>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</si>
  <si>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</si>
  <si>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</si>
  <si>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</si>
  <si>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</si>
  <si>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</si>
  <si>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</si>
  <si>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</si>
  <si>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</si>
  <si>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</si>
  <si>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</si>
  <si>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</si>
  <si>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</si>
  <si>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</si>
  <si>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</si>
  <si>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</si>
  <si>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</si>
  <si>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</si>
  <si>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</si>
  <si>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</si>
  <si>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</si>
  <si>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</si>
  <si>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</si>
  <si>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</si>
  <si>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</si>
  <si>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</si>
  <si>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</si>
  <si>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</si>
  <si>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</si>
  <si>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</si>
  <si>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</si>
  <si>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</si>
  <si>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</si>
  <si>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</si>
  <si>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</si>
  <si>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</si>
  <si>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</si>
  <si>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</si>
  <si>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</si>
  <si>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</si>
  <si>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</si>
  <si>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</si>
  <si>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</si>
  <si>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</si>
  <si>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</si>
  <si>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</si>
  <si>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</si>
  <si>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</si>
  <si>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</si>
  <si>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</si>
  <si>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</si>
  <si>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</si>
  <si>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</si>
  <si>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</si>
  <si>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</si>
  <si>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</si>
  <si>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</si>
  <si>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</si>
  <si>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</si>
  <si>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</si>
  <si>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</si>
  <si>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</si>
  <si>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</si>
  <si>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Auto+Tiffin+victor</t>
  </si>
  <si>
    <t>480+60+220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</si>
  <si>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</si>
  <si>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</si>
  <si>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</si>
  <si>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</si>
  <si>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</si>
  <si>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</si>
  <si>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</si>
  <si>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</si>
  <si>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</si>
  <si>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</si>
  <si>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</si>
  <si>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</si>
  <si>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</si>
  <si>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</si>
  <si>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</si>
  <si>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</si>
  <si>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</si>
  <si>
    <t>27/02/2021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</si>
</sst>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43" fontId="5" fillId="0" borderId="0" xfId="0" applyNumberFormat="1" applyFont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165" fontId="5" fillId="0" borderId="0" xfId="0" applyNumberFormat="1" applyFont="1"/>
    <xf numFmtId="165" fontId="0" fillId="0" borderId="0" xfId="0" applyNumberFormat="1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7" t="s">
        <v>0</v>
      </c>
      <c r="C2" s="298" t="s">
        <v>1</v>
      </c>
      <c r="D2" s="298" t="s">
        <v>2</v>
      </c>
      <c r="E2" s="298" t="s">
        <v>3</v>
      </c>
      <c r="F2" s="298" t="s">
        <v>4</v>
      </c>
      <c r="G2" s="295" t="s">
        <v>51</v>
      </c>
      <c r="H2" s="172"/>
    </row>
    <row r="3" spans="2:8">
      <c r="B3" s="299">
        <v>1</v>
      </c>
      <c r="C3" s="64" t="s">
        <v>5</v>
      </c>
      <c r="D3" s="64" t="s">
        <v>6</v>
      </c>
      <c r="E3" s="300">
        <v>7595926829</v>
      </c>
      <c r="F3" s="301" t="s">
        <v>7</v>
      </c>
      <c r="G3" s="64"/>
      <c r="H3" s="230" t="s">
        <v>1140</v>
      </c>
    </row>
    <row r="4" spans="2:8">
      <c r="B4" s="218">
        <f>B3+1</f>
        <v>2</v>
      </c>
      <c r="C4" s="64" t="s">
        <v>8</v>
      </c>
      <c r="D4" s="64" t="s">
        <v>6</v>
      </c>
      <c r="E4" s="302">
        <v>7980850491</v>
      </c>
      <c r="F4" s="301" t="s">
        <v>7</v>
      </c>
      <c r="G4" s="64"/>
      <c r="H4" s="230" t="s">
        <v>1140</v>
      </c>
    </row>
    <row r="5" spans="2:8">
      <c r="B5" s="218">
        <f t="shared" ref="B5:B68" si="0">B4+1</f>
        <v>3</v>
      </c>
      <c r="C5" s="64" t="s">
        <v>9</v>
      </c>
      <c r="D5" s="64" t="s">
        <v>6</v>
      </c>
      <c r="E5" s="302">
        <v>9674175345</v>
      </c>
      <c r="F5" s="301" t="s">
        <v>7</v>
      </c>
      <c r="G5" s="64"/>
      <c r="H5" s="64"/>
    </row>
    <row r="6" spans="2:8">
      <c r="B6" s="218">
        <f t="shared" si="0"/>
        <v>4</v>
      </c>
      <c r="C6" s="64" t="s">
        <v>10</v>
      </c>
      <c r="D6" s="64" t="s">
        <v>6</v>
      </c>
      <c r="E6" s="302">
        <v>7003119883</v>
      </c>
      <c r="F6" s="301" t="s">
        <v>7</v>
      </c>
      <c r="G6" s="64"/>
      <c r="H6" s="230" t="s">
        <v>1140</v>
      </c>
    </row>
    <row r="7" spans="2:8">
      <c r="B7" s="218">
        <f t="shared" si="0"/>
        <v>5</v>
      </c>
      <c r="C7" s="64" t="s">
        <v>11</v>
      </c>
      <c r="D7" s="64" t="s">
        <v>12</v>
      </c>
      <c r="E7" s="302">
        <v>8334009870</v>
      </c>
      <c r="F7" s="301" t="s">
        <v>7</v>
      </c>
      <c r="G7" s="64"/>
      <c r="H7" s="64"/>
    </row>
    <row r="8" spans="2:8">
      <c r="B8" s="218">
        <f t="shared" si="0"/>
        <v>6</v>
      </c>
      <c r="C8" s="64" t="s">
        <v>13</v>
      </c>
      <c r="D8" s="64" t="s">
        <v>6</v>
      </c>
      <c r="E8" s="302">
        <v>9874957896</v>
      </c>
      <c r="F8" s="301" t="s">
        <v>7</v>
      </c>
      <c r="G8" s="64"/>
      <c r="H8" s="64"/>
    </row>
    <row r="9" spans="2:8">
      <c r="B9" s="218">
        <f t="shared" si="0"/>
        <v>7</v>
      </c>
      <c r="C9" s="64" t="s">
        <v>14</v>
      </c>
      <c r="D9" s="64" t="s">
        <v>6</v>
      </c>
      <c r="E9" s="302">
        <v>9874957896</v>
      </c>
      <c r="F9" s="301" t="s">
        <v>7</v>
      </c>
      <c r="G9" s="64"/>
      <c r="H9" s="64"/>
    </row>
    <row r="10" spans="2:8">
      <c r="B10" s="218">
        <f t="shared" si="0"/>
        <v>8</v>
      </c>
      <c r="C10" s="64" t="s">
        <v>15</v>
      </c>
      <c r="D10" s="64" t="s">
        <v>16</v>
      </c>
      <c r="E10" s="302">
        <v>8240772663</v>
      </c>
      <c r="F10" s="301" t="s">
        <v>7</v>
      </c>
      <c r="G10" s="64"/>
      <c r="H10" s="64"/>
    </row>
    <row r="11" spans="2:8">
      <c r="B11" s="218">
        <f t="shared" si="0"/>
        <v>9</v>
      </c>
      <c r="C11" s="64" t="s">
        <v>50</v>
      </c>
      <c r="D11" s="64" t="s">
        <v>20</v>
      </c>
      <c r="E11" s="302">
        <v>8240772663</v>
      </c>
      <c r="F11" s="301" t="s">
        <v>7</v>
      </c>
      <c r="G11" s="64"/>
      <c r="H11" s="64"/>
    </row>
    <row r="12" spans="2:8">
      <c r="B12" s="218">
        <f t="shared" si="0"/>
        <v>10</v>
      </c>
      <c r="C12" s="64" t="s">
        <v>17</v>
      </c>
      <c r="D12" s="64" t="s">
        <v>18</v>
      </c>
      <c r="E12" s="302">
        <v>9874585833</v>
      </c>
      <c r="F12" s="301" t="s">
        <v>7</v>
      </c>
      <c r="G12" s="64"/>
      <c r="H12" s="230" t="s">
        <v>1140</v>
      </c>
    </row>
    <row r="13" spans="2:8">
      <c r="B13" s="218">
        <f t="shared" si="0"/>
        <v>11</v>
      </c>
      <c r="C13" s="64" t="s">
        <v>19</v>
      </c>
      <c r="D13" s="64" t="s">
        <v>20</v>
      </c>
      <c r="E13" s="302">
        <v>9748691095</v>
      </c>
      <c r="F13" s="301" t="s">
        <v>7</v>
      </c>
      <c r="G13" s="64"/>
      <c r="H13" s="64"/>
    </row>
    <row r="14" spans="2:8">
      <c r="B14" s="218">
        <f t="shared" si="0"/>
        <v>12</v>
      </c>
      <c r="C14" s="64" t="s">
        <v>21</v>
      </c>
      <c r="D14" s="64" t="s">
        <v>20</v>
      </c>
      <c r="E14" s="302">
        <v>9051344031</v>
      </c>
      <c r="F14" s="301" t="s">
        <v>7</v>
      </c>
      <c r="G14" s="64"/>
      <c r="H14" s="64"/>
    </row>
    <row r="15" spans="2:8">
      <c r="B15" s="218">
        <f t="shared" si="0"/>
        <v>13</v>
      </c>
      <c r="C15" s="64" t="s">
        <v>22</v>
      </c>
      <c r="D15" s="64" t="s">
        <v>6</v>
      </c>
      <c r="E15" s="302"/>
      <c r="F15" s="301" t="s">
        <v>7</v>
      </c>
      <c r="G15" s="64"/>
      <c r="H15" s="64"/>
    </row>
    <row r="16" spans="2:8">
      <c r="B16" s="218">
        <f t="shared" si="0"/>
        <v>14</v>
      </c>
      <c r="C16" s="64" t="s">
        <v>23</v>
      </c>
      <c r="D16" s="64" t="s">
        <v>6</v>
      </c>
      <c r="E16" s="302"/>
      <c r="F16" s="301" t="s">
        <v>7</v>
      </c>
      <c r="G16" s="64"/>
      <c r="H16" s="64"/>
    </row>
    <row r="17" spans="2:8">
      <c r="B17" s="218">
        <f t="shared" si="0"/>
        <v>15</v>
      </c>
      <c r="C17" s="64" t="s">
        <v>24</v>
      </c>
      <c r="D17" s="64" t="s">
        <v>6</v>
      </c>
      <c r="E17" s="302">
        <v>8910083308</v>
      </c>
      <c r="F17" s="301" t="s">
        <v>7</v>
      </c>
      <c r="G17" s="64"/>
      <c r="H17" s="64"/>
    </row>
    <row r="18" spans="2:8">
      <c r="B18" s="218">
        <f t="shared" si="0"/>
        <v>16</v>
      </c>
      <c r="C18" s="64" t="s">
        <v>25</v>
      </c>
      <c r="D18" s="64" t="s">
        <v>6</v>
      </c>
      <c r="E18" s="302"/>
      <c r="F18" s="301" t="s">
        <v>7</v>
      </c>
      <c r="G18" s="64"/>
      <c r="H18" s="64"/>
    </row>
    <row r="19" spans="2:8">
      <c r="B19" s="218">
        <f t="shared" si="0"/>
        <v>17</v>
      </c>
      <c r="C19" s="64" t="s">
        <v>26</v>
      </c>
      <c r="D19" s="64" t="s">
        <v>6</v>
      </c>
      <c r="E19" s="302">
        <v>9051897896</v>
      </c>
      <c r="F19" s="301" t="s">
        <v>7</v>
      </c>
      <c r="G19" s="64"/>
      <c r="H19" s="64"/>
    </row>
    <row r="20" spans="2:8">
      <c r="B20" s="218">
        <f t="shared" si="0"/>
        <v>18</v>
      </c>
      <c r="C20" s="64" t="s">
        <v>27</v>
      </c>
      <c r="D20" s="64" t="s">
        <v>6</v>
      </c>
      <c r="E20" s="302">
        <v>8928004133</v>
      </c>
      <c r="F20" s="301" t="s">
        <v>7</v>
      </c>
      <c r="G20" s="64"/>
      <c r="H20" s="64"/>
    </row>
    <row r="21" spans="2:8">
      <c r="B21" s="218">
        <f t="shared" si="0"/>
        <v>19</v>
      </c>
      <c r="C21" s="64" t="s">
        <v>28</v>
      </c>
      <c r="D21" s="64" t="s">
        <v>6</v>
      </c>
      <c r="E21" s="302">
        <v>9674797531</v>
      </c>
      <c r="F21" s="301" t="s">
        <v>7</v>
      </c>
      <c r="G21" s="64"/>
      <c r="H21" s="64"/>
    </row>
    <row r="22" spans="2:8">
      <c r="B22" s="218">
        <f t="shared" si="0"/>
        <v>20</v>
      </c>
      <c r="C22" s="64" t="s">
        <v>29</v>
      </c>
      <c r="D22" s="64" t="s">
        <v>6</v>
      </c>
      <c r="E22" s="302">
        <v>9748488871</v>
      </c>
      <c r="F22" s="301" t="s">
        <v>7</v>
      </c>
      <c r="G22" s="64"/>
      <c r="H22" s="64"/>
    </row>
    <row r="23" spans="2:8">
      <c r="B23" s="218">
        <f t="shared" si="0"/>
        <v>21</v>
      </c>
      <c r="C23" s="64" t="s">
        <v>30</v>
      </c>
      <c r="D23" s="64" t="s">
        <v>6</v>
      </c>
      <c r="E23" s="302">
        <v>6290358523</v>
      </c>
      <c r="F23" s="301" t="s">
        <v>7</v>
      </c>
      <c r="G23" s="64"/>
      <c r="H23" s="64"/>
    </row>
    <row r="24" spans="2:8">
      <c r="B24" s="218">
        <f t="shared" si="0"/>
        <v>22</v>
      </c>
      <c r="C24" s="64" t="s">
        <v>31</v>
      </c>
      <c r="D24" s="64" t="s">
        <v>6</v>
      </c>
      <c r="E24" s="302">
        <v>8646820258</v>
      </c>
      <c r="F24" s="301" t="s">
        <v>7</v>
      </c>
      <c r="G24" s="64"/>
      <c r="H24" s="64"/>
    </row>
    <row r="25" spans="2:8">
      <c r="B25" s="218">
        <f t="shared" si="0"/>
        <v>23</v>
      </c>
      <c r="C25" s="64" t="s">
        <v>32</v>
      </c>
      <c r="D25" s="64" t="s">
        <v>33</v>
      </c>
      <c r="E25" s="302">
        <v>9830853299</v>
      </c>
      <c r="F25" s="301" t="s">
        <v>7</v>
      </c>
      <c r="G25" s="64"/>
      <c r="H25" s="64"/>
    </row>
    <row r="26" spans="2:8">
      <c r="B26" s="218">
        <f t="shared" si="0"/>
        <v>24</v>
      </c>
      <c r="C26" s="64" t="s">
        <v>34</v>
      </c>
      <c r="D26" s="64" t="s">
        <v>6</v>
      </c>
      <c r="E26" s="302"/>
      <c r="F26" s="301" t="s">
        <v>7</v>
      </c>
      <c r="G26" s="64"/>
      <c r="H26" s="64"/>
    </row>
    <row r="27" spans="2:8">
      <c r="B27" s="218">
        <f t="shared" si="0"/>
        <v>25</v>
      </c>
      <c r="C27" s="64" t="s">
        <v>35</v>
      </c>
      <c r="D27" s="64" t="s">
        <v>6</v>
      </c>
      <c r="E27" s="302">
        <v>8336832451</v>
      </c>
      <c r="F27" s="301" t="s">
        <v>7</v>
      </c>
      <c r="G27" s="64"/>
      <c r="H27" s="64"/>
    </row>
    <row r="28" spans="2:8">
      <c r="B28" s="218">
        <f t="shared" si="0"/>
        <v>26</v>
      </c>
      <c r="C28" s="64" t="s">
        <v>36</v>
      </c>
      <c r="D28" s="64" t="s">
        <v>37</v>
      </c>
      <c r="E28" s="302">
        <v>8777860486</v>
      </c>
      <c r="F28" s="301" t="s">
        <v>7</v>
      </c>
      <c r="G28" s="64"/>
      <c r="H28" s="64"/>
    </row>
    <row r="29" spans="2:8">
      <c r="B29" s="218">
        <f t="shared" si="0"/>
        <v>27</v>
      </c>
      <c r="C29" s="64" t="s">
        <v>38</v>
      </c>
      <c r="D29" s="64" t="s">
        <v>37</v>
      </c>
      <c r="E29" s="302"/>
      <c r="F29" s="301" t="s">
        <v>7</v>
      </c>
      <c r="G29" s="64"/>
      <c r="H29" s="64"/>
    </row>
    <row r="30" spans="2:8">
      <c r="B30" s="218">
        <f t="shared" si="0"/>
        <v>28</v>
      </c>
      <c r="C30" s="64" t="s">
        <v>39</v>
      </c>
      <c r="D30" s="64" t="s">
        <v>40</v>
      </c>
      <c r="E30" s="302">
        <v>9875301245</v>
      </c>
      <c r="F30" s="301" t="s">
        <v>7</v>
      </c>
      <c r="G30" s="64"/>
      <c r="H30" s="64"/>
    </row>
    <row r="31" spans="2:8">
      <c r="B31" s="218">
        <f t="shared" si="0"/>
        <v>29</v>
      </c>
      <c r="C31" s="64" t="s">
        <v>41</v>
      </c>
      <c r="D31" s="64" t="s">
        <v>12</v>
      </c>
      <c r="E31" s="302"/>
      <c r="F31" s="301" t="s">
        <v>7</v>
      </c>
      <c r="G31" s="64"/>
      <c r="H31" s="64"/>
    </row>
    <row r="32" spans="2:8">
      <c r="B32" s="218">
        <f t="shared" si="0"/>
        <v>30</v>
      </c>
      <c r="C32" s="64" t="s">
        <v>42</v>
      </c>
      <c r="D32" s="64" t="s">
        <v>6</v>
      </c>
      <c r="E32" s="302">
        <v>7278058380</v>
      </c>
      <c r="F32" s="301" t="s">
        <v>7</v>
      </c>
      <c r="G32" s="64"/>
      <c r="H32" s="64"/>
    </row>
    <row r="33" spans="2:8">
      <c r="B33" s="218">
        <f t="shared" si="0"/>
        <v>31</v>
      </c>
      <c r="C33" s="64" t="s">
        <v>43</v>
      </c>
      <c r="D33" s="64" t="s">
        <v>6</v>
      </c>
      <c r="E33" s="302">
        <v>9331071785</v>
      </c>
      <c r="F33" s="301" t="s">
        <v>7</v>
      </c>
      <c r="G33" s="64"/>
      <c r="H33" s="64"/>
    </row>
    <row r="34" spans="2:8">
      <c r="B34" s="218">
        <f t="shared" si="0"/>
        <v>32</v>
      </c>
      <c r="C34" s="64" t="s">
        <v>44</v>
      </c>
      <c r="D34" s="64" t="s">
        <v>6</v>
      </c>
      <c r="E34" s="302">
        <v>9123076234</v>
      </c>
      <c r="F34" s="301" t="s">
        <v>7</v>
      </c>
      <c r="G34" s="64"/>
      <c r="H34" s="64"/>
    </row>
    <row r="35" spans="2:8">
      <c r="B35" s="218">
        <f t="shared" si="0"/>
        <v>33</v>
      </c>
      <c r="C35" s="64" t="s">
        <v>45</v>
      </c>
      <c r="D35" s="64" t="s">
        <v>46</v>
      </c>
      <c r="E35" s="302">
        <v>9331068490</v>
      </c>
      <c r="F35" s="301" t="s">
        <v>7</v>
      </c>
      <c r="G35" s="64"/>
      <c r="H35" s="64"/>
    </row>
    <row r="36" spans="2:8">
      <c r="B36" s="218">
        <f t="shared" si="0"/>
        <v>34</v>
      </c>
      <c r="C36" s="64" t="s">
        <v>47</v>
      </c>
      <c r="D36" s="64" t="s">
        <v>20</v>
      </c>
      <c r="E36" s="302"/>
      <c r="F36" s="301" t="s">
        <v>7</v>
      </c>
      <c r="G36" s="64"/>
      <c r="H36" s="64"/>
    </row>
    <row r="37" spans="2:8">
      <c r="B37" s="218">
        <f t="shared" si="0"/>
        <v>35</v>
      </c>
      <c r="C37" s="64" t="s">
        <v>48</v>
      </c>
      <c r="D37" s="64" t="s">
        <v>20</v>
      </c>
      <c r="E37" s="302">
        <v>9836537638</v>
      </c>
      <c r="F37" s="301" t="s">
        <v>7</v>
      </c>
      <c r="G37" s="64"/>
      <c r="H37" s="64"/>
    </row>
    <row r="38" spans="2:8">
      <c r="B38" s="218">
        <f t="shared" si="0"/>
        <v>36</v>
      </c>
      <c r="C38" s="64" t="s">
        <v>49</v>
      </c>
      <c r="D38" s="64" t="s">
        <v>20</v>
      </c>
      <c r="E38" s="302">
        <v>9674085934</v>
      </c>
      <c r="F38" s="301" t="s">
        <v>7</v>
      </c>
      <c r="G38" s="64"/>
      <c r="H38" s="230" t="s">
        <v>1140</v>
      </c>
    </row>
    <row r="39" spans="2:8">
      <c r="B39" s="218">
        <f t="shared" si="0"/>
        <v>37</v>
      </c>
      <c r="C39" s="64" t="s">
        <v>52</v>
      </c>
      <c r="D39" s="64"/>
      <c r="E39" s="302">
        <v>7003941706</v>
      </c>
      <c r="F39" s="301" t="s">
        <v>53</v>
      </c>
      <c r="G39" s="64"/>
      <c r="H39" s="64"/>
    </row>
    <row r="40" spans="2:8">
      <c r="B40" s="218">
        <f t="shared" si="0"/>
        <v>38</v>
      </c>
      <c r="C40" s="64" t="s">
        <v>54</v>
      </c>
      <c r="D40" s="64"/>
      <c r="E40" s="302">
        <v>9143285918</v>
      </c>
      <c r="F40" s="301" t="s">
        <v>53</v>
      </c>
      <c r="G40" s="64"/>
      <c r="H40" s="64"/>
    </row>
    <row r="41" spans="2:8">
      <c r="B41" s="218">
        <f t="shared" si="0"/>
        <v>39</v>
      </c>
      <c r="C41" s="64" t="s">
        <v>55</v>
      </c>
      <c r="D41" s="64" t="s">
        <v>56</v>
      </c>
      <c r="E41" s="302">
        <v>8777719809</v>
      </c>
      <c r="F41" s="301" t="s">
        <v>53</v>
      </c>
      <c r="G41" s="64"/>
      <c r="H41" s="64"/>
    </row>
    <row r="42" spans="2:8">
      <c r="B42" s="218">
        <f t="shared" si="0"/>
        <v>40</v>
      </c>
      <c r="C42" s="64" t="s">
        <v>57</v>
      </c>
      <c r="D42" s="64"/>
      <c r="E42" s="302">
        <v>6289678524</v>
      </c>
      <c r="F42" s="301" t="s">
        <v>53</v>
      </c>
      <c r="G42" s="64"/>
      <c r="H42" s="64"/>
    </row>
    <row r="43" spans="2:8">
      <c r="B43" s="218">
        <f t="shared" si="0"/>
        <v>41</v>
      </c>
      <c r="C43" s="64" t="s">
        <v>58</v>
      </c>
      <c r="D43" s="64"/>
      <c r="E43" s="303">
        <v>877709173</v>
      </c>
      <c r="F43" s="301" t="s">
        <v>53</v>
      </c>
      <c r="G43" s="64"/>
      <c r="H43" s="64"/>
    </row>
    <row r="44" spans="2:8">
      <c r="B44" s="218">
        <f t="shared" si="0"/>
        <v>42</v>
      </c>
      <c r="C44" s="64" t="s">
        <v>59</v>
      </c>
      <c r="D44" s="64"/>
      <c r="E44" s="302">
        <v>9903885913</v>
      </c>
      <c r="F44" s="301" t="s">
        <v>53</v>
      </c>
      <c r="G44" s="64"/>
      <c r="H44" s="64"/>
    </row>
    <row r="45" spans="2:8">
      <c r="B45" s="218">
        <f t="shared" si="0"/>
        <v>43</v>
      </c>
      <c r="C45" s="64" t="s">
        <v>60</v>
      </c>
      <c r="D45" s="64"/>
      <c r="E45" s="302">
        <v>9836452344</v>
      </c>
      <c r="F45" s="301" t="s">
        <v>53</v>
      </c>
      <c r="G45" s="64"/>
      <c r="H45" s="64"/>
    </row>
    <row r="46" spans="2:8">
      <c r="B46" s="218">
        <f t="shared" si="0"/>
        <v>44</v>
      </c>
      <c r="C46" s="64" t="s">
        <v>61</v>
      </c>
      <c r="D46" s="64"/>
      <c r="E46" s="302">
        <v>7980156565</v>
      </c>
      <c r="F46" s="301" t="s">
        <v>53</v>
      </c>
      <c r="G46" s="64"/>
      <c r="H46" s="64"/>
    </row>
    <row r="47" spans="2:8">
      <c r="B47" s="218">
        <f t="shared" si="0"/>
        <v>45</v>
      </c>
      <c r="C47" s="64" t="s">
        <v>62</v>
      </c>
      <c r="D47" s="64" t="s">
        <v>20</v>
      </c>
      <c r="E47" s="302">
        <v>9836310965</v>
      </c>
      <c r="F47" s="301" t="s">
        <v>53</v>
      </c>
      <c r="G47" s="64"/>
      <c r="H47" s="64"/>
    </row>
    <row r="48" spans="2:8">
      <c r="B48" s="218">
        <f t="shared" si="0"/>
        <v>46</v>
      </c>
      <c r="C48" s="64" t="s">
        <v>63</v>
      </c>
      <c r="D48" s="64"/>
      <c r="E48" s="302">
        <v>8335007544</v>
      </c>
      <c r="F48" s="301" t="s">
        <v>53</v>
      </c>
      <c r="G48" s="64"/>
      <c r="H48" s="64"/>
    </row>
    <row r="49" spans="2:8">
      <c r="B49" s="218">
        <f t="shared" si="0"/>
        <v>47</v>
      </c>
      <c r="C49" s="64" t="s">
        <v>64</v>
      </c>
      <c r="D49" s="64"/>
      <c r="E49" s="302">
        <v>9830820096</v>
      </c>
      <c r="F49" s="301" t="s">
        <v>53</v>
      </c>
      <c r="G49" s="64"/>
      <c r="H49" s="64"/>
    </row>
    <row r="50" spans="2:8">
      <c r="B50" s="218">
        <f t="shared" si="0"/>
        <v>48</v>
      </c>
      <c r="C50" s="64" t="s">
        <v>65</v>
      </c>
      <c r="D50" s="64"/>
      <c r="E50" s="302">
        <v>9831456793</v>
      </c>
      <c r="F50" s="301" t="s">
        <v>53</v>
      </c>
      <c r="G50" s="64"/>
      <c r="H50" s="64"/>
    </row>
    <row r="51" spans="2:8">
      <c r="B51" s="218">
        <f t="shared" si="0"/>
        <v>49</v>
      </c>
      <c r="C51" s="64" t="s">
        <v>66</v>
      </c>
      <c r="D51" s="64"/>
      <c r="E51" s="302">
        <v>8001510555</v>
      </c>
      <c r="F51" s="301" t="s">
        <v>53</v>
      </c>
      <c r="G51" s="64"/>
      <c r="H51" s="64"/>
    </row>
    <row r="52" spans="2:8">
      <c r="B52" s="218">
        <f t="shared" si="0"/>
        <v>50</v>
      </c>
      <c r="C52" s="64" t="s">
        <v>67</v>
      </c>
      <c r="D52" s="64"/>
      <c r="E52" s="302">
        <v>7278728026</v>
      </c>
      <c r="F52" s="301" t="s">
        <v>53</v>
      </c>
      <c r="G52" s="64"/>
      <c r="H52" s="64"/>
    </row>
    <row r="53" spans="2:8">
      <c r="B53" s="218">
        <f t="shared" si="0"/>
        <v>51</v>
      </c>
      <c r="C53" s="64" t="s">
        <v>68</v>
      </c>
      <c r="D53" s="64"/>
      <c r="E53" s="302">
        <v>9734011103</v>
      </c>
      <c r="F53" s="301" t="s">
        <v>53</v>
      </c>
      <c r="G53" s="64"/>
      <c r="H53" s="64"/>
    </row>
    <row r="54" spans="2:8">
      <c r="B54" s="218">
        <f t="shared" si="0"/>
        <v>52</v>
      </c>
      <c r="C54" s="64" t="s">
        <v>69</v>
      </c>
      <c r="D54" s="64"/>
      <c r="E54" s="302">
        <v>8777380158</v>
      </c>
      <c r="F54" s="301" t="s">
        <v>53</v>
      </c>
      <c r="G54" s="64"/>
      <c r="H54" s="64"/>
    </row>
    <row r="55" spans="2:8">
      <c r="B55" s="218">
        <f t="shared" si="0"/>
        <v>53</v>
      </c>
      <c r="C55" s="64" t="s">
        <v>70</v>
      </c>
      <c r="D55" s="64"/>
      <c r="E55" s="302">
        <v>7003669373</v>
      </c>
      <c r="F55" s="301" t="s">
        <v>53</v>
      </c>
      <c r="G55" s="64"/>
      <c r="H55" s="64"/>
    </row>
    <row r="56" spans="2:8">
      <c r="B56" s="218">
        <f t="shared" si="0"/>
        <v>54</v>
      </c>
      <c r="C56" s="64" t="s">
        <v>71</v>
      </c>
      <c r="D56" s="64"/>
      <c r="E56" s="302">
        <v>9330853288</v>
      </c>
      <c r="F56" s="301" t="s">
        <v>53</v>
      </c>
      <c r="G56" s="64"/>
      <c r="H56" s="64"/>
    </row>
    <row r="57" spans="2:8">
      <c r="B57" s="218">
        <f t="shared" si="0"/>
        <v>55</v>
      </c>
      <c r="C57" s="64" t="s">
        <v>72</v>
      </c>
      <c r="D57" s="64"/>
      <c r="E57" s="302">
        <v>8240281192</v>
      </c>
      <c r="F57" s="301" t="s">
        <v>53</v>
      </c>
      <c r="G57" s="64"/>
      <c r="H57" s="64" t="s">
        <v>1140</v>
      </c>
    </row>
    <row r="58" spans="2:8">
      <c r="B58" s="218">
        <f t="shared" si="0"/>
        <v>56</v>
      </c>
      <c r="C58" s="64" t="s">
        <v>73</v>
      </c>
      <c r="D58" s="64" t="s">
        <v>18</v>
      </c>
      <c r="E58" s="302">
        <v>8777277611</v>
      </c>
      <c r="F58" s="301" t="s">
        <v>53</v>
      </c>
      <c r="G58" s="64"/>
      <c r="H58" s="64"/>
    </row>
    <row r="59" spans="2:8">
      <c r="B59" s="218">
        <f t="shared" si="0"/>
        <v>57</v>
      </c>
      <c r="C59" s="64" t="s">
        <v>74</v>
      </c>
      <c r="D59" s="64"/>
      <c r="E59" s="302">
        <v>980417771</v>
      </c>
      <c r="F59" s="301" t="s">
        <v>53</v>
      </c>
      <c r="G59" s="64"/>
      <c r="H59" s="64"/>
    </row>
    <row r="60" spans="2:8">
      <c r="B60" s="218">
        <f t="shared" si="0"/>
        <v>58</v>
      </c>
      <c r="C60" s="64" t="s">
        <v>75</v>
      </c>
      <c r="D60" s="64"/>
      <c r="E60" s="302">
        <v>9339193790</v>
      </c>
      <c r="F60" s="301" t="s">
        <v>53</v>
      </c>
      <c r="G60" s="64"/>
      <c r="H60" s="64" t="s">
        <v>1140</v>
      </c>
    </row>
    <row r="61" spans="2:8">
      <c r="B61" s="218">
        <f t="shared" si="0"/>
        <v>59</v>
      </c>
      <c r="C61" s="64" t="s">
        <v>76</v>
      </c>
      <c r="D61" s="64"/>
      <c r="E61" s="302">
        <v>9123659745</v>
      </c>
      <c r="F61" s="301" t="s">
        <v>53</v>
      </c>
      <c r="G61" s="64"/>
      <c r="H61" s="64"/>
    </row>
    <row r="62" spans="2:8">
      <c r="B62" s="218">
        <f t="shared" si="0"/>
        <v>60</v>
      </c>
      <c r="C62" s="64" t="s">
        <v>77</v>
      </c>
      <c r="D62" s="64"/>
      <c r="E62" s="302">
        <v>9143129420</v>
      </c>
      <c r="F62" s="301" t="s">
        <v>53</v>
      </c>
      <c r="G62" s="64"/>
      <c r="H62" s="64"/>
    </row>
    <row r="63" spans="2:8">
      <c r="B63" s="218">
        <f t="shared" si="0"/>
        <v>61</v>
      </c>
      <c r="C63" s="64" t="s">
        <v>78</v>
      </c>
      <c r="D63" s="64"/>
      <c r="E63" s="302">
        <v>6291427601</v>
      </c>
      <c r="F63" s="301" t="s">
        <v>53</v>
      </c>
      <c r="G63" s="64"/>
      <c r="H63" s="64"/>
    </row>
    <row r="64" spans="2:8">
      <c r="B64" s="218">
        <f t="shared" si="0"/>
        <v>62</v>
      </c>
      <c r="C64" s="64" t="s">
        <v>79</v>
      </c>
      <c r="D64" s="64"/>
      <c r="E64" s="302">
        <v>8910406790</v>
      </c>
      <c r="F64" s="301" t="s">
        <v>53</v>
      </c>
      <c r="G64" s="64"/>
      <c r="H64" s="64"/>
    </row>
    <row r="65" spans="2:8">
      <c r="B65" s="218">
        <f t="shared" si="0"/>
        <v>63</v>
      </c>
      <c r="C65" s="64" t="s">
        <v>80</v>
      </c>
      <c r="D65" s="64"/>
      <c r="E65" s="302">
        <v>9038919719</v>
      </c>
      <c r="F65" s="301" t="s">
        <v>53</v>
      </c>
      <c r="G65" s="64"/>
      <c r="H65" s="64"/>
    </row>
    <row r="66" spans="2:8">
      <c r="B66" s="218">
        <f t="shared" si="0"/>
        <v>64</v>
      </c>
      <c r="C66" s="64" t="s">
        <v>81</v>
      </c>
      <c r="D66" s="64"/>
      <c r="E66" s="302">
        <v>7439066060</v>
      </c>
      <c r="F66" s="301" t="s">
        <v>53</v>
      </c>
      <c r="G66" s="64"/>
      <c r="H66" s="64"/>
    </row>
    <row r="67" spans="2:8">
      <c r="B67" s="218">
        <f t="shared" si="0"/>
        <v>65</v>
      </c>
      <c r="C67" s="64" t="s">
        <v>82</v>
      </c>
      <c r="D67" s="64"/>
      <c r="E67" s="302">
        <v>9903877462</v>
      </c>
      <c r="F67" s="301" t="s">
        <v>53</v>
      </c>
      <c r="G67" s="64"/>
      <c r="H67" s="64"/>
    </row>
    <row r="68" spans="2:8">
      <c r="B68" s="218">
        <f t="shared" si="0"/>
        <v>66</v>
      </c>
      <c r="C68" s="64" t="s">
        <v>83</v>
      </c>
      <c r="D68" s="64"/>
      <c r="E68" s="302">
        <v>9874777829</v>
      </c>
      <c r="F68" s="301" t="s">
        <v>53</v>
      </c>
      <c r="G68" s="64"/>
      <c r="H68" s="64"/>
    </row>
    <row r="69" spans="2:8">
      <c r="B69" s="218">
        <f t="shared" ref="B69:B134" si="1">B68+1</f>
        <v>67</v>
      </c>
      <c r="C69" s="64" t="s">
        <v>84</v>
      </c>
      <c r="D69" s="64"/>
      <c r="E69" s="302">
        <v>6290396033</v>
      </c>
      <c r="F69" s="301" t="s">
        <v>53</v>
      </c>
      <c r="G69" s="64"/>
      <c r="H69" s="64"/>
    </row>
    <row r="70" spans="2:8">
      <c r="B70" s="218">
        <f t="shared" si="1"/>
        <v>68</v>
      </c>
      <c r="C70" s="64" t="s">
        <v>85</v>
      </c>
      <c r="D70" s="64"/>
      <c r="E70" s="302">
        <v>9163454515</v>
      </c>
      <c r="F70" s="301" t="s">
        <v>53</v>
      </c>
      <c r="G70" s="64"/>
      <c r="H70" s="64"/>
    </row>
    <row r="71" spans="2:8">
      <c r="B71" s="218">
        <f t="shared" si="1"/>
        <v>69</v>
      </c>
      <c r="C71" s="64" t="s">
        <v>86</v>
      </c>
      <c r="D71" s="64"/>
      <c r="E71" s="302">
        <v>9007270070</v>
      </c>
      <c r="F71" s="301" t="s">
        <v>53</v>
      </c>
      <c r="G71" s="64"/>
      <c r="H71" s="64"/>
    </row>
    <row r="72" spans="2:8">
      <c r="B72" s="218">
        <f t="shared" si="1"/>
        <v>70</v>
      </c>
      <c r="C72" s="64" t="s">
        <v>87</v>
      </c>
      <c r="D72" s="64"/>
      <c r="E72" s="302">
        <v>7980040887</v>
      </c>
      <c r="F72" s="301" t="s">
        <v>53</v>
      </c>
      <c r="G72" s="64"/>
      <c r="H72" s="64"/>
    </row>
    <row r="73" spans="2:8">
      <c r="B73" s="218">
        <f t="shared" si="1"/>
        <v>71</v>
      </c>
      <c r="C73" s="64" t="s">
        <v>88</v>
      </c>
      <c r="D73" s="64"/>
      <c r="E73" s="302">
        <v>9874701133</v>
      </c>
      <c r="F73" s="301" t="s">
        <v>53</v>
      </c>
      <c r="G73" s="64"/>
      <c r="H73" s="64"/>
    </row>
    <row r="74" spans="2:8">
      <c r="B74" s="218">
        <f t="shared" si="1"/>
        <v>72</v>
      </c>
      <c r="C74" s="225" t="s">
        <v>45</v>
      </c>
      <c r="D74" s="64"/>
      <c r="E74" s="303">
        <v>877724622</v>
      </c>
      <c r="F74" s="301" t="s">
        <v>53</v>
      </c>
      <c r="G74" s="64"/>
      <c r="H74" s="64"/>
    </row>
    <row r="75" spans="2:8">
      <c r="B75" s="218">
        <f t="shared" si="1"/>
        <v>73</v>
      </c>
      <c r="C75" s="64" t="s">
        <v>89</v>
      </c>
      <c r="D75" s="64"/>
      <c r="E75" s="302">
        <v>9038002216</v>
      </c>
      <c r="F75" s="301" t="s">
        <v>53</v>
      </c>
      <c r="G75" s="64"/>
      <c r="H75" s="64"/>
    </row>
    <row r="76" spans="2:8">
      <c r="B76" s="218">
        <f t="shared" si="1"/>
        <v>74</v>
      </c>
      <c r="C76" s="64" t="s">
        <v>90</v>
      </c>
      <c r="D76" s="64"/>
      <c r="E76" s="302">
        <v>8583906525</v>
      </c>
      <c r="F76" s="301" t="s">
        <v>53</v>
      </c>
      <c r="G76" s="64"/>
      <c r="H76" s="64"/>
    </row>
    <row r="77" spans="2:8">
      <c r="B77" s="218">
        <f t="shared" si="1"/>
        <v>75</v>
      </c>
      <c r="C77" s="64" t="s">
        <v>91</v>
      </c>
      <c r="D77" s="64" t="s">
        <v>20</v>
      </c>
      <c r="E77" s="302">
        <v>9836999646</v>
      </c>
      <c r="F77" s="301" t="s">
        <v>53</v>
      </c>
      <c r="G77" s="64"/>
      <c r="H77" s="64"/>
    </row>
    <row r="78" spans="2:8">
      <c r="B78" s="218">
        <f t="shared" si="1"/>
        <v>76</v>
      </c>
      <c r="C78" s="64" t="s">
        <v>92</v>
      </c>
      <c r="D78" s="64"/>
      <c r="E78" s="302">
        <v>629138320</v>
      </c>
      <c r="F78" s="301" t="s">
        <v>53</v>
      </c>
      <c r="G78" s="64"/>
      <c r="H78" s="64"/>
    </row>
    <row r="79" spans="2:8">
      <c r="B79" s="218">
        <f t="shared" si="1"/>
        <v>77</v>
      </c>
      <c r="C79" s="64" t="s">
        <v>93</v>
      </c>
      <c r="D79" s="64"/>
      <c r="E79" s="302">
        <v>8910848733</v>
      </c>
      <c r="F79" s="301" t="s">
        <v>53</v>
      </c>
      <c r="G79" s="64"/>
      <c r="H79" s="64"/>
    </row>
    <row r="80" spans="2:8">
      <c r="B80" s="218">
        <f t="shared" si="1"/>
        <v>78</v>
      </c>
      <c r="C80" s="64" t="s">
        <v>94</v>
      </c>
      <c r="D80" s="64"/>
      <c r="E80" s="302">
        <v>9007164321</v>
      </c>
      <c r="F80" s="301" t="s">
        <v>53</v>
      </c>
      <c r="G80" s="64"/>
      <c r="H80" s="64"/>
    </row>
    <row r="81" spans="2:8">
      <c r="B81" s="218">
        <f t="shared" si="1"/>
        <v>79</v>
      </c>
      <c r="C81" s="64" t="s">
        <v>95</v>
      </c>
      <c r="D81" s="64"/>
      <c r="E81" s="302">
        <v>6290512339</v>
      </c>
      <c r="F81" s="301" t="s">
        <v>53</v>
      </c>
      <c r="G81" s="64"/>
      <c r="H81" s="64"/>
    </row>
    <row r="82" spans="2:8">
      <c r="B82" s="218">
        <f t="shared" si="1"/>
        <v>80</v>
      </c>
      <c r="C82" s="64" t="s">
        <v>103</v>
      </c>
      <c r="D82" s="302" t="s">
        <v>106</v>
      </c>
      <c r="E82" s="302">
        <v>8240609920</v>
      </c>
      <c r="F82" s="304" t="s">
        <v>104</v>
      </c>
      <c r="G82" s="64"/>
      <c r="H82" s="64"/>
    </row>
    <row r="83" spans="2:8">
      <c r="B83" s="218">
        <f t="shared" si="1"/>
        <v>81</v>
      </c>
      <c r="C83" s="64" t="s">
        <v>105</v>
      </c>
      <c r="D83" s="302" t="s">
        <v>107</v>
      </c>
      <c r="E83" s="302">
        <v>9062510038</v>
      </c>
      <c r="F83" s="301" t="s">
        <v>104</v>
      </c>
      <c r="G83" s="64"/>
      <c r="H83" s="64"/>
    </row>
    <row r="84" spans="2:8">
      <c r="B84" s="218">
        <f t="shared" si="1"/>
        <v>82</v>
      </c>
      <c r="C84" s="64" t="s">
        <v>108</v>
      </c>
      <c r="D84" s="302" t="s">
        <v>109</v>
      </c>
      <c r="E84" s="302">
        <v>6290775097</v>
      </c>
      <c r="F84" s="301" t="s">
        <v>104</v>
      </c>
      <c r="G84" s="64"/>
      <c r="H84" s="64"/>
    </row>
    <row r="85" spans="2:8">
      <c r="B85" s="218">
        <f t="shared" si="1"/>
        <v>83</v>
      </c>
      <c r="C85" s="64" t="s">
        <v>55</v>
      </c>
      <c r="D85" s="302" t="s">
        <v>110</v>
      </c>
      <c r="E85" s="302">
        <v>8240279854</v>
      </c>
      <c r="F85" s="301" t="s">
        <v>104</v>
      </c>
      <c r="G85" s="64"/>
      <c r="H85" s="64"/>
    </row>
    <row r="86" spans="2:8">
      <c r="B86" s="218">
        <f t="shared" si="1"/>
        <v>84</v>
      </c>
      <c r="C86" s="64" t="s">
        <v>111</v>
      </c>
      <c r="D86" s="302" t="s">
        <v>112</v>
      </c>
      <c r="E86" s="302">
        <v>9903143480</v>
      </c>
      <c r="F86" s="301" t="s">
        <v>104</v>
      </c>
      <c r="G86" s="64"/>
      <c r="H86" s="64"/>
    </row>
    <row r="87" spans="2:8">
      <c r="B87" s="218">
        <f t="shared" si="1"/>
        <v>85</v>
      </c>
      <c r="C87" s="64" t="s">
        <v>113</v>
      </c>
      <c r="D87" s="302" t="s">
        <v>109</v>
      </c>
      <c r="E87" s="302">
        <v>9674412148</v>
      </c>
      <c r="F87" s="301" t="s">
        <v>104</v>
      </c>
      <c r="G87" s="64"/>
      <c r="H87" s="64"/>
    </row>
    <row r="88" spans="2:8">
      <c r="B88" s="218">
        <f t="shared" si="1"/>
        <v>86</v>
      </c>
      <c r="C88" s="64" t="s">
        <v>114</v>
      </c>
      <c r="D88" s="302" t="s">
        <v>109</v>
      </c>
      <c r="E88" s="302">
        <v>9163692793</v>
      </c>
      <c r="F88" s="301" t="s">
        <v>104</v>
      </c>
      <c r="G88" s="64"/>
      <c r="H88" s="64"/>
    </row>
    <row r="89" spans="2:8">
      <c r="B89" s="218">
        <f t="shared" si="1"/>
        <v>87</v>
      </c>
      <c r="C89" s="64" t="s">
        <v>115</v>
      </c>
      <c r="D89" s="302" t="s">
        <v>112</v>
      </c>
      <c r="E89" s="302">
        <v>9831482137</v>
      </c>
      <c r="F89" s="301" t="s">
        <v>104</v>
      </c>
      <c r="G89" s="64"/>
      <c r="H89" s="64"/>
    </row>
    <row r="90" spans="2:8">
      <c r="B90" s="218">
        <f t="shared" si="1"/>
        <v>88</v>
      </c>
      <c r="C90" s="64" t="s">
        <v>116</v>
      </c>
      <c r="D90" s="302" t="s">
        <v>117</v>
      </c>
      <c r="E90" s="302">
        <v>7003657723</v>
      </c>
      <c r="F90" s="301" t="s">
        <v>104</v>
      </c>
      <c r="G90" s="64"/>
      <c r="H90" s="64"/>
    </row>
    <row r="91" spans="2:8">
      <c r="B91" s="218">
        <f t="shared" si="1"/>
        <v>89</v>
      </c>
      <c r="C91" s="64" t="s">
        <v>118</v>
      </c>
      <c r="D91" s="302" t="s">
        <v>18</v>
      </c>
      <c r="E91" s="302">
        <v>700354234</v>
      </c>
      <c r="F91" s="301" t="s">
        <v>104</v>
      </c>
      <c r="G91" s="64"/>
      <c r="H91" s="64"/>
    </row>
    <row r="92" spans="2:8">
      <c r="B92" s="218">
        <f t="shared" si="1"/>
        <v>90</v>
      </c>
      <c r="C92" s="64" t="s">
        <v>391</v>
      </c>
      <c r="D92" s="302" t="s">
        <v>18</v>
      </c>
      <c r="E92" s="302">
        <v>7003428647</v>
      </c>
      <c r="F92" s="301" t="s">
        <v>392</v>
      </c>
      <c r="G92" s="64"/>
      <c r="H92" s="64" t="s">
        <v>1140</v>
      </c>
    </row>
    <row r="93" spans="2:8">
      <c r="B93" s="218">
        <f t="shared" si="1"/>
        <v>91</v>
      </c>
      <c r="C93" s="64" t="s">
        <v>393</v>
      </c>
      <c r="D93" s="302" t="s">
        <v>394</v>
      </c>
      <c r="E93" s="302">
        <v>9331955975</v>
      </c>
      <c r="F93" s="301" t="s">
        <v>392</v>
      </c>
      <c r="G93" s="64"/>
      <c r="H93" s="64" t="s">
        <v>1140</v>
      </c>
    </row>
    <row r="94" spans="2:8">
      <c r="B94" s="218">
        <f t="shared" si="1"/>
        <v>92</v>
      </c>
      <c r="C94" s="64" t="s">
        <v>395</v>
      </c>
      <c r="D94" s="302" t="s">
        <v>18</v>
      </c>
      <c r="E94" s="302">
        <v>9874163389</v>
      </c>
      <c r="F94" s="301" t="s">
        <v>392</v>
      </c>
      <c r="G94" s="64"/>
      <c r="H94" s="64" t="s">
        <v>1140</v>
      </c>
    </row>
    <row r="95" spans="2:8">
      <c r="B95" s="218">
        <f t="shared" si="1"/>
        <v>93</v>
      </c>
      <c r="C95" s="64" t="s">
        <v>396</v>
      </c>
      <c r="D95" s="302" t="s">
        <v>397</v>
      </c>
      <c r="E95" s="302">
        <v>7439740756</v>
      </c>
      <c r="F95" s="301" t="s">
        <v>392</v>
      </c>
      <c r="G95" s="64"/>
      <c r="H95" s="64"/>
    </row>
    <row r="96" spans="2:8">
      <c r="B96" s="218">
        <f t="shared" si="1"/>
        <v>94</v>
      </c>
      <c r="C96" s="64" t="s">
        <v>398</v>
      </c>
      <c r="D96" s="302" t="s">
        <v>399</v>
      </c>
      <c r="E96" s="302">
        <v>7980521714</v>
      </c>
      <c r="F96" s="301" t="s">
        <v>392</v>
      </c>
      <c r="G96" s="64"/>
      <c r="H96" s="64"/>
    </row>
    <row r="97" spans="2:8">
      <c r="B97" s="218">
        <f t="shared" si="1"/>
        <v>95</v>
      </c>
      <c r="C97" s="64" t="s">
        <v>64</v>
      </c>
      <c r="D97" s="302" t="s">
        <v>110</v>
      </c>
      <c r="E97" s="302">
        <v>9830820096</v>
      </c>
      <c r="F97" s="301" t="s">
        <v>392</v>
      </c>
      <c r="G97" s="64"/>
      <c r="H97" s="64"/>
    </row>
    <row r="98" spans="2:8">
      <c r="B98" s="218">
        <f t="shared" si="1"/>
        <v>96</v>
      </c>
      <c r="C98" s="64" t="s">
        <v>400</v>
      </c>
      <c r="D98" s="302" t="s">
        <v>6</v>
      </c>
      <c r="E98" s="302">
        <v>8017969082</v>
      </c>
      <c r="F98" s="301" t="s">
        <v>392</v>
      </c>
      <c r="G98" s="64"/>
      <c r="H98" s="64"/>
    </row>
    <row r="99" spans="2:8">
      <c r="B99" s="218">
        <f t="shared" si="1"/>
        <v>97</v>
      </c>
      <c r="C99" s="64" t="s">
        <v>401</v>
      </c>
      <c r="D99" s="302" t="s">
        <v>402</v>
      </c>
      <c r="E99" s="302">
        <v>7439688200</v>
      </c>
      <c r="F99" s="301" t="s">
        <v>392</v>
      </c>
      <c r="G99" s="64"/>
      <c r="H99" s="64"/>
    </row>
    <row r="100" spans="2:8">
      <c r="B100" s="218">
        <f t="shared" si="1"/>
        <v>98</v>
      </c>
      <c r="C100" s="64" t="s">
        <v>403</v>
      </c>
      <c r="D100" s="302" t="s">
        <v>402</v>
      </c>
      <c r="E100" s="302">
        <v>8697933430</v>
      </c>
      <c r="F100" s="301" t="s">
        <v>392</v>
      </c>
      <c r="G100" s="64"/>
      <c r="H100" s="64"/>
    </row>
    <row r="101" spans="2:8">
      <c r="B101" s="218">
        <f t="shared" si="1"/>
        <v>99</v>
      </c>
      <c r="C101" s="64" t="s">
        <v>404</v>
      </c>
      <c r="D101" s="302" t="s">
        <v>405</v>
      </c>
      <c r="E101" s="302">
        <v>9874482283</v>
      </c>
      <c r="F101" s="301" t="s">
        <v>392</v>
      </c>
      <c r="G101" s="64"/>
      <c r="H101" s="64"/>
    </row>
    <row r="102" spans="2:8">
      <c r="B102" s="218">
        <f t="shared" si="1"/>
        <v>100</v>
      </c>
      <c r="C102" s="64" t="s">
        <v>406</v>
      </c>
      <c r="D102" s="302" t="s">
        <v>407</v>
      </c>
      <c r="E102" s="302">
        <v>9874766387</v>
      </c>
      <c r="F102" s="301" t="s">
        <v>392</v>
      </c>
      <c r="G102" s="64"/>
      <c r="H102" s="64" t="s">
        <v>1140</v>
      </c>
    </row>
    <row r="103" spans="2:8">
      <c r="B103" s="218">
        <f t="shared" si="1"/>
        <v>101</v>
      </c>
      <c r="C103" s="230" t="s">
        <v>408</v>
      </c>
      <c r="D103" s="305" t="s">
        <v>409</v>
      </c>
      <c r="E103" s="305">
        <v>8013382197</v>
      </c>
      <c r="F103" s="304" t="s">
        <v>392</v>
      </c>
      <c r="G103" s="64"/>
      <c r="H103" s="64" t="s">
        <v>1140</v>
      </c>
    </row>
    <row r="104" spans="2:8">
      <c r="B104" s="218">
        <f t="shared" si="1"/>
        <v>102</v>
      </c>
      <c r="C104" s="230" t="s">
        <v>754</v>
      </c>
      <c r="D104" s="305" t="s">
        <v>6</v>
      </c>
      <c r="E104" s="305">
        <v>9123078395</v>
      </c>
      <c r="F104" s="304" t="s">
        <v>7</v>
      </c>
      <c r="G104" s="64"/>
      <c r="H104" s="64"/>
    </row>
    <row r="105" spans="2:8">
      <c r="B105" s="218">
        <f t="shared" si="1"/>
        <v>103</v>
      </c>
      <c r="C105" s="230" t="s">
        <v>755</v>
      </c>
      <c r="D105" s="64"/>
      <c r="E105" s="305">
        <v>8100161205</v>
      </c>
      <c r="F105" s="304" t="s">
        <v>756</v>
      </c>
      <c r="G105" s="64"/>
      <c r="H105" s="64"/>
    </row>
    <row r="106" spans="2:8">
      <c r="B106" s="218">
        <f t="shared" si="1"/>
        <v>104</v>
      </c>
      <c r="C106" s="230" t="s">
        <v>757</v>
      </c>
      <c r="D106" s="64"/>
      <c r="E106" s="305">
        <v>8478072066</v>
      </c>
      <c r="F106" s="304" t="s">
        <v>756</v>
      </c>
      <c r="G106" s="64"/>
      <c r="H106" s="64"/>
    </row>
    <row r="107" spans="2:8">
      <c r="B107" s="218">
        <f t="shared" si="1"/>
        <v>105</v>
      </c>
      <c r="C107" s="230" t="s">
        <v>758</v>
      </c>
      <c r="D107" s="64"/>
      <c r="E107" s="305">
        <v>9836606991</v>
      </c>
      <c r="F107" s="304" t="s">
        <v>756</v>
      </c>
      <c r="G107" s="64"/>
      <c r="H107" s="64"/>
    </row>
    <row r="108" spans="2:8">
      <c r="B108" s="218">
        <f t="shared" si="1"/>
        <v>106</v>
      </c>
      <c r="C108" s="230" t="s">
        <v>759</v>
      </c>
      <c r="D108" s="64"/>
      <c r="E108" s="305">
        <v>8961639998</v>
      </c>
      <c r="F108" s="304" t="s">
        <v>756</v>
      </c>
      <c r="G108" s="64"/>
      <c r="H108" s="64"/>
    </row>
    <row r="109" spans="2:8">
      <c r="B109" s="218">
        <f t="shared" si="1"/>
        <v>107</v>
      </c>
      <c r="C109" s="230" t="s">
        <v>760</v>
      </c>
      <c r="D109" s="64"/>
      <c r="E109" s="305">
        <v>9674306335</v>
      </c>
      <c r="F109" s="304" t="s">
        <v>756</v>
      </c>
      <c r="G109" s="64"/>
      <c r="H109" s="64"/>
    </row>
    <row r="110" spans="2:8">
      <c r="B110" s="218">
        <f t="shared" si="1"/>
        <v>108</v>
      </c>
      <c r="C110" s="230" t="s">
        <v>761</v>
      </c>
      <c r="D110" s="64"/>
      <c r="E110" s="305">
        <v>8820901110</v>
      </c>
      <c r="F110" s="304" t="s">
        <v>756</v>
      </c>
      <c r="G110" s="64"/>
      <c r="H110" s="64"/>
    </row>
    <row r="111" spans="2:8">
      <c r="B111" s="218">
        <f t="shared" si="1"/>
        <v>109</v>
      </c>
      <c r="C111" s="230" t="s">
        <v>762</v>
      </c>
      <c r="D111" s="64"/>
      <c r="E111" s="305">
        <v>8981119137</v>
      </c>
      <c r="F111" s="304" t="s">
        <v>756</v>
      </c>
      <c r="G111" s="64"/>
      <c r="H111" s="64"/>
    </row>
    <row r="112" spans="2:8">
      <c r="B112" s="218">
        <f t="shared" si="1"/>
        <v>110</v>
      </c>
      <c r="C112" s="230" t="s">
        <v>763</v>
      </c>
      <c r="D112" s="64"/>
      <c r="E112" s="305">
        <v>8974772140</v>
      </c>
      <c r="F112" s="304" t="s">
        <v>756</v>
      </c>
      <c r="G112" s="64"/>
      <c r="H112" s="64"/>
    </row>
    <row r="113" spans="2:8">
      <c r="B113" s="218">
        <f t="shared" si="1"/>
        <v>111</v>
      </c>
      <c r="C113" s="230" t="s">
        <v>764</v>
      </c>
      <c r="D113" s="64"/>
      <c r="E113" s="305">
        <v>8337007743</v>
      </c>
      <c r="F113" s="304" t="s">
        <v>756</v>
      </c>
      <c r="G113" s="64"/>
      <c r="H113" s="64"/>
    </row>
    <row r="114" spans="2:8">
      <c r="B114" s="218">
        <f t="shared" si="1"/>
        <v>112</v>
      </c>
      <c r="C114" s="230" t="s">
        <v>765</v>
      </c>
      <c r="D114" s="64"/>
      <c r="E114" s="305">
        <v>7278054115</v>
      </c>
      <c r="F114" s="304" t="s">
        <v>756</v>
      </c>
      <c r="G114" s="64"/>
      <c r="H114" s="64"/>
    </row>
    <row r="115" spans="2:8">
      <c r="B115" s="218">
        <f t="shared" si="1"/>
        <v>113</v>
      </c>
      <c r="C115" s="230" t="s">
        <v>766</v>
      </c>
      <c r="D115" s="64"/>
      <c r="E115" s="305">
        <v>9339998305</v>
      </c>
      <c r="F115" s="304" t="s">
        <v>756</v>
      </c>
      <c r="G115" s="64"/>
      <c r="H115" s="64"/>
    </row>
    <row r="116" spans="2:8">
      <c r="B116" s="218">
        <f t="shared" si="1"/>
        <v>114</v>
      </c>
      <c r="C116" s="230" t="s">
        <v>767</v>
      </c>
      <c r="D116" s="64"/>
      <c r="E116" s="305">
        <v>9681548481</v>
      </c>
      <c r="F116" s="304" t="s">
        <v>756</v>
      </c>
      <c r="G116" s="64"/>
      <c r="H116" s="64"/>
    </row>
    <row r="117" spans="2:8">
      <c r="B117" s="218">
        <f t="shared" si="1"/>
        <v>115</v>
      </c>
      <c r="C117" s="230" t="s">
        <v>768</v>
      </c>
      <c r="D117" s="64"/>
      <c r="E117" s="305">
        <v>9883515386</v>
      </c>
      <c r="F117" s="304" t="s">
        <v>756</v>
      </c>
      <c r="G117" s="64"/>
      <c r="H117" s="64"/>
    </row>
    <row r="118" spans="2:8">
      <c r="B118" s="218">
        <f t="shared" si="1"/>
        <v>116</v>
      </c>
      <c r="C118" s="230" t="s">
        <v>769</v>
      </c>
      <c r="D118" s="64"/>
      <c r="E118" s="305">
        <v>7980919440</v>
      </c>
      <c r="F118" s="304" t="s">
        <v>756</v>
      </c>
      <c r="G118" s="64"/>
      <c r="H118" s="64"/>
    </row>
    <row r="119" spans="2:8">
      <c r="B119" s="218">
        <f t="shared" si="1"/>
        <v>117</v>
      </c>
      <c r="C119" s="230" t="s">
        <v>770</v>
      </c>
      <c r="D119" s="64"/>
      <c r="E119" s="305">
        <v>7003458146</v>
      </c>
      <c r="F119" s="304" t="s">
        <v>756</v>
      </c>
      <c r="G119" s="64"/>
      <c r="H119" s="64"/>
    </row>
    <row r="120" spans="2:8">
      <c r="B120" s="218">
        <f t="shared" si="1"/>
        <v>118</v>
      </c>
      <c r="C120" s="230" t="s">
        <v>771</v>
      </c>
      <c r="D120" s="64"/>
      <c r="E120" s="305">
        <v>7439076060</v>
      </c>
      <c r="F120" s="304" t="s">
        <v>756</v>
      </c>
      <c r="G120" s="64"/>
      <c r="H120" s="64"/>
    </row>
    <row r="121" spans="2:8">
      <c r="B121" s="218">
        <f t="shared" si="1"/>
        <v>119</v>
      </c>
      <c r="C121" s="230" t="s">
        <v>772</v>
      </c>
      <c r="D121" s="64"/>
      <c r="E121" s="305">
        <v>8697788251</v>
      </c>
      <c r="F121" s="304" t="s">
        <v>756</v>
      </c>
      <c r="G121" s="64"/>
      <c r="H121" s="64"/>
    </row>
    <row r="122" spans="2:8">
      <c r="B122" s="218">
        <f t="shared" si="1"/>
        <v>120</v>
      </c>
      <c r="C122" s="230" t="s">
        <v>773</v>
      </c>
      <c r="D122" s="64"/>
      <c r="E122" s="305">
        <v>9903072944</v>
      </c>
      <c r="F122" s="304" t="s">
        <v>756</v>
      </c>
      <c r="G122" s="64"/>
      <c r="H122" s="64"/>
    </row>
    <row r="123" spans="2:8">
      <c r="B123" s="218">
        <f t="shared" si="1"/>
        <v>121</v>
      </c>
      <c r="C123" s="230" t="s">
        <v>774</v>
      </c>
      <c r="D123" s="64"/>
      <c r="E123" s="305">
        <v>8013858249</v>
      </c>
      <c r="F123" s="304" t="s">
        <v>756</v>
      </c>
      <c r="G123" s="64"/>
      <c r="H123" s="64"/>
    </row>
    <row r="124" spans="2:8">
      <c r="B124" s="218">
        <f t="shared" si="1"/>
        <v>122</v>
      </c>
      <c r="C124" s="230" t="s">
        <v>775</v>
      </c>
      <c r="D124" s="64"/>
      <c r="E124" s="305">
        <v>6290661347</v>
      </c>
      <c r="F124" s="304" t="s">
        <v>756</v>
      </c>
      <c r="G124" s="64"/>
      <c r="H124" s="64"/>
    </row>
    <row r="125" spans="2:8">
      <c r="B125" s="218">
        <f t="shared" si="1"/>
        <v>123</v>
      </c>
      <c r="C125" s="230" t="s">
        <v>776</v>
      </c>
      <c r="D125" s="64"/>
      <c r="E125" s="305">
        <v>9051466152</v>
      </c>
      <c r="F125" s="304" t="s">
        <v>756</v>
      </c>
      <c r="G125" s="64"/>
      <c r="H125" s="64"/>
    </row>
    <row r="126" spans="2:8">
      <c r="B126" s="218">
        <f t="shared" si="1"/>
        <v>124</v>
      </c>
      <c r="C126" s="230" t="s">
        <v>777</v>
      </c>
      <c r="D126" s="64"/>
      <c r="E126" s="305">
        <v>8017636219</v>
      </c>
      <c r="F126" s="304" t="s">
        <v>756</v>
      </c>
      <c r="G126" s="64"/>
      <c r="H126" s="64"/>
    </row>
    <row r="127" spans="2:8">
      <c r="B127" s="218">
        <f t="shared" si="1"/>
        <v>125</v>
      </c>
      <c r="C127" s="230" t="s">
        <v>778</v>
      </c>
      <c r="D127" s="64"/>
      <c r="E127" s="305">
        <v>8240846840</v>
      </c>
      <c r="F127" s="304" t="s">
        <v>756</v>
      </c>
      <c r="G127" s="64"/>
      <c r="H127" s="64"/>
    </row>
    <row r="128" spans="2:8">
      <c r="B128" s="218">
        <f t="shared" si="1"/>
        <v>126</v>
      </c>
      <c r="C128" s="230" t="s">
        <v>779</v>
      </c>
      <c r="D128" s="64"/>
      <c r="E128" s="305">
        <v>8240026796</v>
      </c>
      <c r="F128" s="304" t="s">
        <v>756</v>
      </c>
      <c r="G128" s="64"/>
      <c r="H128" s="64"/>
    </row>
    <row r="129" spans="2:8">
      <c r="B129" s="218">
        <f t="shared" si="1"/>
        <v>127</v>
      </c>
      <c r="C129" s="230" t="s">
        <v>780</v>
      </c>
      <c r="D129" s="64"/>
      <c r="E129" s="305">
        <v>7278321799</v>
      </c>
      <c r="F129" s="304" t="s">
        <v>756</v>
      </c>
      <c r="G129" s="64"/>
      <c r="H129" s="64"/>
    </row>
    <row r="130" spans="2:8">
      <c r="B130" s="218">
        <f t="shared" si="1"/>
        <v>128</v>
      </c>
      <c r="C130" s="230" t="s">
        <v>781</v>
      </c>
      <c r="D130" s="64"/>
      <c r="E130" s="305">
        <v>9883156179</v>
      </c>
      <c r="F130" s="304" t="s">
        <v>756</v>
      </c>
      <c r="G130" s="64"/>
      <c r="H130" s="64"/>
    </row>
    <row r="131" spans="2:8">
      <c r="B131" s="218">
        <f t="shared" si="1"/>
        <v>129</v>
      </c>
      <c r="C131" s="230" t="s">
        <v>782</v>
      </c>
      <c r="D131" s="64"/>
      <c r="E131" s="305">
        <v>9830428254</v>
      </c>
      <c r="F131" s="304" t="s">
        <v>756</v>
      </c>
      <c r="G131" s="64"/>
      <c r="H131" s="64"/>
    </row>
    <row r="132" spans="2:8">
      <c r="B132" s="218">
        <f t="shared" si="1"/>
        <v>130</v>
      </c>
      <c r="C132" s="230" t="s">
        <v>783</v>
      </c>
      <c r="D132" s="64"/>
      <c r="E132" s="305">
        <v>7686980671</v>
      </c>
      <c r="F132" s="304" t="s">
        <v>756</v>
      </c>
      <c r="G132" s="64"/>
      <c r="H132" s="64"/>
    </row>
    <row r="133" spans="2:8">
      <c r="B133" s="218">
        <f t="shared" si="1"/>
        <v>131</v>
      </c>
      <c r="C133" s="230" t="s">
        <v>784</v>
      </c>
      <c r="D133" s="64"/>
      <c r="E133" s="305">
        <v>9051913684</v>
      </c>
      <c r="F133" s="304" t="s">
        <v>756</v>
      </c>
      <c r="G133" s="64"/>
      <c r="H133" s="64"/>
    </row>
    <row r="134" spans="2:8">
      <c r="B134" s="218">
        <f t="shared" si="1"/>
        <v>132</v>
      </c>
      <c r="C134" s="230" t="s">
        <v>785</v>
      </c>
      <c r="D134" s="64"/>
      <c r="E134" s="305">
        <v>9123345021</v>
      </c>
      <c r="F134" s="304" t="s">
        <v>756</v>
      </c>
      <c r="G134" s="64"/>
      <c r="H134" s="64"/>
    </row>
    <row r="135" spans="2:8">
      <c r="B135" s="218">
        <f t="shared" ref="B135" si="2">B134+1</f>
        <v>133</v>
      </c>
      <c r="C135" s="230" t="s">
        <v>786</v>
      </c>
      <c r="D135" s="64"/>
      <c r="E135" s="305">
        <v>7890761702</v>
      </c>
      <c r="F135" s="304" t="s">
        <v>756</v>
      </c>
      <c r="G135" s="64"/>
      <c r="H135" s="64"/>
    </row>
    <row r="136" spans="2:8">
      <c r="B136" s="218">
        <f>B135+1</f>
        <v>134</v>
      </c>
      <c r="C136" s="230" t="s">
        <v>787</v>
      </c>
      <c r="D136" s="64"/>
      <c r="E136" s="305">
        <v>9874482932</v>
      </c>
      <c r="F136" s="304" t="s">
        <v>756</v>
      </c>
      <c r="G136" s="64"/>
      <c r="H136" s="64"/>
    </row>
    <row r="137" spans="2:8">
      <c r="B137" s="218">
        <f t="shared" ref="B137:B181" si="3">B136+1</f>
        <v>135</v>
      </c>
      <c r="C137" s="230" t="s">
        <v>788</v>
      </c>
      <c r="D137" s="64"/>
      <c r="E137" s="305">
        <v>7278270434</v>
      </c>
      <c r="F137" s="304" t="s">
        <v>756</v>
      </c>
      <c r="G137" s="64"/>
      <c r="H137" s="64"/>
    </row>
    <row r="138" spans="2:8">
      <c r="B138" s="218">
        <f t="shared" si="3"/>
        <v>136</v>
      </c>
      <c r="C138" s="230" t="s">
        <v>789</v>
      </c>
      <c r="D138" s="64"/>
      <c r="E138" s="305">
        <v>8420680554</v>
      </c>
      <c r="F138" s="304" t="s">
        <v>756</v>
      </c>
      <c r="G138" s="64"/>
      <c r="H138" s="64"/>
    </row>
    <row r="139" spans="2:8">
      <c r="B139" s="218">
        <f t="shared" si="3"/>
        <v>137</v>
      </c>
      <c r="C139" s="230" t="s">
        <v>790</v>
      </c>
      <c r="D139" s="64"/>
      <c r="E139" s="305">
        <v>9051314583</v>
      </c>
      <c r="F139" s="304" t="s">
        <v>756</v>
      </c>
      <c r="G139" s="64"/>
      <c r="H139" s="64"/>
    </row>
    <row r="140" spans="2:8">
      <c r="B140" s="218">
        <f t="shared" si="3"/>
        <v>138</v>
      </c>
      <c r="C140" s="230" t="s">
        <v>791</v>
      </c>
      <c r="D140" s="64"/>
      <c r="E140" s="305">
        <v>7278672824</v>
      </c>
      <c r="F140" s="304" t="s">
        <v>756</v>
      </c>
      <c r="G140" s="64"/>
      <c r="H140" s="64"/>
    </row>
    <row r="141" spans="2:8">
      <c r="B141" s="218">
        <f t="shared" si="3"/>
        <v>139</v>
      </c>
      <c r="C141" s="230" t="s">
        <v>792</v>
      </c>
      <c r="D141" s="64"/>
      <c r="E141" s="305">
        <v>8013739687</v>
      </c>
      <c r="F141" s="304" t="s">
        <v>756</v>
      </c>
      <c r="G141" s="64"/>
      <c r="H141" s="64"/>
    </row>
    <row r="142" spans="2:8">
      <c r="B142" s="218">
        <f t="shared" si="3"/>
        <v>140</v>
      </c>
      <c r="C142" s="230" t="s">
        <v>793</v>
      </c>
      <c r="D142" s="64"/>
      <c r="E142" s="305">
        <v>7449539426</v>
      </c>
      <c r="F142" s="304" t="s">
        <v>756</v>
      </c>
      <c r="G142" s="64"/>
      <c r="H142" s="64"/>
    </row>
    <row r="143" spans="2:8">
      <c r="B143" s="218">
        <f t="shared" si="3"/>
        <v>141</v>
      </c>
      <c r="C143" s="230" t="s">
        <v>794</v>
      </c>
      <c r="D143" s="64"/>
      <c r="E143" s="305">
        <v>6290639769</v>
      </c>
      <c r="F143" s="304" t="s">
        <v>756</v>
      </c>
      <c r="G143" s="64"/>
      <c r="H143" s="64"/>
    </row>
    <row r="144" spans="2:8">
      <c r="B144" s="218">
        <f t="shared" si="3"/>
        <v>142</v>
      </c>
      <c r="C144" s="230" t="s">
        <v>795</v>
      </c>
      <c r="D144" s="64"/>
      <c r="E144" s="305">
        <v>9038852966</v>
      </c>
      <c r="F144" s="304" t="s">
        <v>756</v>
      </c>
      <c r="G144" s="64"/>
      <c r="H144" s="64"/>
    </row>
    <row r="145" spans="2:8">
      <c r="B145" s="218">
        <f t="shared" si="3"/>
        <v>143</v>
      </c>
      <c r="C145" s="230" t="s">
        <v>796</v>
      </c>
      <c r="D145" s="64"/>
      <c r="E145" s="305">
        <v>9033149884</v>
      </c>
      <c r="F145" s="304" t="s">
        <v>756</v>
      </c>
      <c r="G145" s="64"/>
      <c r="H145" s="64"/>
    </row>
    <row r="146" spans="2:8">
      <c r="B146" s="218">
        <f t="shared" si="3"/>
        <v>144</v>
      </c>
      <c r="C146" s="230" t="s">
        <v>797</v>
      </c>
      <c r="D146" s="64"/>
      <c r="E146" s="305">
        <v>8820668873</v>
      </c>
      <c r="F146" s="304" t="s">
        <v>756</v>
      </c>
      <c r="G146" s="64"/>
      <c r="H146" s="64"/>
    </row>
    <row r="147" spans="2:8">
      <c r="B147" s="218">
        <f t="shared" si="3"/>
        <v>145</v>
      </c>
      <c r="C147" s="230" t="s">
        <v>798</v>
      </c>
      <c r="D147" s="64"/>
      <c r="E147" s="305">
        <v>9883657116</v>
      </c>
      <c r="F147" s="304" t="s">
        <v>756</v>
      </c>
      <c r="G147" s="64"/>
      <c r="H147" s="64"/>
    </row>
    <row r="148" spans="2:8">
      <c r="B148" s="218">
        <f t="shared" si="3"/>
        <v>146</v>
      </c>
      <c r="C148" s="230" t="s">
        <v>799</v>
      </c>
      <c r="D148" s="64"/>
      <c r="E148" s="305">
        <v>9804436288</v>
      </c>
      <c r="F148" s="304" t="s">
        <v>756</v>
      </c>
      <c r="G148" s="64"/>
      <c r="H148" s="64"/>
    </row>
    <row r="149" spans="2:8">
      <c r="B149" s="218">
        <f t="shared" si="3"/>
        <v>147</v>
      </c>
      <c r="C149" s="230" t="s">
        <v>800</v>
      </c>
      <c r="D149" s="64"/>
      <c r="E149" s="305">
        <v>7998771376</v>
      </c>
      <c r="F149" s="304" t="s">
        <v>756</v>
      </c>
      <c r="G149" s="64"/>
      <c r="H149" s="64"/>
    </row>
    <row r="150" spans="2:8">
      <c r="B150" s="218">
        <f t="shared" si="3"/>
        <v>148</v>
      </c>
      <c r="C150" s="230" t="s">
        <v>801</v>
      </c>
      <c r="D150" s="64"/>
      <c r="E150" s="305">
        <v>6289938846</v>
      </c>
      <c r="F150" s="304" t="s">
        <v>756</v>
      </c>
      <c r="G150" s="64"/>
      <c r="H150" s="64"/>
    </row>
    <row r="151" spans="2:8">
      <c r="B151" s="218">
        <f t="shared" si="3"/>
        <v>149</v>
      </c>
      <c r="C151" s="230" t="s">
        <v>802</v>
      </c>
      <c r="D151" s="64"/>
      <c r="E151" s="305">
        <v>6291346162</v>
      </c>
      <c r="F151" s="304" t="s">
        <v>756</v>
      </c>
      <c r="G151" s="64"/>
      <c r="H151" s="64"/>
    </row>
    <row r="152" spans="2:8">
      <c r="B152" s="218">
        <f t="shared" si="3"/>
        <v>150</v>
      </c>
      <c r="C152" s="230" t="s">
        <v>803</v>
      </c>
      <c r="D152" s="64"/>
      <c r="E152" s="305">
        <v>9903592079</v>
      </c>
      <c r="F152" s="304" t="s">
        <v>756</v>
      </c>
      <c r="G152" s="64"/>
      <c r="H152" s="64"/>
    </row>
    <row r="153" spans="2:8">
      <c r="B153" s="218">
        <f t="shared" si="3"/>
        <v>151</v>
      </c>
      <c r="C153" s="230" t="s">
        <v>826</v>
      </c>
      <c r="D153" s="64"/>
      <c r="E153" s="305">
        <v>9903432328</v>
      </c>
      <c r="F153" s="304" t="s">
        <v>7</v>
      </c>
      <c r="G153" s="64"/>
      <c r="H153" s="64"/>
    </row>
    <row r="154" spans="2:8">
      <c r="B154" s="218">
        <f t="shared" si="3"/>
        <v>152</v>
      </c>
      <c r="C154" s="230" t="s">
        <v>752</v>
      </c>
      <c r="D154" s="64"/>
      <c r="E154" s="305">
        <v>9831456625</v>
      </c>
      <c r="F154" s="304" t="s">
        <v>1145</v>
      </c>
      <c r="G154" s="64"/>
      <c r="H154" s="64" t="s">
        <v>1140</v>
      </c>
    </row>
    <row r="155" spans="2:8">
      <c r="B155" s="218">
        <f t="shared" si="3"/>
        <v>153</v>
      </c>
      <c r="C155" s="230" t="s">
        <v>648</v>
      </c>
      <c r="D155" s="64"/>
      <c r="E155" s="64"/>
      <c r="F155" s="304" t="s">
        <v>736</v>
      </c>
      <c r="G155" s="64"/>
      <c r="H155" s="64" t="s">
        <v>1140</v>
      </c>
    </row>
    <row r="156" spans="2:8">
      <c r="B156" s="218">
        <f t="shared" si="3"/>
        <v>154</v>
      </c>
      <c r="C156" s="230" t="s">
        <v>849</v>
      </c>
      <c r="D156" s="64"/>
      <c r="E156" s="305">
        <v>8013377740</v>
      </c>
      <c r="F156" s="304" t="s">
        <v>1133</v>
      </c>
      <c r="G156" s="64"/>
      <c r="H156" s="64" t="s">
        <v>1140</v>
      </c>
    </row>
    <row r="157" spans="2:8">
      <c r="B157" s="218">
        <f t="shared" si="3"/>
        <v>155</v>
      </c>
      <c r="C157" s="230" t="s">
        <v>850</v>
      </c>
      <c r="D157" s="64"/>
      <c r="E157" s="64"/>
      <c r="F157" s="304" t="s">
        <v>736</v>
      </c>
      <c r="G157" s="64"/>
      <c r="H157" s="64" t="s">
        <v>1140</v>
      </c>
    </row>
    <row r="158" spans="2:8">
      <c r="B158" s="218">
        <f t="shared" si="3"/>
        <v>156</v>
      </c>
      <c r="C158" s="230" t="s">
        <v>877</v>
      </c>
      <c r="D158" s="64"/>
      <c r="E158" s="64"/>
      <c r="F158" s="304"/>
      <c r="G158" s="64"/>
      <c r="H158" s="64" t="s">
        <v>1140</v>
      </c>
    </row>
    <row r="159" spans="2:8">
      <c r="B159" s="218">
        <f t="shared" si="3"/>
        <v>157</v>
      </c>
      <c r="C159" s="230" t="s">
        <v>1146</v>
      </c>
      <c r="D159" s="64"/>
      <c r="E159" s="218">
        <v>7439110214</v>
      </c>
      <c r="F159" s="304" t="s">
        <v>7</v>
      </c>
      <c r="G159" s="64"/>
      <c r="H159" s="64" t="s">
        <v>1140</v>
      </c>
    </row>
    <row r="160" spans="2:8">
      <c r="B160" s="218">
        <f t="shared" si="3"/>
        <v>158</v>
      </c>
      <c r="C160" s="230" t="s">
        <v>651</v>
      </c>
      <c r="D160" s="64"/>
      <c r="E160" s="218">
        <v>8017854753</v>
      </c>
      <c r="F160" s="304" t="s">
        <v>392</v>
      </c>
      <c r="G160" s="64"/>
      <c r="H160" s="64" t="s">
        <v>1140</v>
      </c>
    </row>
    <row r="161" spans="2:8">
      <c r="B161" s="218">
        <f t="shared" si="3"/>
        <v>159</v>
      </c>
      <c r="C161" s="230" t="s">
        <v>1147</v>
      </c>
      <c r="D161" s="64"/>
      <c r="E161" s="64"/>
      <c r="F161" s="304" t="s">
        <v>1133</v>
      </c>
      <c r="G161" s="64"/>
      <c r="H161" s="64" t="s">
        <v>1140</v>
      </c>
    </row>
    <row r="162" spans="2:8">
      <c r="B162" s="218">
        <f t="shared" si="3"/>
        <v>160</v>
      </c>
      <c r="C162" s="230" t="s">
        <v>1148</v>
      </c>
      <c r="D162" s="64"/>
      <c r="E162" s="64"/>
      <c r="F162" s="304"/>
      <c r="G162" s="64"/>
      <c r="H162" s="64" t="s">
        <v>1140</v>
      </c>
    </row>
    <row r="163" spans="2:8">
      <c r="B163" s="218">
        <f t="shared" si="3"/>
        <v>161</v>
      </c>
      <c r="C163" s="230" t="s">
        <v>28</v>
      </c>
      <c r="D163" s="64"/>
      <c r="E163" s="64">
        <v>9674797531</v>
      </c>
      <c r="F163" s="304" t="s">
        <v>1234</v>
      </c>
      <c r="G163" s="64"/>
      <c r="H163" s="64" t="s">
        <v>1140</v>
      </c>
    </row>
    <row r="164" spans="2:8" ht="15.75" thickBot="1">
      <c r="B164" s="294">
        <f t="shared" si="3"/>
        <v>162</v>
      </c>
      <c r="C164" s="90"/>
      <c r="D164" s="90"/>
      <c r="E164" s="90"/>
      <c r="F164" s="90"/>
      <c r="G164" s="296"/>
      <c r="H164" s="156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6"/>
      <c r="H165" s="156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6"/>
      <c r="H166" s="156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6"/>
      <c r="H167" s="156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6"/>
      <c r="H168" s="156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6"/>
      <c r="H169" s="156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6"/>
      <c r="H170" s="156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6"/>
      <c r="H171" s="156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6"/>
      <c r="H172" s="156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6"/>
      <c r="H173" s="156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6"/>
      <c r="H174" s="156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6"/>
      <c r="H175" s="156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6"/>
      <c r="H176" s="156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6"/>
      <c r="H177" s="156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6"/>
      <c r="H178" s="156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6"/>
      <c r="H179" s="156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6"/>
      <c r="H180" s="156"/>
    </row>
    <row r="181" spans="2:8" ht="15.75" thickBot="1">
      <c r="B181" s="8">
        <f t="shared" si="3"/>
        <v>179</v>
      </c>
      <c r="C181" s="160"/>
      <c r="D181" s="160"/>
      <c r="E181" s="160"/>
      <c r="F181" s="160"/>
      <c r="G181" s="296"/>
      <c r="H181" s="161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4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8" t="s">
        <v>126</v>
      </c>
      <c r="C2" s="309"/>
      <c r="D2" s="309"/>
      <c r="E2" s="309"/>
      <c r="F2" s="309"/>
      <c r="G2" s="309"/>
      <c r="H2" s="309"/>
      <c r="I2" s="309"/>
      <c r="J2" s="310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7">
        <v>1</v>
      </c>
      <c r="C4" s="64"/>
      <c r="D4" s="64" t="s">
        <v>146</v>
      </c>
      <c r="E4" s="20" t="s">
        <v>714</v>
      </c>
      <c r="F4" s="218">
        <v>6</v>
      </c>
      <c r="G4" s="218"/>
      <c r="H4" s="218"/>
      <c r="I4" s="219">
        <v>53</v>
      </c>
      <c r="J4" s="220">
        <f>I4*F4</f>
        <v>318</v>
      </c>
    </row>
    <row r="5" spans="2:10">
      <c r="B5" s="217">
        <f>B4+1</f>
        <v>2</v>
      </c>
      <c r="C5" s="64"/>
      <c r="D5" s="64" t="s">
        <v>148</v>
      </c>
      <c r="E5" s="64" t="s">
        <v>714</v>
      </c>
      <c r="F5" s="218">
        <v>2</v>
      </c>
      <c r="G5" s="218"/>
      <c r="H5" s="218"/>
      <c r="I5" s="219">
        <v>108</v>
      </c>
      <c r="J5" s="220">
        <f t="shared" ref="J5:J68" si="0">I5*F5</f>
        <v>216</v>
      </c>
    </row>
    <row r="6" spans="2:10">
      <c r="B6" s="217">
        <f t="shared" ref="B6:B69" si="1">B5+1</f>
        <v>3</v>
      </c>
      <c r="C6" s="64"/>
      <c r="D6" s="221" t="s">
        <v>152</v>
      </c>
      <c r="E6" s="64" t="s">
        <v>714</v>
      </c>
      <c r="F6" s="222">
        <v>100</v>
      </c>
      <c r="G6" s="218"/>
      <c r="H6" s="218"/>
      <c r="I6" s="219">
        <v>1.8</v>
      </c>
      <c r="J6" s="220">
        <f t="shared" si="0"/>
        <v>180</v>
      </c>
    </row>
    <row r="7" spans="2:10">
      <c r="B7" s="217">
        <f t="shared" si="1"/>
        <v>4</v>
      </c>
      <c r="C7" s="64"/>
      <c r="D7" s="64"/>
      <c r="E7" s="221"/>
      <c r="F7" s="218"/>
      <c r="G7" s="218"/>
      <c r="H7" s="218"/>
      <c r="I7" s="219"/>
      <c r="J7" s="220">
        <f t="shared" si="0"/>
        <v>0</v>
      </c>
    </row>
    <row r="8" spans="2:10">
      <c r="B8" s="217">
        <f t="shared" si="1"/>
        <v>5</v>
      </c>
      <c r="C8" s="64"/>
      <c r="D8" s="64" t="s">
        <v>154</v>
      </c>
      <c r="E8" s="64" t="s">
        <v>843</v>
      </c>
      <c r="F8" s="218">
        <v>6</v>
      </c>
      <c r="G8" s="218"/>
      <c r="H8" s="218"/>
      <c r="I8" s="219">
        <v>40.17</v>
      </c>
      <c r="J8" s="220">
        <f t="shared" si="0"/>
        <v>241.02</v>
      </c>
    </row>
    <row r="9" spans="2:10">
      <c r="B9" s="217">
        <f t="shared" si="1"/>
        <v>6</v>
      </c>
      <c r="C9" s="64"/>
      <c r="D9" s="64"/>
      <c r="E9" s="64"/>
      <c r="F9" s="218"/>
      <c r="G9" s="218"/>
      <c r="H9" s="218"/>
      <c r="I9" s="219"/>
      <c r="J9" s="220">
        <f t="shared" si="0"/>
        <v>0</v>
      </c>
    </row>
    <row r="10" spans="2:10">
      <c r="B10" s="217">
        <f t="shared" si="1"/>
        <v>7</v>
      </c>
      <c r="C10" s="64"/>
      <c r="D10" s="64" t="s">
        <v>156</v>
      </c>
      <c r="E10" s="64" t="s">
        <v>843</v>
      </c>
      <c r="F10" s="218">
        <v>6</v>
      </c>
      <c r="G10" s="218"/>
      <c r="H10" s="218"/>
      <c r="I10" s="219">
        <v>36.61</v>
      </c>
      <c r="J10" s="220">
        <f t="shared" si="0"/>
        <v>219.66</v>
      </c>
    </row>
    <row r="11" spans="2:10">
      <c r="B11" s="217">
        <f t="shared" si="1"/>
        <v>8</v>
      </c>
      <c r="C11" s="64"/>
      <c r="D11" s="64"/>
      <c r="E11" s="64"/>
      <c r="F11" s="218"/>
      <c r="G11" s="218"/>
      <c r="H11" s="218"/>
      <c r="I11" s="219"/>
      <c r="J11" s="220">
        <f t="shared" si="0"/>
        <v>0</v>
      </c>
    </row>
    <row r="12" spans="2:10">
      <c r="B12" s="217">
        <f t="shared" si="1"/>
        <v>9</v>
      </c>
      <c r="C12" s="64"/>
      <c r="D12" s="64" t="s">
        <v>157</v>
      </c>
      <c r="E12" s="64" t="s">
        <v>843</v>
      </c>
      <c r="F12" s="218">
        <v>10</v>
      </c>
      <c r="G12" s="218"/>
      <c r="H12" s="218"/>
      <c r="I12" s="219">
        <v>31.21</v>
      </c>
      <c r="J12" s="220">
        <f t="shared" si="0"/>
        <v>312.10000000000002</v>
      </c>
    </row>
    <row r="13" spans="2:10">
      <c r="B13" s="217">
        <f t="shared" si="1"/>
        <v>10</v>
      </c>
      <c r="C13" s="64"/>
      <c r="D13" s="64" t="s">
        <v>157</v>
      </c>
      <c r="E13" s="64" t="s">
        <v>843</v>
      </c>
      <c r="F13" s="218">
        <v>6</v>
      </c>
      <c r="G13" s="218"/>
      <c r="H13" s="218"/>
      <c r="I13" s="219">
        <v>53.22</v>
      </c>
      <c r="J13" s="220">
        <f t="shared" si="0"/>
        <v>319.32</v>
      </c>
    </row>
    <row r="14" spans="2:10">
      <c r="B14" s="217">
        <f t="shared" si="1"/>
        <v>11</v>
      </c>
      <c r="C14" s="64"/>
      <c r="D14" s="64" t="s">
        <v>163</v>
      </c>
      <c r="E14" s="64" t="s">
        <v>412</v>
      </c>
      <c r="F14" s="218">
        <v>1</v>
      </c>
      <c r="G14" s="218"/>
      <c r="H14" s="218"/>
      <c r="I14" s="219">
        <v>145.44999999999999</v>
      </c>
      <c r="J14" s="220">
        <f t="shared" si="0"/>
        <v>145.44999999999999</v>
      </c>
    </row>
    <row r="15" spans="2:10">
      <c r="B15" s="217">
        <f t="shared" si="1"/>
        <v>12</v>
      </c>
      <c r="C15" s="64"/>
      <c r="D15" s="64"/>
      <c r="E15" s="64"/>
      <c r="F15" s="218"/>
      <c r="G15" s="218"/>
      <c r="H15" s="218"/>
      <c r="I15" s="219"/>
      <c r="J15" s="220">
        <f t="shared" si="0"/>
        <v>0</v>
      </c>
    </row>
    <row r="16" spans="2:10">
      <c r="B16" s="217">
        <f t="shared" si="1"/>
        <v>13</v>
      </c>
      <c r="C16" s="64"/>
      <c r="D16" s="64" t="s">
        <v>166</v>
      </c>
      <c r="E16" s="64" t="s">
        <v>843</v>
      </c>
      <c r="F16" s="218">
        <v>3</v>
      </c>
      <c r="G16" s="218"/>
      <c r="H16" s="218"/>
      <c r="I16" s="219">
        <v>134</v>
      </c>
      <c r="J16" s="220">
        <f t="shared" si="0"/>
        <v>402</v>
      </c>
    </row>
    <row r="17" spans="2:10">
      <c r="B17" s="217">
        <f t="shared" si="1"/>
        <v>14</v>
      </c>
      <c r="C17" s="64"/>
      <c r="D17" s="64" t="s">
        <v>170</v>
      </c>
      <c r="E17" s="64" t="s">
        <v>714</v>
      </c>
      <c r="F17" s="218">
        <v>6</v>
      </c>
      <c r="G17" s="218"/>
      <c r="H17" s="218"/>
      <c r="I17" s="219">
        <v>60.72</v>
      </c>
      <c r="J17" s="220">
        <f t="shared" si="0"/>
        <v>364.32</v>
      </c>
    </row>
    <row r="18" spans="2:10">
      <c r="B18" s="217">
        <f t="shared" si="1"/>
        <v>15</v>
      </c>
      <c r="C18" s="64"/>
      <c r="D18" s="64" t="s">
        <v>174</v>
      </c>
      <c r="E18" s="64" t="s">
        <v>843</v>
      </c>
      <c r="F18" s="218">
        <v>2</v>
      </c>
      <c r="G18" s="218"/>
      <c r="H18" s="218"/>
      <c r="I18" s="219">
        <v>90</v>
      </c>
      <c r="J18" s="220">
        <f t="shared" si="0"/>
        <v>180</v>
      </c>
    </row>
    <row r="19" spans="2:10">
      <c r="B19" s="217">
        <f t="shared" si="1"/>
        <v>16</v>
      </c>
      <c r="C19" s="64"/>
      <c r="D19" s="64" t="s">
        <v>415</v>
      </c>
      <c r="E19" s="64" t="s">
        <v>714</v>
      </c>
      <c r="F19" s="218">
        <v>6</v>
      </c>
      <c r="G19" s="218"/>
      <c r="H19" s="218"/>
      <c r="I19" s="219">
        <v>4.8</v>
      </c>
      <c r="J19" s="220">
        <f t="shared" si="0"/>
        <v>28.799999999999997</v>
      </c>
    </row>
    <row r="20" spans="2:10">
      <c r="B20" s="217">
        <f t="shared" si="1"/>
        <v>17</v>
      </c>
      <c r="C20" s="64"/>
      <c r="D20" s="64" t="s">
        <v>178</v>
      </c>
      <c r="E20" s="64" t="s">
        <v>714</v>
      </c>
      <c r="F20" s="218">
        <v>6</v>
      </c>
      <c r="G20" s="218"/>
      <c r="H20" s="218"/>
      <c r="I20" s="219">
        <v>60</v>
      </c>
      <c r="J20" s="220">
        <f t="shared" si="0"/>
        <v>360</v>
      </c>
    </row>
    <row r="21" spans="2:10">
      <c r="B21" s="217">
        <f t="shared" si="1"/>
        <v>18</v>
      </c>
      <c r="C21" s="64"/>
      <c r="D21" s="64" t="s">
        <v>182</v>
      </c>
      <c r="E21" s="64" t="s">
        <v>714</v>
      </c>
      <c r="F21" s="218">
        <v>48</v>
      </c>
      <c r="G21" s="218"/>
      <c r="H21" s="218"/>
      <c r="I21" s="219">
        <v>2.7</v>
      </c>
      <c r="J21" s="220">
        <f t="shared" si="0"/>
        <v>129.60000000000002</v>
      </c>
    </row>
    <row r="22" spans="2:10">
      <c r="B22" s="217">
        <f t="shared" si="1"/>
        <v>19</v>
      </c>
      <c r="C22" s="64"/>
      <c r="D22" s="64" t="s">
        <v>411</v>
      </c>
      <c r="E22" s="64" t="s">
        <v>714</v>
      </c>
      <c r="F22" s="218">
        <v>64</v>
      </c>
      <c r="G22" s="218"/>
      <c r="H22" s="218"/>
      <c r="I22" s="219">
        <v>0.8</v>
      </c>
      <c r="J22" s="220">
        <f t="shared" si="0"/>
        <v>51.2</v>
      </c>
    </row>
    <row r="23" spans="2:10">
      <c r="B23" s="217">
        <f t="shared" si="1"/>
        <v>20</v>
      </c>
      <c r="C23" s="64"/>
      <c r="D23" s="64" t="s">
        <v>186</v>
      </c>
      <c r="E23" s="64" t="s">
        <v>714</v>
      </c>
      <c r="F23" s="218">
        <v>48</v>
      </c>
      <c r="G23" s="218"/>
      <c r="H23" s="218"/>
      <c r="I23" s="219">
        <v>3.3</v>
      </c>
      <c r="J23" s="220">
        <f t="shared" si="0"/>
        <v>158.39999999999998</v>
      </c>
    </row>
    <row r="24" spans="2:10">
      <c r="B24" s="217">
        <f>B23+1</f>
        <v>21</v>
      </c>
      <c r="C24" s="64"/>
      <c r="D24" s="64"/>
      <c r="E24" s="64"/>
      <c r="F24" s="218"/>
      <c r="G24" s="218"/>
      <c r="H24" s="218"/>
      <c r="I24" s="219"/>
      <c r="J24" s="220">
        <f t="shared" si="0"/>
        <v>0</v>
      </c>
    </row>
    <row r="25" spans="2:10">
      <c r="B25" s="217">
        <f t="shared" si="1"/>
        <v>22</v>
      </c>
      <c r="C25" s="64"/>
      <c r="D25" s="64" t="s">
        <v>188</v>
      </c>
      <c r="E25" s="64" t="s">
        <v>843</v>
      </c>
      <c r="F25" s="218">
        <v>6</v>
      </c>
      <c r="G25" s="218"/>
      <c r="H25" s="218"/>
      <c r="I25" s="219">
        <v>45.88</v>
      </c>
      <c r="J25" s="220">
        <f t="shared" si="0"/>
        <v>275.28000000000003</v>
      </c>
    </row>
    <row r="26" spans="2:10">
      <c r="B26" s="217">
        <f t="shared" si="1"/>
        <v>23</v>
      </c>
      <c r="C26" s="64"/>
      <c r="D26" s="64"/>
      <c r="E26" s="64"/>
      <c r="F26" s="218"/>
      <c r="G26" s="218"/>
      <c r="H26" s="218"/>
      <c r="I26" s="219"/>
      <c r="J26" s="220">
        <f t="shared" si="0"/>
        <v>0</v>
      </c>
    </row>
    <row r="27" spans="2:10">
      <c r="B27" s="217">
        <f t="shared" si="1"/>
        <v>24</v>
      </c>
      <c r="C27" s="64"/>
      <c r="D27" s="64" t="s">
        <v>192</v>
      </c>
      <c r="E27" s="64" t="s">
        <v>843</v>
      </c>
      <c r="F27" s="218">
        <v>6</v>
      </c>
      <c r="G27" s="218"/>
      <c r="H27" s="218"/>
      <c r="I27" s="219">
        <v>18</v>
      </c>
      <c r="J27" s="220">
        <f t="shared" si="0"/>
        <v>108</v>
      </c>
    </row>
    <row r="28" spans="2:10">
      <c r="B28" s="217">
        <f t="shared" si="1"/>
        <v>25</v>
      </c>
      <c r="C28" s="64"/>
      <c r="D28" s="64" t="s">
        <v>193</v>
      </c>
      <c r="E28" s="64" t="s">
        <v>143</v>
      </c>
      <c r="F28" s="218">
        <v>3</v>
      </c>
      <c r="G28" s="218"/>
      <c r="H28" s="218"/>
      <c r="I28" s="219">
        <v>67.569999999999993</v>
      </c>
      <c r="J28" s="220">
        <f t="shared" si="0"/>
        <v>202.70999999999998</v>
      </c>
    </row>
    <row r="29" spans="2:10">
      <c r="B29" s="217">
        <f t="shared" si="1"/>
        <v>26</v>
      </c>
      <c r="C29" s="64"/>
      <c r="D29" s="64"/>
      <c r="E29" s="64"/>
      <c r="F29" s="218"/>
      <c r="G29" s="218"/>
      <c r="H29" s="218"/>
      <c r="I29" s="219"/>
      <c r="J29" s="220">
        <f t="shared" si="0"/>
        <v>0</v>
      </c>
    </row>
    <row r="30" spans="2:10">
      <c r="B30" s="217">
        <f t="shared" si="1"/>
        <v>27</v>
      </c>
      <c r="C30" s="64"/>
      <c r="D30" s="64" t="s">
        <v>622</v>
      </c>
      <c r="E30" s="64" t="s">
        <v>843</v>
      </c>
      <c r="F30" s="218">
        <v>10</v>
      </c>
      <c r="G30" s="218"/>
      <c r="H30" s="218"/>
      <c r="I30" s="219">
        <v>57.14</v>
      </c>
      <c r="J30" s="220">
        <f t="shared" si="0"/>
        <v>571.4</v>
      </c>
    </row>
    <row r="31" spans="2:10">
      <c r="B31" s="217">
        <f t="shared" si="1"/>
        <v>28</v>
      </c>
      <c r="C31" s="64"/>
      <c r="D31" s="64" t="s">
        <v>1151</v>
      </c>
      <c r="E31" s="64" t="s">
        <v>843</v>
      </c>
      <c r="F31" s="218">
        <v>2</v>
      </c>
      <c r="G31" s="218"/>
      <c r="H31" s="218"/>
      <c r="I31" s="219">
        <v>156.6</v>
      </c>
      <c r="J31" s="220">
        <f t="shared" si="0"/>
        <v>313.2</v>
      </c>
    </row>
    <row r="32" spans="2:10">
      <c r="B32" s="217">
        <f t="shared" si="1"/>
        <v>29</v>
      </c>
      <c r="C32" s="64"/>
      <c r="D32" s="64"/>
      <c r="E32" s="64"/>
      <c r="F32" s="218"/>
      <c r="G32" s="218"/>
      <c r="H32" s="218"/>
      <c r="I32" s="219"/>
      <c r="J32" s="220">
        <f t="shared" si="0"/>
        <v>0</v>
      </c>
    </row>
    <row r="33" spans="2:10">
      <c r="B33" s="217">
        <f t="shared" si="1"/>
        <v>30</v>
      </c>
      <c r="C33" s="64"/>
      <c r="D33" s="64" t="s">
        <v>202</v>
      </c>
      <c r="E33" s="64" t="s">
        <v>714</v>
      </c>
      <c r="F33" s="218">
        <v>3</v>
      </c>
      <c r="G33" s="218"/>
      <c r="H33" s="218"/>
      <c r="I33" s="219">
        <v>184</v>
      </c>
      <c r="J33" s="220">
        <f t="shared" si="0"/>
        <v>552</v>
      </c>
    </row>
    <row r="34" spans="2:10">
      <c r="B34" s="217">
        <f t="shared" si="1"/>
        <v>31</v>
      </c>
      <c r="C34" s="64"/>
      <c r="D34" s="64" t="s">
        <v>204</v>
      </c>
      <c r="E34" s="64" t="s">
        <v>714</v>
      </c>
      <c r="F34" s="218">
        <v>3</v>
      </c>
      <c r="G34" s="218"/>
      <c r="H34" s="218"/>
      <c r="I34" s="219">
        <v>181.83</v>
      </c>
      <c r="J34" s="220">
        <f t="shared" si="0"/>
        <v>545.49</v>
      </c>
    </row>
    <row r="35" spans="2:10">
      <c r="B35" s="217">
        <f>B34+1</f>
        <v>32</v>
      </c>
      <c r="C35" s="64"/>
      <c r="D35" s="64"/>
      <c r="E35" s="64"/>
      <c r="F35" s="218"/>
      <c r="G35" s="218"/>
      <c r="H35" s="218"/>
      <c r="I35" s="219"/>
      <c r="J35" s="220">
        <f t="shared" si="0"/>
        <v>0</v>
      </c>
    </row>
    <row r="36" spans="2:10">
      <c r="B36" s="217">
        <f t="shared" si="1"/>
        <v>33</v>
      </c>
      <c r="C36" s="64"/>
      <c r="D36" s="64" t="s">
        <v>207</v>
      </c>
      <c r="E36" s="64" t="s">
        <v>714</v>
      </c>
      <c r="F36" s="218">
        <v>10</v>
      </c>
      <c r="G36" s="218"/>
      <c r="H36" s="218"/>
      <c r="I36" s="219">
        <v>11.04</v>
      </c>
      <c r="J36" s="220">
        <f t="shared" si="0"/>
        <v>110.39999999999999</v>
      </c>
    </row>
    <row r="37" spans="2:10">
      <c r="B37" s="217">
        <f t="shared" si="1"/>
        <v>34</v>
      </c>
      <c r="C37" s="64"/>
      <c r="D37" s="64" t="s">
        <v>209</v>
      </c>
      <c r="E37" s="64" t="s">
        <v>714</v>
      </c>
      <c r="F37" s="218">
        <v>10</v>
      </c>
      <c r="G37" s="218"/>
      <c r="H37" s="218"/>
      <c r="I37" s="219">
        <v>8.0960000000000001</v>
      </c>
      <c r="J37" s="220">
        <f t="shared" si="0"/>
        <v>80.960000000000008</v>
      </c>
    </row>
    <row r="38" spans="2:10">
      <c r="B38" s="217">
        <f t="shared" si="1"/>
        <v>35</v>
      </c>
      <c r="C38" s="64"/>
      <c r="D38" s="64"/>
      <c r="E38" s="64"/>
      <c r="F38" s="218"/>
      <c r="G38" s="218"/>
      <c r="H38" s="218"/>
      <c r="I38" s="219"/>
      <c r="J38" s="220">
        <f t="shared" si="0"/>
        <v>0</v>
      </c>
    </row>
    <row r="39" spans="2:10">
      <c r="B39" s="217">
        <f t="shared" si="1"/>
        <v>36</v>
      </c>
      <c r="C39" s="64"/>
      <c r="D39" s="64" t="s">
        <v>617</v>
      </c>
      <c r="E39" s="64"/>
      <c r="F39" s="218">
        <v>10</v>
      </c>
      <c r="G39" s="64"/>
      <c r="H39" s="64"/>
      <c r="I39" s="219" t="e">
        <f t="shared" ref="I39:I68" ca="1" si="2">J39/H39</f>
        <v>#DIV/0!</v>
      </c>
      <c r="J39" s="220">
        <f t="shared" ca="1" si="0"/>
        <v>318</v>
      </c>
    </row>
    <row r="40" spans="2:10">
      <c r="B40" s="217">
        <f t="shared" si="1"/>
        <v>37</v>
      </c>
      <c r="C40" s="64"/>
      <c r="D40" s="64" t="s">
        <v>214</v>
      </c>
      <c r="E40" s="64" t="s">
        <v>843</v>
      </c>
      <c r="F40" s="218">
        <v>2</v>
      </c>
      <c r="G40" s="64"/>
      <c r="H40" s="64"/>
      <c r="I40" s="219">
        <v>38.18</v>
      </c>
      <c r="J40" s="220">
        <f t="shared" si="0"/>
        <v>76.36</v>
      </c>
    </row>
    <row r="41" spans="2:10">
      <c r="B41" s="217">
        <f t="shared" si="1"/>
        <v>38</v>
      </c>
      <c r="C41" s="64"/>
      <c r="D41" s="64" t="s">
        <v>216</v>
      </c>
      <c r="E41" s="64" t="s">
        <v>843</v>
      </c>
      <c r="F41" s="218">
        <v>10</v>
      </c>
      <c r="G41" s="64"/>
      <c r="H41" s="64"/>
      <c r="I41" s="219">
        <v>44.41</v>
      </c>
      <c r="J41" s="220">
        <f t="shared" si="0"/>
        <v>444.09999999999997</v>
      </c>
    </row>
    <row r="42" spans="2:10">
      <c r="B42" s="217">
        <f t="shared" si="1"/>
        <v>39</v>
      </c>
      <c r="C42" s="64"/>
      <c r="D42" s="64" t="s">
        <v>218</v>
      </c>
      <c r="E42" s="64" t="s">
        <v>843</v>
      </c>
      <c r="F42" s="218">
        <v>6</v>
      </c>
      <c r="G42" s="64"/>
      <c r="H42" s="64"/>
      <c r="I42" s="219">
        <v>148.07</v>
      </c>
      <c r="J42" s="220">
        <f t="shared" si="0"/>
        <v>888.42</v>
      </c>
    </row>
    <row r="43" spans="2:10">
      <c r="B43" s="217">
        <f t="shared" si="1"/>
        <v>40</v>
      </c>
      <c r="C43" s="64"/>
      <c r="D43" s="64" t="s">
        <v>1152</v>
      </c>
      <c r="E43" s="64" t="s">
        <v>843</v>
      </c>
      <c r="F43" s="218">
        <v>3</v>
      </c>
      <c r="G43" s="64"/>
      <c r="H43" s="64"/>
      <c r="I43" s="219">
        <v>51.79</v>
      </c>
      <c r="J43" s="220">
        <f t="shared" si="0"/>
        <v>155.37</v>
      </c>
    </row>
    <row r="44" spans="2:10">
      <c r="B44" s="217">
        <f t="shared" si="1"/>
        <v>41</v>
      </c>
      <c r="C44" s="64"/>
      <c r="D44" s="64" t="s">
        <v>1153</v>
      </c>
      <c r="E44" s="64" t="s">
        <v>843</v>
      </c>
      <c r="F44" s="218">
        <v>3</v>
      </c>
      <c r="G44" s="64"/>
      <c r="H44" s="64"/>
      <c r="I44" s="219">
        <v>89.29</v>
      </c>
      <c r="J44" s="220">
        <f t="shared" si="0"/>
        <v>267.87</v>
      </c>
    </row>
    <row r="45" spans="2:10">
      <c r="B45" s="217">
        <f t="shared" si="1"/>
        <v>42</v>
      </c>
      <c r="C45" s="64"/>
      <c r="D45" s="64" t="s">
        <v>223</v>
      </c>
      <c r="E45" s="64" t="s">
        <v>843</v>
      </c>
      <c r="F45" s="218">
        <v>12</v>
      </c>
      <c r="G45" s="64"/>
      <c r="H45" s="64"/>
      <c r="I45" s="219">
        <v>18.181000000000001</v>
      </c>
      <c r="J45" s="220">
        <f t="shared" si="0"/>
        <v>218.17200000000003</v>
      </c>
    </row>
    <row r="46" spans="2:10">
      <c r="B46" s="217">
        <f t="shared" si="1"/>
        <v>43</v>
      </c>
      <c r="C46" s="64"/>
      <c r="D46" s="64" t="s">
        <v>226</v>
      </c>
      <c r="E46" s="64" t="s">
        <v>843</v>
      </c>
      <c r="F46" s="218">
        <v>12</v>
      </c>
      <c r="G46" s="64"/>
      <c r="H46" s="64"/>
      <c r="I46" s="219" t="e">
        <f t="shared" ca="1" si="2"/>
        <v>#DIV/0!</v>
      </c>
      <c r="J46" s="220">
        <f t="shared" ca="1" si="0"/>
        <v>318</v>
      </c>
    </row>
    <row r="47" spans="2:10">
      <c r="B47" s="217">
        <f>B46+1</f>
        <v>44</v>
      </c>
      <c r="C47" s="64"/>
      <c r="D47" s="64" t="s">
        <v>1154</v>
      </c>
      <c r="E47" s="64" t="s">
        <v>843</v>
      </c>
      <c r="F47" s="218">
        <v>5</v>
      </c>
      <c r="G47" s="64"/>
      <c r="H47" s="64"/>
      <c r="I47" s="219">
        <v>45.97</v>
      </c>
      <c r="J47" s="220">
        <f t="shared" si="0"/>
        <v>229.85</v>
      </c>
    </row>
    <row r="48" spans="2:10">
      <c r="B48" s="217">
        <f t="shared" si="1"/>
        <v>45</v>
      </c>
      <c r="C48" s="64"/>
      <c r="D48" s="64" t="s">
        <v>223</v>
      </c>
      <c r="E48" s="64" t="s">
        <v>843</v>
      </c>
      <c r="F48" s="218">
        <v>5</v>
      </c>
      <c r="G48" s="64"/>
      <c r="H48" s="64"/>
      <c r="I48" s="219">
        <v>86.16</v>
      </c>
      <c r="J48" s="220">
        <f t="shared" si="0"/>
        <v>430.79999999999995</v>
      </c>
    </row>
    <row r="49" spans="2:10">
      <c r="B49" s="217">
        <f t="shared" si="1"/>
        <v>46</v>
      </c>
      <c r="C49" s="64"/>
      <c r="D49" s="64"/>
      <c r="E49" s="64"/>
      <c r="F49" s="218"/>
      <c r="G49" s="64"/>
      <c r="H49" s="64"/>
      <c r="I49" s="219"/>
      <c r="J49" s="220">
        <f t="shared" si="0"/>
        <v>0</v>
      </c>
    </row>
    <row r="50" spans="2:10">
      <c r="B50" s="217">
        <f t="shared" si="1"/>
        <v>47</v>
      </c>
      <c r="C50" s="64"/>
      <c r="D50" s="64" t="s">
        <v>228</v>
      </c>
      <c r="E50" s="64" t="s">
        <v>714</v>
      </c>
      <c r="F50" s="218">
        <v>6</v>
      </c>
      <c r="G50" s="64"/>
      <c r="H50" s="64"/>
      <c r="I50" s="219">
        <v>75</v>
      </c>
      <c r="J50" s="220">
        <f t="shared" si="0"/>
        <v>450</v>
      </c>
    </row>
    <row r="51" spans="2:10">
      <c r="B51" s="217">
        <f t="shared" si="1"/>
        <v>48</v>
      </c>
      <c r="C51" s="64"/>
      <c r="D51" s="64" t="s">
        <v>231</v>
      </c>
      <c r="E51" s="64" t="s">
        <v>714</v>
      </c>
      <c r="F51" s="218">
        <v>10</v>
      </c>
      <c r="G51" s="64"/>
      <c r="H51" s="64"/>
      <c r="I51" s="219">
        <v>31.826000000000001</v>
      </c>
      <c r="J51" s="220">
        <f t="shared" si="0"/>
        <v>318.26</v>
      </c>
    </row>
    <row r="52" spans="2:10">
      <c r="B52" s="217">
        <f t="shared" si="1"/>
        <v>49</v>
      </c>
      <c r="C52" s="64"/>
      <c r="D52" s="64" t="s">
        <v>236</v>
      </c>
      <c r="E52" s="64" t="s">
        <v>714</v>
      </c>
      <c r="F52" s="218">
        <v>2</v>
      </c>
      <c r="G52" s="64"/>
      <c r="H52" s="64"/>
      <c r="I52" s="219">
        <v>138.1</v>
      </c>
      <c r="J52" s="220">
        <f t="shared" si="0"/>
        <v>276.2</v>
      </c>
    </row>
    <row r="53" spans="2:10">
      <c r="B53" s="217">
        <f t="shared" si="1"/>
        <v>50</v>
      </c>
      <c r="C53" s="64"/>
      <c r="D53" s="64" t="s">
        <v>234</v>
      </c>
      <c r="E53" s="64" t="s">
        <v>714</v>
      </c>
      <c r="F53" s="218">
        <v>6</v>
      </c>
      <c r="G53" s="64"/>
      <c r="H53" s="64"/>
      <c r="I53" s="219">
        <v>67.503</v>
      </c>
      <c r="J53" s="220">
        <f t="shared" si="0"/>
        <v>405.01800000000003</v>
      </c>
    </row>
    <row r="54" spans="2:10">
      <c r="B54" s="217">
        <f t="shared" si="1"/>
        <v>51</v>
      </c>
      <c r="C54" s="64"/>
      <c r="D54" s="64" t="s">
        <v>1155</v>
      </c>
      <c r="E54" s="64" t="s">
        <v>714</v>
      </c>
      <c r="F54" s="218">
        <v>30</v>
      </c>
      <c r="G54" s="64"/>
      <c r="H54" s="64"/>
      <c r="I54" s="219">
        <v>7.8739999999999997</v>
      </c>
      <c r="J54" s="220">
        <f t="shared" si="0"/>
        <v>236.22</v>
      </c>
    </row>
    <row r="55" spans="2:10">
      <c r="B55" s="217">
        <f t="shared" si="1"/>
        <v>52</v>
      </c>
      <c r="C55" s="64"/>
      <c r="D55" s="64" t="s">
        <v>1156</v>
      </c>
      <c r="E55" s="64" t="s">
        <v>714</v>
      </c>
      <c r="F55" s="218">
        <v>2</v>
      </c>
      <c r="G55" s="64"/>
      <c r="H55" s="64"/>
      <c r="I55" s="219">
        <v>85.71</v>
      </c>
      <c r="J55" s="220">
        <f t="shared" si="0"/>
        <v>171.42</v>
      </c>
    </row>
    <row r="56" spans="2:10">
      <c r="B56" s="217">
        <f t="shared" si="1"/>
        <v>53</v>
      </c>
      <c r="C56" s="64"/>
      <c r="D56" s="64" t="s">
        <v>1157</v>
      </c>
      <c r="E56" s="64" t="s">
        <v>714</v>
      </c>
      <c r="F56" s="218">
        <v>1</v>
      </c>
      <c r="G56" s="64"/>
      <c r="H56" s="64"/>
      <c r="I56" s="219">
        <v>263.18</v>
      </c>
      <c r="J56" s="220">
        <f t="shared" si="0"/>
        <v>263.18</v>
      </c>
    </row>
    <row r="57" spans="2:10">
      <c r="B57" s="217">
        <f t="shared" si="1"/>
        <v>54</v>
      </c>
      <c r="C57" s="64"/>
      <c r="D57" s="64"/>
      <c r="E57" s="64"/>
      <c r="F57" s="218"/>
      <c r="G57" s="64"/>
      <c r="H57" s="64"/>
      <c r="I57" s="219"/>
      <c r="J57" s="220">
        <f t="shared" si="0"/>
        <v>0</v>
      </c>
    </row>
    <row r="58" spans="2:10">
      <c r="B58" s="217">
        <f t="shared" si="1"/>
        <v>55</v>
      </c>
      <c r="C58" s="64"/>
      <c r="D58" s="64" t="s">
        <v>1158</v>
      </c>
      <c r="E58" s="64" t="s">
        <v>843</v>
      </c>
      <c r="F58" s="218">
        <v>6</v>
      </c>
      <c r="G58" s="64"/>
      <c r="H58" s="64"/>
      <c r="I58" s="219">
        <v>133.91</v>
      </c>
      <c r="J58" s="220">
        <f t="shared" si="0"/>
        <v>803.46</v>
      </c>
    </row>
    <row r="59" spans="2:10">
      <c r="B59" s="217">
        <f t="shared" si="1"/>
        <v>56</v>
      </c>
      <c r="C59" s="64"/>
      <c r="D59" s="64" t="s">
        <v>1159</v>
      </c>
      <c r="E59" s="64" t="s">
        <v>843</v>
      </c>
      <c r="F59" s="218">
        <v>7</v>
      </c>
      <c r="G59" s="64"/>
      <c r="H59" s="64"/>
      <c r="I59" s="219">
        <v>58.04</v>
      </c>
      <c r="J59" s="220">
        <f t="shared" si="0"/>
        <v>406.28</v>
      </c>
    </row>
    <row r="60" spans="2:10">
      <c r="B60" s="217">
        <f t="shared" si="1"/>
        <v>57</v>
      </c>
      <c r="C60" s="64"/>
      <c r="D60" s="64"/>
      <c r="E60" s="64"/>
      <c r="F60" s="218"/>
      <c r="G60" s="64"/>
      <c r="H60" s="64"/>
      <c r="I60" s="219"/>
      <c r="J60" s="220">
        <f t="shared" si="0"/>
        <v>0</v>
      </c>
    </row>
    <row r="61" spans="2:10">
      <c r="B61" s="217">
        <f>B60+1</f>
        <v>58</v>
      </c>
      <c r="C61" s="64"/>
      <c r="D61" s="64" t="s">
        <v>1161</v>
      </c>
      <c r="E61" s="64" t="s">
        <v>843</v>
      </c>
      <c r="F61" s="218">
        <v>10</v>
      </c>
      <c r="G61" s="64"/>
      <c r="H61" s="64"/>
      <c r="I61" s="219">
        <v>56.558</v>
      </c>
      <c r="J61" s="220">
        <f t="shared" si="0"/>
        <v>565.58000000000004</v>
      </c>
    </row>
    <row r="62" spans="2:10">
      <c r="B62" s="217">
        <f t="shared" si="1"/>
        <v>59</v>
      </c>
      <c r="C62" s="64"/>
      <c r="D62" s="64" t="s">
        <v>1160</v>
      </c>
      <c r="E62" s="64" t="s">
        <v>843</v>
      </c>
      <c r="F62" s="218">
        <v>3</v>
      </c>
      <c r="G62" s="64"/>
      <c r="H62" s="64"/>
      <c r="I62" s="219">
        <v>137.96</v>
      </c>
      <c r="J62" s="220">
        <f t="shared" si="0"/>
        <v>413.88</v>
      </c>
    </row>
    <row r="63" spans="2:10">
      <c r="B63" s="217">
        <f t="shared" si="1"/>
        <v>60</v>
      </c>
      <c r="C63" s="64"/>
      <c r="D63" s="64" t="s">
        <v>248</v>
      </c>
      <c r="E63" s="64" t="s">
        <v>843</v>
      </c>
      <c r="F63" s="218">
        <v>3</v>
      </c>
      <c r="G63" s="64"/>
      <c r="H63" s="64"/>
      <c r="I63" s="219">
        <v>58.81</v>
      </c>
      <c r="J63" s="220">
        <f t="shared" si="0"/>
        <v>176.43</v>
      </c>
    </row>
    <row r="64" spans="2:10">
      <c r="B64" s="217">
        <f t="shared" si="1"/>
        <v>61</v>
      </c>
      <c r="C64" s="64"/>
      <c r="D64" s="64" t="s">
        <v>1162</v>
      </c>
      <c r="E64" s="64" t="s">
        <v>843</v>
      </c>
      <c r="F64" s="218">
        <v>3</v>
      </c>
      <c r="G64" s="64"/>
      <c r="H64" s="64"/>
      <c r="I64" s="219">
        <v>70.38</v>
      </c>
      <c r="J64" s="220">
        <f t="shared" si="0"/>
        <v>211.14</v>
      </c>
    </row>
    <row r="65" spans="2:10">
      <c r="B65" s="217">
        <f t="shared" si="1"/>
        <v>62</v>
      </c>
      <c r="C65" s="64"/>
      <c r="D65" s="64" t="s">
        <v>1163</v>
      </c>
      <c r="E65" s="64" t="s">
        <v>843</v>
      </c>
      <c r="F65" s="218">
        <v>6</v>
      </c>
      <c r="G65" s="64"/>
      <c r="H65" s="64"/>
      <c r="I65" s="219">
        <v>34.58</v>
      </c>
      <c r="J65" s="220">
        <f t="shared" si="0"/>
        <v>207.48</v>
      </c>
    </row>
    <row r="66" spans="2:10">
      <c r="B66" s="217">
        <f t="shared" si="1"/>
        <v>63</v>
      </c>
      <c r="C66" s="64"/>
      <c r="D66" s="64" t="s">
        <v>1164</v>
      </c>
      <c r="E66" s="64" t="s">
        <v>843</v>
      </c>
      <c r="F66" s="218">
        <v>10</v>
      </c>
      <c r="G66" s="64"/>
      <c r="H66" s="64"/>
      <c r="I66" s="219">
        <v>41.36</v>
      </c>
      <c r="J66" s="220">
        <f t="shared" si="0"/>
        <v>413.6</v>
      </c>
    </row>
    <row r="67" spans="2:10">
      <c r="B67" s="217">
        <f t="shared" si="1"/>
        <v>64</v>
      </c>
      <c r="C67" s="64"/>
      <c r="D67" s="64"/>
      <c r="E67" s="64"/>
      <c r="F67" s="218"/>
      <c r="G67" s="64"/>
      <c r="H67" s="64"/>
      <c r="I67" s="219"/>
      <c r="J67" s="220">
        <f t="shared" si="0"/>
        <v>0</v>
      </c>
    </row>
    <row r="68" spans="2:10">
      <c r="B68" s="217">
        <f t="shared" si="1"/>
        <v>65</v>
      </c>
      <c r="C68" s="64"/>
      <c r="D68" s="64" t="s">
        <v>258</v>
      </c>
      <c r="E68" s="64"/>
      <c r="F68" s="218">
        <v>10</v>
      </c>
      <c r="G68" s="64"/>
      <c r="H68" s="64"/>
      <c r="I68" s="219" t="e">
        <f t="shared" ca="1" si="2"/>
        <v>#DIV/0!</v>
      </c>
      <c r="J68" s="220">
        <f t="shared" ca="1" si="0"/>
        <v>318</v>
      </c>
    </row>
    <row r="69" spans="2:10">
      <c r="B69" s="217">
        <f t="shared" si="1"/>
        <v>66</v>
      </c>
      <c r="C69" s="64"/>
      <c r="D69" s="64" t="s">
        <v>261</v>
      </c>
      <c r="E69" s="64" t="s">
        <v>843</v>
      </c>
      <c r="F69" s="218">
        <v>6</v>
      </c>
      <c r="G69" s="64"/>
      <c r="H69" s="64"/>
      <c r="I69" s="219">
        <v>8.9499999999999993</v>
      </c>
      <c r="J69" s="220">
        <f t="shared" ref="J69:J132" si="3">I69*F69</f>
        <v>53.699999999999996</v>
      </c>
    </row>
    <row r="70" spans="2:10">
      <c r="B70" s="217">
        <f t="shared" ref="B70:B75" si="4">B69+1</f>
        <v>67</v>
      </c>
      <c r="C70" s="64"/>
      <c r="D70" s="64" t="s">
        <v>263</v>
      </c>
      <c r="E70" s="64" t="s">
        <v>843</v>
      </c>
      <c r="F70" s="218">
        <v>10</v>
      </c>
      <c r="G70" s="64"/>
      <c r="H70" s="64"/>
      <c r="I70" s="219">
        <v>25.99</v>
      </c>
      <c r="J70" s="220">
        <f t="shared" si="3"/>
        <v>259.89999999999998</v>
      </c>
    </row>
    <row r="71" spans="2:10">
      <c r="B71" s="217">
        <f t="shared" si="4"/>
        <v>68</v>
      </c>
      <c r="C71" s="64"/>
      <c r="D71" s="64" t="s">
        <v>416</v>
      </c>
      <c r="E71" s="64" t="s">
        <v>843</v>
      </c>
      <c r="F71" s="218">
        <v>6</v>
      </c>
      <c r="G71" s="64"/>
      <c r="H71" s="64"/>
      <c r="I71" s="219">
        <v>31.13</v>
      </c>
      <c r="J71" s="220">
        <f t="shared" si="3"/>
        <v>186.78</v>
      </c>
    </row>
    <row r="72" spans="2:10">
      <c r="B72" s="217">
        <f t="shared" si="4"/>
        <v>69</v>
      </c>
      <c r="C72" s="64"/>
      <c r="D72" s="64" t="s">
        <v>266</v>
      </c>
      <c r="E72" s="64" t="s">
        <v>843</v>
      </c>
      <c r="F72" s="218">
        <v>12</v>
      </c>
      <c r="G72" s="64"/>
      <c r="H72" s="64"/>
      <c r="I72" s="219">
        <v>9.25</v>
      </c>
      <c r="J72" s="220">
        <f t="shared" si="3"/>
        <v>111</v>
      </c>
    </row>
    <row r="73" spans="2:10">
      <c r="B73" s="217">
        <f t="shared" si="4"/>
        <v>70</v>
      </c>
      <c r="C73" s="64"/>
      <c r="D73" s="64" t="s">
        <v>269</v>
      </c>
      <c r="E73" s="64" t="s">
        <v>843</v>
      </c>
      <c r="F73" s="218">
        <v>6</v>
      </c>
      <c r="G73" s="64"/>
      <c r="H73" s="64"/>
      <c r="I73" s="219">
        <v>28.3</v>
      </c>
      <c r="J73" s="220">
        <f t="shared" si="3"/>
        <v>169.8</v>
      </c>
    </row>
    <row r="74" spans="2:10">
      <c r="B74" s="217">
        <f t="shared" si="4"/>
        <v>71</v>
      </c>
      <c r="C74" s="64"/>
      <c r="D74" s="64" t="s">
        <v>270</v>
      </c>
      <c r="E74" s="64" t="s">
        <v>843</v>
      </c>
      <c r="F74" s="218">
        <v>5</v>
      </c>
      <c r="G74" s="64"/>
      <c r="H74" s="64"/>
      <c r="I74" s="219">
        <v>49.088000000000001</v>
      </c>
      <c r="J74" s="220">
        <f t="shared" si="3"/>
        <v>245.44</v>
      </c>
    </row>
    <row r="75" spans="2:10">
      <c r="B75" s="217">
        <f t="shared" si="4"/>
        <v>72</v>
      </c>
      <c r="C75" s="64"/>
      <c r="D75" s="64" t="s">
        <v>272</v>
      </c>
      <c r="E75" s="64" t="s">
        <v>843</v>
      </c>
      <c r="F75" s="218">
        <v>5</v>
      </c>
      <c r="G75" s="64"/>
      <c r="H75" s="64"/>
      <c r="I75" s="219">
        <v>35.58</v>
      </c>
      <c r="J75" s="220">
        <f t="shared" si="3"/>
        <v>177.89999999999998</v>
      </c>
    </row>
    <row r="76" spans="2:10">
      <c r="B76" s="217"/>
      <c r="C76" s="64"/>
      <c r="D76" s="64" t="s">
        <v>274</v>
      </c>
      <c r="E76" s="64" t="s">
        <v>843</v>
      </c>
      <c r="F76" s="218">
        <v>3</v>
      </c>
      <c r="G76" s="64"/>
      <c r="H76" s="64"/>
      <c r="I76" s="219"/>
      <c r="J76" s="220">
        <f t="shared" si="3"/>
        <v>0</v>
      </c>
    </row>
    <row r="77" spans="2:10">
      <c r="B77" s="217"/>
      <c r="C77" s="64"/>
      <c r="D77" s="64" t="s">
        <v>275</v>
      </c>
      <c r="E77" s="64" t="s">
        <v>843</v>
      </c>
      <c r="F77" s="218">
        <v>11</v>
      </c>
      <c r="G77" s="64"/>
      <c r="H77" s="64"/>
      <c r="I77" s="219">
        <v>4.718</v>
      </c>
      <c r="J77" s="220">
        <f t="shared" si="3"/>
        <v>51.897999999999996</v>
      </c>
    </row>
    <row r="78" spans="2:10">
      <c r="B78" s="217"/>
      <c r="C78" s="64"/>
      <c r="D78" s="64"/>
      <c r="E78" s="64"/>
      <c r="F78" s="218"/>
      <c r="G78" s="64"/>
      <c r="H78" s="64"/>
      <c r="I78" s="219"/>
      <c r="J78" s="220">
        <f t="shared" si="3"/>
        <v>0</v>
      </c>
    </row>
    <row r="79" spans="2:10">
      <c r="B79" s="217"/>
      <c r="C79" s="64"/>
      <c r="D79" s="64" t="s">
        <v>418</v>
      </c>
      <c r="E79" s="64" t="s">
        <v>843</v>
      </c>
      <c r="F79" s="218">
        <v>10</v>
      </c>
      <c r="G79" s="64"/>
      <c r="H79" s="64"/>
      <c r="I79" s="219">
        <v>4.59</v>
      </c>
      <c r="J79" s="220">
        <f t="shared" si="3"/>
        <v>45.9</v>
      </c>
    </row>
    <row r="80" spans="2:10">
      <c r="B80" s="217"/>
      <c r="C80" s="64"/>
      <c r="D80" s="64" t="s">
        <v>282</v>
      </c>
      <c r="E80" s="64" t="s">
        <v>714</v>
      </c>
      <c r="F80" s="218">
        <v>1</v>
      </c>
      <c r="G80" s="64"/>
      <c r="H80" s="64"/>
      <c r="I80" s="219"/>
      <c r="J80" s="220">
        <f t="shared" si="3"/>
        <v>0</v>
      </c>
    </row>
    <row r="81" spans="2:10">
      <c r="B81" s="217"/>
      <c r="C81" s="64"/>
      <c r="D81" s="64" t="s">
        <v>286</v>
      </c>
      <c r="E81" s="64" t="s">
        <v>714</v>
      </c>
      <c r="F81" s="218">
        <v>1</v>
      </c>
      <c r="G81" s="64"/>
      <c r="H81" s="64"/>
      <c r="I81" s="219"/>
      <c r="J81" s="220">
        <f t="shared" si="3"/>
        <v>0</v>
      </c>
    </row>
    <row r="82" spans="2:10">
      <c r="B82" s="217"/>
      <c r="C82" s="64"/>
      <c r="D82" s="64"/>
      <c r="E82" s="64"/>
      <c r="F82" s="218"/>
      <c r="G82" s="64"/>
      <c r="H82" s="64"/>
      <c r="I82" s="219"/>
      <c r="J82" s="220">
        <f t="shared" si="3"/>
        <v>0</v>
      </c>
    </row>
    <row r="83" spans="2:10">
      <c r="B83" s="217"/>
      <c r="C83" s="64"/>
      <c r="D83" s="64" t="s">
        <v>1165</v>
      </c>
      <c r="E83" s="64" t="s">
        <v>843</v>
      </c>
      <c r="F83" s="218">
        <v>12</v>
      </c>
      <c r="G83" s="64"/>
      <c r="H83" s="64"/>
      <c r="I83" s="219">
        <v>22.326000000000001</v>
      </c>
      <c r="J83" s="220">
        <f t="shared" si="3"/>
        <v>267.91200000000003</v>
      </c>
    </row>
    <row r="84" spans="2:10">
      <c r="B84" s="217"/>
      <c r="C84" s="64"/>
      <c r="D84" s="64" t="s">
        <v>1166</v>
      </c>
      <c r="E84" s="64" t="s">
        <v>843</v>
      </c>
      <c r="F84" s="218">
        <v>12</v>
      </c>
      <c r="G84" s="64"/>
      <c r="H84" s="64"/>
      <c r="I84" s="219">
        <v>21.876000000000001</v>
      </c>
      <c r="J84" s="220">
        <f t="shared" si="3"/>
        <v>262.512</v>
      </c>
    </row>
    <row r="85" spans="2:10">
      <c r="B85" s="217"/>
      <c r="C85" s="64"/>
      <c r="D85" s="64" t="s">
        <v>1167</v>
      </c>
      <c r="E85" s="64" t="s">
        <v>843</v>
      </c>
      <c r="F85" s="218">
        <v>12</v>
      </c>
      <c r="G85" s="64"/>
      <c r="H85" s="64"/>
      <c r="I85" s="219">
        <v>35.706000000000003</v>
      </c>
      <c r="J85" s="220">
        <f t="shared" si="3"/>
        <v>428.47200000000004</v>
      </c>
    </row>
    <row r="86" spans="2:10">
      <c r="B86" s="217"/>
      <c r="C86" s="64"/>
      <c r="D86" s="64"/>
      <c r="E86" s="64"/>
      <c r="F86" s="218"/>
      <c r="G86" s="64"/>
      <c r="H86" s="64"/>
      <c r="I86" s="219"/>
      <c r="J86" s="220">
        <f t="shared" si="3"/>
        <v>0</v>
      </c>
    </row>
    <row r="87" spans="2:10">
      <c r="B87" s="217"/>
      <c r="C87" s="64"/>
      <c r="D87" s="64" t="s">
        <v>410</v>
      </c>
      <c r="E87" s="64" t="s">
        <v>843</v>
      </c>
      <c r="F87" s="218">
        <v>6</v>
      </c>
      <c r="G87" s="64"/>
      <c r="H87" s="64"/>
      <c r="I87" s="219">
        <v>55.25</v>
      </c>
      <c r="J87" s="220">
        <f t="shared" si="3"/>
        <v>331.5</v>
      </c>
    </row>
    <row r="88" spans="2:10">
      <c r="B88" s="217"/>
      <c r="C88" s="64"/>
      <c r="D88" s="64" t="s">
        <v>297</v>
      </c>
      <c r="E88" s="64" t="s">
        <v>843</v>
      </c>
      <c r="F88" s="218">
        <v>2</v>
      </c>
      <c r="G88" s="64"/>
      <c r="H88" s="64"/>
      <c r="I88" s="219">
        <v>64.81</v>
      </c>
      <c r="J88" s="220">
        <f t="shared" si="3"/>
        <v>129.62</v>
      </c>
    </row>
    <row r="89" spans="2:10">
      <c r="B89" s="217"/>
      <c r="C89" s="64"/>
      <c r="D89" s="64"/>
      <c r="E89" s="64"/>
      <c r="F89" s="218"/>
      <c r="G89" s="64"/>
      <c r="H89" s="64"/>
      <c r="I89" s="219"/>
      <c r="J89" s="220">
        <f t="shared" si="3"/>
        <v>0</v>
      </c>
    </row>
    <row r="90" spans="2:10">
      <c r="B90" s="217"/>
      <c r="C90" s="64"/>
      <c r="D90" s="64" t="s">
        <v>1168</v>
      </c>
      <c r="E90" s="64" t="s">
        <v>843</v>
      </c>
      <c r="F90" s="218">
        <v>10</v>
      </c>
      <c r="G90" s="64"/>
      <c r="H90" s="64"/>
      <c r="I90" s="219">
        <v>16.5</v>
      </c>
      <c r="J90" s="220">
        <f t="shared" si="3"/>
        <v>165</v>
      </c>
    </row>
    <row r="91" spans="2:10">
      <c r="B91" s="217"/>
      <c r="C91" s="64"/>
      <c r="D91" s="64" t="s">
        <v>300</v>
      </c>
      <c r="E91" s="64" t="s">
        <v>843</v>
      </c>
      <c r="F91" s="218">
        <v>20</v>
      </c>
      <c r="G91" s="64"/>
      <c r="H91" s="64"/>
      <c r="I91" s="219">
        <v>11.246</v>
      </c>
      <c r="J91" s="220">
        <f t="shared" si="3"/>
        <v>224.92000000000002</v>
      </c>
    </row>
    <row r="92" spans="2:10">
      <c r="B92" s="217"/>
      <c r="C92" s="64"/>
      <c r="D92" s="64" t="s">
        <v>1169</v>
      </c>
      <c r="E92" s="64" t="s">
        <v>843</v>
      </c>
      <c r="F92" s="218">
        <v>10</v>
      </c>
      <c r="G92" s="64"/>
      <c r="H92" s="64"/>
      <c r="I92" s="219">
        <v>17.103999999999999</v>
      </c>
      <c r="J92" s="220">
        <f t="shared" si="3"/>
        <v>171.04</v>
      </c>
    </row>
    <row r="93" spans="2:10">
      <c r="B93" s="217"/>
      <c r="C93" s="64"/>
      <c r="D93" s="64" t="s">
        <v>1170</v>
      </c>
      <c r="E93" s="64" t="s">
        <v>843</v>
      </c>
      <c r="F93" s="218">
        <v>20</v>
      </c>
      <c r="G93" s="64"/>
      <c r="H93" s="64"/>
      <c r="I93" s="219">
        <v>20.696000000000002</v>
      </c>
      <c r="J93" s="220">
        <f t="shared" si="3"/>
        <v>413.92</v>
      </c>
    </row>
    <row r="94" spans="2:10">
      <c r="B94" s="217"/>
      <c r="C94" s="64"/>
      <c r="D94" s="64" t="s">
        <v>1171</v>
      </c>
      <c r="E94" s="64" t="s">
        <v>843</v>
      </c>
      <c r="F94" s="218">
        <v>20</v>
      </c>
      <c r="G94" s="64"/>
      <c r="H94" s="64"/>
      <c r="I94" s="219">
        <v>6.7539999999999996</v>
      </c>
      <c r="J94" s="220">
        <f t="shared" si="3"/>
        <v>135.07999999999998</v>
      </c>
    </row>
    <row r="95" spans="2:10">
      <c r="B95" s="217"/>
      <c r="C95" s="64"/>
      <c r="D95" s="64" t="s">
        <v>304</v>
      </c>
      <c r="E95" s="64" t="s">
        <v>843</v>
      </c>
      <c r="F95" s="218">
        <v>20</v>
      </c>
      <c r="G95" s="64"/>
      <c r="H95" s="64"/>
      <c r="I95" s="219">
        <v>8.0960000000000001</v>
      </c>
      <c r="J95" s="220">
        <f t="shared" si="3"/>
        <v>161.92000000000002</v>
      </c>
    </row>
    <row r="96" spans="2:10">
      <c r="B96" s="217"/>
      <c r="C96" s="64"/>
      <c r="D96" s="64" t="s">
        <v>305</v>
      </c>
      <c r="E96" s="64" t="s">
        <v>843</v>
      </c>
      <c r="F96" s="218">
        <v>10</v>
      </c>
      <c r="G96" s="64"/>
      <c r="H96" s="64"/>
      <c r="I96" s="219">
        <v>46.997999999999998</v>
      </c>
      <c r="J96" s="220">
        <f t="shared" si="3"/>
        <v>469.97999999999996</v>
      </c>
    </row>
    <row r="97" spans="2:10">
      <c r="B97" s="217"/>
      <c r="C97" s="64"/>
      <c r="D97" s="64" t="s">
        <v>1172</v>
      </c>
      <c r="E97" s="64" t="s">
        <v>843</v>
      </c>
      <c r="F97" s="218">
        <v>20</v>
      </c>
      <c r="G97" s="64"/>
      <c r="H97" s="64"/>
      <c r="I97" s="219">
        <v>27.899000000000001</v>
      </c>
      <c r="J97" s="220">
        <f t="shared" si="3"/>
        <v>557.98</v>
      </c>
    </row>
    <row r="98" spans="2:10">
      <c r="B98" s="217"/>
      <c r="C98" s="64"/>
      <c r="D98" s="64" t="s">
        <v>1173</v>
      </c>
      <c r="E98" s="64" t="s">
        <v>843</v>
      </c>
      <c r="F98" s="218">
        <v>20</v>
      </c>
      <c r="G98" s="64"/>
      <c r="H98" s="64"/>
      <c r="I98" s="219">
        <v>15.298999999999999</v>
      </c>
      <c r="J98" s="220">
        <f t="shared" si="3"/>
        <v>305.98</v>
      </c>
    </row>
    <row r="99" spans="2:10">
      <c r="B99" s="217"/>
      <c r="C99" s="64"/>
      <c r="D99" s="64" t="s">
        <v>1174</v>
      </c>
      <c r="E99" s="64" t="s">
        <v>843</v>
      </c>
      <c r="F99" s="218">
        <v>10</v>
      </c>
      <c r="G99" s="64"/>
      <c r="H99" s="64"/>
      <c r="I99" s="219">
        <v>28.782</v>
      </c>
      <c r="J99" s="220">
        <f t="shared" si="3"/>
        <v>287.82</v>
      </c>
    </row>
    <row r="100" spans="2:10">
      <c r="B100" s="217"/>
      <c r="C100" s="64"/>
      <c r="D100" s="64" t="s">
        <v>1175</v>
      </c>
      <c r="E100" s="64" t="s">
        <v>843</v>
      </c>
      <c r="F100" s="218">
        <v>20</v>
      </c>
      <c r="G100" s="64"/>
      <c r="H100" s="64"/>
      <c r="I100" s="219">
        <v>17.105</v>
      </c>
      <c r="J100" s="220">
        <f t="shared" si="3"/>
        <v>342.1</v>
      </c>
    </row>
    <row r="101" spans="2:10">
      <c r="B101" s="217"/>
      <c r="C101" s="64"/>
      <c r="D101" s="64" t="s">
        <v>313</v>
      </c>
      <c r="E101" s="64" t="s">
        <v>843</v>
      </c>
      <c r="F101" s="218">
        <v>10</v>
      </c>
      <c r="G101" s="64"/>
      <c r="H101" s="64"/>
      <c r="I101" s="219">
        <v>26.5</v>
      </c>
      <c r="J101" s="220">
        <f t="shared" si="3"/>
        <v>265</v>
      </c>
    </row>
    <row r="102" spans="2:10">
      <c r="B102" s="217"/>
      <c r="C102" s="64"/>
      <c r="D102" s="64"/>
      <c r="E102" s="64"/>
      <c r="F102" s="218"/>
      <c r="G102" s="64"/>
      <c r="H102" s="64"/>
      <c r="I102" s="219"/>
      <c r="J102" s="220">
        <f t="shared" si="3"/>
        <v>0</v>
      </c>
    </row>
    <row r="103" spans="2:10">
      <c r="B103" s="217"/>
      <c r="C103" s="64"/>
      <c r="D103" s="64" t="s">
        <v>1176</v>
      </c>
      <c r="E103" s="64" t="s">
        <v>843</v>
      </c>
      <c r="F103" s="218">
        <v>10</v>
      </c>
      <c r="G103" s="64"/>
      <c r="H103" s="64"/>
      <c r="I103" s="219">
        <v>24.391999999999999</v>
      </c>
      <c r="J103" s="220">
        <f t="shared" si="3"/>
        <v>243.92</v>
      </c>
    </row>
    <row r="104" spans="2:10">
      <c r="B104" s="217"/>
      <c r="C104" s="64"/>
      <c r="D104" s="64" t="s">
        <v>1177</v>
      </c>
      <c r="E104" s="64" t="s">
        <v>843</v>
      </c>
      <c r="F104" s="218">
        <v>10</v>
      </c>
      <c r="G104" s="64"/>
      <c r="H104" s="64"/>
      <c r="I104" s="219">
        <v>23.391999999999999</v>
      </c>
      <c r="J104" s="220">
        <f t="shared" si="3"/>
        <v>233.92</v>
      </c>
    </row>
    <row r="105" spans="2:10">
      <c r="B105" s="217"/>
      <c r="C105" s="64"/>
      <c r="D105" s="64"/>
      <c r="E105" s="64"/>
      <c r="F105" s="218"/>
      <c r="G105" s="64"/>
      <c r="H105" s="64"/>
      <c r="I105" s="219"/>
      <c r="J105" s="220">
        <f t="shared" si="3"/>
        <v>0</v>
      </c>
    </row>
    <row r="106" spans="2:10">
      <c r="B106" s="217"/>
      <c r="C106" s="64"/>
      <c r="D106" s="64" t="s">
        <v>1178</v>
      </c>
      <c r="E106" s="64" t="s">
        <v>843</v>
      </c>
      <c r="F106" s="218">
        <v>10</v>
      </c>
      <c r="G106" s="64"/>
      <c r="H106" s="64"/>
      <c r="I106" s="219">
        <v>38.19</v>
      </c>
      <c r="J106" s="220">
        <f t="shared" si="3"/>
        <v>381.9</v>
      </c>
    </row>
    <row r="107" spans="2:10">
      <c r="B107" s="217"/>
      <c r="C107" s="64"/>
      <c r="D107" s="223" t="s">
        <v>320</v>
      </c>
      <c r="E107" s="64" t="s">
        <v>843</v>
      </c>
      <c r="F107" s="218">
        <v>6</v>
      </c>
      <c r="G107" s="64"/>
      <c r="H107" s="64"/>
      <c r="I107" s="219" t="e">
        <f t="shared" ref="I107" ca="1" si="5">J107/H107</f>
        <v>#DIV/0!</v>
      </c>
      <c r="J107" s="220">
        <f t="shared" ca="1" si="3"/>
        <v>318</v>
      </c>
    </row>
    <row r="108" spans="2:10">
      <c r="B108" s="217"/>
      <c r="C108" s="64"/>
      <c r="D108" s="64"/>
      <c r="E108" s="64"/>
      <c r="F108" s="218"/>
      <c r="G108" s="64"/>
      <c r="H108" s="64"/>
      <c r="I108" s="219"/>
      <c r="J108" s="220">
        <f t="shared" si="3"/>
        <v>0</v>
      </c>
    </row>
    <row r="109" spans="2:10">
      <c r="B109" s="217"/>
      <c r="C109" s="64"/>
      <c r="D109" s="64" t="s">
        <v>1179</v>
      </c>
      <c r="E109" s="64"/>
      <c r="F109" s="218">
        <v>6</v>
      </c>
      <c r="G109" s="64"/>
      <c r="H109" s="64"/>
      <c r="I109" s="219">
        <v>30.702999999999999</v>
      </c>
      <c r="J109" s="220">
        <f t="shared" si="3"/>
        <v>184.21799999999999</v>
      </c>
    </row>
    <row r="110" spans="2:10">
      <c r="B110" s="217"/>
      <c r="C110" s="64"/>
      <c r="D110" s="64" t="s">
        <v>1180</v>
      </c>
      <c r="E110" s="64" t="s">
        <v>843</v>
      </c>
      <c r="F110" s="218">
        <v>6</v>
      </c>
      <c r="G110" s="64"/>
      <c r="H110" s="64"/>
      <c r="I110" s="219">
        <v>35.72</v>
      </c>
      <c r="J110" s="220">
        <f t="shared" si="3"/>
        <v>214.32</v>
      </c>
    </row>
    <row r="111" spans="2:10">
      <c r="B111" s="217"/>
      <c r="C111" s="64"/>
      <c r="D111" s="64" t="s">
        <v>1181</v>
      </c>
      <c r="E111" s="64" t="s">
        <v>843</v>
      </c>
      <c r="F111" s="218">
        <v>10</v>
      </c>
      <c r="G111" s="64"/>
      <c r="H111" s="64"/>
      <c r="I111" s="219">
        <v>19.303999999999998</v>
      </c>
      <c r="J111" s="220">
        <f t="shared" si="3"/>
        <v>193.04</v>
      </c>
    </row>
    <row r="112" spans="2:10">
      <c r="B112" s="217"/>
      <c r="C112" s="64"/>
      <c r="D112" s="64" t="s">
        <v>1182</v>
      </c>
      <c r="E112" s="64" t="s">
        <v>843</v>
      </c>
      <c r="F112" s="218">
        <v>6</v>
      </c>
      <c r="G112" s="64"/>
      <c r="H112" s="64"/>
      <c r="I112" s="219">
        <v>26.312999999999999</v>
      </c>
      <c r="J112" s="220">
        <f t="shared" si="3"/>
        <v>157.87799999999999</v>
      </c>
    </row>
    <row r="113" spans="2:10">
      <c r="B113" s="217"/>
      <c r="C113" s="64"/>
      <c r="D113" s="64" t="s">
        <v>1183</v>
      </c>
      <c r="E113" s="64" t="s">
        <v>843</v>
      </c>
      <c r="F113" s="218">
        <v>6</v>
      </c>
      <c r="G113" s="64"/>
      <c r="H113" s="64"/>
      <c r="I113" s="219">
        <v>31.245999999999999</v>
      </c>
      <c r="J113" s="220">
        <f t="shared" si="3"/>
        <v>187.476</v>
      </c>
    </row>
    <row r="114" spans="2:10">
      <c r="B114" s="217"/>
      <c r="C114" s="64"/>
      <c r="D114" s="64" t="s">
        <v>330</v>
      </c>
      <c r="E114" s="64" t="s">
        <v>843</v>
      </c>
      <c r="F114" s="218">
        <v>8</v>
      </c>
      <c r="G114" s="64"/>
      <c r="H114" s="64"/>
      <c r="I114" s="219">
        <v>28.06</v>
      </c>
      <c r="J114" s="220">
        <f t="shared" si="3"/>
        <v>224.48</v>
      </c>
    </row>
    <row r="115" spans="2:10">
      <c r="B115" s="217"/>
      <c r="C115" s="64"/>
      <c r="D115" s="224" t="s">
        <v>1184</v>
      </c>
      <c r="E115" s="64" t="s">
        <v>843</v>
      </c>
      <c r="F115" s="218">
        <v>6</v>
      </c>
      <c r="G115" s="64"/>
      <c r="H115" s="64"/>
      <c r="I115" s="219">
        <v>24</v>
      </c>
      <c r="J115" s="220">
        <f t="shared" si="3"/>
        <v>144</v>
      </c>
    </row>
    <row r="116" spans="2:10">
      <c r="B116" s="217"/>
      <c r="C116" s="64"/>
      <c r="D116" s="64" t="s">
        <v>1185</v>
      </c>
      <c r="E116" s="64" t="s">
        <v>843</v>
      </c>
      <c r="F116" s="218">
        <v>4</v>
      </c>
      <c r="G116" s="64"/>
      <c r="H116" s="64"/>
      <c r="I116" s="219">
        <v>27.274999999999999</v>
      </c>
      <c r="J116" s="220">
        <f t="shared" si="3"/>
        <v>109.1</v>
      </c>
    </row>
    <row r="117" spans="2:10">
      <c r="B117" s="217"/>
      <c r="C117" s="64"/>
      <c r="D117" s="64" t="s">
        <v>1186</v>
      </c>
      <c r="E117" s="64" t="s">
        <v>843</v>
      </c>
      <c r="F117" s="218">
        <v>6</v>
      </c>
      <c r="G117" s="64"/>
      <c r="H117" s="64"/>
      <c r="I117" s="219">
        <v>35.093000000000004</v>
      </c>
      <c r="J117" s="220">
        <f t="shared" si="3"/>
        <v>210.55800000000002</v>
      </c>
    </row>
    <row r="118" spans="2:10">
      <c r="B118" s="217"/>
      <c r="C118" s="64"/>
      <c r="D118" s="64" t="s">
        <v>334</v>
      </c>
      <c r="E118" s="64" t="s">
        <v>843</v>
      </c>
      <c r="F118" s="218">
        <v>10</v>
      </c>
      <c r="G118" s="64"/>
      <c r="H118" s="64"/>
      <c r="I118" s="219">
        <v>14.814</v>
      </c>
      <c r="J118" s="220">
        <f t="shared" si="3"/>
        <v>148.13999999999999</v>
      </c>
    </row>
    <row r="119" spans="2:10">
      <c r="B119" s="217"/>
      <c r="C119" s="64"/>
      <c r="D119" s="64" t="s">
        <v>1187</v>
      </c>
      <c r="E119" s="64" t="s">
        <v>843</v>
      </c>
      <c r="F119" s="218">
        <v>5</v>
      </c>
      <c r="G119" s="64"/>
      <c r="H119" s="64"/>
      <c r="I119" s="219">
        <v>13.394</v>
      </c>
      <c r="J119" s="220">
        <f t="shared" si="3"/>
        <v>66.97</v>
      </c>
    </row>
    <row r="120" spans="2:10">
      <c r="B120" s="217"/>
      <c r="C120" s="64"/>
      <c r="D120" s="64" t="s">
        <v>335</v>
      </c>
      <c r="E120" s="64" t="s">
        <v>843</v>
      </c>
      <c r="F120" s="218">
        <v>5</v>
      </c>
      <c r="G120" s="64"/>
      <c r="H120" s="64"/>
      <c r="I120" s="219">
        <v>27.27</v>
      </c>
      <c r="J120" s="220">
        <f t="shared" si="3"/>
        <v>136.35</v>
      </c>
    </row>
    <row r="121" spans="2:10">
      <c r="B121" s="217"/>
      <c r="C121" s="64"/>
      <c r="D121" s="64" t="s">
        <v>458</v>
      </c>
      <c r="E121" s="64" t="s">
        <v>843</v>
      </c>
      <c r="F121" s="218">
        <v>4</v>
      </c>
      <c r="G121" s="64"/>
      <c r="H121" s="64"/>
      <c r="I121" s="219">
        <v>24</v>
      </c>
      <c r="J121" s="220">
        <f t="shared" si="3"/>
        <v>96</v>
      </c>
    </row>
    <row r="122" spans="2:10">
      <c r="B122" s="217"/>
      <c r="C122" s="64"/>
      <c r="D122" s="64" t="s">
        <v>863</v>
      </c>
      <c r="E122" s="64" t="s">
        <v>843</v>
      </c>
      <c r="F122" s="218">
        <v>5</v>
      </c>
      <c r="G122" s="64"/>
      <c r="H122" s="64"/>
      <c r="I122" s="219">
        <v>37</v>
      </c>
      <c r="J122" s="220">
        <f t="shared" si="3"/>
        <v>185</v>
      </c>
    </row>
    <row r="123" spans="2:10">
      <c r="B123" s="217"/>
      <c r="C123" s="64"/>
      <c r="D123" s="64" t="s">
        <v>339</v>
      </c>
      <c r="E123" s="64" t="s">
        <v>843</v>
      </c>
      <c r="F123" s="218">
        <v>4</v>
      </c>
      <c r="G123" s="64"/>
      <c r="H123" s="64"/>
      <c r="I123" s="219">
        <v>36.35</v>
      </c>
      <c r="J123" s="220">
        <f t="shared" si="3"/>
        <v>145.4</v>
      </c>
    </row>
    <row r="124" spans="2:10">
      <c r="B124" s="217"/>
      <c r="C124" s="64"/>
      <c r="D124" s="64"/>
      <c r="E124" s="64"/>
      <c r="F124" s="218"/>
      <c r="G124" s="64"/>
      <c r="H124" s="64"/>
      <c r="I124" s="219"/>
      <c r="J124" s="220">
        <f t="shared" si="3"/>
        <v>0</v>
      </c>
    </row>
    <row r="125" spans="2:10">
      <c r="B125" s="217"/>
      <c r="C125" s="64"/>
      <c r="D125" s="64" t="s">
        <v>340</v>
      </c>
      <c r="E125" s="64" t="s">
        <v>843</v>
      </c>
      <c r="F125" s="218">
        <v>10</v>
      </c>
      <c r="G125" s="64"/>
      <c r="H125" s="64"/>
      <c r="I125" s="219">
        <v>72.995999999999995</v>
      </c>
      <c r="J125" s="220">
        <f t="shared" si="3"/>
        <v>729.95999999999992</v>
      </c>
    </row>
    <row r="126" spans="2:10">
      <c r="B126" s="217"/>
      <c r="C126" s="64"/>
      <c r="D126" s="64" t="s">
        <v>343</v>
      </c>
      <c r="E126" s="64" t="s">
        <v>843</v>
      </c>
      <c r="F126" s="218">
        <v>10</v>
      </c>
      <c r="G126" s="64"/>
      <c r="H126" s="64"/>
      <c r="I126" s="219">
        <v>75.001999999999995</v>
      </c>
      <c r="J126" s="220">
        <f t="shared" si="3"/>
        <v>750.02</v>
      </c>
    </row>
    <row r="127" spans="2:10">
      <c r="B127" s="217"/>
      <c r="C127" s="64"/>
      <c r="D127" s="64" t="s">
        <v>345</v>
      </c>
      <c r="E127" s="64" t="s">
        <v>843</v>
      </c>
      <c r="F127" s="218">
        <v>16</v>
      </c>
      <c r="G127" s="64"/>
      <c r="H127" s="64"/>
      <c r="I127" s="219">
        <v>134.00129999999999</v>
      </c>
      <c r="J127" s="220">
        <f t="shared" si="3"/>
        <v>2144.0207999999998</v>
      </c>
    </row>
    <row r="128" spans="2:10">
      <c r="B128" s="217"/>
      <c r="C128" s="64"/>
      <c r="D128" s="64" t="s">
        <v>347</v>
      </c>
      <c r="E128" s="64" t="s">
        <v>843</v>
      </c>
      <c r="F128" s="218">
        <v>15</v>
      </c>
      <c r="G128" s="64"/>
      <c r="H128" s="64"/>
      <c r="I128" s="219">
        <v>134.00069999999999</v>
      </c>
      <c r="J128" s="220">
        <f t="shared" si="3"/>
        <v>2010.0104999999999</v>
      </c>
    </row>
    <row r="129" spans="2:10">
      <c r="B129" s="217"/>
      <c r="C129" s="64"/>
      <c r="D129" s="64"/>
      <c r="E129" s="64"/>
      <c r="F129" s="218"/>
      <c r="G129" s="64"/>
      <c r="H129" s="64"/>
      <c r="I129" s="219"/>
      <c r="J129" s="220">
        <f t="shared" si="3"/>
        <v>0</v>
      </c>
    </row>
    <row r="130" spans="2:10">
      <c r="B130" s="217"/>
      <c r="C130" s="64"/>
      <c r="D130" s="64" t="s">
        <v>351</v>
      </c>
      <c r="E130" s="64" t="s">
        <v>843</v>
      </c>
      <c r="F130" s="218">
        <v>16</v>
      </c>
      <c r="G130" s="64"/>
      <c r="H130" s="64"/>
      <c r="I130" s="219">
        <v>117.9988</v>
      </c>
      <c r="J130" s="220">
        <f t="shared" si="3"/>
        <v>1887.9808</v>
      </c>
    </row>
    <row r="131" spans="2:10">
      <c r="B131" s="217"/>
      <c r="C131" s="64"/>
      <c r="D131" s="225" t="s">
        <v>616</v>
      </c>
      <c r="E131" s="64" t="s">
        <v>843</v>
      </c>
      <c r="F131" s="218">
        <v>12</v>
      </c>
      <c r="G131" s="64"/>
      <c r="H131" s="64"/>
      <c r="I131" s="219">
        <v>110</v>
      </c>
      <c r="J131" s="220">
        <f t="shared" si="3"/>
        <v>1320</v>
      </c>
    </row>
    <row r="132" spans="2:10">
      <c r="B132" s="217"/>
      <c r="C132" s="64"/>
      <c r="D132" s="64"/>
      <c r="E132" s="64"/>
      <c r="F132" s="218"/>
      <c r="G132" s="64"/>
      <c r="H132" s="64"/>
      <c r="I132" s="219"/>
      <c r="J132" s="220">
        <f t="shared" si="3"/>
        <v>0</v>
      </c>
    </row>
    <row r="133" spans="2:10">
      <c r="B133" s="217"/>
      <c r="C133" s="64"/>
      <c r="D133" s="64" t="s">
        <v>353</v>
      </c>
      <c r="E133" s="64"/>
      <c r="F133" s="218">
        <v>5</v>
      </c>
      <c r="G133" s="64"/>
      <c r="H133" s="64"/>
      <c r="I133" s="219">
        <v>166</v>
      </c>
      <c r="J133" s="220">
        <f t="shared" ref="J133:J196" si="6">I133*F133</f>
        <v>830</v>
      </c>
    </row>
    <row r="134" spans="2:10">
      <c r="B134" s="217"/>
      <c r="C134" s="64"/>
      <c r="D134" s="64" t="s">
        <v>356</v>
      </c>
      <c r="E134" s="64" t="s">
        <v>383</v>
      </c>
      <c r="F134" s="218">
        <v>10</v>
      </c>
      <c r="G134" s="64"/>
      <c r="H134" s="64"/>
      <c r="I134" s="219">
        <v>26.1</v>
      </c>
      <c r="J134" s="220">
        <f t="shared" si="6"/>
        <v>261</v>
      </c>
    </row>
    <row r="135" spans="2:10">
      <c r="B135" s="217"/>
      <c r="C135" s="64"/>
      <c r="D135" s="64" t="s">
        <v>377</v>
      </c>
      <c r="E135" s="64" t="s">
        <v>383</v>
      </c>
      <c r="F135" s="226">
        <v>2.89</v>
      </c>
      <c r="G135" s="64"/>
      <c r="H135" s="64"/>
      <c r="I135" s="219">
        <v>119</v>
      </c>
      <c r="J135" s="220">
        <f t="shared" si="6"/>
        <v>343.91</v>
      </c>
    </row>
    <row r="136" spans="2:10">
      <c r="B136" s="217"/>
      <c r="C136" s="64"/>
      <c r="D136" s="64" t="s">
        <v>390</v>
      </c>
      <c r="E136" s="64" t="s">
        <v>383</v>
      </c>
      <c r="F136" s="218">
        <v>4</v>
      </c>
      <c r="G136" s="64"/>
      <c r="H136" s="64"/>
      <c r="I136" s="219">
        <v>85.254999999999995</v>
      </c>
      <c r="J136" s="220">
        <f t="shared" si="6"/>
        <v>341.02</v>
      </c>
    </row>
    <row r="137" spans="2:10">
      <c r="B137" s="217"/>
      <c r="C137" s="64"/>
      <c r="D137" s="64" t="s">
        <v>357</v>
      </c>
      <c r="E137" s="64" t="s">
        <v>383</v>
      </c>
      <c r="F137" s="218">
        <v>2</v>
      </c>
      <c r="G137" s="64"/>
      <c r="H137" s="64"/>
      <c r="I137" s="219">
        <v>110</v>
      </c>
      <c r="J137" s="220">
        <f t="shared" si="6"/>
        <v>220</v>
      </c>
    </row>
    <row r="138" spans="2:10">
      <c r="B138" s="217"/>
      <c r="C138" s="64"/>
      <c r="D138" s="64"/>
      <c r="E138" s="64"/>
      <c r="F138" s="218"/>
      <c r="G138" s="64"/>
      <c r="H138" s="64"/>
      <c r="I138" s="219"/>
      <c r="J138" s="220">
        <f t="shared" si="6"/>
        <v>0</v>
      </c>
    </row>
    <row r="139" spans="2:10">
      <c r="B139" s="217"/>
      <c r="C139" s="64"/>
      <c r="D139" s="64" t="s">
        <v>359</v>
      </c>
      <c r="E139" s="64" t="s">
        <v>714</v>
      </c>
      <c r="F139" s="218">
        <v>12</v>
      </c>
      <c r="G139" s="64"/>
      <c r="H139" s="64"/>
      <c r="I139" s="219">
        <v>83.484999999999999</v>
      </c>
      <c r="J139" s="220">
        <f t="shared" si="6"/>
        <v>1001.8199999999999</v>
      </c>
    </row>
    <row r="140" spans="2:10">
      <c r="B140" s="217"/>
      <c r="C140" s="64"/>
      <c r="D140" s="64" t="s">
        <v>362</v>
      </c>
      <c r="E140" s="64" t="s">
        <v>714</v>
      </c>
      <c r="F140" s="218">
        <v>1</v>
      </c>
      <c r="G140" s="64"/>
      <c r="H140" s="64"/>
      <c r="I140" s="219">
        <v>165.21</v>
      </c>
      <c r="J140" s="220">
        <f t="shared" si="6"/>
        <v>165.21</v>
      </c>
    </row>
    <row r="141" spans="2:10">
      <c r="B141" s="217"/>
      <c r="C141" s="64"/>
      <c r="D141" s="64" t="s">
        <v>364</v>
      </c>
      <c r="E141" s="64" t="s">
        <v>714</v>
      </c>
      <c r="F141" s="218">
        <v>93</v>
      </c>
      <c r="G141" s="64"/>
      <c r="H141" s="64"/>
      <c r="I141" s="219">
        <v>11.364000000000001</v>
      </c>
      <c r="J141" s="220">
        <f t="shared" si="6"/>
        <v>1056.8520000000001</v>
      </c>
    </row>
    <row r="142" spans="2:10">
      <c r="B142" s="217"/>
      <c r="C142" s="64"/>
      <c r="D142" s="64" t="s">
        <v>365</v>
      </c>
      <c r="E142" s="64" t="s">
        <v>714</v>
      </c>
      <c r="F142" s="218">
        <v>5</v>
      </c>
      <c r="G142" s="64"/>
      <c r="H142" s="64"/>
      <c r="I142" s="219">
        <v>55</v>
      </c>
      <c r="J142" s="220">
        <f t="shared" si="6"/>
        <v>275</v>
      </c>
    </row>
    <row r="143" spans="2:10">
      <c r="B143" s="217"/>
      <c r="C143" s="64"/>
      <c r="D143" s="64" t="s">
        <v>368</v>
      </c>
      <c r="E143" s="64" t="s">
        <v>714</v>
      </c>
      <c r="F143" s="218">
        <v>1</v>
      </c>
      <c r="G143" s="64"/>
      <c r="H143" s="64"/>
      <c r="I143" s="219">
        <v>88</v>
      </c>
      <c r="J143" s="220">
        <f t="shared" si="6"/>
        <v>88</v>
      </c>
    </row>
    <row r="144" spans="2:10">
      <c r="B144" s="217"/>
      <c r="C144" s="64"/>
      <c r="D144" s="227" t="s">
        <v>369</v>
      </c>
      <c r="E144" s="64" t="s">
        <v>714</v>
      </c>
      <c r="F144" s="218">
        <v>1</v>
      </c>
      <c r="G144" s="64"/>
      <c r="H144" s="64"/>
      <c r="I144" s="219">
        <v>24</v>
      </c>
      <c r="J144" s="220">
        <f t="shared" si="6"/>
        <v>24</v>
      </c>
    </row>
    <row r="145" spans="2:10">
      <c r="B145" s="217"/>
      <c r="C145" s="64"/>
      <c r="D145" s="64" t="s">
        <v>371</v>
      </c>
      <c r="E145" s="64" t="s">
        <v>714</v>
      </c>
      <c r="F145" s="218">
        <v>4</v>
      </c>
      <c r="G145" s="64"/>
      <c r="H145" s="64"/>
      <c r="I145" s="219">
        <v>97</v>
      </c>
      <c r="J145" s="220">
        <f t="shared" si="6"/>
        <v>388</v>
      </c>
    </row>
    <row r="146" spans="2:10">
      <c r="B146" s="217"/>
      <c r="C146" s="64"/>
      <c r="D146" s="64" t="s">
        <v>373</v>
      </c>
      <c r="E146" s="64" t="s">
        <v>383</v>
      </c>
      <c r="F146" s="218">
        <v>1</v>
      </c>
      <c r="G146" s="64"/>
      <c r="H146" s="64"/>
      <c r="I146" s="219">
        <v>889</v>
      </c>
      <c r="J146" s="220">
        <f t="shared" si="6"/>
        <v>889</v>
      </c>
    </row>
    <row r="147" spans="2:10">
      <c r="B147" s="217"/>
      <c r="C147" s="64"/>
      <c r="D147" s="64" t="s">
        <v>375</v>
      </c>
      <c r="E147" s="64" t="s">
        <v>749</v>
      </c>
      <c r="F147" s="218">
        <v>250</v>
      </c>
      <c r="G147" s="64"/>
      <c r="H147" s="64"/>
      <c r="I147" s="219">
        <v>2880</v>
      </c>
      <c r="J147" s="220">
        <f t="shared" si="6"/>
        <v>720000</v>
      </c>
    </row>
    <row r="148" spans="2:10">
      <c r="B148" s="217"/>
      <c r="C148" s="64"/>
      <c r="D148" s="64" t="s">
        <v>376</v>
      </c>
      <c r="E148" s="64" t="s">
        <v>749</v>
      </c>
      <c r="F148" s="218">
        <v>250</v>
      </c>
      <c r="G148" s="64"/>
      <c r="H148" s="64"/>
      <c r="I148" s="219">
        <v>2132</v>
      </c>
      <c r="J148" s="220">
        <f t="shared" si="6"/>
        <v>533000</v>
      </c>
    </row>
    <row r="149" spans="2:10">
      <c r="B149" s="217"/>
      <c r="C149" s="64"/>
      <c r="D149" s="64" t="s">
        <v>380</v>
      </c>
      <c r="E149" s="64" t="s">
        <v>383</v>
      </c>
      <c r="F149" s="218">
        <v>5.5</v>
      </c>
      <c r="G149" s="64"/>
      <c r="H149" s="64"/>
      <c r="I149" s="219">
        <v>100</v>
      </c>
      <c r="J149" s="220">
        <f t="shared" si="6"/>
        <v>550</v>
      </c>
    </row>
    <row r="150" spans="2:10">
      <c r="B150" s="217"/>
      <c r="C150" s="64"/>
      <c r="D150" s="64" t="s">
        <v>382</v>
      </c>
      <c r="E150" s="64" t="s">
        <v>383</v>
      </c>
      <c r="F150" s="218">
        <v>4.8</v>
      </c>
      <c r="G150" s="64"/>
      <c r="H150" s="64"/>
      <c r="I150" s="219">
        <v>96.25</v>
      </c>
      <c r="J150" s="220">
        <f t="shared" si="6"/>
        <v>462</v>
      </c>
    </row>
    <row r="151" spans="2:10">
      <c r="B151" s="217"/>
      <c r="C151" s="64"/>
      <c r="D151" s="64" t="s">
        <v>1191</v>
      </c>
      <c r="E151" s="64" t="s">
        <v>714</v>
      </c>
      <c r="F151" s="218">
        <v>5</v>
      </c>
      <c r="G151" s="64"/>
      <c r="H151" s="64"/>
      <c r="I151" s="219">
        <v>172</v>
      </c>
      <c r="J151" s="220">
        <f t="shared" si="6"/>
        <v>860</v>
      </c>
    </row>
    <row r="152" spans="2:10">
      <c r="B152" s="217"/>
      <c r="C152" s="64"/>
      <c r="D152" s="64" t="s">
        <v>1192</v>
      </c>
      <c r="E152" s="64" t="s">
        <v>714</v>
      </c>
      <c r="F152" s="218">
        <v>5</v>
      </c>
      <c r="G152" s="64"/>
      <c r="H152" s="64"/>
      <c r="I152" s="219">
        <v>168</v>
      </c>
      <c r="J152" s="220">
        <f t="shared" si="6"/>
        <v>840</v>
      </c>
    </row>
    <row r="153" spans="2:10">
      <c r="B153" s="217"/>
      <c r="C153" s="64"/>
      <c r="D153" s="64"/>
      <c r="E153" s="64"/>
      <c r="F153" s="218"/>
      <c r="G153" s="64"/>
      <c r="H153" s="64"/>
      <c r="I153" s="219"/>
      <c r="J153" s="220">
        <f t="shared" si="6"/>
        <v>0</v>
      </c>
    </row>
    <row r="154" spans="2:10">
      <c r="B154" s="217"/>
      <c r="C154" s="64"/>
      <c r="D154" s="64" t="s">
        <v>1207</v>
      </c>
      <c r="E154" s="64" t="s">
        <v>714</v>
      </c>
      <c r="F154" s="218">
        <v>4</v>
      </c>
      <c r="G154" s="64"/>
      <c r="H154" s="64"/>
      <c r="I154" s="219">
        <v>72</v>
      </c>
      <c r="J154" s="220">
        <f t="shared" si="6"/>
        <v>288</v>
      </c>
    </row>
    <row r="155" spans="2:10">
      <c r="B155" s="217"/>
      <c r="C155" s="64"/>
      <c r="D155" s="64" t="s">
        <v>1208</v>
      </c>
      <c r="E155" s="64" t="s">
        <v>714</v>
      </c>
      <c r="F155" s="218">
        <v>5</v>
      </c>
      <c r="G155" s="64"/>
      <c r="H155" s="64"/>
      <c r="I155" s="219">
        <v>24.8</v>
      </c>
      <c r="J155" s="220">
        <f t="shared" si="6"/>
        <v>124</v>
      </c>
    </row>
    <row r="156" spans="2:10">
      <c r="B156" s="217"/>
      <c r="C156" s="64"/>
      <c r="D156" s="64" t="s">
        <v>1209</v>
      </c>
      <c r="E156" s="64" t="s">
        <v>714</v>
      </c>
      <c r="F156" s="218">
        <v>6</v>
      </c>
      <c r="G156" s="64"/>
      <c r="H156" s="64"/>
      <c r="I156" s="219">
        <v>49.665999999999997</v>
      </c>
      <c r="J156" s="220">
        <f t="shared" si="6"/>
        <v>297.99599999999998</v>
      </c>
    </row>
    <row r="157" spans="2:10">
      <c r="B157" s="217"/>
      <c r="C157" s="64"/>
      <c r="D157" s="64" t="s">
        <v>423</v>
      </c>
      <c r="E157" s="64" t="s">
        <v>714</v>
      </c>
      <c r="F157" s="228">
        <v>6</v>
      </c>
      <c r="G157" s="64"/>
      <c r="H157" s="64"/>
      <c r="I157" s="228">
        <v>39</v>
      </c>
      <c r="J157" s="220">
        <f t="shared" si="6"/>
        <v>234</v>
      </c>
    </row>
    <row r="158" spans="2:10">
      <c r="B158" s="217"/>
      <c r="C158" s="64"/>
      <c r="D158" s="64" t="s">
        <v>426</v>
      </c>
      <c r="E158" s="64" t="s">
        <v>714</v>
      </c>
      <c r="F158" s="218">
        <v>4</v>
      </c>
      <c r="G158" s="64"/>
      <c r="H158" s="64"/>
      <c r="I158" s="219">
        <v>65</v>
      </c>
      <c r="J158" s="220">
        <f t="shared" si="6"/>
        <v>260</v>
      </c>
    </row>
    <row r="159" spans="2:10">
      <c r="B159" s="217"/>
      <c r="C159" s="64"/>
      <c r="D159" s="64"/>
      <c r="E159" s="64"/>
      <c r="F159" s="218"/>
      <c r="G159" s="64"/>
      <c r="H159" s="64"/>
      <c r="I159" s="219" t="s">
        <v>825</v>
      </c>
      <c r="J159" s="220" t="e">
        <f t="shared" si="6"/>
        <v>#VALUE!</v>
      </c>
    </row>
    <row r="160" spans="2:10">
      <c r="B160" s="217"/>
      <c r="C160" s="64"/>
      <c r="D160" s="64" t="s">
        <v>1210</v>
      </c>
      <c r="E160" s="64" t="s">
        <v>714</v>
      </c>
      <c r="F160" s="218">
        <v>5</v>
      </c>
      <c r="G160" s="64"/>
      <c r="H160" s="64"/>
      <c r="I160" s="219">
        <v>26</v>
      </c>
      <c r="J160" s="220">
        <f t="shared" si="6"/>
        <v>130</v>
      </c>
    </row>
    <row r="161" spans="2:10">
      <c r="B161" s="217"/>
      <c r="C161" s="64"/>
      <c r="D161" s="64" t="s">
        <v>428</v>
      </c>
      <c r="E161" s="64" t="s">
        <v>714</v>
      </c>
      <c r="F161" s="218">
        <v>6</v>
      </c>
      <c r="G161" s="64"/>
      <c r="H161" s="64"/>
      <c r="I161" s="219" t="e">
        <f t="shared" ref="I161:I171" ca="1" si="7">J161/H161</f>
        <v>#DIV/0!</v>
      </c>
      <c r="J161" s="220">
        <f t="shared" ca="1" si="6"/>
        <v>318</v>
      </c>
    </row>
    <row r="162" spans="2:10">
      <c r="B162" s="217"/>
      <c r="C162" s="64"/>
      <c r="D162" s="64" t="s">
        <v>430</v>
      </c>
      <c r="E162" s="64" t="s">
        <v>714</v>
      </c>
      <c r="F162" s="218">
        <v>5</v>
      </c>
      <c r="G162" s="64"/>
      <c r="H162" s="64"/>
      <c r="I162" s="219" t="e">
        <f t="shared" ca="1" si="7"/>
        <v>#DIV/0!</v>
      </c>
      <c r="J162" s="220">
        <f t="shared" ca="1" si="6"/>
        <v>318</v>
      </c>
    </row>
    <row r="163" spans="2:10">
      <c r="B163" s="217"/>
      <c r="C163" s="64"/>
      <c r="D163" s="64" t="s">
        <v>432</v>
      </c>
      <c r="E163" s="64" t="s">
        <v>714</v>
      </c>
      <c r="F163" s="218">
        <v>6</v>
      </c>
      <c r="G163" s="64"/>
      <c r="H163" s="64"/>
      <c r="I163" s="219" t="e">
        <f t="shared" ca="1" si="7"/>
        <v>#DIV/0!</v>
      </c>
      <c r="J163" s="220">
        <f t="shared" ca="1" si="6"/>
        <v>318</v>
      </c>
    </row>
    <row r="164" spans="2:10">
      <c r="B164" s="217"/>
      <c r="C164" s="64"/>
      <c r="D164" s="64" t="s">
        <v>432</v>
      </c>
      <c r="E164" s="64" t="s">
        <v>714</v>
      </c>
      <c r="F164" s="218">
        <v>6</v>
      </c>
      <c r="G164" s="64"/>
      <c r="H164" s="64"/>
      <c r="I164" s="219" t="e">
        <f t="shared" ca="1" si="7"/>
        <v>#DIV/0!</v>
      </c>
      <c r="J164" s="220">
        <f t="shared" ca="1" si="6"/>
        <v>318</v>
      </c>
    </row>
    <row r="165" spans="2:10">
      <c r="B165" s="217"/>
      <c r="C165" s="64"/>
      <c r="D165" s="229" t="s">
        <v>435</v>
      </c>
      <c r="E165" s="64" t="s">
        <v>714</v>
      </c>
      <c r="F165" s="218">
        <v>6</v>
      </c>
      <c r="G165" s="64"/>
      <c r="H165" s="64"/>
      <c r="I165" s="219" t="e">
        <f t="shared" ca="1" si="7"/>
        <v>#DIV/0!</v>
      </c>
      <c r="J165" s="220">
        <f t="shared" ca="1" si="6"/>
        <v>318</v>
      </c>
    </row>
    <row r="166" spans="2:10">
      <c r="B166" s="217"/>
      <c r="C166" s="64"/>
      <c r="D166" s="64" t="s">
        <v>438</v>
      </c>
      <c r="E166" s="64" t="s">
        <v>714</v>
      </c>
      <c r="F166" s="218">
        <v>2</v>
      </c>
      <c r="G166" s="64"/>
      <c r="H166" s="64"/>
      <c r="I166" s="219" t="e">
        <f t="shared" ca="1" si="7"/>
        <v>#DIV/0!</v>
      </c>
      <c r="J166" s="220">
        <f t="shared" ca="1" si="6"/>
        <v>318</v>
      </c>
    </row>
    <row r="167" spans="2:10">
      <c r="B167" s="217"/>
      <c r="C167" s="64"/>
      <c r="D167" s="64" t="s">
        <v>439</v>
      </c>
      <c r="E167" s="64" t="s">
        <v>714</v>
      </c>
      <c r="F167" s="218">
        <v>6</v>
      </c>
      <c r="G167" s="64"/>
      <c r="H167" s="64"/>
      <c r="I167" s="219" t="e">
        <f t="shared" ca="1" si="7"/>
        <v>#DIV/0!</v>
      </c>
      <c r="J167" s="220">
        <f t="shared" ca="1" si="6"/>
        <v>318</v>
      </c>
    </row>
    <row r="168" spans="2:10">
      <c r="B168" s="217"/>
      <c r="C168" s="64"/>
      <c r="D168" s="64" t="s">
        <v>441</v>
      </c>
      <c r="E168" s="64" t="s">
        <v>714</v>
      </c>
      <c r="F168" s="218">
        <v>2</v>
      </c>
      <c r="G168" s="64"/>
      <c r="H168" s="64"/>
      <c r="I168" s="219" t="e">
        <f t="shared" ca="1" si="7"/>
        <v>#DIV/0!</v>
      </c>
      <c r="J168" s="220">
        <f t="shared" ca="1" si="6"/>
        <v>318</v>
      </c>
    </row>
    <row r="169" spans="2:10">
      <c r="B169" s="217"/>
      <c r="C169" s="64"/>
      <c r="D169" s="64" t="s">
        <v>442</v>
      </c>
      <c r="E169" s="64" t="s">
        <v>714</v>
      </c>
      <c r="F169" s="218">
        <v>2</v>
      </c>
      <c r="G169" s="64"/>
      <c r="H169" s="64"/>
      <c r="I169" s="219" t="e">
        <f t="shared" ca="1" si="7"/>
        <v>#DIV/0!</v>
      </c>
      <c r="J169" s="220">
        <f t="shared" ca="1" si="6"/>
        <v>318</v>
      </c>
    </row>
    <row r="170" spans="2:10">
      <c r="B170" s="217"/>
      <c r="C170" s="64"/>
      <c r="D170" s="64" t="s">
        <v>444</v>
      </c>
      <c r="E170" s="64" t="s">
        <v>714</v>
      </c>
      <c r="F170" s="218">
        <v>2</v>
      </c>
      <c r="G170" s="64"/>
      <c r="H170" s="64"/>
      <c r="I170" s="219" t="e">
        <f t="shared" ca="1" si="7"/>
        <v>#DIV/0!</v>
      </c>
      <c r="J170" s="220">
        <f t="shared" ca="1" si="6"/>
        <v>318</v>
      </c>
    </row>
    <row r="171" spans="2:10">
      <c r="B171" s="217"/>
      <c r="C171" s="64"/>
      <c r="D171" s="64" t="s">
        <v>446</v>
      </c>
      <c r="E171" s="64" t="s">
        <v>714</v>
      </c>
      <c r="F171" s="218">
        <v>6</v>
      </c>
      <c r="G171" s="64"/>
      <c r="H171" s="64"/>
      <c r="I171" s="219" t="e">
        <f t="shared" ca="1" si="7"/>
        <v>#DIV/0!</v>
      </c>
      <c r="J171" s="220">
        <f t="shared" ca="1" si="6"/>
        <v>318</v>
      </c>
    </row>
    <row r="172" spans="2:10">
      <c r="B172" s="217"/>
      <c r="C172" s="64"/>
      <c r="D172" s="64"/>
      <c r="E172" s="64" t="s">
        <v>714</v>
      </c>
      <c r="F172" s="218"/>
      <c r="G172" s="64"/>
      <c r="H172" s="64"/>
      <c r="I172" s="219"/>
      <c r="J172" s="220">
        <f t="shared" si="6"/>
        <v>0</v>
      </c>
    </row>
    <row r="173" spans="2:10">
      <c r="B173" s="217"/>
      <c r="C173" s="64"/>
      <c r="D173" s="64"/>
      <c r="E173" s="64"/>
      <c r="F173" s="218"/>
      <c r="G173" s="64"/>
      <c r="H173" s="64"/>
      <c r="I173" s="219"/>
      <c r="J173" s="220">
        <f t="shared" si="6"/>
        <v>0</v>
      </c>
    </row>
    <row r="174" spans="2:10">
      <c r="B174" s="217"/>
      <c r="C174" s="64"/>
      <c r="D174" s="64" t="s">
        <v>449</v>
      </c>
      <c r="E174" s="64" t="s">
        <v>383</v>
      </c>
      <c r="F174" s="218">
        <v>25</v>
      </c>
      <c r="G174" s="64"/>
      <c r="H174" s="64"/>
      <c r="I174" s="219">
        <v>44</v>
      </c>
      <c r="J174" s="220">
        <f t="shared" si="6"/>
        <v>1100</v>
      </c>
    </row>
    <row r="175" spans="2:10">
      <c r="B175" s="217"/>
      <c r="C175" s="64"/>
      <c r="D175" s="64" t="s">
        <v>614</v>
      </c>
      <c r="E175" s="64" t="s">
        <v>383</v>
      </c>
      <c r="F175" s="218">
        <v>25</v>
      </c>
      <c r="G175" s="64"/>
      <c r="H175" s="64"/>
      <c r="I175" s="219">
        <v>33.479999999999997</v>
      </c>
      <c r="J175" s="220">
        <f t="shared" si="6"/>
        <v>836.99999999999989</v>
      </c>
    </row>
    <row r="176" spans="2:10">
      <c r="B176" s="217"/>
      <c r="C176" s="64"/>
      <c r="D176" s="64"/>
      <c r="E176" s="64" t="s">
        <v>383</v>
      </c>
      <c r="F176" s="218"/>
      <c r="G176" s="64"/>
      <c r="H176" s="64"/>
      <c r="I176" s="219"/>
      <c r="J176" s="220">
        <f t="shared" si="6"/>
        <v>0</v>
      </c>
    </row>
    <row r="177" spans="2:10">
      <c r="B177" s="217"/>
      <c r="C177" s="64"/>
      <c r="D177" s="64" t="s">
        <v>453</v>
      </c>
      <c r="E177" s="64" t="s">
        <v>383</v>
      </c>
      <c r="F177" s="218">
        <v>3</v>
      </c>
      <c r="G177" s="64"/>
      <c r="H177" s="64"/>
      <c r="I177" s="219">
        <v>36</v>
      </c>
      <c r="J177" s="220">
        <f t="shared" si="6"/>
        <v>108</v>
      </c>
    </row>
    <row r="178" spans="2:10">
      <c r="B178" s="217"/>
      <c r="C178" s="64"/>
      <c r="D178" s="64" t="s">
        <v>453</v>
      </c>
      <c r="E178" s="64" t="s">
        <v>383</v>
      </c>
      <c r="F178" s="218">
        <v>2</v>
      </c>
      <c r="G178" s="64"/>
      <c r="H178" s="64"/>
      <c r="I178" s="219">
        <v>40</v>
      </c>
      <c r="J178" s="220">
        <f t="shared" si="6"/>
        <v>80</v>
      </c>
    </row>
    <row r="179" spans="2:10">
      <c r="B179" s="217"/>
      <c r="C179" s="64"/>
      <c r="D179" s="64" t="s">
        <v>467</v>
      </c>
      <c r="E179" s="64" t="s">
        <v>383</v>
      </c>
      <c r="F179" s="218">
        <v>25</v>
      </c>
      <c r="G179" s="64"/>
      <c r="H179" s="64"/>
      <c r="I179" s="219">
        <v>39</v>
      </c>
      <c r="J179" s="220">
        <f t="shared" si="6"/>
        <v>975</v>
      </c>
    </row>
    <row r="180" spans="2:10">
      <c r="B180" s="217"/>
      <c r="C180" s="64"/>
      <c r="D180" s="64"/>
      <c r="E180" s="64"/>
      <c r="F180" s="218"/>
      <c r="G180" s="64"/>
      <c r="H180" s="64"/>
      <c r="I180" s="219"/>
      <c r="J180" s="220">
        <f t="shared" si="6"/>
        <v>0</v>
      </c>
    </row>
    <row r="181" spans="2:10">
      <c r="B181" s="217"/>
      <c r="C181" s="64"/>
      <c r="D181" s="64" t="s">
        <v>456</v>
      </c>
      <c r="E181" s="64" t="s">
        <v>383</v>
      </c>
      <c r="F181" s="218">
        <v>25</v>
      </c>
      <c r="G181" s="64"/>
      <c r="H181" s="64"/>
      <c r="I181" s="219">
        <v>20.6</v>
      </c>
      <c r="J181" s="220">
        <f t="shared" si="6"/>
        <v>515</v>
      </c>
    </row>
    <row r="182" spans="2:10">
      <c r="B182" s="217"/>
      <c r="C182" s="64"/>
      <c r="D182" s="64"/>
      <c r="E182" s="64"/>
      <c r="F182" s="218"/>
      <c r="G182" s="64"/>
      <c r="H182" s="64"/>
      <c r="I182" s="219"/>
      <c r="J182" s="220">
        <f t="shared" si="6"/>
        <v>0</v>
      </c>
    </row>
    <row r="183" spans="2:10">
      <c r="B183" s="217"/>
      <c r="C183" s="64"/>
      <c r="D183" s="64" t="s">
        <v>1213</v>
      </c>
      <c r="E183" s="64" t="s">
        <v>714</v>
      </c>
      <c r="F183" s="218">
        <v>6</v>
      </c>
      <c r="G183" s="64"/>
      <c r="H183" s="64"/>
      <c r="I183" s="219">
        <v>31</v>
      </c>
      <c r="J183" s="220">
        <f t="shared" si="6"/>
        <v>186</v>
      </c>
    </row>
    <row r="184" spans="2:10">
      <c r="B184" s="217"/>
      <c r="C184" s="64"/>
      <c r="D184" s="64" t="s">
        <v>1214</v>
      </c>
      <c r="E184" s="64" t="s">
        <v>714</v>
      </c>
      <c r="F184" s="218">
        <v>23</v>
      </c>
      <c r="G184" s="64"/>
      <c r="H184" s="64"/>
      <c r="I184" s="219">
        <v>8.92</v>
      </c>
      <c r="J184" s="220">
        <f t="shared" si="6"/>
        <v>205.16</v>
      </c>
    </row>
    <row r="185" spans="2:10">
      <c r="B185" s="217"/>
      <c r="C185" s="64"/>
      <c r="D185" s="64" t="s">
        <v>546</v>
      </c>
      <c r="E185" s="64" t="s">
        <v>714</v>
      </c>
      <c r="F185" s="218">
        <v>1</v>
      </c>
      <c r="G185" s="64"/>
      <c r="H185" s="64"/>
      <c r="I185" s="219">
        <v>39.119999999999997</v>
      </c>
      <c r="J185" s="220">
        <f t="shared" si="6"/>
        <v>39.119999999999997</v>
      </c>
    </row>
    <row r="186" spans="2:10">
      <c r="B186" s="217"/>
      <c r="C186" s="64"/>
      <c r="D186" s="64" t="s">
        <v>281</v>
      </c>
      <c r="E186" s="64" t="s">
        <v>714</v>
      </c>
      <c r="F186" s="218">
        <v>5</v>
      </c>
      <c r="G186" s="64"/>
      <c r="H186" s="64"/>
      <c r="I186" s="219">
        <v>79.2</v>
      </c>
      <c r="J186" s="220">
        <f t="shared" si="6"/>
        <v>396</v>
      </c>
    </row>
    <row r="187" spans="2:10">
      <c r="B187" s="217"/>
      <c r="C187" s="64"/>
      <c r="D187" s="64" t="s">
        <v>547</v>
      </c>
      <c r="E187" s="64" t="s">
        <v>714</v>
      </c>
      <c r="F187" s="218">
        <v>10</v>
      </c>
      <c r="G187" s="64"/>
      <c r="H187" s="64"/>
      <c r="I187" s="219">
        <v>17.45</v>
      </c>
      <c r="J187" s="220">
        <f t="shared" si="6"/>
        <v>174.5</v>
      </c>
    </row>
    <row r="188" spans="2:10">
      <c r="B188" s="217"/>
      <c r="C188" s="64"/>
      <c r="D188" s="64" t="s">
        <v>547</v>
      </c>
      <c r="E188" s="64" t="s">
        <v>714</v>
      </c>
      <c r="F188" s="218">
        <v>10</v>
      </c>
      <c r="G188" s="64"/>
      <c r="H188" s="64"/>
      <c r="I188" s="219">
        <v>8.8000000000000007</v>
      </c>
      <c r="J188" s="220">
        <f t="shared" si="6"/>
        <v>88</v>
      </c>
    </row>
    <row r="189" spans="2:10">
      <c r="B189" s="217"/>
      <c r="C189" s="64"/>
      <c r="D189" s="64" t="s">
        <v>549</v>
      </c>
      <c r="E189" s="64" t="s">
        <v>843</v>
      </c>
      <c r="F189" s="218">
        <v>20</v>
      </c>
      <c r="G189" s="64"/>
      <c r="H189" s="64"/>
      <c r="I189" s="219">
        <v>5</v>
      </c>
      <c r="J189" s="220">
        <f t="shared" si="6"/>
        <v>100</v>
      </c>
    </row>
    <row r="190" spans="2:10">
      <c r="B190" s="217"/>
      <c r="C190" s="64"/>
      <c r="D190" s="64" t="s">
        <v>281</v>
      </c>
      <c r="E190" s="64" t="s">
        <v>714</v>
      </c>
      <c r="F190" s="218">
        <v>144</v>
      </c>
      <c r="G190" s="64"/>
      <c r="H190" s="64"/>
      <c r="I190" s="219">
        <v>1.72</v>
      </c>
      <c r="J190" s="220">
        <f t="shared" si="6"/>
        <v>247.68</v>
      </c>
    </row>
    <row r="191" spans="2:10">
      <c r="B191" s="217"/>
      <c r="C191" s="64"/>
      <c r="D191" s="64" t="s">
        <v>550</v>
      </c>
      <c r="E191" s="64" t="s">
        <v>843</v>
      </c>
      <c r="F191" s="218">
        <v>2</v>
      </c>
      <c r="G191" s="64"/>
      <c r="H191" s="64"/>
      <c r="I191" s="219">
        <v>58.5</v>
      </c>
      <c r="J191" s="220">
        <f t="shared" si="6"/>
        <v>117</v>
      </c>
    </row>
    <row r="192" spans="2:10">
      <c r="B192" s="217"/>
      <c r="C192" s="64"/>
      <c r="D192" s="64" t="s">
        <v>848</v>
      </c>
      <c r="E192" s="64" t="s">
        <v>843</v>
      </c>
      <c r="F192" s="218">
        <v>5</v>
      </c>
      <c r="G192" s="64"/>
      <c r="H192" s="64"/>
      <c r="I192" s="219">
        <v>40</v>
      </c>
      <c r="J192" s="220">
        <f t="shared" si="6"/>
        <v>200</v>
      </c>
    </row>
    <row r="193" spans="2:10">
      <c r="B193" s="217"/>
      <c r="C193" s="64"/>
      <c r="D193" s="64" t="s">
        <v>848</v>
      </c>
      <c r="E193" s="64" t="s">
        <v>843</v>
      </c>
      <c r="F193" s="218">
        <v>5</v>
      </c>
      <c r="G193" s="64"/>
      <c r="H193" s="64"/>
      <c r="I193" s="219">
        <v>24</v>
      </c>
      <c r="J193" s="220">
        <f t="shared" si="6"/>
        <v>120</v>
      </c>
    </row>
    <row r="194" spans="2:10">
      <c r="B194" s="217"/>
      <c r="C194" s="64"/>
      <c r="D194" s="64" t="s">
        <v>552</v>
      </c>
      <c r="E194" s="64" t="s">
        <v>843</v>
      </c>
      <c r="F194" s="218">
        <v>5</v>
      </c>
      <c r="G194" s="64"/>
      <c r="H194" s="64"/>
      <c r="I194" s="219">
        <v>40</v>
      </c>
      <c r="J194" s="220">
        <f t="shared" si="6"/>
        <v>200</v>
      </c>
    </row>
    <row r="195" spans="2:10">
      <c r="B195" s="217"/>
      <c r="C195" s="64"/>
      <c r="D195" s="64" t="s">
        <v>556</v>
      </c>
      <c r="E195" s="64" t="s">
        <v>843</v>
      </c>
      <c r="F195" s="218">
        <v>5</v>
      </c>
      <c r="G195" s="64"/>
      <c r="H195" s="64"/>
      <c r="I195" s="219"/>
      <c r="J195" s="220">
        <f t="shared" si="6"/>
        <v>0</v>
      </c>
    </row>
    <row r="196" spans="2:10">
      <c r="B196" s="217"/>
      <c r="C196" s="64"/>
      <c r="D196" s="64"/>
      <c r="E196" s="64"/>
      <c r="F196" s="218"/>
      <c r="G196" s="64"/>
      <c r="H196" s="64"/>
      <c r="I196" s="219"/>
      <c r="J196" s="220">
        <f t="shared" si="6"/>
        <v>0</v>
      </c>
    </row>
    <row r="197" spans="2:10">
      <c r="B197" s="217"/>
      <c r="C197" s="64"/>
      <c r="D197" s="64" t="s">
        <v>553</v>
      </c>
      <c r="E197" s="64"/>
      <c r="F197" s="218">
        <v>2</v>
      </c>
      <c r="G197" s="64"/>
      <c r="H197" s="64"/>
      <c r="I197" s="219"/>
      <c r="J197" s="220">
        <f t="shared" ref="J197:J260" si="8">I197*F197</f>
        <v>0</v>
      </c>
    </row>
    <row r="198" spans="2:10">
      <c r="B198" s="217"/>
      <c r="C198" s="64"/>
      <c r="D198" s="64" t="s">
        <v>554</v>
      </c>
      <c r="E198" s="64" t="s">
        <v>843</v>
      </c>
      <c r="F198" s="218">
        <v>6</v>
      </c>
      <c r="G198" s="64"/>
      <c r="H198" s="64"/>
      <c r="I198" s="219">
        <v>35.78</v>
      </c>
      <c r="J198" s="220">
        <f t="shared" si="8"/>
        <v>214.68</v>
      </c>
    </row>
    <row r="199" spans="2:10">
      <c r="B199" s="217"/>
      <c r="C199" s="64"/>
      <c r="D199" s="64" t="s">
        <v>555</v>
      </c>
      <c r="E199" s="64" t="s">
        <v>843</v>
      </c>
      <c r="F199" s="218">
        <v>5</v>
      </c>
      <c r="G199" s="64"/>
      <c r="H199" s="64"/>
      <c r="I199" s="219">
        <v>38.44</v>
      </c>
      <c r="J199" s="220">
        <f t="shared" si="8"/>
        <v>192.2</v>
      </c>
    </row>
    <row r="200" spans="2:10">
      <c r="B200" s="217"/>
      <c r="C200" s="64"/>
      <c r="D200" s="64" t="s">
        <v>559</v>
      </c>
      <c r="E200" s="64" t="s">
        <v>714</v>
      </c>
      <c r="F200" s="218">
        <v>16</v>
      </c>
      <c r="G200" s="64"/>
      <c r="H200" s="64"/>
      <c r="I200" s="219"/>
      <c r="J200" s="220">
        <f t="shared" si="8"/>
        <v>0</v>
      </c>
    </row>
    <row r="201" spans="2:10">
      <c r="B201" s="217"/>
      <c r="C201" s="64"/>
      <c r="D201" s="64" t="s">
        <v>561</v>
      </c>
      <c r="E201" s="64" t="s">
        <v>843</v>
      </c>
      <c r="F201" s="218">
        <v>6</v>
      </c>
      <c r="G201" s="64"/>
      <c r="H201" s="64"/>
      <c r="I201" s="219">
        <v>33</v>
      </c>
      <c r="J201" s="220">
        <f t="shared" si="8"/>
        <v>198</v>
      </c>
    </row>
    <row r="202" spans="2:10">
      <c r="B202" s="217"/>
      <c r="C202" s="64"/>
      <c r="D202" s="64" t="s">
        <v>562</v>
      </c>
      <c r="E202" s="64" t="s">
        <v>843</v>
      </c>
      <c r="F202" s="218">
        <v>5</v>
      </c>
      <c r="G202" s="64"/>
      <c r="H202" s="64"/>
      <c r="I202" s="219">
        <v>68</v>
      </c>
      <c r="J202" s="220">
        <f t="shared" si="8"/>
        <v>340</v>
      </c>
    </row>
    <row r="203" spans="2:10">
      <c r="B203" s="217"/>
      <c r="C203" s="64"/>
      <c r="D203" s="64" t="s">
        <v>563</v>
      </c>
      <c r="E203" s="64" t="s">
        <v>843</v>
      </c>
      <c r="F203" s="218">
        <v>5</v>
      </c>
      <c r="G203" s="64"/>
      <c r="H203" s="64"/>
      <c r="I203" s="219">
        <v>66</v>
      </c>
      <c r="J203" s="220">
        <f t="shared" si="8"/>
        <v>330</v>
      </c>
    </row>
    <row r="204" spans="2:10">
      <c r="B204" s="217"/>
      <c r="C204" s="64"/>
      <c r="D204" s="64"/>
      <c r="E204" s="64"/>
      <c r="F204" s="218"/>
      <c r="G204" s="64"/>
      <c r="H204" s="64"/>
      <c r="I204" s="219"/>
      <c r="J204" s="220">
        <f t="shared" si="8"/>
        <v>0</v>
      </c>
    </row>
    <row r="205" spans="2:10">
      <c r="B205" s="217"/>
      <c r="C205" s="64"/>
      <c r="D205" s="64" t="s">
        <v>640</v>
      </c>
      <c r="E205" s="64" t="s">
        <v>383</v>
      </c>
      <c r="F205" s="218">
        <v>25</v>
      </c>
      <c r="G205" s="64"/>
      <c r="H205" s="64"/>
      <c r="I205" s="219">
        <v>75</v>
      </c>
      <c r="J205" s="220">
        <f t="shared" si="8"/>
        <v>1875</v>
      </c>
    </row>
    <row r="206" spans="2:10">
      <c r="B206" s="217"/>
      <c r="C206" s="64"/>
      <c r="D206" s="64" t="s">
        <v>641</v>
      </c>
      <c r="E206" s="64" t="s">
        <v>714</v>
      </c>
      <c r="F206" s="218">
        <v>20</v>
      </c>
      <c r="G206" s="64"/>
      <c r="H206" s="64"/>
      <c r="I206" s="219">
        <v>13.5</v>
      </c>
      <c r="J206" s="220">
        <f t="shared" si="8"/>
        <v>270</v>
      </c>
    </row>
    <row r="207" spans="2:10">
      <c r="B207" s="217"/>
      <c r="C207" s="64"/>
      <c r="D207" s="64" t="s">
        <v>642</v>
      </c>
      <c r="E207" s="64" t="s">
        <v>714</v>
      </c>
      <c r="F207" s="218">
        <v>20</v>
      </c>
      <c r="G207" s="64"/>
      <c r="H207" s="64"/>
      <c r="I207" s="219">
        <v>8.5</v>
      </c>
      <c r="J207" s="220">
        <f t="shared" si="8"/>
        <v>170</v>
      </c>
    </row>
    <row r="208" spans="2:10">
      <c r="B208" s="217"/>
      <c r="C208" s="64"/>
      <c r="D208" s="64"/>
      <c r="E208" s="64"/>
      <c r="F208" s="218"/>
      <c r="G208" s="64"/>
      <c r="H208" s="64"/>
      <c r="I208" s="219"/>
      <c r="J208" s="220">
        <f t="shared" si="8"/>
        <v>0</v>
      </c>
    </row>
    <row r="209" spans="2:10">
      <c r="B209" s="217"/>
      <c r="C209" s="64"/>
      <c r="D209" s="64"/>
      <c r="E209" s="64"/>
      <c r="F209" s="218"/>
      <c r="G209" s="64"/>
      <c r="H209" s="64"/>
      <c r="I209" s="219"/>
      <c r="J209" s="220">
        <f t="shared" si="8"/>
        <v>0</v>
      </c>
    </row>
    <row r="210" spans="2:10">
      <c r="B210" s="217"/>
      <c r="C210" s="64"/>
      <c r="D210" s="64" t="s">
        <v>643</v>
      </c>
      <c r="E210" s="64" t="s">
        <v>383</v>
      </c>
      <c r="F210" s="218">
        <v>65</v>
      </c>
      <c r="G210" s="64"/>
      <c r="H210" s="64"/>
      <c r="I210" s="219">
        <v>22.4</v>
      </c>
      <c r="J210" s="220">
        <f t="shared" si="8"/>
        <v>1456</v>
      </c>
    </row>
    <row r="211" spans="2:10">
      <c r="B211" s="217"/>
      <c r="C211" s="64"/>
      <c r="D211" s="64"/>
      <c r="E211" s="64" t="s">
        <v>143</v>
      </c>
      <c r="F211" s="218"/>
      <c r="G211" s="64"/>
      <c r="H211" s="64"/>
      <c r="I211" s="219"/>
      <c r="J211" s="220">
        <f t="shared" si="8"/>
        <v>0</v>
      </c>
    </row>
    <row r="212" spans="2:10">
      <c r="B212" s="217"/>
      <c r="C212" s="64"/>
      <c r="D212" s="64" t="s">
        <v>732</v>
      </c>
      <c r="E212" s="64" t="s">
        <v>714</v>
      </c>
      <c r="F212" s="218">
        <v>24</v>
      </c>
      <c r="G212" s="64"/>
      <c r="H212" s="64"/>
      <c r="I212" s="219">
        <v>61</v>
      </c>
      <c r="J212" s="220">
        <f t="shared" si="8"/>
        <v>1464</v>
      </c>
    </row>
    <row r="213" spans="2:10">
      <c r="B213" s="217"/>
      <c r="C213" s="64"/>
      <c r="D213" s="64"/>
      <c r="E213" s="64"/>
      <c r="F213" s="218"/>
      <c r="G213" s="64"/>
      <c r="H213" s="64"/>
      <c r="I213" s="219"/>
      <c r="J213" s="220">
        <f t="shared" si="8"/>
        <v>0</v>
      </c>
    </row>
    <row r="214" spans="2:10">
      <c r="B214" s="217"/>
      <c r="C214" s="64"/>
      <c r="D214" s="64" t="s">
        <v>664</v>
      </c>
      <c r="E214" s="64" t="s">
        <v>714</v>
      </c>
      <c r="F214" s="218">
        <v>2</v>
      </c>
      <c r="G214" s="64"/>
      <c r="H214" s="64"/>
      <c r="I214" s="219">
        <v>58</v>
      </c>
      <c r="J214" s="220">
        <f t="shared" si="8"/>
        <v>116</v>
      </c>
    </row>
    <row r="215" spans="2:10">
      <c r="B215" s="217"/>
      <c r="C215" s="64"/>
      <c r="D215" s="64"/>
      <c r="E215" s="64"/>
      <c r="F215" s="218"/>
      <c r="G215" s="64"/>
      <c r="H215" s="64"/>
      <c r="I215" s="219"/>
      <c r="J215" s="220">
        <f t="shared" si="8"/>
        <v>0</v>
      </c>
    </row>
    <row r="216" spans="2:10">
      <c r="B216" s="217"/>
      <c r="C216" s="64"/>
      <c r="D216" s="64" t="s">
        <v>731</v>
      </c>
      <c r="E216" s="64" t="s">
        <v>714</v>
      </c>
      <c r="F216" s="218">
        <v>6</v>
      </c>
      <c r="G216" s="64"/>
      <c r="H216" s="64"/>
      <c r="I216" s="219">
        <v>123.33</v>
      </c>
      <c r="J216" s="220">
        <f t="shared" si="8"/>
        <v>739.98</v>
      </c>
    </row>
    <row r="217" spans="2:10">
      <c r="B217" s="217"/>
      <c r="C217" s="64"/>
      <c r="D217" s="64" t="s">
        <v>639</v>
      </c>
      <c r="E217" s="64" t="s">
        <v>714</v>
      </c>
      <c r="F217" s="218">
        <v>100</v>
      </c>
      <c r="G217" s="64"/>
      <c r="H217" s="64"/>
      <c r="I217" s="219">
        <v>9.6</v>
      </c>
      <c r="J217" s="220">
        <f t="shared" si="8"/>
        <v>960</v>
      </c>
    </row>
    <row r="218" spans="2:10">
      <c r="B218" s="217"/>
      <c r="C218" s="64"/>
      <c r="D218" s="64"/>
      <c r="E218" s="64"/>
      <c r="F218" s="218"/>
      <c r="G218" s="64"/>
      <c r="H218" s="64"/>
      <c r="I218" s="219"/>
      <c r="J218" s="220">
        <f t="shared" si="8"/>
        <v>0</v>
      </c>
    </row>
    <row r="219" spans="2:10">
      <c r="B219" s="217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9">
        <v>18.5</v>
      </c>
      <c r="J219" s="220">
        <f t="shared" si="8"/>
        <v>185</v>
      </c>
    </row>
    <row r="220" spans="2:10">
      <c r="B220" s="217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9">
        <v>77</v>
      </c>
      <c r="J220" s="220">
        <f t="shared" si="8"/>
        <v>385</v>
      </c>
    </row>
    <row r="221" spans="2:10">
      <c r="B221" s="217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9">
        <v>41.5</v>
      </c>
      <c r="J221" s="220">
        <f t="shared" si="8"/>
        <v>415</v>
      </c>
    </row>
    <row r="222" spans="2:10">
      <c r="B222" s="217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9">
        <v>122</v>
      </c>
      <c r="J222" s="220">
        <f t="shared" si="8"/>
        <v>122</v>
      </c>
    </row>
    <row r="223" spans="2:10">
      <c r="B223" s="217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9">
        <v>155</v>
      </c>
      <c r="J223" s="220">
        <f t="shared" si="8"/>
        <v>155</v>
      </c>
    </row>
    <row r="224" spans="2:10">
      <c r="B224" s="217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9">
        <v>17</v>
      </c>
      <c r="J224" s="220">
        <f t="shared" si="8"/>
        <v>1700</v>
      </c>
    </row>
    <row r="225" spans="2:10">
      <c r="B225" s="217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9">
        <v>28</v>
      </c>
      <c r="J225" s="220">
        <f t="shared" si="8"/>
        <v>168</v>
      </c>
    </row>
    <row r="226" spans="2:10">
      <c r="B226" s="217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9">
        <v>8.5</v>
      </c>
      <c r="J226" s="220">
        <f t="shared" si="8"/>
        <v>102</v>
      </c>
    </row>
    <row r="227" spans="2:10">
      <c r="B227" s="217"/>
      <c r="C227" s="64"/>
      <c r="D227" s="230" t="s">
        <v>905</v>
      </c>
      <c r="E227" s="64" t="s">
        <v>714</v>
      </c>
      <c r="F227" s="64">
        <v>30</v>
      </c>
      <c r="G227" s="64"/>
      <c r="H227" s="64"/>
      <c r="I227" s="219">
        <v>7.33</v>
      </c>
      <c r="J227" s="220">
        <f t="shared" si="8"/>
        <v>219.9</v>
      </c>
    </row>
    <row r="228" spans="2:10">
      <c r="B228" s="217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9">
        <v>4</v>
      </c>
      <c r="J228" s="220">
        <f t="shared" si="8"/>
        <v>80</v>
      </c>
    </row>
    <row r="229" spans="2:10">
      <c r="B229" s="217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9">
        <v>4</v>
      </c>
      <c r="J229" s="220">
        <f t="shared" si="8"/>
        <v>80</v>
      </c>
    </row>
    <row r="230" spans="2:10">
      <c r="B230" s="217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9">
        <v>4</v>
      </c>
      <c r="J230" s="220">
        <f t="shared" si="8"/>
        <v>80</v>
      </c>
    </row>
    <row r="231" spans="2:10">
      <c r="B231" s="217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9">
        <v>6</v>
      </c>
      <c r="J231" s="220">
        <f t="shared" si="8"/>
        <v>120</v>
      </c>
    </row>
    <row r="232" spans="2:10">
      <c r="B232" s="217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9">
        <v>4</v>
      </c>
      <c r="J232" s="220">
        <f t="shared" si="8"/>
        <v>80</v>
      </c>
    </row>
    <row r="233" spans="2:10">
      <c r="B233" s="217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9">
        <v>4</v>
      </c>
      <c r="J233" s="220">
        <f t="shared" si="8"/>
        <v>80</v>
      </c>
    </row>
    <row r="234" spans="2:10">
      <c r="B234" s="217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9">
        <v>8</v>
      </c>
      <c r="J234" s="220">
        <f t="shared" si="8"/>
        <v>160</v>
      </c>
    </row>
    <row r="235" spans="2:10">
      <c r="B235" s="217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9">
        <v>9.17</v>
      </c>
      <c r="J235" s="220">
        <f t="shared" si="8"/>
        <v>330.12</v>
      </c>
    </row>
    <row r="236" spans="2:10">
      <c r="B236" s="217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9">
        <v>9</v>
      </c>
      <c r="J236" s="220">
        <f t="shared" si="8"/>
        <v>252</v>
      </c>
    </row>
    <row r="237" spans="2:10">
      <c r="B237" s="217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9">
        <v>9</v>
      </c>
      <c r="J237" s="220">
        <f t="shared" si="8"/>
        <v>9</v>
      </c>
    </row>
    <row r="238" spans="2:10">
      <c r="B238" s="217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9">
        <v>9</v>
      </c>
      <c r="J238" s="220">
        <f t="shared" si="8"/>
        <v>9</v>
      </c>
    </row>
    <row r="239" spans="2:10">
      <c r="B239" s="217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9">
        <v>0.82</v>
      </c>
      <c r="J239" s="220">
        <f t="shared" si="8"/>
        <v>26.24</v>
      </c>
    </row>
    <row r="240" spans="2:10">
      <c r="B240" s="217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9">
        <v>1.6</v>
      </c>
      <c r="J240" s="220">
        <f t="shared" si="8"/>
        <v>51.2</v>
      </c>
    </row>
    <row r="241" spans="2:10">
      <c r="B241" s="217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9">
        <v>3.4</v>
      </c>
      <c r="J241" s="220">
        <f t="shared" si="8"/>
        <v>108.8</v>
      </c>
    </row>
    <row r="242" spans="2:10">
      <c r="B242" s="217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8"/>
      <c r="J242" s="220">
        <f t="shared" si="8"/>
        <v>0</v>
      </c>
    </row>
    <row r="243" spans="2:10">
      <c r="B243" s="217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9"/>
      <c r="J243" s="220">
        <f t="shared" si="8"/>
        <v>0</v>
      </c>
    </row>
    <row r="244" spans="2:10">
      <c r="B244" s="217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9">
        <v>24</v>
      </c>
      <c r="J244" s="220">
        <f t="shared" si="8"/>
        <v>288</v>
      </c>
    </row>
    <row r="245" spans="2:10">
      <c r="B245" s="217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9">
        <v>25</v>
      </c>
      <c r="J245" s="220">
        <f t="shared" si="8"/>
        <v>75</v>
      </c>
    </row>
    <row r="246" spans="2:10">
      <c r="B246" s="217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9">
        <v>25</v>
      </c>
      <c r="J246" s="220">
        <f t="shared" si="8"/>
        <v>75</v>
      </c>
    </row>
    <row r="247" spans="2:10">
      <c r="B247" s="217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9">
        <v>50</v>
      </c>
      <c r="J247" s="220">
        <f t="shared" si="8"/>
        <v>600</v>
      </c>
    </row>
    <row r="248" spans="2:10">
      <c r="B248" s="217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9">
        <v>105</v>
      </c>
      <c r="J248" s="220">
        <f t="shared" si="8"/>
        <v>1260</v>
      </c>
    </row>
    <row r="249" spans="2:10">
      <c r="B249" s="217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9">
        <v>120</v>
      </c>
      <c r="J249" s="220">
        <f t="shared" si="8"/>
        <v>1440</v>
      </c>
    </row>
    <row r="250" spans="2:10">
      <c r="B250" s="217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9">
        <v>7.5</v>
      </c>
      <c r="J250" s="220">
        <f t="shared" si="8"/>
        <v>90</v>
      </c>
    </row>
    <row r="251" spans="2:10">
      <c r="B251" s="217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9">
        <v>7.5</v>
      </c>
      <c r="J251" s="220">
        <f t="shared" si="8"/>
        <v>90</v>
      </c>
    </row>
    <row r="252" spans="2:10">
      <c r="B252" s="217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9">
        <v>4.5999999999999996</v>
      </c>
      <c r="J252" s="220">
        <f t="shared" si="8"/>
        <v>138</v>
      </c>
    </row>
    <row r="253" spans="2:10">
      <c r="B253" s="217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9">
        <v>8.75</v>
      </c>
      <c r="J253" s="220">
        <f t="shared" si="8"/>
        <v>105</v>
      </c>
    </row>
    <row r="254" spans="2:10">
      <c r="B254" s="217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9">
        <v>77</v>
      </c>
      <c r="J254" s="220">
        <f t="shared" si="8"/>
        <v>385</v>
      </c>
    </row>
    <row r="255" spans="2:10">
      <c r="B255" s="217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9">
        <v>2100</v>
      </c>
      <c r="J255" s="220">
        <f t="shared" si="8"/>
        <v>2100</v>
      </c>
    </row>
    <row r="256" spans="2:10">
      <c r="B256" s="217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9">
        <v>1360</v>
      </c>
      <c r="J256" s="220">
        <f t="shared" si="8"/>
        <v>340000</v>
      </c>
    </row>
    <row r="257" spans="2:10">
      <c r="B257" s="217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9">
        <v>100</v>
      </c>
      <c r="J257" s="220">
        <f t="shared" si="8"/>
        <v>25000</v>
      </c>
    </row>
    <row r="258" spans="2:10">
      <c r="B258" s="217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9">
        <v>180</v>
      </c>
      <c r="J258" s="220">
        <f t="shared" si="8"/>
        <v>45000</v>
      </c>
    </row>
    <row r="259" spans="2:10">
      <c r="B259" s="217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9">
        <v>200</v>
      </c>
      <c r="J259" s="220">
        <f t="shared" si="8"/>
        <v>100000</v>
      </c>
    </row>
    <row r="260" spans="2:10">
      <c r="B260" s="217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9">
        <v>2200</v>
      </c>
      <c r="J260" s="220">
        <f t="shared" si="8"/>
        <v>550000</v>
      </c>
    </row>
    <row r="261" spans="2:10">
      <c r="B261" s="217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9">
        <v>26</v>
      </c>
      <c r="J261" s="220">
        <f t="shared" ref="J261:J324" si="9">I261*F261</f>
        <v>260</v>
      </c>
    </row>
    <row r="262" spans="2:10">
      <c r="B262" s="217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9">
        <v>19</v>
      </c>
      <c r="J262" s="220">
        <f t="shared" si="9"/>
        <v>190</v>
      </c>
    </row>
    <row r="263" spans="2:10">
      <c r="B263" s="217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9">
        <v>40</v>
      </c>
      <c r="J263" s="220">
        <f t="shared" si="9"/>
        <v>40</v>
      </c>
    </row>
    <row r="264" spans="2:10">
      <c r="B264" s="217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9">
        <v>100</v>
      </c>
      <c r="J264" s="220">
        <f t="shared" si="9"/>
        <v>100</v>
      </c>
    </row>
    <row r="265" spans="2:10">
      <c r="B265" s="217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9">
        <v>37</v>
      </c>
      <c r="J265" s="220">
        <f t="shared" si="9"/>
        <v>888</v>
      </c>
    </row>
    <row r="266" spans="2:10">
      <c r="B266" s="217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9">
        <v>85</v>
      </c>
      <c r="J266" s="220">
        <f t="shared" si="9"/>
        <v>85</v>
      </c>
    </row>
    <row r="267" spans="2:10">
      <c r="B267" s="217"/>
      <c r="C267" s="64"/>
      <c r="D267" s="230" t="s">
        <v>992</v>
      </c>
      <c r="E267" s="64" t="s">
        <v>383</v>
      </c>
      <c r="F267" s="230">
        <v>1</v>
      </c>
      <c r="G267" s="64"/>
      <c r="H267" s="64"/>
      <c r="I267" s="219">
        <v>90</v>
      </c>
      <c r="J267" s="220">
        <f t="shared" si="9"/>
        <v>90</v>
      </c>
    </row>
    <row r="268" spans="2:10">
      <c r="B268" s="217"/>
      <c r="C268" s="64"/>
      <c r="D268" s="230" t="s">
        <v>993</v>
      </c>
      <c r="E268" s="230" t="s">
        <v>383</v>
      </c>
      <c r="F268" s="230">
        <v>1</v>
      </c>
      <c r="G268" s="64"/>
      <c r="H268" s="64"/>
      <c r="I268" s="219">
        <v>100</v>
      </c>
      <c r="J268" s="220">
        <f t="shared" si="9"/>
        <v>100</v>
      </c>
    </row>
    <row r="269" spans="2:10">
      <c r="B269" s="217"/>
      <c r="C269" s="64"/>
      <c r="D269" s="230" t="s">
        <v>998</v>
      </c>
      <c r="E269" s="230" t="s">
        <v>383</v>
      </c>
      <c r="F269" s="64">
        <v>10</v>
      </c>
      <c r="G269" s="64"/>
      <c r="H269" s="64"/>
      <c r="I269" s="219">
        <v>9</v>
      </c>
      <c r="J269" s="220">
        <f t="shared" si="9"/>
        <v>90</v>
      </c>
    </row>
    <row r="270" spans="2:10">
      <c r="B270" s="217"/>
      <c r="C270" s="64"/>
      <c r="D270" s="230" t="s">
        <v>997</v>
      </c>
      <c r="E270" s="230" t="s">
        <v>714</v>
      </c>
      <c r="F270" s="64">
        <v>10</v>
      </c>
      <c r="G270" s="64"/>
      <c r="H270" s="64"/>
      <c r="I270" s="219">
        <v>12</v>
      </c>
      <c r="J270" s="220">
        <f t="shared" si="9"/>
        <v>120</v>
      </c>
    </row>
    <row r="271" spans="2:10">
      <c r="B271" s="217"/>
      <c r="C271" s="64"/>
      <c r="D271" s="230" t="s">
        <v>999</v>
      </c>
      <c r="E271" s="230" t="s">
        <v>714</v>
      </c>
      <c r="F271" s="64">
        <v>10</v>
      </c>
      <c r="G271" s="64"/>
      <c r="H271" s="64"/>
      <c r="I271" s="219">
        <v>8.5</v>
      </c>
      <c r="J271" s="220">
        <f t="shared" si="9"/>
        <v>85</v>
      </c>
    </row>
    <row r="272" spans="2:10">
      <c r="B272" s="217"/>
      <c r="C272" s="64"/>
      <c r="D272" s="230" t="s">
        <v>1001</v>
      </c>
      <c r="E272" s="230" t="s">
        <v>714</v>
      </c>
      <c r="F272" s="64">
        <v>12</v>
      </c>
      <c r="G272" s="64"/>
      <c r="H272" s="64"/>
      <c r="I272" s="219">
        <v>10</v>
      </c>
      <c r="J272" s="220">
        <f t="shared" si="9"/>
        <v>120</v>
      </c>
    </row>
    <row r="273" spans="2:10">
      <c r="B273" s="217"/>
      <c r="C273" s="64"/>
      <c r="D273" s="230" t="s">
        <v>1215</v>
      </c>
      <c r="E273" s="230" t="s">
        <v>714</v>
      </c>
      <c r="F273" s="64">
        <v>1</v>
      </c>
      <c r="G273" s="64"/>
      <c r="H273" s="64"/>
      <c r="I273" s="219">
        <v>37</v>
      </c>
      <c r="J273" s="220">
        <f t="shared" si="9"/>
        <v>37</v>
      </c>
    </row>
    <row r="274" spans="2:10">
      <c r="B274" s="217"/>
      <c r="C274" s="64"/>
      <c r="D274" s="230" t="s">
        <v>1215</v>
      </c>
      <c r="E274" s="230" t="s">
        <v>714</v>
      </c>
      <c r="F274" s="64">
        <v>12</v>
      </c>
      <c r="G274" s="64"/>
      <c r="H274" s="64"/>
      <c r="I274" s="219">
        <v>9</v>
      </c>
      <c r="J274" s="220">
        <f t="shared" si="9"/>
        <v>108</v>
      </c>
    </row>
    <row r="275" spans="2:10">
      <c r="B275" s="217"/>
      <c r="C275" s="64"/>
      <c r="D275" s="230" t="s">
        <v>729</v>
      </c>
      <c r="E275" s="230" t="s">
        <v>383</v>
      </c>
      <c r="F275" s="64">
        <v>100</v>
      </c>
      <c r="G275" s="64"/>
      <c r="H275" s="64"/>
      <c r="I275" s="219">
        <v>20.6</v>
      </c>
      <c r="J275" s="220">
        <f t="shared" si="9"/>
        <v>2060</v>
      </c>
    </row>
    <row r="276" spans="2:10">
      <c r="B276" s="217"/>
      <c r="C276" s="64"/>
      <c r="D276" s="230" t="s">
        <v>1149</v>
      </c>
      <c r="E276" s="230" t="s">
        <v>714</v>
      </c>
      <c r="F276" s="64">
        <v>2</v>
      </c>
      <c r="G276" s="64"/>
      <c r="H276" s="64"/>
      <c r="I276" s="219">
        <v>47.5</v>
      </c>
      <c r="J276" s="220">
        <f t="shared" si="9"/>
        <v>95</v>
      </c>
    </row>
    <row r="277" spans="2:10">
      <c r="B277" s="217"/>
      <c r="C277" s="64"/>
      <c r="D277" s="230" t="s">
        <v>1150</v>
      </c>
      <c r="E277" s="230" t="s">
        <v>714</v>
      </c>
      <c r="F277" s="64">
        <v>5</v>
      </c>
      <c r="G277" s="64"/>
      <c r="H277" s="64"/>
      <c r="I277" s="219">
        <v>19</v>
      </c>
      <c r="J277" s="220">
        <f t="shared" si="9"/>
        <v>95</v>
      </c>
    </row>
    <row r="278" spans="2:10">
      <c r="B278" s="217"/>
      <c r="C278" s="64"/>
      <c r="D278" s="230" t="s">
        <v>1118</v>
      </c>
      <c r="E278" s="230" t="s">
        <v>714</v>
      </c>
      <c r="F278" s="64">
        <v>1</v>
      </c>
      <c r="G278" s="64"/>
      <c r="H278" s="64"/>
      <c r="I278" s="219">
        <v>46</v>
      </c>
      <c r="J278" s="220">
        <f t="shared" si="9"/>
        <v>46</v>
      </c>
    </row>
    <row r="279" spans="2:10">
      <c r="B279" s="217"/>
      <c r="C279" s="64"/>
      <c r="D279" s="230" t="s">
        <v>1119</v>
      </c>
      <c r="E279" s="230" t="s">
        <v>714</v>
      </c>
      <c r="F279" s="64">
        <v>2</v>
      </c>
      <c r="G279" s="64"/>
      <c r="H279" s="64"/>
      <c r="I279" s="219">
        <v>100</v>
      </c>
      <c r="J279" s="220">
        <f t="shared" si="9"/>
        <v>200</v>
      </c>
    </row>
    <row r="280" spans="2:10">
      <c r="B280" s="217"/>
      <c r="C280" s="64"/>
      <c r="D280" s="230" t="s">
        <v>1008</v>
      </c>
      <c r="E280" s="230" t="s">
        <v>383</v>
      </c>
      <c r="F280" s="64">
        <v>3</v>
      </c>
      <c r="G280" s="64"/>
      <c r="H280" s="64"/>
      <c r="I280" s="219">
        <v>70</v>
      </c>
      <c r="J280" s="220">
        <f t="shared" si="9"/>
        <v>210</v>
      </c>
    </row>
    <row r="281" spans="2:10">
      <c r="B281" s="217"/>
      <c r="C281" s="64"/>
      <c r="D281" s="230" t="s">
        <v>1009</v>
      </c>
      <c r="E281" s="230" t="s">
        <v>383</v>
      </c>
      <c r="F281" s="64">
        <v>3</v>
      </c>
      <c r="G281" s="64"/>
      <c r="H281" s="64"/>
      <c r="I281" s="219">
        <v>85</v>
      </c>
      <c r="J281" s="220">
        <f t="shared" si="9"/>
        <v>255</v>
      </c>
    </row>
    <row r="282" spans="2:10">
      <c r="B282" s="217"/>
      <c r="C282" s="64"/>
      <c r="D282" s="230" t="s">
        <v>1010</v>
      </c>
      <c r="E282" s="230" t="s">
        <v>383</v>
      </c>
      <c r="F282" s="64">
        <v>3</v>
      </c>
      <c r="G282" s="64"/>
      <c r="H282" s="64"/>
      <c r="I282" s="219">
        <v>95</v>
      </c>
      <c r="J282" s="220">
        <f t="shared" si="9"/>
        <v>285</v>
      </c>
    </row>
    <row r="283" spans="2:10">
      <c r="B283" s="217"/>
      <c r="C283" s="64"/>
      <c r="D283" s="230" t="s">
        <v>1011</v>
      </c>
      <c r="E283" s="230" t="s">
        <v>383</v>
      </c>
      <c r="F283" s="64">
        <v>3</v>
      </c>
      <c r="G283" s="64"/>
      <c r="H283" s="64"/>
      <c r="I283" s="219">
        <v>100</v>
      </c>
      <c r="J283" s="220">
        <f t="shared" si="9"/>
        <v>300</v>
      </c>
    </row>
    <row r="284" spans="2:10">
      <c r="B284" s="217"/>
      <c r="C284" s="64"/>
      <c r="D284" s="230" t="s">
        <v>1012</v>
      </c>
      <c r="E284" s="230" t="s">
        <v>383</v>
      </c>
      <c r="F284" s="64">
        <v>3</v>
      </c>
      <c r="G284" s="64"/>
      <c r="H284" s="64"/>
      <c r="I284" s="219">
        <v>110</v>
      </c>
      <c r="J284" s="220">
        <f t="shared" si="9"/>
        <v>330</v>
      </c>
    </row>
    <row r="285" spans="2:10">
      <c r="B285" s="217"/>
      <c r="C285" s="64"/>
      <c r="D285" s="230" t="s">
        <v>1013</v>
      </c>
      <c r="E285" s="230" t="s">
        <v>383</v>
      </c>
      <c r="F285" s="64">
        <v>1</v>
      </c>
      <c r="G285" s="64"/>
      <c r="H285" s="64"/>
      <c r="I285" s="219">
        <v>85</v>
      </c>
      <c r="J285" s="220">
        <f t="shared" si="9"/>
        <v>85</v>
      </c>
    </row>
    <row r="286" spans="2:10">
      <c r="B286" s="217"/>
      <c r="C286" s="64"/>
      <c r="D286" s="230" t="s">
        <v>1014</v>
      </c>
      <c r="E286" s="230" t="s">
        <v>383</v>
      </c>
      <c r="F286" s="64">
        <v>3</v>
      </c>
      <c r="G286" s="64"/>
      <c r="H286" s="64"/>
      <c r="I286" s="219">
        <v>131</v>
      </c>
      <c r="J286" s="220">
        <f t="shared" si="9"/>
        <v>393</v>
      </c>
    </row>
    <row r="287" spans="2:10">
      <c r="B287" s="217"/>
      <c r="C287" s="64"/>
      <c r="D287" s="230" t="s">
        <v>1015</v>
      </c>
      <c r="E287" s="230" t="s">
        <v>383</v>
      </c>
      <c r="F287" s="64">
        <v>30</v>
      </c>
      <c r="G287" s="64"/>
      <c r="H287" s="64"/>
      <c r="I287" s="219">
        <v>85</v>
      </c>
      <c r="J287" s="220">
        <f t="shared" si="9"/>
        <v>2550</v>
      </c>
    </row>
    <row r="288" spans="2:10">
      <c r="B288" s="217"/>
      <c r="C288" s="64"/>
      <c r="D288" s="230" t="s">
        <v>1016</v>
      </c>
      <c r="E288" s="230" t="s">
        <v>383</v>
      </c>
      <c r="F288" s="64">
        <v>15</v>
      </c>
      <c r="G288" s="64"/>
      <c r="H288" s="64"/>
      <c r="I288" s="219">
        <v>5</v>
      </c>
      <c r="J288" s="220">
        <f t="shared" si="9"/>
        <v>75</v>
      </c>
    </row>
    <row r="289" spans="2:10">
      <c r="B289" s="217"/>
      <c r="C289" s="64"/>
      <c r="D289" s="230" t="s">
        <v>1057</v>
      </c>
      <c r="E289" s="230" t="s">
        <v>383</v>
      </c>
      <c r="F289" s="64">
        <v>4</v>
      </c>
      <c r="G289" s="64"/>
      <c r="H289" s="64"/>
      <c r="I289" s="219">
        <v>17</v>
      </c>
      <c r="J289" s="220">
        <f t="shared" si="9"/>
        <v>68</v>
      </c>
    </row>
    <row r="290" spans="2:10">
      <c r="B290" s="217"/>
      <c r="C290" s="64"/>
      <c r="D290" s="230" t="s">
        <v>1070</v>
      </c>
      <c r="E290" s="230" t="s">
        <v>749</v>
      </c>
      <c r="F290" s="64">
        <v>250</v>
      </c>
      <c r="G290" s="64"/>
      <c r="H290" s="64"/>
      <c r="I290" s="219">
        <v>68</v>
      </c>
      <c r="J290" s="220">
        <f t="shared" si="9"/>
        <v>17000</v>
      </c>
    </row>
    <row r="291" spans="2:10">
      <c r="B291" s="217"/>
      <c r="C291" s="64"/>
      <c r="D291" s="230" t="s">
        <v>1071</v>
      </c>
      <c r="E291" s="230" t="s">
        <v>749</v>
      </c>
      <c r="F291" s="64">
        <v>250</v>
      </c>
      <c r="G291" s="64"/>
      <c r="H291" s="64"/>
      <c r="I291" s="219">
        <v>60</v>
      </c>
      <c r="J291" s="220">
        <f t="shared" si="9"/>
        <v>15000</v>
      </c>
    </row>
    <row r="292" spans="2:10">
      <c r="B292" s="217"/>
      <c r="C292" s="64"/>
      <c r="D292" s="230" t="s">
        <v>453</v>
      </c>
      <c r="E292" s="64" t="s">
        <v>383</v>
      </c>
      <c r="F292" s="64">
        <v>31</v>
      </c>
      <c r="G292" s="64"/>
      <c r="H292" s="64"/>
      <c r="I292" s="219">
        <v>36</v>
      </c>
      <c r="J292" s="220">
        <f t="shared" si="9"/>
        <v>1116</v>
      </c>
    </row>
    <row r="293" spans="2:10">
      <c r="B293" s="217"/>
      <c r="C293" s="64"/>
      <c r="D293" s="230" t="s">
        <v>481</v>
      </c>
      <c r="E293" s="64" t="s">
        <v>383</v>
      </c>
      <c r="F293" s="64">
        <v>5</v>
      </c>
      <c r="G293" s="64"/>
      <c r="H293" s="64"/>
      <c r="I293" s="219">
        <v>39</v>
      </c>
      <c r="J293" s="220">
        <f t="shared" si="9"/>
        <v>195</v>
      </c>
    </row>
    <row r="294" spans="2:10">
      <c r="B294" s="217"/>
      <c r="C294" s="64"/>
      <c r="D294" s="230" t="s">
        <v>629</v>
      </c>
      <c r="E294" s="64" t="s">
        <v>714</v>
      </c>
      <c r="F294" s="64">
        <v>2</v>
      </c>
      <c r="G294" s="64"/>
      <c r="H294" s="64"/>
      <c r="I294" s="219">
        <v>19</v>
      </c>
      <c r="J294" s="220">
        <f t="shared" si="9"/>
        <v>38</v>
      </c>
    </row>
    <row r="295" spans="2:10">
      <c r="B295" s="217"/>
      <c r="C295" s="64"/>
      <c r="D295" s="230" t="s">
        <v>1197</v>
      </c>
      <c r="E295" s="64" t="s">
        <v>383</v>
      </c>
      <c r="F295" s="64">
        <v>50</v>
      </c>
      <c r="G295" s="64"/>
      <c r="H295" s="64"/>
      <c r="I295" s="219">
        <v>28.8</v>
      </c>
      <c r="J295" s="220">
        <f t="shared" si="9"/>
        <v>1440</v>
      </c>
    </row>
    <row r="296" spans="2:10">
      <c r="B296" s="217"/>
      <c r="C296" s="64"/>
      <c r="D296" s="230" t="s">
        <v>481</v>
      </c>
      <c r="E296" s="64" t="s">
        <v>383</v>
      </c>
      <c r="F296" s="64">
        <v>10</v>
      </c>
      <c r="G296" s="64"/>
      <c r="H296" s="64"/>
      <c r="I296" s="219">
        <v>39</v>
      </c>
      <c r="J296" s="220">
        <f t="shared" si="9"/>
        <v>390</v>
      </c>
    </row>
    <row r="297" spans="2:10">
      <c r="B297" s="217"/>
      <c r="C297" s="64"/>
      <c r="D297" s="230" t="s">
        <v>629</v>
      </c>
      <c r="E297" s="64" t="s">
        <v>714</v>
      </c>
      <c r="F297" s="64">
        <v>5</v>
      </c>
      <c r="G297" s="64"/>
      <c r="H297" s="64"/>
      <c r="I297" s="219">
        <v>19</v>
      </c>
      <c r="J297" s="220">
        <f t="shared" si="9"/>
        <v>95</v>
      </c>
    </row>
    <row r="298" spans="2:10">
      <c r="B298" s="217"/>
      <c r="C298" s="64"/>
      <c r="D298" s="230" t="s">
        <v>1257</v>
      </c>
      <c r="E298" s="64" t="s">
        <v>383</v>
      </c>
      <c r="F298" s="64">
        <v>25</v>
      </c>
      <c r="G298" s="64"/>
      <c r="H298" s="64"/>
      <c r="I298" s="219">
        <v>35.4</v>
      </c>
      <c r="J298" s="220">
        <f t="shared" si="9"/>
        <v>885</v>
      </c>
    </row>
    <row r="299" spans="2:10">
      <c r="B299" s="217"/>
      <c r="C299" s="64"/>
      <c r="D299" s="230" t="s">
        <v>892</v>
      </c>
      <c r="E299" s="64" t="s">
        <v>714</v>
      </c>
      <c r="F299" s="64">
        <v>2</v>
      </c>
      <c r="G299" s="64"/>
      <c r="H299" s="64"/>
      <c r="I299" s="219">
        <v>137</v>
      </c>
      <c r="J299" s="220">
        <f t="shared" si="9"/>
        <v>274</v>
      </c>
    </row>
    <row r="300" spans="2:10">
      <c r="B300" s="217"/>
      <c r="C300" s="64"/>
      <c r="D300" s="230" t="s">
        <v>963</v>
      </c>
      <c r="E300" s="64" t="s">
        <v>714</v>
      </c>
      <c r="F300" s="64">
        <v>2</v>
      </c>
      <c r="G300" s="64"/>
      <c r="H300" s="64"/>
      <c r="I300" s="219">
        <v>128</v>
      </c>
      <c r="J300" s="220">
        <f t="shared" si="9"/>
        <v>256</v>
      </c>
    </row>
    <row r="301" spans="2:10">
      <c r="B301" s="217"/>
      <c r="C301" s="64"/>
      <c r="D301" s="64"/>
      <c r="E301" s="64"/>
      <c r="F301" s="64"/>
      <c r="G301" s="64"/>
      <c r="H301" s="64"/>
      <c r="I301" s="64"/>
      <c r="J301" s="220">
        <f t="shared" si="9"/>
        <v>0</v>
      </c>
    </row>
    <row r="302" spans="2:10">
      <c r="B302" s="217"/>
      <c r="C302" s="64"/>
      <c r="D302" s="231" t="s">
        <v>1267</v>
      </c>
      <c r="E302" s="64" t="s">
        <v>383</v>
      </c>
      <c r="F302" s="64">
        <v>1</v>
      </c>
      <c r="G302" s="64"/>
      <c r="H302" s="64"/>
      <c r="I302" s="218">
        <v>80</v>
      </c>
      <c r="J302" s="220">
        <f t="shared" si="9"/>
        <v>80</v>
      </c>
    </row>
    <row r="303" spans="2:10">
      <c r="B303" s="217"/>
      <c r="C303" s="64"/>
      <c r="D303" s="231" t="s">
        <v>676</v>
      </c>
      <c r="E303" s="64" t="s">
        <v>383</v>
      </c>
      <c r="F303" s="64">
        <v>1</v>
      </c>
      <c r="G303" s="64"/>
      <c r="H303" s="64"/>
      <c r="I303" s="218">
        <v>42</v>
      </c>
      <c r="J303" s="220">
        <f t="shared" si="9"/>
        <v>42</v>
      </c>
    </row>
    <row r="304" spans="2:10">
      <c r="B304" s="217"/>
      <c r="C304" s="64"/>
      <c r="D304" s="231" t="s">
        <v>1268</v>
      </c>
      <c r="E304" s="64" t="s">
        <v>714</v>
      </c>
      <c r="F304" s="64">
        <v>2</v>
      </c>
      <c r="G304" s="64"/>
      <c r="H304" s="64"/>
      <c r="I304" s="218">
        <v>9</v>
      </c>
      <c r="J304" s="220">
        <f t="shared" si="9"/>
        <v>18</v>
      </c>
    </row>
    <row r="305" spans="2:10">
      <c r="B305" s="217"/>
      <c r="C305" s="64"/>
      <c r="D305" s="231" t="s">
        <v>1269</v>
      </c>
      <c r="E305" s="64" t="s">
        <v>714</v>
      </c>
      <c r="F305" s="64">
        <v>2</v>
      </c>
      <c r="G305" s="64"/>
      <c r="H305" s="64"/>
      <c r="I305" s="218">
        <v>32</v>
      </c>
      <c r="J305" s="220">
        <f t="shared" si="9"/>
        <v>64</v>
      </c>
    </row>
    <row r="306" spans="2:10">
      <c r="B306" s="217"/>
      <c r="C306" s="64"/>
      <c r="D306" s="231" t="s">
        <v>1009</v>
      </c>
      <c r="E306" s="64" t="s">
        <v>383</v>
      </c>
      <c r="F306" s="64">
        <v>2</v>
      </c>
      <c r="G306" s="64"/>
      <c r="H306" s="64"/>
      <c r="I306" s="218">
        <v>66</v>
      </c>
      <c r="J306" s="220">
        <f t="shared" si="9"/>
        <v>132</v>
      </c>
    </row>
    <row r="307" spans="2:10">
      <c r="B307" s="217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8"/>
      <c r="J307" s="220">
        <f t="shared" si="9"/>
        <v>0</v>
      </c>
    </row>
    <row r="308" spans="2:10">
      <c r="B308" s="217"/>
      <c r="C308" s="64"/>
      <c r="D308" s="231" t="s">
        <v>676</v>
      </c>
      <c r="E308" s="230" t="s">
        <v>383</v>
      </c>
      <c r="F308" s="230">
        <v>2</v>
      </c>
      <c r="G308" s="64"/>
      <c r="H308" s="64"/>
      <c r="I308" s="232">
        <v>43</v>
      </c>
      <c r="J308" s="220">
        <f t="shared" si="9"/>
        <v>86</v>
      </c>
    </row>
    <row r="309" spans="2:10">
      <c r="B309" s="217"/>
      <c r="C309" s="64"/>
      <c r="D309" s="231" t="s">
        <v>1319</v>
      </c>
      <c r="E309" s="230" t="s">
        <v>749</v>
      </c>
      <c r="F309" s="230">
        <v>250</v>
      </c>
      <c r="G309" s="64"/>
      <c r="H309" s="64"/>
      <c r="I309" s="232">
        <v>64</v>
      </c>
      <c r="J309" s="220">
        <f t="shared" si="9"/>
        <v>16000</v>
      </c>
    </row>
    <row r="310" spans="2:10">
      <c r="B310" s="217"/>
      <c r="C310" s="64"/>
      <c r="D310" s="231" t="s">
        <v>1320</v>
      </c>
      <c r="E310" s="230" t="s">
        <v>749</v>
      </c>
      <c r="F310" s="230">
        <v>250</v>
      </c>
      <c r="G310" s="64"/>
      <c r="H310" s="64"/>
      <c r="I310" s="232">
        <v>76</v>
      </c>
      <c r="J310" s="220">
        <f t="shared" si="9"/>
        <v>19000</v>
      </c>
    </row>
    <row r="311" spans="2:10">
      <c r="B311" s="217"/>
      <c r="C311" s="64"/>
      <c r="D311" s="64"/>
      <c r="E311" s="64"/>
      <c r="F311" s="64"/>
      <c r="G311" s="64"/>
      <c r="H311" s="64"/>
      <c r="I311" s="64"/>
      <c r="J311" s="220">
        <f t="shared" si="9"/>
        <v>0</v>
      </c>
    </row>
    <row r="312" spans="2:10">
      <c r="B312" s="217"/>
      <c r="C312" s="64"/>
      <c r="D312" s="64"/>
      <c r="E312" s="64"/>
      <c r="F312" s="64"/>
      <c r="G312" s="64"/>
      <c r="H312" s="64"/>
      <c r="I312" s="64"/>
      <c r="J312" s="220">
        <f t="shared" si="9"/>
        <v>0</v>
      </c>
    </row>
    <row r="313" spans="2:10">
      <c r="B313" s="217"/>
      <c r="C313" s="64"/>
      <c r="D313" s="64"/>
      <c r="E313" s="64"/>
      <c r="F313" s="64"/>
      <c r="G313" s="64"/>
      <c r="H313" s="64"/>
      <c r="I313" s="64"/>
      <c r="J313" s="220">
        <f t="shared" si="9"/>
        <v>0</v>
      </c>
    </row>
    <row r="314" spans="2:10">
      <c r="B314" s="217"/>
      <c r="C314" s="64"/>
      <c r="D314" s="64"/>
      <c r="E314" s="64"/>
      <c r="F314" s="64"/>
      <c r="G314" s="64"/>
      <c r="H314" s="64"/>
      <c r="I314" s="64"/>
      <c r="J314" s="220">
        <f t="shared" si="9"/>
        <v>0</v>
      </c>
    </row>
    <row r="315" spans="2:10">
      <c r="B315" s="217"/>
      <c r="C315" s="64"/>
      <c r="D315" s="64"/>
      <c r="E315" s="64"/>
      <c r="F315" s="64"/>
      <c r="G315" s="64"/>
      <c r="H315" s="64"/>
      <c r="I315" s="64"/>
      <c r="J315" s="220">
        <f t="shared" si="9"/>
        <v>0</v>
      </c>
    </row>
    <row r="316" spans="2:10">
      <c r="B316" s="217"/>
      <c r="C316" s="64"/>
      <c r="D316" s="64"/>
      <c r="E316" s="64"/>
      <c r="F316" s="64"/>
      <c r="G316" s="64"/>
      <c r="H316" s="64"/>
      <c r="I316" s="64"/>
      <c r="J316" s="220">
        <f t="shared" si="9"/>
        <v>0</v>
      </c>
    </row>
    <row r="317" spans="2:10">
      <c r="B317" s="217"/>
      <c r="C317" s="64"/>
      <c r="D317" s="64"/>
      <c r="E317" s="64"/>
      <c r="F317" s="64"/>
      <c r="G317" s="64"/>
      <c r="H317" s="64"/>
      <c r="I317" s="64"/>
      <c r="J317" s="220">
        <f t="shared" si="9"/>
        <v>0</v>
      </c>
    </row>
    <row r="318" spans="2:10">
      <c r="B318" s="217"/>
      <c r="C318" s="64"/>
      <c r="D318" s="64"/>
      <c r="E318" s="64"/>
      <c r="F318" s="64"/>
      <c r="G318" s="64"/>
      <c r="H318" s="64"/>
      <c r="I318" s="64"/>
      <c r="J318" s="220">
        <f t="shared" si="9"/>
        <v>0</v>
      </c>
    </row>
    <row r="319" spans="2:10">
      <c r="B319" s="217"/>
      <c r="C319" s="64"/>
      <c r="D319" s="64"/>
      <c r="E319" s="64"/>
      <c r="F319" s="64"/>
      <c r="G319" s="64"/>
      <c r="H319" s="64"/>
      <c r="I319" s="64"/>
      <c r="J319" s="220">
        <f t="shared" si="9"/>
        <v>0</v>
      </c>
    </row>
    <row r="320" spans="2:10">
      <c r="B320" s="217"/>
      <c r="C320" s="64"/>
      <c r="D320" s="64"/>
      <c r="E320" s="64"/>
      <c r="F320" s="64"/>
      <c r="G320" s="64"/>
      <c r="H320" s="64"/>
      <c r="I320" s="64"/>
      <c r="J320" s="220">
        <f t="shared" si="9"/>
        <v>0</v>
      </c>
    </row>
    <row r="321" spans="2:10">
      <c r="B321" s="217"/>
      <c r="C321" s="64"/>
      <c r="D321" s="64"/>
      <c r="E321" s="64"/>
      <c r="F321" s="64"/>
      <c r="G321" s="64"/>
      <c r="H321" s="64"/>
      <c r="I321" s="64"/>
      <c r="J321" s="220">
        <f t="shared" si="9"/>
        <v>0</v>
      </c>
    </row>
    <row r="322" spans="2:10">
      <c r="B322" s="217"/>
      <c r="C322" s="64"/>
      <c r="D322" s="64"/>
      <c r="E322" s="64"/>
      <c r="F322" s="64"/>
      <c r="G322" s="64"/>
      <c r="H322" s="64"/>
      <c r="I322" s="64"/>
      <c r="J322" s="220">
        <f t="shared" si="9"/>
        <v>0</v>
      </c>
    </row>
    <row r="323" spans="2:10">
      <c r="B323" s="217"/>
      <c r="C323" s="64"/>
      <c r="D323" s="64"/>
      <c r="E323" s="64"/>
      <c r="F323" s="64"/>
      <c r="G323" s="64"/>
      <c r="H323" s="64"/>
      <c r="I323" s="64"/>
      <c r="J323" s="220">
        <f t="shared" si="9"/>
        <v>0</v>
      </c>
    </row>
    <row r="324" spans="2:10">
      <c r="B324" s="217"/>
      <c r="C324" s="64"/>
      <c r="D324" s="64"/>
      <c r="E324" s="64"/>
      <c r="F324" s="64"/>
      <c r="G324" s="64"/>
      <c r="H324" s="64"/>
      <c r="I324" s="64"/>
      <c r="J324" s="220">
        <f t="shared" si="9"/>
        <v>0</v>
      </c>
    </row>
    <row r="325" spans="2:10">
      <c r="B325" s="217"/>
      <c r="C325" s="64"/>
      <c r="D325" s="64"/>
      <c r="E325" s="64"/>
      <c r="F325" s="64"/>
      <c r="G325" s="64"/>
      <c r="H325" s="64"/>
      <c r="I325" s="64"/>
      <c r="J325" s="220">
        <f t="shared" ref="J325:J388" si="10">I325*F325</f>
        <v>0</v>
      </c>
    </row>
    <row r="326" spans="2:10">
      <c r="B326" s="217"/>
      <c r="C326" s="64"/>
      <c r="D326" s="64"/>
      <c r="E326" s="64"/>
      <c r="F326" s="64"/>
      <c r="G326" s="64"/>
      <c r="H326" s="64"/>
      <c r="I326" s="64"/>
      <c r="J326" s="220">
        <f t="shared" si="10"/>
        <v>0</v>
      </c>
    </row>
    <row r="327" spans="2:10">
      <c r="B327" s="217"/>
      <c r="C327" s="64"/>
      <c r="D327" s="64"/>
      <c r="E327" s="64"/>
      <c r="F327" s="64"/>
      <c r="G327" s="64"/>
      <c r="H327" s="64"/>
      <c r="I327" s="64"/>
      <c r="J327" s="220">
        <f t="shared" si="10"/>
        <v>0</v>
      </c>
    </row>
    <row r="328" spans="2:10">
      <c r="B328" s="217"/>
      <c r="C328" s="64"/>
      <c r="D328" s="64"/>
      <c r="E328" s="64"/>
      <c r="F328" s="64"/>
      <c r="G328" s="64"/>
      <c r="H328" s="64"/>
      <c r="I328" s="64"/>
      <c r="J328" s="220">
        <f t="shared" si="10"/>
        <v>0</v>
      </c>
    </row>
    <row r="329" spans="2:10">
      <c r="B329" s="217"/>
      <c r="C329" s="64"/>
      <c r="D329" s="64"/>
      <c r="E329" s="64"/>
      <c r="F329" s="64"/>
      <c r="G329" s="64"/>
      <c r="H329" s="64"/>
      <c r="I329" s="64"/>
      <c r="J329" s="220">
        <f t="shared" si="10"/>
        <v>0</v>
      </c>
    </row>
    <row r="330" spans="2:10">
      <c r="B330" s="217"/>
      <c r="C330" s="64"/>
      <c r="D330" s="64"/>
      <c r="E330" s="64"/>
      <c r="F330" s="64"/>
      <c r="G330" s="64"/>
      <c r="H330" s="64"/>
      <c r="I330" s="64"/>
      <c r="J330" s="220">
        <f t="shared" si="10"/>
        <v>0</v>
      </c>
    </row>
    <row r="331" spans="2:10">
      <c r="B331" s="217"/>
      <c r="C331" s="64"/>
      <c r="D331" s="64"/>
      <c r="E331" s="64"/>
      <c r="F331" s="64"/>
      <c r="G331" s="64"/>
      <c r="H331" s="64"/>
      <c r="I331" s="64"/>
      <c r="J331" s="220">
        <f t="shared" si="10"/>
        <v>0</v>
      </c>
    </row>
    <row r="332" spans="2:10">
      <c r="B332" s="217"/>
      <c r="C332" s="64"/>
      <c r="D332" s="64"/>
      <c r="E332" s="64"/>
      <c r="F332" s="64"/>
      <c r="G332" s="64"/>
      <c r="H332" s="64"/>
      <c r="I332" s="64"/>
      <c r="J332" s="220">
        <f t="shared" si="10"/>
        <v>0</v>
      </c>
    </row>
    <row r="333" spans="2:10">
      <c r="B333" s="217"/>
      <c r="C333" s="64"/>
      <c r="D333" s="64"/>
      <c r="E333" s="64"/>
      <c r="F333" s="64"/>
      <c r="G333" s="64"/>
      <c r="H333" s="64"/>
      <c r="I333" s="64"/>
      <c r="J333" s="220">
        <f t="shared" si="10"/>
        <v>0</v>
      </c>
    </row>
    <row r="334" spans="2:10">
      <c r="B334" s="217"/>
      <c r="C334" s="64"/>
      <c r="D334" s="64"/>
      <c r="E334" s="64"/>
      <c r="F334" s="64"/>
      <c r="G334" s="64"/>
      <c r="H334" s="64"/>
      <c r="I334" s="64"/>
      <c r="J334" s="220">
        <f t="shared" si="10"/>
        <v>0</v>
      </c>
    </row>
    <row r="335" spans="2:10">
      <c r="B335" s="217"/>
      <c r="C335" s="64"/>
      <c r="D335" s="64"/>
      <c r="E335" s="64"/>
      <c r="F335" s="64"/>
      <c r="G335" s="64"/>
      <c r="H335" s="64"/>
      <c r="I335" s="64"/>
      <c r="J335" s="220">
        <f t="shared" si="10"/>
        <v>0</v>
      </c>
    </row>
    <row r="336" spans="2:10">
      <c r="B336" s="217"/>
      <c r="C336" s="64"/>
      <c r="D336" s="64"/>
      <c r="E336" s="64"/>
      <c r="F336" s="64"/>
      <c r="G336" s="64"/>
      <c r="H336" s="64"/>
      <c r="I336" s="64"/>
      <c r="J336" s="220">
        <f t="shared" si="10"/>
        <v>0</v>
      </c>
    </row>
    <row r="337" spans="2:10">
      <c r="B337" s="217"/>
      <c r="C337" s="64"/>
      <c r="D337" s="64"/>
      <c r="E337" s="64"/>
      <c r="F337" s="64"/>
      <c r="G337" s="64"/>
      <c r="H337" s="64"/>
      <c r="I337" s="64"/>
      <c r="J337" s="220">
        <f t="shared" si="10"/>
        <v>0</v>
      </c>
    </row>
    <row r="338" spans="2:10">
      <c r="B338" s="217"/>
      <c r="C338" s="64"/>
      <c r="D338" s="64"/>
      <c r="E338" s="64"/>
      <c r="F338" s="64"/>
      <c r="G338" s="64"/>
      <c r="H338" s="64"/>
      <c r="I338" s="64"/>
      <c r="J338" s="220">
        <f t="shared" si="10"/>
        <v>0</v>
      </c>
    </row>
    <row r="339" spans="2:10">
      <c r="B339" s="217"/>
      <c r="C339" s="64"/>
      <c r="D339" s="64"/>
      <c r="E339" s="64"/>
      <c r="F339" s="64"/>
      <c r="G339" s="64"/>
      <c r="H339" s="64"/>
      <c r="I339" s="64"/>
      <c r="J339" s="220">
        <f t="shared" si="10"/>
        <v>0</v>
      </c>
    </row>
    <row r="340" spans="2:10">
      <c r="B340" s="217"/>
      <c r="C340" s="64"/>
      <c r="D340" s="64"/>
      <c r="E340" s="64"/>
      <c r="F340" s="64"/>
      <c r="G340" s="64"/>
      <c r="H340" s="64"/>
      <c r="I340" s="64"/>
      <c r="J340" s="220">
        <f t="shared" si="10"/>
        <v>0</v>
      </c>
    </row>
    <row r="341" spans="2:10">
      <c r="B341" s="217"/>
      <c r="C341" s="64"/>
      <c r="D341" s="64"/>
      <c r="E341" s="64"/>
      <c r="F341" s="64"/>
      <c r="G341" s="64"/>
      <c r="H341" s="64"/>
      <c r="I341" s="64"/>
      <c r="J341" s="220">
        <f t="shared" si="10"/>
        <v>0</v>
      </c>
    </row>
    <row r="342" spans="2:10">
      <c r="B342" s="217"/>
      <c r="C342" s="64"/>
      <c r="D342" s="64"/>
      <c r="E342" s="64"/>
      <c r="F342" s="64"/>
      <c r="G342" s="64"/>
      <c r="H342" s="64"/>
      <c r="I342" s="64"/>
      <c r="J342" s="220">
        <f t="shared" si="10"/>
        <v>0</v>
      </c>
    </row>
    <row r="343" spans="2:10">
      <c r="B343" s="217"/>
      <c r="C343" s="64"/>
      <c r="D343" s="64"/>
      <c r="E343" s="64"/>
      <c r="F343" s="64"/>
      <c r="G343" s="64"/>
      <c r="H343" s="64"/>
      <c r="I343" s="64"/>
      <c r="J343" s="220">
        <f t="shared" si="10"/>
        <v>0</v>
      </c>
    </row>
    <row r="344" spans="2:10">
      <c r="B344" s="217"/>
      <c r="C344" s="64"/>
      <c r="D344" s="64"/>
      <c r="E344" s="64"/>
      <c r="F344" s="64"/>
      <c r="G344" s="64"/>
      <c r="H344" s="64"/>
      <c r="I344" s="64"/>
      <c r="J344" s="220">
        <f t="shared" si="10"/>
        <v>0</v>
      </c>
    </row>
    <row r="345" spans="2:10">
      <c r="B345" s="217"/>
      <c r="C345" s="64"/>
      <c r="D345" s="64"/>
      <c r="E345" s="64"/>
      <c r="F345" s="64"/>
      <c r="G345" s="64"/>
      <c r="H345" s="64"/>
      <c r="I345" s="64"/>
      <c r="J345" s="220">
        <f t="shared" si="10"/>
        <v>0</v>
      </c>
    </row>
    <row r="346" spans="2:10">
      <c r="B346" s="217"/>
      <c r="C346" s="64"/>
      <c r="D346" s="64"/>
      <c r="E346" s="64"/>
      <c r="F346" s="64"/>
      <c r="G346" s="64"/>
      <c r="H346" s="64"/>
      <c r="I346" s="64"/>
      <c r="J346" s="220">
        <f t="shared" si="10"/>
        <v>0</v>
      </c>
    </row>
    <row r="347" spans="2:10">
      <c r="B347" s="217"/>
      <c r="C347" s="64"/>
      <c r="D347" s="64"/>
      <c r="E347" s="64"/>
      <c r="F347" s="64"/>
      <c r="G347" s="64"/>
      <c r="H347" s="64"/>
      <c r="I347" s="64"/>
      <c r="J347" s="220">
        <f t="shared" si="10"/>
        <v>0</v>
      </c>
    </row>
    <row r="348" spans="2:10">
      <c r="B348" s="217"/>
      <c r="C348" s="64"/>
      <c r="D348" s="64"/>
      <c r="E348" s="64"/>
      <c r="F348" s="64"/>
      <c r="G348" s="64"/>
      <c r="H348" s="64"/>
      <c r="I348" s="64"/>
      <c r="J348" s="220">
        <f t="shared" si="10"/>
        <v>0</v>
      </c>
    </row>
    <row r="349" spans="2:10">
      <c r="B349" s="217"/>
      <c r="C349" s="64"/>
      <c r="D349" s="64"/>
      <c r="E349" s="64"/>
      <c r="F349" s="64"/>
      <c r="G349" s="64"/>
      <c r="H349" s="64"/>
      <c r="I349" s="64"/>
      <c r="J349" s="220">
        <f t="shared" si="10"/>
        <v>0</v>
      </c>
    </row>
    <row r="350" spans="2:10">
      <c r="B350" s="217"/>
      <c r="C350" s="64"/>
      <c r="D350" s="64"/>
      <c r="E350" s="64"/>
      <c r="F350" s="64"/>
      <c r="G350" s="64"/>
      <c r="H350" s="64"/>
      <c r="I350" s="64"/>
      <c r="J350" s="220">
        <f t="shared" si="10"/>
        <v>0</v>
      </c>
    </row>
    <row r="351" spans="2:10">
      <c r="B351" s="217"/>
      <c r="C351" s="64"/>
      <c r="D351" s="64"/>
      <c r="E351" s="64"/>
      <c r="F351" s="64"/>
      <c r="G351" s="64"/>
      <c r="H351" s="64"/>
      <c r="I351" s="64"/>
      <c r="J351" s="220">
        <f t="shared" si="10"/>
        <v>0</v>
      </c>
    </row>
    <row r="352" spans="2:10">
      <c r="B352" s="217"/>
      <c r="C352" s="64"/>
      <c r="D352" s="64"/>
      <c r="E352" s="64"/>
      <c r="F352" s="64"/>
      <c r="G352" s="64"/>
      <c r="H352" s="64"/>
      <c r="I352" s="64"/>
      <c r="J352" s="220">
        <f t="shared" si="10"/>
        <v>0</v>
      </c>
    </row>
    <row r="353" spans="2:10">
      <c r="B353" s="217"/>
      <c r="C353" s="64"/>
      <c r="D353" s="64"/>
      <c r="E353" s="64"/>
      <c r="F353" s="64"/>
      <c r="G353" s="64"/>
      <c r="H353" s="64"/>
      <c r="I353" s="64"/>
      <c r="J353" s="220">
        <f t="shared" si="10"/>
        <v>0</v>
      </c>
    </row>
    <row r="354" spans="2:10">
      <c r="B354" s="217"/>
      <c r="C354" s="64"/>
      <c r="D354" s="64"/>
      <c r="E354" s="64"/>
      <c r="F354" s="64"/>
      <c r="G354" s="64"/>
      <c r="H354" s="64"/>
      <c r="I354" s="64"/>
      <c r="J354" s="220">
        <f t="shared" si="10"/>
        <v>0</v>
      </c>
    </row>
    <row r="355" spans="2:10">
      <c r="B355" s="217"/>
      <c r="C355" s="64"/>
      <c r="D355" s="64"/>
      <c r="E355" s="64"/>
      <c r="F355" s="64"/>
      <c r="G355" s="64"/>
      <c r="H355" s="64"/>
      <c r="I355" s="64"/>
      <c r="J355" s="220">
        <f t="shared" si="10"/>
        <v>0</v>
      </c>
    </row>
    <row r="356" spans="2:10">
      <c r="B356" s="217"/>
      <c r="C356" s="64"/>
      <c r="D356" s="64"/>
      <c r="E356" s="64"/>
      <c r="F356" s="64"/>
      <c r="G356" s="64"/>
      <c r="H356" s="64"/>
      <c r="I356" s="64"/>
      <c r="J356" s="220">
        <f t="shared" si="10"/>
        <v>0</v>
      </c>
    </row>
    <row r="357" spans="2:10">
      <c r="B357" s="217"/>
      <c r="C357" s="64"/>
      <c r="D357" s="64"/>
      <c r="E357" s="64"/>
      <c r="F357" s="64"/>
      <c r="G357" s="64"/>
      <c r="H357" s="64"/>
      <c r="I357" s="64"/>
      <c r="J357" s="220">
        <f t="shared" si="10"/>
        <v>0</v>
      </c>
    </row>
    <row r="358" spans="2:10">
      <c r="B358" s="217"/>
      <c r="C358" s="64"/>
      <c r="D358" s="64"/>
      <c r="E358" s="64"/>
      <c r="F358" s="64"/>
      <c r="G358" s="64"/>
      <c r="H358" s="64"/>
      <c r="I358" s="64"/>
      <c r="J358" s="220">
        <f t="shared" si="10"/>
        <v>0</v>
      </c>
    </row>
    <row r="359" spans="2:10">
      <c r="B359" s="217"/>
      <c r="C359" s="64"/>
      <c r="D359" s="64"/>
      <c r="E359" s="64"/>
      <c r="F359" s="64"/>
      <c r="G359" s="64"/>
      <c r="H359" s="64"/>
      <c r="I359" s="64"/>
      <c r="J359" s="220">
        <f t="shared" si="10"/>
        <v>0</v>
      </c>
    </row>
    <row r="360" spans="2:10">
      <c r="B360" s="217"/>
      <c r="C360" s="64"/>
      <c r="D360" s="64"/>
      <c r="E360" s="64"/>
      <c r="F360" s="64"/>
      <c r="G360" s="64"/>
      <c r="H360" s="64"/>
      <c r="I360" s="64"/>
      <c r="J360" s="220">
        <f t="shared" si="10"/>
        <v>0</v>
      </c>
    </row>
    <row r="361" spans="2:10">
      <c r="B361" s="217"/>
      <c r="C361" s="64"/>
      <c r="D361" s="64"/>
      <c r="E361" s="64"/>
      <c r="F361" s="64"/>
      <c r="G361" s="64"/>
      <c r="H361" s="64"/>
      <c r="I361" s="64"/>
      <c r="J361" s="220">
        <f t="shared" si="10"/>
        <v>0</v>
      </c>
    </row>
    <row r="362" spans="2:10">
      <c r="B362" s="217"/>
      <c r="C362" s="64"/>
      <c r="D362" s="64"/>
      <c r="E362" s="64"/>
      <c r="F362" s="64"/>
      <c r="G362" s="64"/>
      <c r="H362" s="64"/>
      <c r="I362" s="64"/>
      <c r="J362" s="220">
        <f t="shared" si="10"/>
        <v>0</v>
      </c>
    </row>
    <row r="363" spans="2:10">
      <c r="B363" s="217"/>
      <c r="C363" s="64"/>
      <c r="D363" s="64"/>
      <c r="E363" s="64"/>
      <c r="F363" s="64"/>
      <c r="G363" s="64"/>
      <c r="H363" s="64"/>
      <c r="I363" s="64"/>
      <c r="J363" s="220">
        <f t="shared" si="10"/>
        <v>0</v>
      </c>
    </row>
    <row r="364" spans="2:10">
      <c r="B364" s="217"/>
      <c r="C364" s="64"/>
      <c r="D364" s="64"/>
      <c r="E364" s="64"/>
      <c r="F364" s="64"/>
      <c r="G364" s="64"/>
      <c r="H364" s="64"/>
      <c r="I364" s="64"/>
      <c r="J364" s="220">
        <f t="shared" si="10"/>
        <v>0</v>
      </c>
    </row>
    <row r="365" spans="2:10">
      <c r="B365" s="217"/>
      <c r="C365" s="64"/>
      <c r="D365" s="64"/>
      <c r="E365" s="64"/>
      <c r="F365" s="64"/>
      <c r="G365" s="64"/>
      <c r="H365" s="64"/>
      <c r="I365" s="64"/>
      <c r="J365" s="220">
        <f t="shared" si="10"/>
        <v>0</v>
      </c>
    </row>
    <row r="366" spans="2:10">
      <c r="B366" s="217"/>
      <c r="C366" s="64"/>
      <c r="D366" s="64"/>
      <c r="E366" s="64"/>
      <c r="F366" s="64"/>
      <c r="G366" s="64"/>
      <c r="H366" s="64"/>
      <c r="I366" s="64"/>
      <c r="J366" s="220">
        <f t="shared" si="10"/>
        <v>0</v>
      </c>
    </row>
    <row r="367" spans="2:10">
      <c r="B367" s="217"/>
      <c r="C367" s="64"/>
      <c r="D367" s="64"/>
      <c r="E367" s="64"/>
      <c r="F367" s="64"/>
      <c r="G367" s="64"/>
      <c r="H367" s="64"/>
      <c r="I367" s="64"/>
      <c r="J367" s="220">
        <f t="shared" si="10"/>
        <v>0</v>
      </c>
    </row>
    <row r="368" spans="2:10">
      <c r="B368" s="217"/>
      <c r="C368" s="64"/>
      <c r="D368" s="64"/>
      <c r="E368" s="64"/>
      <c r="F368" s="64"/>
      <c r="G368" s="64"/>
      <c r="H368" s="64"/>
      <c r="I368" s="64"/>
      <c r="J368" s="220">
        <f t="shared" si="10"/>
        <v>0</v>
      </c>
    </row>
    <row r="369" spans="2:10">
      <c r="B369" s="217"/>
      <c r="C369" s="64"/>
      <c r="D369" s="64"/>
      <c r="E369" s="64"/>
      <c r="F369" s="64"/>
      <c r="G369" s="64"/>
      <c r="H369" s="64"/>
      <c r="I369" s="64"/>
      <c r="J369" s="220">
        <f t="shared" si="10"/>
        <v>0</v>
      </c>
    </row>
    <row r="370" spans="2:10">
      <c r="B370" s="217"/>
      <c r="C370" s="64"/>
      <c r="D370" s="64"/>
      <c r="E370" s="64"/>
      <c r="F370" s="64"/>
      <c r="G370" s="64"/>
      <c r="H370" s="64"/>
      <c r="I370" s="64"/>
      <c r="J370" s="220">
        <f t="shared" si="10"/>
        <v>0</v>
      </c>
    </row>
    <row r="371" spans="2:10">
      <c r="B371" s="217"/>
      <c r="C371" s="64"/>
      <c r="D371" s="64"/>
      <c r="E371" s="64"/>
      <c r="F371" s="64"/>
      <c r="G371" s="64"/>
      <c r="H371" s="64"/>
      <c r="I371" s="64"/>
      <c r="J371" s="220">
        <f t="shared" si="10"/>
        <v>0</v>
      </c>
    </row>
    <row r="372" spans="2:10">
      <c r="B372" s="217"/>
      <c r="C372" s="64"/>
      <c r="D372" s="64"/>
      <c r="E372" s="64"/>
      <c r="F372" s="64"/>
      <c r="G372" s="64"/>
      <c r="H372" s="64"/>
      <c r="I372" s="64"/>
      <c r="J372" s="220">
        <f t="shared" si="10"/>
        <v>0</v>
      </c>
    </row>
    <row r="373" spans="2:10">
      <c r="B373" s="217"/>
      <c r="C373" s="64"/>
      <c r="D373" s="64"/>
      <c r="E373" s="64"/>
      <c r="F373" s="64"/>
      <c r="G373" s="64"/>
      <c r="H373" s="64"/>
      <c r="I373" s="64"/>
      <c r="J373" s="220">
        <f t="shared" si="10"/>
        <v>0</v>
      </c>
    </row>
    <row r="374" spans="2:10">
      <c r="B374" s="217"/>
      <c r="C374" s="64"/>
      <c r="D374" s="64"/>
      <c r="E374" s="64"/>
      <c r="F374" s="64"/>
      <c r="G374" s="64"/>
      <c r="H374" s="64"/>
      <c r="I374" s="64"/>
      <c r="J374" s="220">
        <f t="shared" si="10"/>
        <v>0</v>
      </c>
    </row>
    <row r="375" spans="2:10">
      <c r="B375" s="217"/>
      <c r="C375" s="64"/>
      <c r="D375" s="64"/>
      <c r="E375" s="64"/>
      <c r="F375" s="64"/>
      <c r="G375" s="64"/>
      <c r="H375" s="64"/>
      <c r="I375" s="64"/>
      <c r="J375" s="220">
        <f t="shared" si="10"/>
        <v>0</v>
      </c>
    </row>
    <row r="376" spans="2:10">
      <c r="B376" s="217"/>
      <c r="C376" s="64"/>
      <c r="D376" s="64"/>
      <c r="E376" s="64"/>
      <c r="F376" s="64"/>
      <c r="G376" s="64"/>
      <c r="H376" s="64"/>
      <c r="I376" s="64"/>
      <c r="J376" s="220">
        <f t="shared" si="10"/>
        <v>0</v>
      </c>
    </row>
    <row r="377" spans="2:10">
      <c r="B377" s="217"/>
      <c r="C377" s="64"/>
      <c r="D377" s="64"/>
      <c r="E377" s="64"/>
      <c r="F377" s="64"/>
      <c r="G377" s="64"/>
      <c r="H377" s="64"/>
      <c r="I377" s="64"/>
      <c r="J377" s="220">
        <f t="shared" si="10"/>
        <v>0</v>
      </c>
    </row>
    <row r="378" spans="2:10">
      <c r="B378" s="217"/>
      <c r="C378" s="64"/>
      <c r="D378" s="64"/>
      <c r="E378" s="64"/>
      <c r="F378" s="64"/>
      <c r="G378" s="64"/>
      <c r="H378" s="64"/>
      <c r="I378" s="64"/>
      <c r="J378" s="220">
        <f t="shared" si="10"/>
        <v>0</v>
      </c>
    </row>
    <row r="379" spans="2:10">
      <c r="B379" s="217"/>
      <c r="C379" s="64"/>
      <c r="D379" s="64"/>
      <c r="E379" s="64"/>
      <c r="F379" s="64"/>
      <c r="G379" s="64"/>
      <c r="H379" s="64"/>
      <c r="I379" s="64"/>
      <c r="J379" s="220">
        <f t="shared" si="10"/>
        <v>0</v>
      </c>
    </row>
    <row r="380" spans="2:10">
      <c r="B380" s="217"/>
      <c r="C380" s="64"/>
      <c r="D380" s="64"/>
      <c r="E380" s="64"/>
      <c r="F380" s="64"/>
      <c r="G380" s="64"/>
      <c r="H380" s="64"/>
      <c r="I380" s="64"/>
      <c r="J380" s="220">
        <f t="shared" si="10"/>
        <v>0</v>
      </c>
    </row>
    <row r="381" spans="2:10">
      <c r="B381" s="217"/>
      <c r="C381" s="64"/>
      <c r="D381" s="64"/>
      <c r="E381" s="64"/>
      <c r="F381" s="64"/>
      <c r="G381" s="64"/>
      <c r="H381" s="64"/>
      <c r="I381" s="64"/>
      <c r="J381" s="220">
        <f t="shared" si="10"/>
        <v>0</v>
      </c>
    </row>
    <row r="382" spans="2:10">
      <c r="B382" s="217"/>
      <c r="C382" s="64"/>
      <c r="D382" s="64"/>
      <c r="E382" s="64"/>
      <c r="F382" s="64"/>
      <c r="G382" s="64"/>
      <c r="H382" s="64"/>
      <c r="I382" s="64"/>
      <c r="J382" s="220">
        <f t="shared" si="10"/>
        <v>0</v>
      </c>
    </row>
    <row r="383" spans="2:10">
      <c r="B383" s="217"/>
      <c r="C383" s="64"/>
      <c r="D383" s="64"/>
      <c r="E383" s="64"/>
      <c r="F383" s="64"/>
      <c r="G383" s="64"/>
      <c r="H383" s="64"/>
      <c r="I383" s="64"/>
      <c r="J383" s="220">
        <f t="shared" si="10"/>
        <v>0</v>
      </c>
    </row>
    <row r="384" spans="2:10">
      <c r="B384" s="217"/>
      <c r="C384" s="64"/>
      <c r="D384" s="64"/>
      <c r="E384" s="64"/>
      <c r="F384" s="64"/>
      <c r="G384" s="64"/>
      <c r="H384" s="64"/>
      <c r="I384" s="64"/>
      <c r="J384" s="220">
        <f t="shared" si="10"/>
        <v>0</v>
      </c>
    </row>
    <row r="385" spans="2:10">
      <c r="B385" s="217"/>
      <c r="C385" s="64"/>
      <c r="D385" s="64"/>
      <c r="E385" s="64"/>
      <c r="F385" s="64"/>
      <c r="G385" s="64"/>
      <c r="H385" s="64"/>
      <c r="I385" s="64"/>
      <c r="J385" s="220">
        <f t="shared" si="10"/>
        <v>0</v>
      </c>
    </row>
    <row r="386" spans="2:10">
      <c r="B386" s="217"/>
      <c r="C386" s="64"/>
      <c r="D386" s="64"/>
      <c r="E386" s="64"/>
      <c r="F386" s="64"/>
      <c r="G386" s="64"/>
      <c r="H386" s="64"/>
      <c r="I386" s="64"/>
      <c r="J386" s="220">
        <f t="shared" si="10"/>
        <v>0</v>
      </c>
    </row>
    <row r="387" spans="2:10">
      <c r="B387" s="217"/>
      <c r="C387" s="64"/>
      <c r="D387" s="64"/>
      <c r="E387" s="64"/>
      <c r="F387" s="64"/>
      <c r="G387" s="64"/>
      <c r="H387" s="64"/>
      <c r="I387" s="64"/>
      <c r="J387" s="220">
        <f t="shared" si="10"/>
        <v>0</v>
      </c>
    </row>
    <row r="388" spans="2:10">
      <c r="B388" s="217"/>
      <c r="C388" s="64"/>
      <c r="D388" s="64"/>
      <c r="E388" s="64"/>
      <c r="F388" s="64"/>
      <c r="G388" s="64"/>
      <c r="H388" s="64"/>
      <c r="I388" s="64"/>
      <c r="J388" s="220">
        <f t="shared" si="10"/>
        <v>0</v>
      </c>
    </row>
    <row r="389" spans="2:10">
      <c r="B389" s="217"/>
      <c r="C389" s="64"/>
      <c r="D389" s="64"/>
      <c r="E389" s="64"/>
      <c r="F389" s="64"/>
      <c r="G389" s="64"/>
      <c r="H389" s="64"/>
      <c r="I389" s="64"/>
      <c r="J389" s="220">
        <f t="shared" ref="J389:J452" si="11">I389*F389</f>
        <v>0</v>
      </c>
    </row>
    <row r="390" spans="2:10">
      <c r="B390" s="217"/>
      <c r="C390" s="64"/>
      <c r="D390" s="64"/>
      <c r="E390" s="64"/>
      <c r="F390" s="64"/>
      <c r="G390" s="64"/>
      <c r="H390" s="64"/>
      <c r="I390" s="64"/>
      <c r="J390" s="220">
        <f t="shared" si="11"/>
        <v>0</v>
      </c>
    </row>
    <row r="391" spans="2:10">
      <c r="B391" s="217"/>
      <c r="C391" s="64"/>
      <c r="D391" s="64"/>
      <c r="E391" s="64"/>
      <c r="F391" s="64"/>
      <c r="G391" s="64"/>
      <c r="H391" s="64"/>
      <c r="I391" s="64"/>
      <c r="J391" s="220">
        <f t="shared" si="11"/>
        <v>0</v>
      </c>
    </row>
    <row r="392" spans="2:10">
      <c r="B392" s="217"/>
      <c r="C392" s="64"/>
      <c r="D392" s="64"/>
      <c r="E392" s="64"/>
      <c r="F392" s="64"/>
      <c r="G392" s="64"/>
      <c r="H392" s="64"/>
      <c r="I392" s="64"/>
      <c r="J392" s="220">
        <f t="shared" si="11"/>
        <v>0</v>
      </c>
    </row>
    <row r="393" spans="2:10">
      <c r="B393" s="217"/>
      <c r="C393" s="64"/>
      <c r="D393" s="64"/>
      <c r="E393" s="64"/>
      <c r="F393" s="64"/>
      <c r="G393" s="64"/>
      <c r="H393" s="64"/>
      <c r="I393" s="64"/>
      <c r="J393" s="220">
        <f t="shared" si="11"/>
        <v>0</v>
      </c>
    </row>
    <row r="394" spans="2:10">
      <c r="B394" s="217"/>
      <c r="C394" s="64"/>
      <c r="D394" s="64"/>
      <c r="E394" s="64"/>
      <c r="F394" s="64"/>
      <c r="G394" s="64"/>
      <c r="H394" s="64"/>
      <c r="I394" s="64"/>
      <c r="J394" s="220">
        <f t="shared" si="11"/>
        <v>0</v>
      </c>
    </row>
    <row r="395" spans="2:10">
      <c r="B395" s="217"/>
      <c r="C395" s="64"/>
      <c r="D395" s="64"/>
      <c r="E395" s="64"/>
      <c r="F395" s="64"/>
      <c r="G395" s="64"/>
      <c r="H395" s="64"/>
      <c r="I395" s="64"/>
      <c r="J395" s="220">
        <f t="shared" si="11"/>
        <v>0</v>
      </c>
    </row>
    <row r="396" spans="2:10">
      <c r="B396" s="217"/>
      <c r="C396" s="64"/>
      <c r="D396" s="64"/>
      <c r="E396" s="64"/>
      <c r="F396" s="64"/>
      <c r="G396" s="64"/>
      <c r="H396" s="64"/>
      <c r="I396" s="64"/>
      <c r="J396" s="220">
        <f t="shared" si="11"/>
        <v>0</v>
      </c>
    </row>
    <row r="397" spans="2:10">
      <c r="B397" s="217"/>
      <c r="C397" s="64"/>
      <c r="D397" s="64"/>
      <c r="E397" s="64"/>
      <c r="F397" s="64"/>
      <c r="G397" s="64"/>
      <c r="H397" s="64"/>
      <c r="I397" s="64"/>
      <c r="J397" s="220">
        <f t="shared" si="11"/>
        <v>0</v>
      </c>
    </row>
    <row r="398" spans="2:10">
      <c r="B398" s="217"/>
      <c r="C398" s="64"/>
      <c r="D398" s="64"/>
      <c r="E398" s="64"/>
      <c r="F398" s="64"/>
      <c r="G398" s="64"/>
      <c r="H398" s="64"/>
      <c r="I398" s="64"/>
      <c r="J398" s="220">
        <f t="shared" si="11"/>
        <v>0</v>
      </c>
    </row>
    <row r="399" spans="2:10">
      <c r="B399" s="217"/>
      <c r="C399" s="64"/>
      <c r="D399" s="64"/>
      <c r="E399" s="64"/>
      <c r="F399" s="64"/>
      <c r="G399" s="64"/>
      <c r="H399" s="64"/>
      <c r="I399" s="64"/>
      <c r="J399" s="220">
        <f t="shared" si="11"/>
        <v>0</v>
      </c>
    </row>
    <row r="400" spans="2:10">
      <c r="B400" s="217"/>
      <c r="C400" s="64"/>
      <c r="D400" s="64"/>
      <c r="E400" s="64"/>
      <c r="F400" s="64"/>
      <c r="G400" s="64"/>
      <c r="H400" s="64"/>
      <c r="I400" s="64"/>
      <c r="J400" s="220">
        <f t="shared" si="11"/>
        <v>0</v>
      </c>
    </row>
    <row r="401" spans="2:10">
      <c r="B401" s="217"/>
      <c r="C401" s="64"/>
      <c r="D401" s="64"/>
      <c r="E401" s="64"/>
      <c r="F401" s="64"/>
      <c r="G401" s="64"/>
      <c r="H401" s="64"/>
      <c r="I401" s="64"/>
      <c r="J401" s="220">
        <f t="shared" si="11"/>
        <v>0</v>
      </c>
    </row>
    <row r="402" spans="2:10">
      <c r="B402" s="217"/>
      <c r="C402" s="64"/>
      <c r="D402" s="64"/>
      <c r="E402" s="64"/>
      <c r="F402" s="64"/>
      <c r="G402" s="64"/>
      <c r="H402" s="64"/>
      <c r="I402" s="64"/>
      <c r="J402" s="220">
        <f t="shared" si="11"/>
        <v>0</v>
      </c>
    </row>
    <row r="403" spans="2:10">
      <c r="B403" s="217"/>
      <c r="C403" s="64"/>
      <c r="D403" s="64"/>
      <c r="E403" s="64"/>
      <c r="F403" s="64"/>
      <c r="G403" s="64"/>
      <c r="H403" s="64"/>
      <c r="I403" s="64"/>
      <c r="J403" s="220">
        <f t="shared" si="11"/>
        <v>0</v>
      </c>
    </row>
    <row r="404" spans="2:10">
      <c r="B404" s="217"/>
      <c r="C404" s="64"/>
      <c r="D404" s="64"/>
      <c r="E404" s="64"/>
      <c r="F404" s="64"/>
      <c r="G404" s="64"/>
      <c r="H404" s="64"/>
      <c r="I404" s="64"/>
      <c r="J404" s="220">
        <f t="shared" si="11"/>
        <v>0</v>
      </c>
    </row>
    <row r="405" spans="2:10">
      <c r="B405" s="217"/>
      <c r="C405" s="64"/>
      <c r="D405" s="64"/>
      <c r="E405" s="64"/>
      <c r="F405" s="64"/>
      <c r="G405" s="64"/>
      <c r="H405" s="64"/>
      <c r="I405" s="64"/>
      <c r="J405" s="220">
        <f t="shared" si="11"/>
        <v>0</v>
      </c>
    </row>
    <row r="406" spans="2:10">
      <c r="B406" s="217"/>
      <c r="C406" s="64"/>
      <c r="D406" s="64"/>
      <c r="E406" s="64"/>
      <c r="F406" s="64"/>
      <c r="G406" s="64"/>
      <c r="H406" s="64"/>
      <c r="I406" s="64"/>
      <c r="J406" s="220">
        <f t="shared" si="11"/>
        <v>0</v>
      </c>
    </row>
    <row r="407" spans="2:10">
      <c r="B407" s="217"/>
      <c r="C407" s="64"/>
      <c r="D407" s="64"/>
      <c r="E407" s="64"/>
      <c r="F407" s="64"/>
      <c r="G407" s="64"/>
      <c r="H407" s="64"/>
      <c r="I407" s="64"/>
      <c r="J407" s="220">
        <f t="shared" si="11"/>
        <v>0</v>
      </c>
    </row>
    <row r="408" spans="2:10">
      <c r="B408" s="217"/>
      <c r="C408" s="64"/>
      <c r="D408" s="64"/>
      <c r="E408" s="64"/>
      <c r="F408" s="64"/>
      <c r="G408" s="64"/>
      <c r="H408" s="64"/>
      <c r="I408" s="64"/>
      <c r="J408" s="220">
        <f t="shared" si="11"/>
        <v>0</v>
      </c>
    </row>
    <row r="409" spans="2:10">
      <c r="B409" s="217"/>
      <c r="C409" s="64"/>
      <c r="D409" s="64"/>
      <c r="E409" s="64"/>
      <c r="F409" s="64"/>
      <c r="G409" s="64"/>
      <c r="H409" s="64"/>
      <c r="I409" s="64"/>
      <c r="J409" s="220">
        <f t="shared" si="11"/>
        <v>0</v>
      </c>
    </row>
    <row r="410" spans="2:10">
      <c r="B410" s="217"/>
      <c r="C410" s="64"/>
      <c r="D410" s="64"/>
      <c r="E410" s="64"/>
      <c r="F410" s="64"/>
      <c r="G410" s="64"/>
      <c r="H410" s="64"/>
      <c r="I410" s="64"/>
      <c r="J410" s="220">
        <f t="shared" si="11"/>
        <v>0</v>
      </c>
    </row>
    <row r="411" spans="2:10">
      <c r="B411" s="217"/>
      <c r="C411" s="64"/>
      <c r="D411" s="64"/>
      <c r="E411" s="64"/>
      <c r="F411" s="64"/>
      <c r="G411" s="64"/>
      <c r="H411" s="64"/>
      <c r="I411" s="64"/>
      <c r="J411" s="220">
        <f t="shared" si="11"/>
        <v>0</v>
      </c>
    </row>
    <row r="412" spans="2:10">
      <c r="B412" s="217"/>
      <c r="C412" s="64"/>
      <c r="D412" s="64"/>
      <c r="E412" s="64"/>
      <c r="F412" s="64"/>
      <c r="G412" s="64"/>
      <c r="H412" s="64"/>
      <c r="I412" s="64"/>
      <c r="J412" s="220">
        <f t="shared" si="11"/>
        <v>0</v>
      </c>
    </row>
    <row r="413" spans="2:10">
      <c r="B413" s="217"/>
      <c r="C413" s="64"/>
      <c r="D413" s="64"/>
      <c r="E413" s="64"/>
      <c r="F413" s="64"/>
      <c r="G413" s="64"/>
      <c r="H413" s="64"/>
      <c r="I413" s="64"/>
      <c r="J413" s="220">
        <f t="shared" si="11"/>
        <v>0</v>
      </c>
    </row>
    <row r="414" spans="2:10">
      <c r="B414" s="217"/>
      <c r="C414" s="64"/>
      <c r="D414" s="64"/>
      <c r="E414" s="64"/>
      <c r="F414" s="64"/>
      <c r="G414" s="64"/>
      <c r="H414" s="64"/>
      <c r="I414" s="64"/>
      <c r="J414" s="220">
        <f t="shared" si="11"/>
        <v>0</v>
      </c>
    </row>
    <row r="415" spans="2:10">
      <c r="B415" s="217"/>
      <c r="C415" s="64"/>
      <c r="D415" s="64"/>
      <c r="E415" s="64"/>
      <c r="F415" s="64"/>
      <c r="G415" s="64"/>
      <c r="H415" s="64"/>
      <c r="I415" s="64"/>
      <c r="J415" s="220">
        <f t="shared" si="11"/>
        <v>0</v>
      </c>
    </row>
    <row r="416" spans="2:10">
      <c r="B416" s="217"/>
      <c r="C416" s="64"/>
      <c r="D416" s="64"/>
      <c r="E416" s="64"/>
      <c r="F416" s="64"/>
      <c r="G416" s="64"/>
      <c r="H416" s="64"/>
      <c r="I416" s="64"/>
      <c r="J416" s="220">
        <f t="shared" si="11"/>
        <v>0</v>
      </c>
    </row>
    <row r="417" spans="2:10">
      <c r="B417" s="217"/>
      <c r="C417" s="64"/>
      <c r="D417" s="64"/>
      <c r="E417" s="64"/>
      <c r="F417" s="64"/>
      <c r="G417" s="64"/>
      <c r="H417" s="64"/>
      <c r="I417" s="64"/>
      <c r="J417" s="220">
        <f t="shared" si="11"/>
        <v>0</v>
      </c>
    </row>
    <row r="418" spans="2:10">
      <c r="B418" s="217"/>
      <c r="C418" s="64"/>
      <c r="D418" s="64"/>
      <c r="E418" s="64"/>
      <c r="F418" s="64"/>
      <c r="G418" s="64"/>
      <c r="H418" s="64"/>
      <c r="I418" s="64"/>
      <c r="J418" s="220">
        <f t="shared" si="11"/>
        <v>0</v>
      </c>
    </row>
    <row r="419" spans="2:10">
      <c r="B419" s="217"/>
      <c r="C419" s="64"/>
      <c r="D419" s="64"/>
      <c r="E419" s="64"/>
      <c r="F419" s="64"/>
      <c r="G419" s="64"/>
      <c r="H419" s="64"/>
      <c r="I419" s="64"/>
      <c r="J419" s="220">
        <f t="shared" si="11"/>
        <v>0</v>
      </c>
    </row>
    <row r="420" spans="2:10">
      <c r="B420" s="217"/>
      <c r="C420" s="64"/>
      <c r="D420" s="64"/>
      <c r="E420" s="64"/>
      <c r="F420" s="64"/>
      <c r="G420" s="64"/>
      <c r="H420" s="64"/>
      <c r="I420" s="64"/>
      <c r="J420" s="220">
        <f t="shared" si="11"/>
        <v>0</v>
      </c>
    </row>
    <row r="421" spans="2:10">
      <c r="B421" s="217"/>
      <c r="C421" s="64"/>
      <c r="D421" s="64"/>
      <c r="E421" s="64"/>
      <c r="F421" s="64"/>
      <c r="G421" s="64"/>
      <c r="H421" s="64"/>
      <c r="I421" s="64"/>
      <c r="J421" s="220">
        <f t="shared" si="11"/>
        <v>0</v>
      </c>
    </row>
    <row r="422" spans="2:10">
      <c r="B422" s="217"/>
      <c r="C422" s="64"/>
      <c r="D422" s="64"/>
      <c r="E422" s="64"/>
      <c r="F422" s="64"/>
      <c r="G422" s="64"/>
      <c r="H422" s="64"/>
      <c r="I422" s="64"/>
      <c r="J422" s="220">
        <f t="shared" si="11"/>
        <v>0</v>
      </c>
    </row>
    <row r="423" spans="2:10">
      <c r="B423" s="217"/>
      <c r="C423" s="64"/>
      <c r="D423" s="64"/>
      <c r="E423" s="64"/>
      <c r="F423" s="64"/>
      <c r="G423" s="64"/>
      <c r="H423" s="64"/>
      <c r="I423" s="64"/>
      <c r="J423" s="220">
        <f t="shared" si="11"/>
        <v>0</v>
      </c>
    </row>
    <row r="424" spans="2:10">
      <c r="B424" s="217"/>
      <c r="C424" s="64"/>
      <c r="D424" s="64"/>
      <c r="E424" s="64"/>
      <c r="F424" s="64"/>
      <c r="G424" s="64"/>
      <c r="H424" s="64"/>
      <c r="I424" s="64"/>
      <c r="J424" s="220">
        <f t="shared" si="11"/>
        <v>0</v>
      </c>
    </row>
    <row r="425" spans="2:10">
      <c r="B425" s="217"/>
      <c r="C425" s="64"/>
      <c r="D425" s="64"/>
      <c r="E425" s="64"/>
      <c r="F425" s="64"/>
      <c r="G425" s="64"/>
      <c r="H425" s="64"/>
      <c r="I425" s="64"/>
      <c r="J425" s="220">
        <f t="shared" si="11"/>
        <v>0</v>
      </c>
    </row>
    <row r="426" spans="2:10">
      <c r="B426" s="217"/>
      <c r="C426" s="64"/>
      <c r="D426" s="64"/>
      <c r="E426" s="64"/>
      <c r="F426" s="64"/>
      <c r="G426" s="64"/>
      <c r="H426" s="64"/>
      <c r="I426" s="64"/>
      <c r="J426" s="220">
        <f t="shared" si="11"/>
        <v>0</v>
      </c>
    </row>
    <row r="427" spans="2:10">
      <c r="B427" s="217"/>
      <c r="C427" s="64"/>
      <c r="D427" s="64"/>
      <c r="E427" s="64"/>
      <c r="F427" s="64"/>
      <c r="G427" s="64"/>
      <c r="H427" s="64"/>
      <c r="I427" s="64"/>
      <c r="J427" s="220">
        <f t="shared" si="11"/>
        <v>0</v>
      </c>
    </row>
    <row r="428" spans="2:10">
      <c r="B428" s="217"/>
      <c r="C428" s="64"/>
      <c r="D428" s="64"/>
      <c r="E428" s="64"/>
      <c r="F428" s="64"/>
      <c r="G428" s="64"/>
      <c r="H428" s="64"/>
      <c r="I428" s="64"/>
      <c r="J428" s="220">
        <f t="shared" si="11"/>
        <v>0</v>
      </c>
    </row>
    <row r="429" spans="2:10">
      <c r="B429" s="217"/>
      <c r="C429" s="64"/>
      <c r="D429" s="64"/>
      <c r="E429" s="64"/>
      <c r="F429" s="64"/>
      <c r="G429" s="64"/>
      <c r="H429" s="64"/>
      <c r="I429" s="64"/>
      <c r="J429" s="220">
        <f t="shared" si="11"/>
        <v>0</v>
      </c>
    </row>
    <row r="430" spans="2:10">
      <c r="B430" s="217"/>
      <c r="C430" s="64"/>
      <c r="D430" s="64"/>
      <c r="E430" s="64"/>
      <c r="F430" s="64"/>
      <c r="G430" s="64"/>
      <c r="H430" s="64"/>
      <c r="I430" s="64"/>
      <c r="J430" s="220">
        <f t="shared" si="11"/>
        <v>0</v>
      </c>
    </row>
    <row r="431" spans="2:10">
      <c r="B431" s="217"/>
      <c r="C431" s="64"/>
      <c r="D431" s="64"/>
      <c r="E431" s="64"/>
      <c r="F431" s="64"/>
      <c r="G431" s="64"/>
      <c r="H431" s="64"/>
      <c r="I431" s="64"/>
      <c r="J431" s="220">
        <f t="shared" si="11"/>
        <v>0</v>
      </c>
    </row>
    <row r="432" spans="2:10">
      <c r="B432" s="217"/>
      <c r="C432" s="64"/>
      <c r="D432" s="64"/>
      <c r="E432" s="64"/>
      <c r="F432" s="64"/>
      <c r="G432" s="64"/>
      <c r="H432" s="64"/>
      <c r="I432" s="64"/>
      <c r="J432" s="220">
        <f t="shared" si="11"/>
        <v>0</v>
      </c>
    </row>
    <row r="433" spans="2:10">
      <c r="B433" s="217"/>
      <c r="C433" s="64"/>
      <c r="D433" s="64"/>
      <c r="E433" s="64"/>
      <c r="F433" s="64"/>
      <c r="G433" s="64"/>
      <c r="H433" s="64"/>
      <c r="I433" s="64"/>
      <c r="J433" s="220">
        <f t="shared" si="11"/>
        <v>0</v>
      </c>
    </row>
    <row r="434" spans="2:10">
      <c r="B434" s="217"/>
      <c r="C434" s="64"/>
      <c r="D434" s="64"/>
      <c r="E434" s="64"/>
      <c r="F434" s="64"/>
      <c r="G434" s="64"/>
      <c r="H434" s="64"/>
      <c r="I434" s="64"/>
      <c r="J434" s="220">
        <f t="shared" si="11"/>
        <v>0</v>
      </c>
    </row>
    <row r="435" spans="2:10">
      <c r="B435" s="217"/>
      <c r="C435" s="64"/>
      <c r="D435" s="64"/>
      <c r="E435" s="64"/>
      <c r="F435" s="64"/>
      <c r="G435" s="64"/>
      <c r="H435" s="64"/>
      <c r="I435" s="64"/>
      <c r="J435" s="220">
        <f t="shared" si="11"/>
        <v>0</v>
      </c>
    </row>
    <row r="436" spans="2:10">
      <c r="B436" s="217"/>
      <c r="C436" s="64"/>
      <c r="D436" s="64"/>
      <c r="E436" s="64"/>
      <c r="F436" s="64"/>
      <c r="G436" s="64"/>
      <c r="H436" s="64"/>
      <c r="I436" s="64"/>
      <c r="J436" s="220">
        <f t="shared" si="11"/>
        <v>0</v>
      </c>
    </row>
    <row r="437" spans="2:10">
      <c r="B437" s="217"/>
      <c r="C437" s="64"/>
      <c r="D437" s="64"/>
      <c r="E437" s="64"/>
      <c r="F437" s="64"/>
      <c r="G437" s="64"/>
      <c r="H437" s="64"/>
      <c r="I437" s="64"/>
      <c r="J437" s="220">
        <f t="shared" si="11"/>
        <v>0</v>
      </c>
    </row>
    <row r="438" spans="2:10">
      <c r="B438" s="217"/>
      <c r="C438" s="64"/>
      <c r="D438" s="64"/>
      <c r="E438" s="64"/>
      <c r="F438" s="64"/>
      <c r="G438" s="64"/>
      <c r="H438" s="64"/>
      <c r="I438" s="64"/>
      <c r="J438" s="220">
        <f t="shared" si="11"/>
        <v>0</v>
      </c>
    </row>
    <row r="439" spans="2:10">
      <c r="B439" s="217"/>
      <c r="C439" s="64"/>
      <c r="D439" s="64"/>
      <c r="E439" s="64"/>
      <c r="F439" s="64"/>
      <c r="G439" s="64"/>
      <c r="H439" s="64"/>
      <c r="I439" s="64"/>
      <c r="J439" s="220">
        <f t="shared" si="11"/>
        <v>0</v>
      </c>
    </row>
    <row r="440" spans="2:10">
      <c r="B440" s="217"/>
      <c r="C440" s="64"/>
      <c r="D440" s="64"/>
      <c r="E440" s="64"/>
      <c r="F440" s="64"/>
      <c r="G440" s="64"/>
      <c r="H440" s="64"/>
      <c r="I440" s="64"/>
      <c r="J440" s="220">
        <f t="shared" si="11"/>
        <v>0</v>
      </c>
    </row>
    <row r="441" spans="2:10">
      <c r="B441" s="217"/>
      <c r="C441" s="64"/>
      <c r="D441" s="64"/>
      <c r="E441" s="64"/>
      <c r="F441" s="64"/>
      <c r="G441" s="64"/>
      <c r="H441" s="64"/>
      <c r="I441" s="64"/>
      <c r="J441" s="220">
        <f t="shared" si="11"/>
        <v>0</v>
      </c>
    </row>
    <row r="442" spans="2:10">
      <c r="B442" s="217"/>
      <c r="C442" s="64"/>
      <c r="D442" s="64"/>
      <c r="E442" s="64"/>
      <c r="F442" s="64"/>
      <c r="G442" s="64"/>
      <c r="H442" s="64"/>
      <c r="I442" s="64"/>
      <c r="J442" s="220">
        <f t="shared" si="11"/>
        <v>0</v>
      </c>
    </row>
    <row r="443" spans="2:10">
      <c r="B443" s="217"/>
      <c r="C443" s="64"/>
      <c r="D443" s="64"/>
      <c r="E443" s="64"/>
      <c r="F443" s="64"/>
      <c r="G443" s="64"/>
      <c r="H443" s="64"/>
      <c r="I443" s="64"/>
      <c r="J443" s="220">
        <f t="shared" si="11"/>
        <v>0</v>
      </c>
    </row>
    <row r="444" spans="2:10">
      <c r="B444" s="217"/>
      <c r="C444" s="64"/>
      <c r="D444" s="64"/>
      <c r="E444" s="64"/>
      <c r="F444" s="64"/>
      <c r="G444" s="64"/>
      <c r="H444" s="64"/>
      <c r="I444" s="64"/>
      <c r="J444" s="220">
        <f t="shared" si="11"/>
        <v>0</v>
      </c>
    </row>
    <row r="445" spans="2:10">
      <c r="B445" s="217"/>
      <c r="C445" s="64"/>
      <c r="D445" s="64"/>
      <c r="E445" s="64"/>
      <c r="F445" s="64"/>
      <c r="G445" s="64"/>
      <c r="H445" s="64"/>
      <c r="I445" s="64"/>
      <c r="J445" s="220">
        <f t="shared" si="11"/>
        <v>0</v>
      </c>
    </row>
    <row r="446" spans="2:10">
      <c r="B446" s="217"/>
      <c r="C446" s="64"/>
      <c r="D446" s="64"/>
      <c r="E446" s="64"/>
      <c r="F446" s="64"/>
      <c r="G446" s="64"/>
      <c r="H446" s="64"/>
      <c r="I446" s="64"/>
      <c r="J446" s="220">
        <f t="shared" si="11"/>
        <v>0</v>
      </c>
    </row>
    <row r="447" spans="2:10">
      <c r="B447" s="217"/>
      <c r="C447" s="64"/>
      <c r="D447" s="64"/>
      <c r="E447" s="64"/>
      <c r="F447" s="64"/>
      <c r="G447" s="64"/>
      <c r="H447" s="64"/>
      <c r="I447" s="64"/>
      <c r="J447" s="220">
        <f t="shared" si="11"/>
        <v>0</v>
      </c>
    </row>
    <row r="448" spans="2:10">
      <c r="B448" s="217"/>
      <c r="C448" s="64"/>
      <c r="D448" s="64"/>
      <c r="E448" s="64"/>
      <c r="F448" s="64"/>
      <c r="G448" s="64"/>
      <c r="H448" s="64"/>
      <c r="I448" s="64"/>
      <c r="J448" s="220">
        <f t="shared" si="11"/>
        <v>0</v>
      </c>
    </row>
    <row r="449" spans="2:10">
      <c r="B449" s="217"/>
      <c r="C449" s="64"/>
      <c r="D449" s="64"/>
      <c r="E449" s="64"/>
      <c r="F449" s="64"/>
      <c r="G449" s="64"/>
      <c r="H449" s="64"/>
      <c r="I449" s="64"/>
      <c r="J449" s="220">
        <f t="shared" si="11"/>
        <v>0</v>
      </c>
    </row>
    <row r="450" spans="2:10">
      <c r="B450" s="217"/>
      <c r="C450" s="64"/>
      <c r="D450" s="64"/>
      <c r="E450" s="64"/>
      <c r="F450" s="64"/>
      <c r="G450" s="64"/>
      <c r="H450" s="64"/>
      <c r="I450" s="64"/>
      <c r="J450" s="220">
        <f t="shared" si="11"/>
        <v>0</v>
      </c>
    </row>
    <row r="451" spans="2:10">
      <c r="B451" s="217"/>
      <c r="C451" s="64"/>
      <c r="D451" s="64"/>
      <c r="E451" s="64"/>
      <c r="F451" s="64"/>
      <c r="G451" s="64"/>
      <c r="H451" s="64"/>
      <c r="I451" s="64"/>
      <c r="J451" s="220">
        <f t="shared" si="11"/>
        <v>0</v>
      </c>
    </row>
    <row r="452" spans="2:10">
      <c r="B452" s="217"/>
      <c r="C452" s="64"/>
      <c r="D452" s="64"/>
      <c r="E452" s="64"/>
      <c r="F452" s="64"/>
      <c r="G452" s="64"/>
      <c r="H452" s="64"/>
      <c r="I452" s="64"/>
      <c r="J452" s="220">
        <f t="shared" si="11"/>
        <v>0</v>
      </c>
    </row>
    <row r="453" spans="2:10">
      <c r="B453" s="217"/>
      <c r="C453" s="64"/>
      <c r="D453" s="64"/>
      <c r="E453" s="64"/>
      <c r="F453" s="64"/>
      <c r="G453" s="64"/>
      <c r="H453" s="64"/>
      <c r="I453" s="64"/>
      <c r="J453" s="220">
        <f t="shared" ref="J453:J486" si="12">I453*F453</f>
        <v>0</v>
      </c>
    </row>
    <row r="454" spans="2:10">
      <c r="B454" s="217"/>
      <c r="C454" s="64"/>
      <c r="D454" s="64"/>
      <c r="E454" s="64"/>
      <c r="F454" s="64"/>
      <c r="G454" s="64"/>
      <c r="H454" s="64"/>
      <c r="I454" s="64"/>
      <c r="J454" s="220">
        <f t="shared" si="12"/>
        <v>0</v>
      </c>
    </row>
    <row r="455" spans="2:10">
      <c r="B455" s="217"/>
      <c r="C455" s="64"/>
      <c r="D455" s="64"/>
      <c r="E455" s="64"/>
      <c r="F455" s="64"/>
      <c r="G455" s="64"/>
      <c r="H455" s="64"/>
      <c r="I455" s="64"/>
      <c r="J455" s="220">
        <f t="shared" si="12"/>
        <v>0</v>
      </c>
    </row>
    <row r="456" spans="2:10">
      <c r="B456" s="217"/>
      <c r="C456" s="64"/>
      <c r="D456" s="64"/>
      <c r="E456" s="64"/>
      <c r="F456" s="64"/>
      <c r="G456" s="64"/>
      <c r="H456" s="64"/>
      <c r="I456" s="64"/>
      <c r="J456" s="220">
        <f t="shared" si="12"/>
        <v>0</v>
      </c>
    </row>
    <row r="457" spans="2:10">
      <c r="B457" s="217"/>
      <c r="C457" s="64"/>
      <c r="D457" s="64"/>
      <c r="E457" s="64"/>
      <c r="F457" s="64"/>
      <c r="G457" s="64"/>
      <c r="H457" s="64"/>
      <c r="I457" s="64"/>
      <c r="J457" s="220">
        <f t="shared" si="12"/>
        <v>0</v>
      </c>
    </row>
    <row r="458" spans="2:10">
      <c r="B458" s="217"/>
      <c r="C458" s="64"/>
      <c r="D458" s="64"/>
      <c r="E458" s="64"/>
      <c r="F458" s="64"/>
      <c r="G458" s="64"/>
      <c r="H458" s="64"/>
      <c r="I458" s="64"/>
      <c r="J458" s="220">
        <f t="shared" si="12"/>
        <v>0</v>
      </c>
    </row>
    <row r="459" spans="2:10">
      <c r="B459" s="217"/>
      <c r="C459" s="64"/>
      <c r="D459" s="64"/>
      <c r="E459" s="64"/>
      <c r="F459" s="64"/>
      <c r="G459" s="64"/>
      <c r="H459" s="64"/>
      <c r="I459" s="64"/>
      <c r="J459" s="220">
        <f t="shared" si="12"/>
        <v>0</v>
      </c>
    </row>
    <row r="460" spans="2:10">
      <c r="B460" s="217"/>
      <c r="C460" s="64"/>
      <c r="D460" s="64"/>
      <c r="E460" s="64"/>
      <c r="F460" s="64"/>
      <c r="G460" s="64"/>
      <c r="H460" s="64"/>
      <c r="I460" s="64"/>
      <c r="J460" s="220">
        <f t="shared" si="12"/>
        <v>0</v>
      </c>
    </row>
    <row r="461" spans="2:10">
      <c r="B461" s="217"/>
      <c r="C461" s="64"/>
      <c r="D461" s="64"/>
      <c r="E461" s="64"/>
      <c r="F461" s="64"/>
      <c r="G461" s="64"/>
      <c r="H461" s="64"/>
      <c r="I461" s="64"/>
      <c r="J461" s="220">
        <f t="shared" si="12"/>
        <v>0</v>
      </c>
    </row>
    <row r="462" spans="2:10">
      <c r="B462" s="217"/>
      <c r="C462" s="64"/>
      <c r="D462" s="64"/>
      <c r="E462" s="64"/>
      <c r="F462" s="64"/>
      <c r="G462" s="64"/>
      <c r="H462" s="64"/>
      <c r="I462" s="64"/>
      <c r="J462" s="220">
        <f t="shared" si="12"/>
        <v>0</v>
      </c>
    </row>
    <row r="463" spans="2:10">
      <c r="B463" s="217"/>
      <c r="C463" s="64"/>
      <c r="D463" s="64"/>
      <c r="E463" s="64"/>
      <c r="F463" s="64"/>
      <c r="G463" s="64"/>
      <c r="H463" s="64"/>
      <c r="I463" s="64"/>
      <c r="J463" s="220">
        <f t="shared" si="12"/>
        <v>0</v>
      </c>
    </row>
    <row r="464" spans="2:10">
      <c r="B464" s="217"/>
      <c r="C464" s="64"/>
      <c r="D464" s="64"/>
      <c r="E464" s="64"/>
      <c r="F464" s="64"/>
      <c r="G464" s="64"/>
      <c r="H464" s="64"/>
      <c r="I464" s="64"/>
      <c r="J464" s="220">
        <f t="shared" si="12"/>
        <v>0</v>
      </c>
    </row>
    <row r="465" spans="2:10">
      <c r="B465" s="217"/>
      <c r="C465" s="64"/>
      <c r="D465" s="64"/>
      <c r="E465" s="64"/>
      <c r="F465" s="64"/>
      <c r="G465" s="64"/>
      <c r="H465" s="64"/>
      <c r="I465" s="64"/>
      <c r="J465" s="220">
        <f t="shared" si="12"/>
        <v>0</v>
      </c>
    </row>
    <row r="466" spans="2:10">
      <c r="B466" s="217"/>
      <c r="C466" s="64"/>
      <c r="D466" s="64"/>
      <c r="E466" s="64"/>
      <c r="F466" s="64"/>
      <c r="G466" s="64"/>
      <c r="H466" s="64"/>
      <c r="I466" s="64"/>
      <c r="J466" s="220">
        <f t="shared" si="12"/>
        <v>0</v>
      </c>
    </row>
    <row r="467" spans="2:10">
      <c r="B467" s="217"/>
      <c r="C467" s="64"/>
      <c r="D467" s="64"/>
      <c r="E467" s="64"/>
      <c r="F467" s="64"/>
      <c r="G467" s="64"/>
      <c r="H467" s="64"/>
      <c r="I467" s="64"/>
      <c r="J467" s="220">
        <f t="shared" si="12"/>
        <v>0</v>
      </c>
    </row>
    <row r="468" spans="2:10">
      <c r="B468" s="217"/>
      <c r="C468" s="64"/>
      <c r="D468" s="64"/>
      <c r="E468" s="64"/>
      <c r="F468" s="64"/>
      <c r="G468" s="64"/>
      <c r="H468" s="64"/>
      <c r="I468" s="64"/>
      <c r="J468" s="220">
        <f t="shared" si="12"/>
        <v>0</v>
      </c>
    </row>
    <row r="469" spans="2:10">
      <c r="B469" s="217"/>
      <c r="C469" s="64"/>
      <c r="D469" s="64"/>
      <c r="E469" s="64"/>
      <c r="F469" s="64"/>
      <c r="G469" s="64"/>
      <c r="H469" s="64"/>
      <c r="I469" s="64"/>
      <c r="J469" s="220">
        <f t="shared" si="12"/>
        <v>0</v>
      </c>
    </row>
    <row r="470" spans="2:10">
      <c r="B470" s="217"/>
      <c r="C470" s="64"/>
      <c r="D470" s="64"/>
      <c r="E470" s="64"/>
      <c r="F470" s="64"/>
      <c r="G470" s="64"/>
      <c r="H470" s="64"/>
      <c r="I470" s="64"/>
      <c r="J470" s="220">
        <f t="shared" si="12"/>
        <v>0</v>
      </c>
    </row>
    <row r="471" spans="2:10">
      <c r="B471" s="217"/>
      <c r="C471" s="64"/>
      <c r="D471" s="64"/>
      <c r="E471" s="64"/>
      <c r="F471" s="64"/>
      <c r="G471" s="64"/>
      <c r="H471" s="64"/>
      <c r="I471" s="64"/>
      <c r="J471" s="220">
        <f t="shared" si="12"/>
        <v>0</v>
      </c>
    </row>
    <row r="472" spans="2:10">
      <c r="B472" s="217"/>
      <c r="C472" s="64"/>
      <c r="D472" s="64"/>
      <c r="E472" s="64"/>
      <c r="F472" s="64"/>
      <c r="G472" s="64"/>
      <c r="H472" s="64"/>
      <c r="I472" s="64"/>
      <c r="J472" s="220">
        <f t="shared" si="12"/>
        <v>0</v>
      </c>
    </row>
    <row r="473" spans="2:10">
      <c r="B473" s="217"/>
      <c r="C473" s="64"/>
      <c r="D473" s="64"/>
      <c r="E473" s="64"/>
      <c r="F473" s="64"/>
      <c r="G473" s="64"/>
      <c r="H473" s="64"/>
      <c r="I473" s="64"/>
      <c r="J473" s="220">
        <f t="shared" si="12"/>
        <v>0</v>
      </c>
    </row>
    <row r="474" spans="2:10">
      <c r="B474" s="217"/>
      <c r="C474" s="64"/>
      <c r="D474" s="64"/>
      <c r="E474" s="64"/>
      <c r="F474" s="64"/>
      <c r="G474" s="64"/>
      <c r="H474" s="64"/>
      <c r="I474" s="64"/>
      <c r="J474" s="220">
        <f t="shared" si="12"/>
        <v>0</v>
      </c>
    </row>
    <row r="475" spans="2:10">
      <c r="B475" s="217"/>
      <c r="C475" s="64"/>
      <c r="D475" s="64"/>
      <c r="E475" s="64"/>
      <c r="F475" s="64"/>
      <c r="G475" s="64"/>
      <c r="H475" s="64"/>
      <c r="I475" s="64"/>
      <c r="J475" s="220">
        <f t="shared" si="12"/>
        <v>0</v>
      </c>
    </row>
    <row r="476" spans="2:10">
      <c r="B476" s="217"/>
      <c r="C476" s="64"/>
      <c r="D476" s="64"/>
      <c r="E476" s="64"/>
      <c r="F476" s="64"/>
      <c r="G476" s="64"/>
      <c r="H476" s="64"/>
      <c r="I476" s="64"/>
      <c r="J476" s="220">
        <f t="shared" si="12"/>
        <v>0</v>
      </c>
    </row>
    <row r="477" spans="2:10">
      <c r="B477" s="217"/>
      <c r="C477" s="64"/>
      <c r="D477" s="64"/>
      <c r="E477" s="64"/>
      <c r="F477" s="64"/>
      <c r="G477" s="64"/>
      <c r="H477" s="64"/>
      <c r="I477" s="64"/>
      <c r="J477" s="220">
        <f t="shared" si="12"/>
        <v>0</v>
      </c>
    </row>
    <row r="478" spans="2:10">
      <c r="B478" s="217"/>
      <c r="C478" s="64"/>
      <c r="D478" s="64"/>
      <c r="E478" s="64"/>
      <c r="F478" s="64"/>
      <c r="G478" s="64"/>
      <c r="H478" s="64"/>
      <c r="I478" s="64"/>
      <c r="J478" s="220">
        <f t="shared" si="12"/>
        <v>0</v>
      </c>
    </row>
    <row r="479" spans="2:10">
      <c r="B479" s="217"/>
      <c r="C479" s="64"/>
      <c r="D479" s="64"/>
      <c r="E479" s="64"/>
      <c r="F479" s="64"/>
      <c r="G479" s="64"/>
      <c r="H479" s="64"/>
      <c r="I479" s="64"/>
      <c r="J479" s="220">
        <f t="shared" si="12"/>
        <v>0</v>
      </c>
    </row>
    <row r="480" spans="2:10">
      <c r="B480" s="217"/>
      <c r="C480" s="64"/>
      <c r="D480" s="64"/>
      <c r="E480" s="64"/>
      <c r="F480" s="64"/>
      <c r="G480" s="64"/>
      <c r="H480" s="64"/>
      <c r="I480" s="64"/>
      <c r="J480" s="220">
        <f t="shared" si="12"/>
        <v>0</v>
      </c>
    </row>
    <row r="481" spans="2:10">
      <c r="B481" s="217"/>
      <c r="C481" s="64"/>
      <c r="D481" s="64"/>
      <c r="E481" s="64"/>
      <c r="F481" s="64"/>
      <c r="G481" s="64"/>
      <c r="H481" s="64"/>
      <c r="I481" s="64"/>
      <c r="J481" s="220">
        <f t="shared" si="12"/>
        <v>0</v>
      </c>
    </row>
    <row r="482" spans="2:10">
      <c r="B482" s="217"/>
      <c r="C482" s="64"/>
      <c r="D482" s="64"/>
      <c r="E482" s="64"/>
      <c r="F482" s="64"/>
      <c r="G482" s="64"/>
      <c r="H482" s="64"/>
      <c r="I482" s="64"/>
      <c r="J482" s="220">
        <f t="shared" si="12"/>
        <v>0</v>
      </c>
    </row>
    <row r="483" spans="2:10">
      <c r="B483" s="217"/>
      <c r="C483" s="64"/>
      <c r="D483" s="64"/>
      <c r="E483" s="64"/>
      <c r="F483" s="64"/>
      <c r="G483" s="64"/>
      <c r="H483" s="64"/>
      <c r="I483" s="64"/>
      <c r="J483" s="220">
        <f t="shared" si="12"/>
        <v>0</v>
      </c>
    </row>
    <row r="484" spans="2:10">
      <c r="B484" s="217"/>
      <c r="C484" s="64"/>
      <c r="D484" s="64"/>
      <c r="E484" s="64"/>
      <c r="F484" s="64"/>
      <c r="G484" s="64"/>
      <c r="H484" s="64"/>
      <c r="I484" s="64"/>
      <c r="J484" s="220">
        <f t="shared" si="12"/>
        <v>0</v>
      </c>
    </row>
    <row r="485" spans="2:10">
      <c r="B485" s="217"/>
      <c r="C485" s="64"/>
      <c r="D485" s="64"/>
      <c r="E485" s="64"/>
      <c r="F485" s="64"/>
      <c r="G485" s="64"/>
      <c r="H485" s="64"/>
      <c r="I485" s="64"/>
      <c r="J485" s="220">
        <f t="shared" si="12"/>
        <v>0</v>
      </c>
    </row>
    <row r="486" spans="2:10">
      <c r="B486" s="217"/>
      <c r="C486" s="64"/>
      <c r="D486" s="64"/>
      <c r="E486" s="64"/>
      <c r="F486" s="64"/>
      <c r="G486" s="64"/>
      <c r="H486" s="64"/>
      <c r="I486" s="64"/>
      <c r="J486" s="220">
        <f t="shared" si="12"/>
        <v>0</v>
      </c>
    </row>
    <row r="487" spans="2:10" ht="15.75" thickBot="1">
      <c r="B487" s="233"/>
      <c r="C487" s="234"/>
      <c r="D487" s="234"/>
      <c r="E487" s="234"/>
      <c r="F487" s="234"/>
      <c r="G487" s="234"/>
      <c r="H487" s="234"/>
      <c r="I487" s="234"/>
      <c r="J487" s="235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435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2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5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6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6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6">
        <f t="shared" si="0"/>
        <v>10</v>
      </c>
    </row>
    <row r="5" spans="2:13">
      <c r="B5" s="14">
        <f t="shared" si="1"/>
        <v>4</v>
      </c>
      <c r="C5" s="4" t="s">
        <v>448</v>
      </c>
      <c r="D5" s="237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6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6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6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6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6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6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6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6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6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6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6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6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6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6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6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6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6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6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6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6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6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6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6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6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6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6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6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6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6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6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6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6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6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6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6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6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6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6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6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6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6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6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6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6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6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6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6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6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6">
        <f t="shared" si="0"/>
        <v>1.3499999999999996</v>
      </c>
    </row>
    <row r="51" spans="2:13">
      <c r="B51" s="147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6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6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6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6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6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6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6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6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6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6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6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6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6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6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6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6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6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6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6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6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6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6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6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7" t="s">
        <v>633</v>
      </c>
      <c r="F74" s="238" t="s">
        <v>412</v>
      </c>
      <c r="G74" s="238">
        <v>1</v>
      </c>
      <c r="H74" s="238">
        <v>17</v>
      </c>
      <c r="I74" s="239">
        <f t="shared" si="8"/>
        <v>17</v>
      </c>
      <c r="J74" s="238">
        <v>27</v>
      </c>
      <c r="K74" s="239">
        <f t="shared" si="3"/>
        <v>27</v>
      </c>
      <c r="L74" s="239">
        <f t="shared" si="5"/>
        <v>58.82352941176471</v>
      </c>
      <c r="M74" s="236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7" t="s">
        <v>634</v>
      </c>
      <c r="F75" s="238" t="s">
        <v>412</v>
      </c>
      <c r="G75" s="238">
        <v>1</v>
      </c>
      <c r="H75" s="238">
        <v>75</v>
      </c>
      <c r="I75" s="239">
        <f t="shared" si="8"/>
        <v>75</v>
      </c>
      <c r="J75" s="238">
        <v>142</v>
      </c>
      <c r="K75" s="239">
        <f t="shared" si="3"/>
        <v>142</v>
      </c>
      <c r="L75" s="239">
        <f t="shared" si="5"/>
        <v>89.333333333333329</v>
      </c>
      <c r="M75" s="236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7" t="s">
        <v>635</v>
      </c>
      <c r="F76" s="238" t="s">
        <v>412</v>
      </c>
      <c r="G76" s="238">
        <v>1</v>
      </c>
      <c r="H76" s="238">
        <v>61</v>
      </c>
      <c r="I76" s="239">
        <f t="shared" si="8"/>
        <v>61</v>
      </c>
      <c r="J76" s="238">
        <v>65</v>
      </c>
      <c r="K76" s="239">
        <f t="shared" si="3"/>
        <v>65</v>
      </c>
      <c r="L76" s="239"/>
      <c r="M76" s="236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7" t="s">
        <v>636</v>
      </c>
      <c r="F77" s="238" t="s">
        <v>143</v>
      </c>
      <c r="G77" s="238">
        <v>1</v>
      </c>
      <c r="H77" s="238">
        <v>85</v>
      </c>
      <c r="I77" s="239">
        <f t="shared" si="8"/>
        <v>85</v>
      </c>
      <c r="J77" s="238">
        <v>100</v>
      </c>
      <c r="K77" s="239">
        <f t="shared" si="3"/>
        <v>100</v>
      </c>
      <c r="L77" s="239"/>
      <c r="M77" s="236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7" t="s">
        <v>637</v>
      </c>
      <c r="F78" s="238" t="s">
        <v>158</v>
      </c>
      <c r="G78" s="238">
        <v>500</v>
      </c>
      <c r="H78" s="238">
        <v>50</v>
      </c>
      <c r="I78" s="239">
        <f t="shared" si="8"/>
        <v>25000</v>
      </c>
      <c r="J78" s="238">
        <v>55</v>
      </c>
      <c r="K78" s="239">
        <f t="shared" si="3"/>
        <v>27500</v>
      </c>
      <c r="L78" s="239"/>
      <c r="M78" s="236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7" t="s">
        <v>463</v>
      </c>
      <c r="F79" s="238" t="s">
        <v>127</v>
      </c>
      <c r="G79" s="238">
        <v>500</v>
      </c>
      <c r="H79" s="238">
        <v>42.5</v>
      </c>
      <c r="I79" s="239">
        <f t="shared" si="8"/>
        <v>21250</v>
      </c>
      <c r="J79" s="238">
        <v>50</v>
      </c>
      <c r="K79" s="239">
        <f t="shared" si="3"/>
        <v>25000</v>
      </c>
      <c r="L79" s="239"/>
      <c r="M79" s="236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7" t="s">
        <v>456</v>
      </c>
      <c r="F80" s="238" t="s">
        <v>143</v>
      </c>
      <c r="G80" s="238">
        <v>3</v>
      </c>
      <c r="H80" s="238">
        <v>60</v>
      </c>
      <c r="I80" s="239">
        <f t="shared" si="8"/>
        <v>180</v>
      </c>
      <c r="J80" s="238">
        <v>75</v>
      </c>
      <c r="K80" s="239">
        <f t="shared" si="3"/>
        <v>225</v>
      </c>
      <c r="L80" s="239"/>
      <c r="M80" s="240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7" t="s">
        <v>628</v>
      </c>
      <c r="F81" s="238" t="s">
        <v>412</v>
      </c>
      <c r="G81" s="238">
        <v>1</v>
      </c>
      <c r="H81" s="238">
        <v>19</v>
      </c>
      <c r="I81" s="239">
        <f t="shared" si="8"/>
        <v>19</v>
      </c>
      <c r="J81" s="238">
        <v>21</v>
      </c>
      <c r="K81" s="239">
        <f t="shared" si="3"/>
        <v>21</v>
      </c>
      <c r="L81" s="239"/>
      <c r="M81" s="240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7" t="s">
        <v>456</v>
      </c>
      <c r="F82" s="238" t="s">
        <v>143</v>
      </c>
      <c r="G82" s="238">
        <v>5</v>
      </c>
      <c r="H82" s="238">
        <v>100</v>
      </c>
      <c r="I82" s="239">
        <f t="shared" si="8"/>
        <v>500</v>
      </c>
      <c r="J82" s="238">
        <v>135</v>
      </c>
      <c r="K82" s="239">
        <f t="shared" si="3"/>
        <v>675</v>
      </c>
      <c r="L82" s="239"/>
      <c r="M82" s="240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7" t="s">
        <v>665</v>
      </c>
      <c r="F83" s="238" t="s">
        <v>412</v>
      </c>
      <c r="G83" s="238">
        <v>1</v>
      </c>
      <c r="H83" s="238">
        <v>58</v>
      </c>
      <c r="I83" s="239">
        <f t="shared" si="8"/>
        <v>58</v>
      </c>
      <c r="J83" s="238">
        <v>65</v>
      </c>
      <c r="K83" s="239">
        <f t="shared" si="3"/>
        <v>65</v>
      </c>
      <c r="L83" s="239"/>
      <c r="M83" s="240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7" t="s">
        <v>1050</v>
      </c>
      <c r="F84" s="238" t="s">
        <v>412</v>
      </c>
      <c r="G84" s="238">
        <v>1</v>
      </c>
      <c r="H84" s="238">
        <v>26</v>
      </c>
      <c r="I84" s="239">
        <f t="shared" si="8"/>
        <v>26</v>
      </c>
      <c r="J84" s="238">
        <v>30</v>
      </c>
      <c r="K84" s="239">
        <f t="shared" si="3"/>
        <v>30</v>
      </c>
      <c r="L84" s="239"/>
      <c r="M84" s="240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7" t="s">
        <v>1051</v>
      </c>
      <c r="F85" s="3"/>
      <c r="G85" s="238">
        <v>1</v>
      </c>
      <c r="H85" s="238">
        <v>73</v>
      </c>
      <c r="I85" s="239">
        <f t="shared" si="8"/>
        <v>73</v>
      </c>
      <c r="J85" s="238">
        <v>75</v>
      </c>
      <c r="K85" s="239">
        <f t="shared" si="3"/>
        <v>75</v>
      </c>
      <c r="L85" s="239"/>
      <c r="M85" s="240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7" t="s">
        <v>672</v>
      </c>
      <c r="F86" s="238" t="s">
        <v>127</v>
      </c>
      <c r="G86" s="238">
        <v>500</v>
      </c>
      <c r="H86" s="238">
        <v>46.3</v>
      </c>
      <c r="I86" s="239">
        <f t="shared" si="8"/>
        <v>23150</v>
      </c>
      <c r="J86" s="238">
        <v>52.5</v>
      </c>
      <c r="K86" s="239">
        <f t="shared" si="3"/>
        <v>26250</v>
      </c>
      <c r="L86" s="239"/>
      <c r="M86" s="240">
        <f t="shared" si="6"/>
        <v>6.2000000000000028</v>
      </c>
    </row>
    <row r="87" spans="2:13">
      <c r="B87" s="14">
        <f t="shared" si="7"/>
        <v>86</v>
      </c>
      <c r="C87" s="238" t="s">
        <v>711</v>
      </c>
      <c r="D87" s="3"/>
      <c r="E87" s="237" t="s">
        <v>673</v>
      </c>
      <c r="F87" s="238" t="s">
        <v>259</v>
      </c>
      <c r="G87" s="238">
        <v>1</v>
      </c>
      <c r="H87" s="238">
        <v>33</v>
      </c>
      <c r="I87" s="239">
        <f t="shared" si="8"/>
        <v>33</v>
      </c>
      <c r="J87" s="238">
        <v>36</v>
      </c>
      <c r="K87" s="239">
        <f t="shared" si="3"/>
        <v>36</v>
      </c>
      <c r="L87" s="239"/>
      <c r="M87" s="240">
        <f t="shared" si="6"/>
        <v>3</v>
      </c>
    </row>
    <row r="88" spans="2:13">
      <c r="B88" s="14">
        <f t="shared" si="7"/>
        <v>87</v>
      </c>
      <c r="C88" s="238" t="s">
        <v>712</v>
      </c>
      <c r="D88" s="3"/>
      <c r="E88" s="237" t="s">
        <v>710</v>
      </c>
      <c r="F88" s="238" t="s">
        <v>259</v>
      </c>
      <c r="G88" s="238">
        <v>1</v>
      </c>
      <c r="H88" s="238">
        <v>0.8</v>
      </c>
      <c r="I88" s="239">
        <f t="shared" si="8"/>
        <v>0.8</v>
      </c>
      <c r="J88" s="238">
        <v>1</v>
      </c>
      <c r="K88" s="239">
        <f t="shared" si="3"/>
        <v>1</v>
      </c>
      <c r="L88" s="239"/>
      <c r="M88" s="240">
        <f t="shared" si="6"/>
        <v>0.19999999999999996</v>
      </c>
    </row>
    <row r="89" spans="2:13">
      <c r="B89" s="14">
        <f t="shared" si="7"/>
        <v>88</v>
      </c>
      <c r="C89" s="238" t="s">
        <v>713</v>
      </c>
      <c r="D89" s="3"/>
      <c r="E89" s="237" t="s">
        <v>1104</v>
      </c>
      <c r="F89" s="238" t="s">
        <v>714</v>
      </c>
      <c r="G89" s="238">
        <v>1</v>
      </c>
      <c r="H89" s="238">
        <v>60</v>
      </c>
      <c r="I89" s="239">
        <f t="shared" si="8"/>
        <v>60</v>
      </c>
      <c r="J89" s="238">
        <v>61</v>
      </c>
      <c r="K89" s="239">
        <f t="shared" si="3"/>
        <v>61</v>
      </c>
      <c r="L89" s="239"/>
      <c r="M89" s="240">
        <f t="shared" si="6"/>
        <v>1</v>
      </c>
    </row>
    <row r="90" spans="2:13">
      <c r="B90" s="14">
        <f t="shared" si="7"/>
        <v>89</v>
      </c>
      <c r="C90" s="238" t="s">
        <v>715</v>
      </c>
      <c r="D90" s="3"/>
      <c r="E90" s="237" t="s">
        <v>1104</v>
      </c>
      <c r="F90" s="238" t="s">
        <v>714</v>
      </c>
      <c r="G90" s="238">
        <v>1</v>
      </c>
      <c r="H90" s="238">
        <v>60</v>
      </c>
      <c r="I90" s="239">
        <f t="shared" si="8"/>
        <v>60</v>
      </c>
      <c r="J90" s="238">
        <v>61</v>
      </c>
      <c r="K90" s="239">
        <f t="shared" si="3"/>
        <v>61</v>
      </c>
      <c r="L90" s="239"/>
      <c r="M90" s="240">
        <f t="shared" si="6"/>
        <v>1</v>
      </c>
    </row>
    <row r="91" spans="2:13">
      <c r="B91" s="14">
        <f t="shared" si="7"/>
        <v>90</v>
      </c>
      <c r="C91" s="238" t="s">
        <v>720</v>
      </c>
      <c r="D91" s="3"/>
      <c r="E91" s="237" t="s">
        <v>721</v>
      </c>
      <c r="F91" s="238" t="s">
        <v>149</v>
      </c>
      <c r="G91" s="238">
        <v>1</v>
      </c>
      <c r="H91" s="3">
        <v>134</v>
      </c>
      <c r="I91" s="239"/>
      <c r="J91" s="238">
        <v>142</v>
      </c>
      <c r="K91" s="239"/>
      <c r="L91" s="239"/>
      <c r="M91" s="6">
        <v>142</v>
      </c>
    </row>
    <row r="92" spans="2:13">
      <c r="B92" s="14">
        <f t="shared" si="7"/>
        <v>91</v>
      </c>
      <c r="C92" s="238" t="s">
        <v>722</v>
      </c>
      <c r="D92" s="3"/>
      <c r="E92" s="237" t="s">
        <v>723</v>
      </c>
      <c r="F92" s="238" t="s">
        <v>149</v>
      </c>
      <c r="G92" s="238">
        <v>1</v>
      </c>
      <c r="H92" s="3">
        <v>123</v>
      </c>
      <c r="I92" s="239"/>
      <c r="J92" s="238">
        <v>120</v>
      </c>
      <c r="K92" s="239"/>
      <c r="L92" s="239"/>
      <c r="M92" s="6">
        <v>120</v>
      </c>
    </row>
    <row r="93" spans="2:13">
      <c r="B93" s="14">
        <f t="shared" si="7"/>
        <v>92</v>
      </c>
      <c r="C93" s="238" t="s">
        <v>724</v>
      </c>
      <c r="D93" s="3"/>
      <c r="E93" s="237" t="s">
        <v>502</v>
      </c>
      <c r="F93" s="238" t="s">
        <v>127</v>
      </c>
      <c r="G93" s="238">
        <v>200</v>
      </c>
      <c r="H93" s="3">
        <v>8.9600000000000009</v>
      </c>
      <c r="I93" s="239"/>
      <c r="J93" s="238">
        <v>10.45</v>
      </c>
      <c r="K93" s="239"/>
      <c r="L93" s="239"/>
      <c r="M93" s="6">
        <f>J93-H93</f>
        <v>1.4899999999999984</v>
      </c>
    </row>
    <row r="94" spans="2:13">
      <c r="B94" s="14">
        <f t="shared" si="7"/>
        <v>93</v>
      </c>
      <c r="C94" s="238" t="s">
        <v>725</v>
      </c>
      <c r="D94" s="3"/>
      <c r="E94" s="237" t="s">
        <v>728</v>
      </c>
      <c r="F94" s="238" t="s">
        <v>127</v>
      </c>
      <c r="G94" s="238">
        <v>500</v>
      </c>
      <c r="H94" s="3">
        <v>26.1</v>
      </c>
      <c r="I94" s="239"/>
      <c r="J94" s="238">
        <v>33.25</v>
      </c>
      <c r="K94" s="239"/>
      <c r="L94" s="239"/>
      <c r="M94" s="6">
        <f>J94-H94</f>
        <v>7.1499999999999986</v>
      </c>
    </row>
    <row r="95" spans="2:13">
      <c r="B95" s="14">
        <f t="shared" si="7"/>
        <v>94</v>
      </c>
      <c r="C95" s="238" t="s">
        <v>726</v>
      </c>
      <c r="D95" s="3"/>
      <c r="E95" s="237" t="s">
        <v>729</v>
      </c>
      <c r="F95" s="238" t="s">
        <v>143</v>
      </c>
      <c r="G95" s="238">
        <v>1</v>
      </c>
      <c r="H95" s="3">
        <v>20</v>
      </c>
      <c r="I95" s="239"/>
      <c r="J95" s="238">
        <v>25</v>
      </c>
      <c r="K95" s="239"/>
      <c r="L95" s="239"/>
      <c r="M95" s="6">
        <f t="shared" ref="M95:M158" si="9">J95-H95</f>
        <v>5</v>
      </c>
    </row>
    <row r="96" spans="2:13">
      <c r="B96" s="14">
        <f t="shared" si="7"/>
        <v>95</v>
      </c>
      <c r="C96" s="238" t="s">
        <v>727</v>
      </c>
      <c r="D96" s="3"/>
      <c r="E96" s="237" t="s">
        <v>730</v>
      </c>
      <c r="F96" s="238" t="s">
        <v>127</v>
      </c>
      <c r="G96" s="238">
        <v>200</v>
      </c>
      <c r="H96" s="3">
        <v>86.16</v>
      </c>
      <c r="I96" s="239"/>
      <c r="J96" s="238">
        <v>95</v>
      </c>
      <c r="K96" s="239"/>
      <c r="L96" s="239"/>
      <c r="M96" s="6">
        <f t="shared" si="9"/>
        <v>8.8400000000000034</v>
      </c>
    </row>
    <row r="97" spans="2:13">
      <c r="B97" s="14">
        <f t="shared" si="7"/>
        <v>96</v>
      </c>
      <c r="C97" s="238" t="s">
        <v>733</v>
      </c>
      <c r="D97" s="3"/>
      <c r="E97" s="237" t="s">
        <v>734</v>
      </c>
      <c r="F97" s="238" t="s">
        <v>127</v>
      </c>
      <c r="G97" s="238">
        <v>500</v>
      </c>
      <c r="H97" s="3">
        <v>73</v>
      </c>
      <c r="I97" s="239"/>
      <c r="J97" s="238">
        <v>75</v>
      </c>
      <c r="K97" s="239"/>
      <c r="L97" s="239"/>
      <c r="M97" s="6">
        <f t="shared" si="9"/>
        <v>2</v>
      </c>
    </row>
    <row r="98" spans="2:13">
      <c r="B98" s="14">
        <f t="shared" si="7"/>
        <v>97</v>
      </c>
      <c r="C98" s="238" t="s">
        <v>733</v>
      </c>
      <c r="D98" s="3"/>
      <c r="E98" s="237" t="s">
        <v>738</v>
      </c>
      <c r="F98" s="238" t="s">
        <v>127</v>
      </c>
      <c r="G98" s="238">
        <v>500</v>
      </c>
      <c r="H98" s="3">
        <v>50</v>
      </c>
      <c r="I98" s="239"/>
      <c r="J98" s="238">
        <v>53</v>
      </c>
      <c r="K98" s="239"/>
      <c r="L98" s="239"/>
      <c r="M98" s="6">
        <f t="shared" si="9"/>
        <v>3</v>
      </c>
    </row>
    <row r="99" spans="2:13">
      <c r="B99" s="14">
        <f t="shared" si="7"/>
        <v>98</v>
      </c>
      <c r="C99" s="238" t="s">
        <v>733</v>
      </c>
      <c r="D99" s="3"/>
      <c r="E99" s="237" t="s">
        <v>740</v>
      </c>
      <c r="F99" s="238" t="s">
        <v>127</v>
      </c>
      <c r="G99" s="238">
        <v>200</v>
      </c>
      <c r="H99" s="3">
        <v>21</v>
      </c>
      <c r="I99" s="239"/>
      <c r="J99" s="238">
        <v>22</v>
      </c>
      <c r="K99" s="239"/>
      <c r="L99" s="239"/>
      <c r="M99" s="6">
        <f t="shared" si="9"/>
        <v>1</v>
      </c>
    </row>
    <row r="100" spans="2:13">
      <c r="B100" s="14">
        <f t="shared" si="7"/>
        <v>99</v>
      </c>
      <c r="C100" s="267">
        <v>44228</v>
      </c>
      <c r="D100" s="3"/>
      <c r="E100" s="237" t="s">
        <v>742</v>
      </c>
      <c r="F100" s="238" t="s">
        <v>127</v>
      </c>
      <c r="G100" s="238">
        <v>200</v>
      </c>
      <c r="H100" s="3">
        <v>19</v>
      </c>
      <c r="I100" s="239"/>
      <c r="J100" s="238">
        <v>21</v>
      </c>
      <c r="K100" s="239"/>
      <c r="L100" s="239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9"/>
      <c r="J101" s="3"/>
      <c r="K101" s="239"/>
      <c r="L101" s="239"/>
      <c r="M101" s="6"/>
    </row>
    <row r="102" spans="2:13">
      <c r="B102" s="14">
        <f t="shared" si="7"/>
        <v>101</v>
      </c>
      <c r="C102" s="267"/>
      <c r="D102" s="3"/>
      <c r="E102" s="3"/>
      <c r="F102" s="238"/>
      <c r="G102" s="238"/>
      <c r="H102" s="3"/>
      <c r="I102" s="239"/>
      <c r="J102" s="3"/>
      <c r="K102" s="239"/>
      <c r="L102" s="239"/>
      <c r="M102" s="6"/>
    </row>
    <row r="103" spans="2:13">
      <c r="B103" s="14">
        <f t="shared" si="7"/>
        <v>102</v>
      </c>
      <c r="C103" s="267">
        <v>44228</v>
      </c>
      <c r="D103" s="3"/>
      <c r="E103" s="3" t="s">
        <v>744</v>
      </c>
      <c r="F103" s="238" t="s">
        <v>749</v>
      </c>
      <c r="G103" s="238">
        <v>300</v>
      </c>
      <c r="H103" s="3">
        <v>28</v>
      </c>
      <c r="I103" s="239"/>
      <c r="J103" s="241">
        <v>30.4</v>
      </c>
      <c r="K103" s="239"/>
      <c r="L103" s="239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8" t="s">
        <v>412</v>
      </c>
      <c r="G104" s="238">
        <v>1</v>
      </c>
      <c r="H104" s="3">
        <v>26</v>
      </c>
      <c r="I104" s="239"/>
      <c r="J104" s="241">
        <v>28.5</v>
      </c>
      <c r="K104" s="239"/>
      <c r="L104" s="239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8" t="s">
        <v>749</v>
      </c>
      <c r="G105" s="238">
        <v>500</v>
      </c>
      <c r="H105" s="3">
        <v>70</v>
      </c>
      <c r="I105" s="239"/>
      <c r="J105" s="241">
        <v>75</v>
      </c>
      <c r="K105" s="239"/>
      <c r="L105" s="239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8" t="s">
        <v>749</v>
      </c>
      <c r="G106" s="238">
        <v>600</v>
      </c>
      <c r="H106" s="3">
        <v>97</v>
      </c>
      <c r="I106" s="239"/>
      <c r="J106" s="241">
        <v>101.5</v>
      </c>
      <c r="K106" s="239"/>
      <c r="L106" s="239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8" t="s">
        <v>749</v>
      </c>
      <c r="G107" s="238">
        <v>200</v>
      </c>
      <c r="H107" s="3">
        <v>53</v>
      </c>
      <c r="I107" s="239"/>
      <c r="J107" s="241">
        <v>57</v>
      </c>
      <c r="K107" s="239"/>
      <c r="L107" s="239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8" t="s">
        <v>749</v>
      </c>
      <c r="G108" s="238">
        <v>250</v>
      </c>
      <c r="H108" s="3">
        <v>85.71</v>
      </c>
      <c r="I108" s="239"/>
      <c r="J108" s="241">
        <v>90</v>
      </c>
      <c r="K108" s="239"/>
      <c r="L108" s="239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8" t="s">
        <v>749</v>
      </c>
      <c r="G109" s="238">
        <v>500</v>
      </c>
      <c r="H109" s="3">
        <v>61</v>
      </c>
      <c r="I109" s="239"/>
      <c r="J109" s="241">
        <v>65</v>
      </c>
      <c r="K109" s="239"/>
      <c r="L109" s="239"/>
      <c r="M109" s="6">
        <f t="shared" si="9"/>
        <v>4</v>
      </c>
    </row>
    <row r="110" spans="2:13">
      <c r="B110" s="14">
        <f t="shared" si="7"/>
        <v>109</v>
      </c>
      <c r="C110" s="267"/>
      <c r="D110" s="3"/>
      <c r="E110" s="3"/>
      <c r="F110" s="3"/>
      <c r="G110" s="3"/>
      <c r="H110" s="3"/>
      <c r="I110" s="239"/>
      <c r="J110" s="3"/>
      <c r="K110" s="239"/>
      <c r="L110" s="239"/>
      <c r="M110" s="6">
        <f t="shared" si="9"/>
        <v>0</v>
      </c>
    </row>
    <row r="111" spans="2:13">
      <c r="B111" s="14">
        <f t="shared" si="7"/>
        <v>110</v>
      </c>
      <c r="C111" s="267">
        <v>44287</v>
      </c>
      <c r="D111" s="3"/>
      <c r="E111" s="3" t="s">
        <v>453</v>
      </c>
      <c r="F111" s="238" t="s">
        <v>383</v>
      </c>
      <c r="G111" s="238">
        <v>1.5</v>
      </c>
      <c r="H111" s="3">
        <v>63</v>
      </c>
      <c r="I111" s="239"/>
      <c r="J111" s="241">
        <v>63</v>
      </c>
      <c r="K111" s="239"/>
      <c r="L111" s="239"/>
      <c r="M111" s="6">
        <f t="shared" si="9"/>
        <v>0</v>
      </c>
    </row>
    <row r="112" spans="2:13">
      <c r="B112" s="14">
        <f t="shared" si="7"/>
        <v>111</v>
      </c>
      <c r="C112" s="267">
        <v>44317</v>
      </c>
      <c r="D112" s="3"/>
      <c r="E112" s="3" t="s">
        <v>729</v>
      </c>
      <c r="F112" s="238" t="s">
        <v>383</v>
      </c>
      <c r="G112" s="238">
        <v>2</v>
      </c>
      <c r="H112" s="3">
        <v>40</v>
      </c>
      <c r="I112" s="239"/>
      <c r="J112" s="241">
        <v>50</v>
      </c>
      <c r="K112" s="239"/>
      <c r="L112" s="239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8" t="s">
        <v>383</v>
      </c>
      <c r="G113" s="238">
        <v>2</v>
      </c>
      <c r="H113" s="3">
        <v>76</v>
      </c>
      <c r="I113" s="239"/>
      <c r="J113" s="241">
        <v>80</v>
      </c>
      <c r="K113" s="239"/>
      <c r="L113" s="239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8" t="s">
        <v>383</v>
      </c>
      <c r="G114" s="238">
        <v>1</v>
      </c>
      <c r="H114" s="3">
        <v>42</v>
      </c>
      <c r="I114" s="239"/>
      <c r="J114" s="241">
        <v>42</v>
      </c>
      <c r="K114" s="239"/>
      <c r="L114" s="239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8" t="s">
        <v>831</v>
      </c>
      <c r="G115" s="238">
        <v>2</v>
      </c>
      <c r="H115" s="3">
        <v>268</v>
      </c>
      <c r="I115" s="239"/>
      <c r="J115" s="241">
        <v>284</v>
      </c>
      <c r="K115" s="239"/>
      <c r="L115" s="239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8" t="s">
        <v>831</v>
      </c>
      <c r="G116" s="238">
        <v>2</v>
      </c>
      <c r="H116" s="3">
        <v>118</v>
      </c>
      <c r="I116" s="239"/>
      <c r="J116" s="241">
        <v>121</v>
      </c>
      <c r="K116" s="239"/>
      <c r="L116" s="239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8" t="s">
        <v>714</v>
      </c>
      <c r="G117" s="238">
        <v>1</v>
      </c>
      <c r="H117" s="3">
        <v>26.5</v>
      </c>
      <c r="I117" s="239"/>
      <c r="J117" s="241">
        <v>38</v>
      </c>
      <c r="K117" s="239"/>
      <c r="L117" s="239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8" t="s">
        <v>714</v>
      </c>
      <c r="G118" s="238">
        <v>1</v>
      </c>
      <c r="H118" s="3">
        <v>16.5</v>
      </c>
      <c r="I118" s="239"/>
      <c r="J118" s="241">
        <v>27.55</v>
      </c>
      <c r="K118" s="239"/>
      <c r="L118" s="239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8" t="s">
        <v>749</v>
      </c>
      <c r="G119" s="238">
        <v>110</v>
      </c>
      <c r="H119" s="3">
        <v>44.41</v>
      </c>
      <c r="I119" s="239"/>
      <c r="J119" s="241">
        <v>49.4</v>
      </c>
      <c r="K119" s="239"/>
      <c r="L119" s="239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8" t="s">
        <v>749</v>
      </c>
      <c r="G120" s="238">
        <v>100</v>
      </c>
      <c r="H120" s="3">
        <v>53</v>
      </c>
      <c r="I120" s="239"/>
      <c r="J120" s="241">
        <v>58.9</v>
      </c>
      <c r="K120" s="239"/>
      <c r="L120" s="239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8" t="s">
        <v>383</v>
      </c>
      <c r="G121" s="238">
        <v>2</v>
      </c>
      <c r="H121" s="3">
        <v>66.959999999999994</v>
      </c>
      <c r="I121" s="239"/>
      <c r="J121" s="241">
        <v>82</v>
      </c>
      <c r="K121" s="239"/>
      <c r="L121" s="239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8" t="s">
        <v>383</v>
      </c>
      <c r="G122" s="238">
        <v>1</v>
      </c>
      <c r="H122" s="3"/>
      <c r="I122" s="239"/>
      <c r="J122" s="241">
        <v>10</v>
      </c>
      <c r="K122" s="239"/>
      <c r="L122" s="239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8" t="s">
        <v>714</v>
      </c>
      <c r="G123" s="238">
        <v>2</v>
      </c>
      <c r="H123" s="3">
        <v>56</v>
      </c>
      <c r="I123" s="239"/>
      <c r="J123" s="241">
        <v>60.8</v>
      </c>
      <c r="K123" s="239"/>
      <c r="L123" s="239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8" t="s">
        <v>749</v>
      </c>
      <c r="G124" s="238">
        <v>500</v>
      </c>
      <c r="H124" s="3">
        <v>42.5</v>
      </c>
      <c r="I124" s="239"/>
      <c r="J124" s="241">
        <v>57.5</v>
      </c>
      <c r="K124" s="239"/>
      <c r="L124" s="239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8" t="s">
        <v>749</v>
      </c>
      <c r="G125" s="238">
        <v>50</v>
      </c>
      <c r="H125" s="3">
        <v>15</v>
      </c>
      <c r="I125" s="239"/>
      <c r="J125" s="241">
        <v>21.85</v>
      </c>
      <c r="K125" s="239"/>
      <c r="L125" s="239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8" t="s">
        <v>714</v>
      </c>
      <c r="G126" s="238">
        <v>1</v>
      </c>
      <c r="H126" s="3">
        <v>79</v>
      </c>
      <c r="I126" s="239"/>
      <c r="J126" s="241">
        <v>85</v>
      </c>
      <c r="K126" s="239"/>
      <c r="L126" s="239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8" t="s">
        <v>714</v>
      </c>
      <c r="G127" s="238">
        <v>1</v>
      </c>
      <c r="H127" s="3">
        <v>31</v>
      </c>
      <c r="I127" s="239"/>
      <c r="J127" s="241">
        <v>35</v>
      </c>
      <c r="K127" s="239"/>
      <c r="L127" s="239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8" t="s">
        <v>843</v>
      </c>
      <c r="G128" s="238">
        <v>2</v>
      </c>
      <c r="H128" s="3">
        <v>17</v>
      </c>
      <c r="I128" s="239"/>
      <c r="J128" s="241">
        <v>20</v>
      </c>
      <c r="K128" s="239"/>
      <c r="L128" s="239"/>
      <c r="M128" s="6">
        <f t="shared" si="9"/>
        <v>3</v>
      </c>
    </row>
    <row r="129" spans="2:13">
      <c r="B129" s="14">
        <f t="shared" si="7"/>
        <v>128</v>
      </c>
      <c r="C129" s="267">
        <v>44409</v>
      </c>
      <c r="D129" s="39"/>
      <c r="E129" s="3" t="s">
        <v>852</v>
      </c>
      <c r="F129" s="238" t="s">
        <v>843</v>
      </c>
      <c r="G129" s="238">
        <v>2</v>
      </c>
      <c r="H129" s="3">
        <v>36</v>
      </c>
      <c r="I129" s="239"/>
      <c r="J129" s="241">
        <v>38</v>
      </c>
      <c r="K129" s="239"/>
      <c r="L129" s="239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8" t="s">
        <v>843</v>
      </c>
      <c r="G130" s="238">
        <v>1</v>
      </c>
      <c r="H130" s="3">
        <v>36.35</v>
      </c>
      <c r="I130" s="239"/>
      <c r="J130" s="241">
        <v>38</v>
      </c>
      <c r="K130" s="239"/>
      <c r="L130" s="239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8" t="s">
        <v>714</v>
      </c>
      <c r="G131" s="238">
        <v>1</v>
      </c>
      <c r="H131" s="3"/>
      <c r="I131" s="239"/>
      <c r="J131" s="241">
        <v>28.5</v>
      </c>
      <c r="K131" s="239"/>
      <c r="L131" s="239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8" t="s">
        <v>383</v>
      </c>
      <c r="G132" s="238">
        <v>2</v>
      </c>
      <c r="H132" s="3">
        <v>88</v>
      </c>
      <c r="I132" s="239"/>
      <c r="J132" s="241">
        <v>102</v>
      </c>
      <c r="K132" s="239"/>
      <c r="L132" s="239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8" t="s">
        <v>383</v>
      </c>
      <c r="G133" s="238">
        <v>5</v>
      </c>
      <c r="H133" s="3">
        <v>168</v>
      </c>
      <c r="I133" s="239"/>
      <c r="J133" s="241">
        <v>180</v>
      </c>
      <c r="K133" s="239"/>
      <c r="L133" s="239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8" t="s">
        <v>831</v>
      </c>
      <c r="G134" s="238">
        <v>1</v>
      </c>
      <c r="H134" s="3">
        <v>118</v>
      </c>
      <c r="I134" s="239"/>
      <c r="J134" s="241">
        <v>121</v>
      </c>
      <c r="K134" s="239"/>
      <c r="L134" s="239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8" t="s">
        <v>843</v>
      </c>
      <c r="G135" s="238">
        <v>2</v>
      </c>
      <c r="H135" s="3">
        <v>144</v>
      </c>
      <c r="I135" s="239"/>
      <c r="J135" s="241">
        <v>148</v>
      </c>
      <c r="K135" s="239"/>
      <c r="L135" s="239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8" t="s">
        <v>714</v>
      </c>
      <c r="G136" s="238">
        <v>1</v>
      </c>
      <c r="H136" s="3">
        <v>31</v>
      </c>
      <c r="I136" s="239"/>
      <c r="J136" s="241">
        <v>35</v>
      </c>
      <c r="K136" s="239"/>
      <c r="L136" s="239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8" t="s">
        <v>383</v>
      </c>
      <c r="G137" s="238">
        <v>1.5</v>
      </c>
      <c r="H137" s="3">
        <v>57</v>
      </c>
      <c r="I137" s="239"/>
      <c r="J137" s="241">
        <v>60</v>
      </c>
      <c r="K137" s="239"/>
      <c r="L137" s="239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8" t="s">
        <v>714</v>
      </c>
      <c r="G138" s="238">
        <v>1</v>
      </c>
      <c r="H138" s="3">
        <v>16.5</v>
      </c>
      <c r="I138" s="239"/>
      <c r="J138" s="241">
        <v>27.55</v>
      </c>
      <c r="K138" s="239"/>
      <c r="L138" s="239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8" t="s">
        <v>714</v>
      </c>
      <c r="G139" s="238">
        <v>2</v>
      </c>
      <c r="H139" s="3">
        <v>34</v>
      </c>
      <c r="I139" s="239"/>
      <c r="J139" s="241">
        <v>48</v>
      </c>
      <c r="K139" s="239"/>
      <c r="L139" s="239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8" t="s">
        <v>714</v>
      </c>
      <c r="G140" s="238">
        <v>2</v>
      </c>
      <c r="H140" s="3">
        <v>64</v>
      </c>
      <c r="I140" s="239"/>
      <c r="J140" s="241">
        <v>68</v>
      </c>
      <c r="K140" s="239"/>
      <c r="L140" s="239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8" t="s">
        <v>714</v>
      </c>
      <c r="G141" s="238">
        <v>1</v>
      </c>
      <c r="H141" s="3">
        <v>88</v>
      </c>
      <c r="I141" s="239"/>
      <c r="J141" s="241">
        <v>88</v>
      </c>
      <c r="K141" s="239"/>
      <c r="L141" s="239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8" t="s">
        <v>412</v>
      </c>
      <c r="G142" s="238">
        <v>1</v>
      </c>
      <c r="H142" s="3">
        <v>28</v>
      </c>
      <c r="I142" s="239"/>
      <c r="J142" s="241">
        <v>30.4</v>
      </c>
      <c r="K142" s="239"/>
      <c r="L142" s="239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9"/>
      <c r="J143" s="3"/>
      <c r="K143" s="239"/>
      <c r="L143" s="239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8" t="s">
        <v>831</v>
      </c>
      <c r="G144" s="238">
        <v>1</v>
      </c>
      <c r="H144" s="3">
        <v>72</v>
      </c>
      <c r="I144" s="239"/>
      <c r="J144" s="241">
        <v>74</v>
      </c>
      <c r="K144" s="239"/>
      <c r="L144" s="239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8" t="s">
        <v>831</v>
      </c>
      <c r="G145" s="238">
        <v>1</v>
      </c>
      <c r="H145" s="3">
        <v>110</v>
      </c>
      <c r="I145" s="239"/>
      <c r="J145" s="241">
        <v>118</v>
      </c>
      <c r="K145" s="239"/>
      <c r="L145" s="239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9"/>
      <c r="J146" s="3"/>
      <c r="K146" s="239"/>
      <c r="L146" s="239"/>
      <c r="M146" s="6">
        <f t="shared" si="9"/>
        <v>0</v>
      </c>
    </row>
    <row r="147" spans="2:13">
      <c r="B147" s="14">
        <v>144</v>
      </c>
      <c r="C147" s="267">
        <v>44470</v>
      </c>
      <c r="D147" s="39"/>
      <c r="E147" s="3" t="s">
        <v>892</v>
      </c>
      <c r="F147" s="238" t="s">
        <v>831</v>
      </c>
      <c r="G147" s="238">
        <v>3</v>
      </c>
      <c r="H147" s="3">
        <v>402</v>
      </c>
      <c r="I147" s="239"/>
      <c r="J147" s="241">
        <v>426</v>
      </c>
      <c r="K147" s="239"/>
      <c r="L147" s="239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8" t="s">
        <v>894</v>
      </c>
      <c r="G148" s="238">
        <v>1</v>
      </c>
      <c r="H148" s="3">
        <v>110</v>
      </c>
      <c r="I148" s="239"/>
      <c r="J148" s="241">
        <v>118</v>
      </c>
      <c r="K148" s="239"/>
      <c r="L148" s="239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8" t="s">
        <v>383</v>
      </c>
      <c r="G149" s="238">
        <v>3</v>
      </c>
      <c r="H149" s="3">
        <v>114</v>
      </c>
      <c r="I149" s="239"/>
      <c r="J149" s="241">
        <v>120</v>
      </c>
      <c r="K149" s="239"/>
      <c r="L149" s="239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8" t="s">
        <v>714</v>
      </c>
      <c r="G150" s="238">
        <v>2</v>
      </c>
      <c r="H150" s="3">
        <v>34</v>
      </c>
      <c r="I150" s="239"/>
      <c r="J150" s="241">
        <v>54</v>
      </c>
      <c r="K150" s="239"/>
      <c r="L150" s="239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8" t="s">
        <v>383</v>
      </c>
      <c r="G151" s="238">
        <v>4</v>
      </c>
      <c r="H151" s="3">
        <v>134</v>
      </c>
      <c r="I151" s="239"/>
      <c r="J151" s="241">
        <v>164</v>
      </c>
      <c r="K151" s="239"/>
      <c r="L151" s="239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8" t="s">
        <v>714</v>
      </c>
      <c r="G152" s="238">
        <v>2</v>
      </c>
      <c r="H152" s="3">
        <v>74</v>
      </c>
      <c r="I152" s="239"/>
      <c r="J152" s="241">
        <v>76</v>
      </c>
      <c r="K152" s="239"/>
      <c r="L152" s="239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8" t="s">
        <v>843</v>
      </c>
      <c r="G153" s="238">
        <v>4</v>
      </c>
      <c r="H153" s="3">
        <v>18</v>
      </c>
      <c r="I153" s="239"/>
      <c r="J153" s="241">
        <v>40</v>
      </c>
      <c r="K153" s="239"/>
      <c r="L153" s="239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8" t="s">
        <v>714</v>
      </c>
      <c r="G154" s="238">
        <v>2</v>
      </c>
      <c r="H154" s="3">
        <v>9.6</v>
      </c>
      <c r="I154" s="239"/>
      <c r="J154" s="241">
        <v>10</v>
      </c>
      <c r="K154" s="239"/>
      <c r="L154" s="239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9"/>
      <c r="J155" s="3"/>
      <c r="K155" s="239"/>
      <c r="L155" s="239"/>
      <c r="M155" s="6">
        <f t="shared" si="9"/>
        <v>0</v>
      </c>
    </row>
    <row r="156" spans="2:13">
      <c r="B156" s="14">
        <v>152</v>
      </c>
      <c r="C156" s="267">
        <v>44501</v>
      </c>
      <c r="D156" s="39"/>
      <c r="E156" s="3" t="s">
        <v>892</v>
      </c>
      <c r="F156" s="238" t="s">
        <v>831</v>
      </c>
      <c r="G156" s="238">
        <v>1</v>
      </c>
      <c r="H156" s="3">
        <v>134</v>
      </c>
      <c r="I156" s="239"/>
      <c r="J156" s="241">
        <v>142</v>
      </c>
      <c r="K156" s="239"/>
      <c r="L156" s="239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8" t="s">
        <v>843</v>
      </c>
      <c r="G157" s="238">
        <v>2</v>
      </c>
      <c r="H157" s="3">
        <v>144</v>
      </c>
      <c r="I157" s="239"/>
      <c r="J157" s="241">
        <v>150</v>
      </c>
      <c r="K157" s="239"/>
      <c r="L157" s="239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8" t="s">
        <v>383</v>
      </c>
      <c r="G158" s="238">
        <v>3</v>
      </c>
      <c r="H158" s="3">
        <v>114</v>
      </c>
      <c r="I158" s="239"/>
      <c r="J158" s="241">
        <v>120</v>
      </c>
      <c r="K158" s="239"/>
      <c r="L158" s="239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8" t="s">
        <v>749</v>
      </c>
      <c r="G159" s="238">
        <v>250</v>
      </c>
      <c r="H159" s="3">
        <v>25</v>
      </c>
      <c r="I159" s="239"/>
      <c r="J159" s="241">
        <v>26.25</v>
      </c>
      <c r="K159" s="239"/>
      <c r="L159" s="239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8" t="s">
        <v>383</v>
      </c>
      <c r="G160" s="238">
        <v>5</v>
      </c>
      <c r="H160" s="3">
        <v>168</v>
      </c>
      <c r="I160" s="239"/>
      <c r="J160" s="241">
        <v>180</v>
      </c>
      <c r="K160" s="239"/>
      <c r="L160" s="239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8" t="s">
        <v>714</v>
      </c>
      <c r="G161" s="238">
        <v>3</v>
      </c>
      <c r="H161" s="3">
        <v>124.5</v>
      </c>
      <c r="I161" s="239"/>
      <c r="J161" s="241">
        <v>135</v>
      </c>
      <c r="K161" s="239"/>
      <c r="L161" s="239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8" t="s">
        <v>899</v>
      </c>
      <c r="G162" s="238">
        <v>1</v>
      </c>
      <c r="H162" s="3">
        <v>122</v>
      </c>
      <c r="I162" s="239"/>
      <c r="J162" s="241">
        <v>130</v>
      </c>
      <c r="K162" s="239"/>
      <c r="L162" s="239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8" t="s">
        <v>749</v>
      </c>
      <c r="G163" s="238">
        <v>250</v>
      </c>
      <c r="H163" s="3">
        <v>155</v>
      </c>
      <c r="I163" s="239"/>
      <c r="J163" s="241">
        <v>160</v>
      </c>
      <c r="K163" s="239"/>
      <c r="L163" s="239"/>
      <c r="M163" s="6">
        <f t="shared" si="11"/>
        <v>5</v>
      </c>
    </row>
    <row r="164" spans="2:13">
      <c r="B164" s="14">
        <v>160</v>
      </c>
      <c r="C164" s="267">
        <v>44531</v>
      </c>
      <c r="D164" s="39"/>
      <c r="E164" s="3" t="s">
        <v>920</v>
      </c>
      <c r="F164" s="238" t="s">
        <v>749</v>
      </c>
      <c r="G164" s="238">
        <v>500</v>
      </c>
      <c r="H164" s="3">
        <v>59.5</v>
      </c>
      <c r="I164" s="239"/>
      <c r="J164" s="242">
        <v>57</v>
      </c>
      <c r="K164" s="239"/>
      <c r="L164" s="239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8" t="s">
        <v>749</v>
      </c>
      <c r="G165" s="238">
        <v>200</v>
      </c>
      <c r="H165" s="3">
        <v>8</v>
      </c>
      <c r="I165" s="239"/>
      <c r="J165" s="241">
        <v>10</v>
      </c>
      <c r="K165" s="239"/>
      <c r="L165" s="239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8" t="s">
        <v>714</v>
      </c>
      <c r="G166" s="238">
        <v>1</v>
      </c>
      <c r="H166" s="3">
        <v>4</v>
      </c>
      <c r="I166" s="239"/>
      <c r="J166" s="241">
        <v>5</v>
      </c>
      <c r="K166" s="239"/>
      <c r="L166" s="239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8" t="s">
        <v>749</v>
      </c>
      <c r="G167" s="238">
        <v>250</v>
      </c>
      <c r="H167" s="3">
        <v>29.75</v>
      </c>
      <c r="I167" s="239"/>
      <c r="J167" s="242">
        <v>28</v>
      </c>
      <c r="K167" s="239"/>
      <c r="L167" s="239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8" t="s">
        <v>843</v>
      </c>
      <c r="G168" s="238">
        <v>2</v>
      </c>
      <c r="H168" s="3">
        <v>36</v>
      </c>
      <c r="I168" s="239"/>
      <c r="J168" s="241">
        <v>38</v>
      </c>
      <c r="K168" s="239"/>
      <c r="L168" s="239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8" t="s">
        <v>714</v>
      </c>
      <c r="G169" s="238">
        <v>1</v>
      </c>
      <c r="H169" s="3">
        <v>7.8</v>
      </c>
      <c r="I169" s="239"/>
      <c r="J169" s="241">
        <v>10</v>
      </c>
      <c r="K169" s="239"/>
      <c r="L169" s="239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8" t="s">
        <v>383</v>
      </c>
      <c r="G170" s="238">
        <v>1</v>
      </c>
      <c r="H170" s="3">
        <v>20</v>
      </c>
      <c r="I170" s="239"/>
      <c r="J170" s="241">
        <v>25</v>
      </c>
      <c r="K170" s="239"/>
      <c r="L170" s="239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8" t="s">
        <v>831</v>
      </c>
      <c r="G171" s="238">
        <v>1</v>
      </c>
      <c r="H171" s="3">
        <v>138</v>
      </c>
      <c r="I171" s="239"/>
      <c r="J171" s="241">
        <v>142</v>
      </c>
      <c r="K171" s="239"/>
      <c r="L171" s="239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8" t="s">
        <v>831</v>
      </c>
      <c r="G172" s="238">
        <v>1</v>
      </c>
      <c r="H172" s="3">
        <v>123</v>
      </c>
      <c r="I172" s="239"/>
      <c r="J172" s="241">
        <v>130</v>
      </c>
      <c r="K172" s="239"/>
      <c r="L172" s="239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8" t="s">
        <v>714</v>
      </c>
      <c r="G173" s="238">
        <v>2</v>
      </c>
      <c r="H173" s="3">
        <v>9.6</v>
      </c>
      <c r="I173" s="239"/>
      <c r="J173" s="241">
        <v>20</v>
      </c>
      <c r="K173" s="239"/>
      <c r="L173" s="239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8" t="s">
        <v>749</v>
      </c>
      <c r="G174" s="238">
        <v>250</v>
      </c>
      <c r="H174" s="3">
        <v>25</v>
      </c>
      <c r="I174" s="239"/>
      <c r="J174" s="241">
        <v>32.5</v>
      </c>
      <c r="K174" s="239"/>
      <c r="L174" s="239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8" t="s">
        <v>749</v>
      </c>
      <c r="G175" s="238">
        <v>250</v>
      </c>
      <c r="H175" s="3">
        <v>21.25</v>
      </c>
      <c r="I175" s="239"/>
      <c r="J175" s="241">
        <v>27.5</v>
      </c>
      <c r="K175" s="239"/>
      <c r="L175" s="239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8" t="s">
        <v>843</v>
      </c>
      <c r="G176" s="238">
        <v>1</v>
      </c>
      <c r="H176" s="3">
        <v>4.59</v>
      </c>
      <c r="I176" s="239"/>
      <c r="J176" s="241">
        <v>5</v>
      </c>
      <c r="K176" s="239"/>
      <c r="L176" s="239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9"/>
      <c r="J177" s="3"/>
      <c r="K177" s="239"/>
      <c r="L177" s="239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8">
        <v>2</v>
      </c>
      <c r="H178" s="3">
        <v>40</v>
      </c>
      <c r="I178" s="239"/>
      <c r="J178" s="241">
        <v>50</v>
      </c>
      <c r="K178" s="239"/>
      <c r="L178" s="239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8">
        <v>2</v>
      </c>
      <c r="H179" s="3">
        <v>268</v>
      </c>
      <c r="I179" s="239"/>
      <c r="J179" s="241">
        <v>290</v>
      </c>
      <c r="K179" s="239"/>
      <c r="L179" s="239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8">
        <v>2</v>
      </c>
      <c r="H180" s="3">
        <v>62</v>
      </c>
      <c r="I180" s="239"/>
      <c r="J180" s="241">
        <v>66</v>
      </c>
      <c r="K180" s="239"/>
      <c r="L180" s="239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8">
        <v>500</v>
      </c>
      <c r="H181" s="3">
        <v>61</v>
      </c>
      <c r="I181" s="239"/>
      <c r="J181" s="241">
        <v>65</v>
      </c>
      <c r="K181" s="239"/>
      <c r="L181" s="239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8">
        <v>500</v>
      </c>
      <c r="H182" s="3">
        <v>39</v>
      </c>
      <c r="I182" s="239"/>
      <c r="J182" s="241">
        <v>64</v>
      </c>
      <c r="K182" s="239"/>
      <c r="L182" s="239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9"/>
      <c r="J183" s="241">
        <v>15</v>
      </c>
      <c r="K183" s="239"/>
      <c r="L183" s="239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8">
        <v>50</v>
      </c>
      <c r="H184" s="3">
        <v>28</v>
      </c>
      <c r="I184" s="239"/>
      <c r="J184" s="241">
        <v>36</v>
      </c>
      <c r="K184" s="239"/>
      <c r="L184" s="239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8">
        <v>50</v>
      </c>
      <c r="H185" s="3">
        <v>18.5</v>
      </c>
      <c r="I185" s="239"/>
      <c r="J185" s="241">
        <v>22</v>
      </c>
      <c r="K185" s="239"/>
      <c r="L185" s="239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8">
        <v>500</v>
      </c>
      <c r="H186" s="3">
        <v>42.5</v>
      </c>
      <c r="I186" s="239"/>
      <c r="J186" s="241">
        <v>50</v>
      </c>
      <c r="K186" s="239"/>
      <c r="L186" s="239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8">
        <v>250</v>
      </c>
      <c r="H187" s="3">
        <v>29.75</v>
      </c>
      <c r="I187" s="239"/>
      <c r="J187" s="241">
        <v>32.5</v>
      </c>
      <c r="K187" s="239"/>
      <c r="L187" s="239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9"/>
      <c r="J188" s="241">
        <v>80</v>
      </c>
      <c r="K188" s="239"/>
      <c r="L188" s="239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9"/>
      <c r="J189" s="241">
        <v>60</v>
      </c>
      <c r="K189" s="239"/>
      <c r="L189" s="239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8"/>
      <c r="H190" s="3"/>
      <c r="I190" s="239"/>
      <c r="J190" s="241"/>
      <c r="K190" s="239"/>
      <c r="L190" s="239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8">
        <v>1</v>
      </c>
      <c r="H191" s="3">
        <v>8.8000000000000007</v>
      </c>
      <c r="I191" s="239"/>
      <c r="J191" s="241">
        <v>10</v>
      </c>
      <c r="K191" s="239"/>
      <c r="L191" s="239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8">
        <v>1</v>
      </c>
      <c r="H192" s="3">
        <v>26</v>
      </c>
      <c r="I192" s="239"/>
      <c r="J192" s="241">
        <v>29</v>
      </c>
      <c r="K192" s="239"/>
      <c r="L192" s="239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8">
        <v>1</v>
      </c>
      <c r="H193" s="3">
        <v>37</v>
      </c>
      <c r="I193" s="239"/>
      <c r="J193" s="241">
        <v>40</v>
      </c>
      <c r="K193" s="239"/>
      <c r="L193" s="239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9"/>
      <c r="J194" s="241">
        <v>20</v>
      </c>
      <c r="K194" s="239"/>
      <c r="L194" s="239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8">
        <v>100</v>
      </c>
      <c r="H195" s="3">
        <v>10</v>
      </c>
      <c r="I195" s="239"/>
      <c r="J195" s="241">
        <v>13</v>
      </c>
      <c r="K195" s="239"/>
      <c r="L195" s="239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8">
        <v>200</v>
      </c>
      <c r="H196" s="3">
        <v>8</v>
      </c>
      <c r="I196" s="239"/>
      <c r="J196" s="241">
        <v>12</v>
      </c>
      <c r="K196" s="239"/>
      <c r="L196" s="239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9"/>
      <c r="J197" s="241">
        <v>50</v>
      </c>
      <c r="K197" s="239"/>
      <c r="L197" s="239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9"/>
      <c r="J198" s="241">
        <v>20</v>
      </c>
      <c r="K198" s="239"/>
      <c r="L198" s="239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9"/>
      <c r="J199" s="241">
        <v>80</v>
      </c>
      <c r="K199" s="239"/>
      <c r="L199" s="239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9"/>
      <c r="J200" s="241">
        <v>25</v>
      </c>
      <c r="K200" s="239"/>
      <c r="L200" s="239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9"/>
      <c r="J201" s="241">
        <v>63</v>
      </c>
      <c r="K201" s="239"/>
      <c r="L201" s="239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9"/>
      <c r="J202" s="241">
        <v>29</v>
      </c>
      <c r="K202" s="239"/>
      <c r="L202" s="239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9"/>
      <c r="J203" s="241">
        <v>75</v>
      </c>
      <c r="K203" s="239"/>
      <c r="L203" s="239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9"/>
      <c r="J204" s="241">
        <v>39</v>
      </c>
      <c r="K204" s="239"/>
      <c r="L204" s="239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9"/>
      <c r="J205" s="241">
        <v>43</v>
      </c>
      <c r="K205" s="239"/>
      <c r="L205" s="239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9"/>
      <c r="J206" s="241">
        <v>25</v>
      </c>
      <c r="K206" s="239"/>
      <c r="L206" s="239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9"/>
      <c r="J207" s="241">
        <v>172</v>
      </c>
      <c r="K207" s="239"/>
      <c r="L207" s="239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9"/>
      <c r="J208" s="241">
        <v>50</v>
      </c>
      <c r="K208" s="239"/>
      <c r="L208" s="239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9"/>
      <c r="J209" s="241">
        <v>290</v>
      </c>
      <c r="K209" s="239"/>
      <c r="L209" s="239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9"/>
      <c r="J210" s="241">
        <v>40</v>
      </c>
      <c r="K210" s="239"/>
      <c r="L210" s="239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9"/>
      <c r="J211" s="241">
        <v>110</v>
      </c>
      <c r="K211" s="239"/>
      <c r="L211" s="239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9"/>
      <c r="J212" s="241">
        <v>144</v>
      </c>
      <c r="K212" s="239"/>
      <c r="L212" s="239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9"/>
      <c r="J213" s="241">
        <v>30</v>
      </c>
      <c r="K213" s="239"/>
      <c r="L213" s="239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9"/>
      <c r="J214" s="241">
        <v>96</v>
      </c>
      <c r="K214" s="239"/>
      <c r="L214" s="239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9"/>
      <c r="J215" s="241">
        <v>27</v>
      </c>
      <c r="K215" s="239"/>
      <c r="L215" s="239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9"/>
      <c r="J216" s="241">
        <v>66</v>
      </c>
      <c r="K216" s="239"/>
      <c r="L216" s="239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9"/>
      <c r="J217" s="241">
        <v>21</v>
      </c>
      <c r="K217" s="239"/>
      <c r="L217" s="239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9"/>
      <c r="J218" s="241">
        <v>24</v>
      </c>
      <c r="K218" s="239"/>
      <c r="L218" s="239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9"/>
      <c r="J219" s="241">
        <v>24</v>
      </c>
      <c r="K219" s="239"/>
      <c r="L219" s="239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9"/>
      <c r="J220" s="241">
        <v>17</v>
      </c>
      <c r="K220" s="239"/>
      <c r="L220" s="239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9"/>
      <c r="J221" s="241">
        <v>15</v>
      </c>
      <c r="K221" s="239"/>
      <c r="L221" s="239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9"/>
      <c r="J222" s="241">
        <v>80</v>
      </c>
      <c r="K222" s="239"/>
      <c r="L222" s="239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9"/>
      <c r="J223" s="241">
        <v>84</v>
      </c>
      <c r="K223" s="239"/>
      <c r="L223" s="239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9"/>
      <c r="J224" s="241">
        <v>62</v>
      </c>
      <c r="K224" s="241"/>
      <c r="L224" s="239"/>
      <c r="M224" s="6">
        <f t="shared" si="11"/>
        <v>39</v>
      </c>
    </row>
    <row r="225" spans="2:13">
      <c r="B225" s="14">
        <v>220</v>
      </c>
      <c r="C225" s="4"/>
      <c r="D225" s="3"/>
      <c r="E225" s="146" t="s">
        <v>1115</v>
      </c>
      <c r="F225" s="3" t="s">
        <v>714</v>
      </c>
      <c r="G225" s="15">
        <v>1</v>
      </c>
      <c r="H225" s="3"/>
      <c r="I225" s="239"/>
      <c r="J225" s="241">
        <v>44</v>
      </c>
      <c r="K225" s="239"/>
      <c r="L225" s="239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9"/>
      <c r="J226" s="241">
        <v>70</v>
      </c>
      <c r="K226" s="239"/>
      <c r="L226" s="239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9"/>
      <c r="J227" s="241">
        <v>122</v>
      </c>
      <c r="K227" s="239"/>
      <c r="L227" s="239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9"/>
      <c r="J228" s="241">
        <v>290</v>
      </c>
      <c r="K228" s="239"/>
      <c r="L228" s="239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9"/>
      <c r="J229" s="241">
        <v>15</v>
      </c>
      <c r="K229" s="239"/>
      <c r="L229" s="239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9"/>
      <c r="J230" s="241">
        <v>28</v>
      </c>
      <c r="K230" s="239"/>
      <c r="L230" s="239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9"/>
      <c r="J231" s="241">
        <v>44</v>
      </c>
      <c r="K231" s="239"/>
      <c r="L231" s="239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9"/>
      <c r="J232" s="241">
        <v>20</v>
      </c>
      <c r="K232" s="239"/>
      <c r="L232" s="239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9"/>
      <c r="J233" s="241">
        <v>510</v>
      </c>
      <c r="K233" s="239"/>
      <c r="L233" s="239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9"/>
      <c r="J234" s="241">
        <v>55</v>
      </c>
      <c r="K234" s="239"/>
      <c r="L234" s="239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9"/>
      <c r="J235" s="241">
        <v>40</v>
      </c>
      <c r="K235" s="239"/>
      <c r="L235" s="239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9"/>
      <c r="J236" s="241">
        <v>10</v>
      </c>
      <c r="K236" s="239"/>
      <c r="L236" s="239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9"/>
      <c r="J237" s="241">
        <v>10</v>
      </c>
      <c r="K237" s="239"/>
      <c r="L237" s="239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9"/>
      <c r="J238" s="241">
        <v>66</v>
      </c>
      <c r="K238" s="239"/>
      <c r="L238" s="239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9"/>
      <c r="J239" s="241">
        <v>10</v>
      </c>
      <c r="K239" s="239"/>
      <c r="L239" s="239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9"/>
      <c r="J240" s="3"/>
      <c r="K240" s="239"/>
      <c r="L240" s="239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9"/>
      <c r="J241" s="241">
        <v>1080</v>
      </c>
      <c r="K241" s="239"/>
      <c r="L241" s="239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9"/>
      <c r="J242" s="241">
        <v>300</v>
      </c>
      <c r="K242" s="239"/>
      <c r="L242" s="239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9"/>
      <c r="J243" s="241">
        <v>563</v>
      </c>
      <c r="K243" s="239"/>
      <c r="L243" s="239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9"/>
      <c r="J244" s="241">
        <v>2150</v>
      </c>
      <c r="K244" s="239"/>
      <c r="L244" s="239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9"/>
      <c r="J245" s="241">
        <v>10</v>
      </c>
      <c r="K245" s="239"/>
      <c r="L245" s="239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9"/>
      <c r="J246" s="241">
        <v>40</v>
      </c>
      <c r="K246" s="239"/>
      <c r="L246" s="239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7" t="s">
        <v>453</v>
      </c>
      <c r="F247" s="3" t="s">
        <v>383</v>
      </c>
      <c r="G247" s="15">
        <v>1</v>
      </c>
      <c r="H247" s="3">
        <v>36</v>
      </c>
      <c r="I247" s="239"/>
      <c r="J247" s="241">
        <v>42</v>
      </c>
      <c r="K247" s="239"/>
      <c r="L247" s="239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7" t="s">
        <v>631</v>
      </c>
      <c r="F248" s="3" t="s">
        <v>149</v>
      </c>
      <c r="G248" s="15">
        <v>1</v>
      </c>
      <c r="H248" s="3">
        <v>134</v>
      </c>
      <c r="I248" s="239"/>
      <c r="J248" s="241">
        <v>145</v>
      </c>
      <c r="K248" s="239"/>
      <c r="L248" s="239"/>
      <c r="M248" s="6">
        <f t="shared" si="12"/>
        <v>11</v>
      </c>
    </row>
    <row r="249" spans="2:13">
      <c r="B249" s="14">
        <v>244</v>
      </c>
      <c r="C249" s="4"/>
      <c r="D249" s="3"/>
      <c r="E249" s="237" t="s">
        <v>888</v>
      </c>
      <c r="F249" s="3" t="s">
        <v>831</v>
      </c>
      <c r="G249" s="15">
        <v>1</v>
      </c>
      <c r="H249" s="3">
        <v>110</v>
      </c>
      <c r="I249" s="239"/>
      <c r="J249" s="241">
        <v>118</v>
      </c>
      <c r="K249" s="239"/>
      <c r="L249" s="239"/>
      <c r="M249" s="6">
        <f t="shared" si="12"/>
        <v>8</v>
      </c>
    </row>
    <row r="250" spans="2:13">
      <c r="B250" s="14">
        <v>245</v>
      </c>
      <c r="C250" s="4"/>
      <c r="D250" s="3"/>
      <c r="E250" s="237" t="s">
        <v>1135</v>
      </c>
      <c r="F250" s="3" t="s">
        <v>383</v>
      </c>
      <c r="G250" s="15">
        <v>2</v>
      </c>
      <c r="H250" s="3">
        <v>76</v>
      </c>
      <c r="I250" s="239"/>
      <c r="J250" s="241">
        <v>84</v>
      </c>
      <c r="K250" s="239"/>
      <c r="L250" s="239"/>
      <c r="M250" s="6">
        <f t="shared" si="12"/>
        <v>8</v>
      </c>
    </row>
    <row r="251" spans="2:13">
      <c r="B251" s="14">
        <v>246</v>
      </c>
      <c r="C251" s="4"/>
      <c r="D251" s="3"/>
      <c r="E251" s="237" t="s">
        <v>1136</v>
      </c>
      <c r="F251" s="3" t="s">
        <v>714</v>
      </c>
      <c r="G251" s="15">
        <v>1</v>
      </c>
      <c r="H251" s="3">
        <v>17</v>
      </c>
      <c r="I251" s="239"/>
      <c r="J251" s="241">
        <v>27</v>
      </c>
      <c r="K251" s="239"/>
      <c r="L251" s="239"/>
      <c r="M251" s="6">
        <f t="shared" si="12"/>
        <v>10</v>
      </c>
    </row>
    <row r="252" spans="2:13">
      <c r="B252" s="14">
        <v>247</v>
      </c>
      <c r="C252" s="4"/>
      <c r="D252" s="3"/>
      <c r="E252" s="237" t="s">
        <v>1137</v>
      </c>
      <c r="F252" s="3" t="s">
        <v>714</v>
      </c>
      <c r="G252" s="15">
        <v>1</v>
      </c>
      <c r="H252" s="3">
        <v>17</v>
      </c>
      <c r="I252" s="239"/>
      <c r="J252" s="241">
        <v>24</v>
      </c>
      <c r="K252" s="239"/>
      <c r="L252" s="239"/>
      <c r="M252" s="6">
        <f t="shared" si="12"/>
        <v>7</v>
      </c>
    </row>
    <row r="253" spans="2:13">
      <c r="B253" s="14">
        <v>248</v>
      </c>
      <c r="C253" s="4"/>
      <c r="D253" s="3"/>
      <c r="E253" s="237" t="s">
        <v>1138</v>
      </c>
      <c r="F253" s="3" t="s">
        <v>714</v>
      </c>
      <c r="G253" s="15">
        <v>2</v>
      </c>
      <c r="H253" s="3">
        <v>24</v>
      </c>
      <c r="I253" s="239"/>
      <c r="J253" s="241">
        <v>36</v>
      </c>
      <c r="K253" s="239"/>
      <c r="L253" s="239"/>
      <c r="M253" s="6">
        <f t="shared" si="12"/>
        <v>12</v>
      </c>
    </row>
    <row r="254" spans="2:13">
      <c r="B254" s="14">
        <v>249</v>
      </c>
      <c r="C254" s="4"/>
      <c r="D254" s="3"/>
      <c r="E254" s="237" t="s">
        <v>1139</v>
      </c>
      <c r="F254" s="3" t="s">
        <v>714</v>
      </c>
      <c r="G254" s="15">
        <v>1</v>
      </c>
      <c r="H254" s="3">
        <v>28</v>
      </c>
      <c r="I254" s="239"/>
      <c r="J254" s="241">
        <v>30</v>
      </c>
      <c r="K254" s="239"/>
      <c r="L254" s="239"/>
      <c r="M254" s="6">
        <f t="shared" si="12"/>
        <v>2</v>
      </c>
    </row>
    <row r="255" spans="2:13">
      <c r="B255" s="14">
        <v>250</v>
      </c>
      <c r="C255" s="4"/>
      <c r="D255" s="3"/>
      <c r="E255" s="237" t="s">
        <v>1130</v>
      </c>
      <c r="F255" s="3" t="s">
        <v>714</v>
      </c>
      <c r="G255" s="15">
        <v>1</v>
      </c>
      <c r="H255" s="3">
        <v>35</v>
      </c>
      <c r="I255" s="239"/>
      <c r="J255" s="241">
        <v>38</v>
      </c>
      <c r="K255" s="239"/>
      <c r="L255" s="239"/>
      <c r="M255" s="6">
        <f t="shared" si="12"/>
        <v>3</v>
      </c>
    </row>
    <row r="256" spans="2:13">
      <c r="B256" s="14">
        <v>251</v>
      </c>
      <c r="C256" s="4"/>
      <c r="D256" s="3"/>
      <c r="E256" s="237" t="s">
        <v>852</v>
      </c>
      <c r="F256" s="3" t="s">
        <v>843</v>
      </c>
      <c r="G256" s="15">
        <v>2</v>
      </c>
      <c r="H256" s="3">
        <v>18</v>
      </c>
      <c r="I256" s="239"/>
      <c r="J256" s="241">
        <v>38</v>
      </c>
      <c r="K256" s="239"/>
      <c r="L256" s="239"/>
      <c r="M256" s="6">
        <f t="shared" si="12"/>
        <v>20</v>
      </c>
    </row>
    <row r="257" spans="2:13">
      <c r="B257" s="14">
        <v>252</v>
      </c>
      <c r="C257" s="4"/>
      <c r="D257" s="3"/>
      <c r="E257" s="237" t="s">
        <v>1039</v>
      </c>
      <c r="F257" s="3" t="s">
        <v>749</v>
      </c>
      <c r="G257" s="15">
        <v>100</v>
      </c>
      <c r="H257" s="3">
        <v>4</v>
      </c>
      <c r="I257" s="239"/>
      <c r="J257" s="241">
        <v>6</v>
      </c>
      <c r="K257" s="239"/>
      <c r="L257" s="239"/>
      <c r="M257" s="6">
        <f t="shared" si="12"/>
        <v>2</v>
      </c>
    </row>
    <row r="258" spans="2:13">
      <c r="B258" s="14">
        <v>253</v>
      </c>
      <c r="C258" s="4"/>
      <c r="D258" s="3"/>
      <c r="E258" s="237" t="s">
        <v>1011</v>
      </c>
      <c r="F258" s="3" t="s">
        <v>749</v>
      </c>
      <c r="G258" s="15">
        <v>100</v>
      </c>
      <c r="H258" s="3">
        <v>9.5</v>
      </c>
      <c r="I258" s="239"/>
      <c r="J258" s="241">
        <v>12</v>
      </c>
      <c r="K258" s="239"/>
      <c r="L258" s="239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7" t="s">
        <v>729</v>
      </c>
      <c r="F259" s="3" t="s">
        <v>383</v>
      </c>
      <c r="G259" s="15">
        <v>1</v>
      </c>
      <c r="H259" s="3">
        <v>20</v>
      </c>
      <c r="I259" s="239"/>
      <c r="J259" s="241">
        <v>25</v>
      </c>
      <c r="K259" s="239"/>
      <c r="L259" s="239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7" t="s">
        <v>1144</v>
      </c>
      <c r="F260" s="3" t="s">
        <v>714</v>
      </c>
      <c r="G260" s="15">
        <v>1</v>
      </c>
      <c r="H260" s="3">
        <v>19</v>
      </c>
      <c r="I260" s="239"/>
      <c r="J260" s="241">
        <v>21</v>
      </c>
      <c r="K260" s="239"/>
      <c r="L260" s="239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7" t="s">
        <v>1201</v>
      </c>
      <c r="F261" s="3" t="s">
        <v>714</v>
      </c>
      <c r="G261" s="15">
        <v>1</v>
      </c>
      <c r="H261" s="3">
        <v>9</v>
      </c>
      <c r="I261" s="239"/>
      <c r="J261" s="241">
        <v>20</v>
      </c>
      <c r="K261" s="239"/>
      <c r="L261" s="239"/>
      <c r="M261" s="6">
        <f t="shared" si="12"/>
        <v>11</v>
      </c>
    </row>
    <row r="262" spans="2:13">
      <c r="B262" s="14">
        <v>257</v>
      </c>
      <c r="C262" s="4"/>
      <c r="D262" s="3"/>
      <c r="E262" s="237" t="s">
        <v>1202</v>
      </c>
      <c r="F262" s="3" t="s">
        <v>714</v>
      </c>
      <c r="G262" s="15">
        <v>1</v>
      </c>
      <c r="H262" s="3">
        <v>12</v>
      </c>
      <c r="I262" s="239"/>
      <c r="J262" s="241">
        <v>18</v>
      </c>
      <c r="K262" s="239"/>
      <c r="L262" s="239"/>
      <c r="M262" s="6">
        <f t="shared" si="12"/>
        <v>6</v>
      </c>
    </row>
    <row r="263" spans="2:13">
      <c r="B263" s="14">
        <v>258</v>
      </c>
      <c r="C263" s="4"/>
      <c r="D263" s="3"/>
      <c r="E263" s="237" t="s">
        <v>989</v>
      </c>
      <c r="F263" s="3" t="s">
        <v>749</v>
      </c>
      <c r="G263" s="15">
        <v>150</v>
      </c>
      <c r="H263" s="3">
        <v>15</v>
      </c>
      <c r="I263" s="239"/>
      <c r="J263" s="241">
        <v>20</v>
      </c>
      <c r="K263" s="239"/>
      <c r="L263" s="239"/>
      <c r="M263" s="6">
        <f t="shared" si="12"/>
        <v>5</v>
      </c>
    </row>
    <row r="264" spans="2:13">
      <c r="B264" s="14">
        <v>259</v>
      </c>
      <c r="C264" s="4"/>
      <c r="D264" s="3"/>
      <c r="E264" s="237" t="s">
        <v>1203</v>
      </c>
      <c r="F264" s="3" t="s">
        <v>714</v>
      </c>
      <c r="G264" s="15">
        <v>2</v>
      </c>
      <c r="H264" s="3"/>
      <c r="I264" s="239"/>
      <c r="J264" s="241">
        <v>10</v>
      </c>
      <c r="K264" s="239"/>
      <c r="L264" s="239"/>
      <c r="M264" s="6">
        <f t="shared" si="12"/>
        <v>10</v>
      </c>
    </row>
    <row r="265" spans="2:13">
      <c r="B265" s="14">
        <v>260</v>
      </c>
      <c r="C265" s="4"/>
      <c r="D265" s="3"/>
      <c r="E265" s="237" t="s">
        <v>1204</v>
      </c>
      <c r="F265" s="3" t="s">
        <v>714</v>
      </c>
      <c r="G265" s="15">
        <v>1</v>
      </c>
      <c r="H265" s="3">
        <v>7</v>
      </c>
      <c r="I265" s="239"/>
      <c r="J265" s="241">
        <v>7</v>
      </c>
      <c r="K265" s="239"/>
      <c r="L265" s="239"/>
      <c r="M265" s="6">
        <f t="shared" si="12"/>
        <v>0</v>
      </c>
    </row>
    <row r="266" spans="2:13">
      <c r="B266" s="14">
        <v>261</v>
      </c>
      <c r="C266" s="4"/>
      <c r="D266" s="3"/>
      <c r="E266" s="237" t="s">
        <v>1206</v>
      </c>
      <c r="F266" s="3" t="s">
        <v>714</v>
      </c>
      <c r="G266" s="15">
        <v>1</v>
      </c>
      <c r="H266" s="3">
        <v>7.9</v>
      </c>
      <c r="I266" s="239"/>
      <c r="J266" s="241">
        <v>10</v>
      </c>
      <c r="K266" s="239"/>
      <c r="L266" s="239"/>
      <c r="M266" s="6">
        <f t="shared" si="12"/>
        <v>2.0999999999999996</v>
      </c>
    </row>
    <row r="267" spans="2:13">
      <c r="B267" s="14">
        <v>262</v>
      </c>
      <c r="C267" s="4"/>
      <c r="D267" s="3"/>
      <c r="E267" s="237" t="s">
        <v>1205</v>
      </c>
      <c r="F267" s="3" t="s">
        <v>714</v>
      </c>
      <c r="G267" s="15">
        <v>1</v>
      </c>
      <c r="H267" s="3">
        <v>7.3</v>
      </c>
      <c r="I267" s="239"/>
      <c r="J267" s="241">
        <v>10</v>
      </c>
      <c r="K267" s="239"/>
      <c r="L267" s="239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7" t="s">
        <v>629</v>
      </c>
      <c r="F268" s="3" t="s">
        <v>714</v>
      </c>
      <c r="G268" s="15">
        <v>1</v>
      </c>
      <c r="H268" s="3">
        <v>19</v>
      </c>
      <c r="I268" s="239"/>
      <c r="J268" s="241">
        <v>22</v>
      </c>
      <c r="K268" s="239"/>
      <c r="L268" s="239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7" t="s">
        <v>1135</v>
      </c>
      <c r="F269" s="3" t="s">
        <v>383</v>
      </c>
      <c r="G269" s="15">
        <v>3</v>
      </c>
      <c r="H269" s="3">
        <v>117</v>
      </c>
      <c r="I269" s="239"/>
      <c r="J269" s="241">
        <v>126</v>
      </c>
      <c r="K269" s="239"/>
      <c r="L269" s="239"/>
      <c r="M269" s="6">
        <f t="shared" si="12"/>
        <v>9</v>
      </c>
    </row>
    <row r="270" spans="2:13">
      <c r="B270" s="14">
        <v>265</v>
      </c>
      <c r="C270" s="4"/>
      <c r="D270" s="3"/>
      <c r="E270" s="237" t="s">
        <v>1211</v>
      </c>
      <c r="F270" s="3" t="s">
        <v>383</v>
      </c>
      <c r="G270" s="15">
        <v>1</v>
      </c>
      <c r="H270" s="3">
        <v>85</v>
      </c>
      <c r="I270" s="239"/>
      <c r="J270" s="241">
        <v>110</v>
      </c>
      <c r="K270" s="239"/>
      <c r="L270" s="239"/>
      <c r="M270" s="6">
        <f t="shared" si="12"/>
        <v>25</v>
      </c>
    </row>
    <row r="271" spans="2:13">
      <c r="B271" s="14">
        <v>266</v>
      </c>
      <c r="C271" s="4"/>
      <c r="D271" s="3"/>
      <c r="E271" s="237" t="s">
        <v>1012</v>
      </c>
      <c r="F271" s="3" t="s">
        <v>749</v>
      </c>
      <c r="G271" s="15">
        <v>500</v>
      </c>
      <c r="H271" s="3">
        <v>50</v>
      </c>
      <c r="I271" s="239"/>
      <c r="J271" s="241">
        <v>65</v>
      </c>
      <c r="K271" s="239"/>
      <c r="L271" s="239"/>
      <c r="M271" s="6">
        <f t="shared" si="12"/>
        <v>15</v>
      </c>
    </row>
    <row r="272" spans="2:13">
      <c r="B272" s="14">
        <v>267</v>
      </c>
      <c r="C272" s="4"/>
      <c r="D272" s="3"/>
      <c r="E272" s="237" t="s">
        <v>1212</v>
      </c>
      <c r="F272" s="3" t="s">
        <v>843</v>
      </c>
      <c r="G272" s="15">
        <v>1</v>
      </c>
      <c r="H272" s="3">
        <v>156</v>
      </c>
      <c r="I272" s="239"/>
      <c r="J272" s="241">
        <v>165</v>
      </c>
      <c r="K272" s="239"/>
      <c r="L272" s="239"/>
      <c r="M272" s="6">
        <f t="shared" si="12"/>
        <v>9</v>
      </c>
    </row>
    <row r="273" spans="2:13">
      <c r="B273" s="14">
        <v>268</v>
      </c>
      <c r="C273" s="4"/>
      <c r="D273" s="3"/>
      <c r="E273" s="237" t="s">
        <v>888</v>
      </c>
      <c r="F273" s="3" t="s">
        <v>714</v>
      </c>
      <c r="G273" s="15">
        <v>2</v>
      </c>
      <c r="H273" s="3">
        <v>220</v>
      </c>
      <c r="I273" s="239"/>
      <c r="J273" s="241">
        <v>236</v>
      </c>
      <c r="K273" s="239"/>
      <c r="L273" s="239"/>
      <c r="M273" s="6">
        <f t="shared" si="12"/>
        <v>16</v>
      </c>
    </row>
    <row r="274" spans="2:13">
      <c r="B274" s="14">
        <v>269</v>
      </c>
      <c r="C274" s="4"/>
      <c r="D274" s="3"/>
      <c r="E274" s="237" t="s">
        <v>146</v>
      </c>
      <c r="F274" s="3" t="s">
        <v>714</v>
      </c>
      <c r="G274" s="15">
        <v>2</v>
      </c>
      <c r="H274" s="3">
        <v>92</v>
      </c>
      <c r="I274" s="239"/>
      <c r="J274" s="241">
        <v>100</v>
      </c>
      <c r="K274" s="239"/>
      <c r="L274" s="239"/>
      <c r="M274" s="6">
        <f t="shared" si="12"/>
        <v>8</v>
      </c>
    </row>
    <row r="275" spans="2:13">
      <c r="B275" s="14">
        <v>270</v>
      </c>
      <c r="C275" s="4"/>
      <c r="D275" s="3"/>
      <c r="E275" s="237" t="s">
        <v>1197</v>
      </c>
      <c r="F275" s="3" t="s">
        <v>383</v>
      </c>
      <c r="G275" s="15">
        <v>50</v>
      </c>
      <c r="H275" s="3">
        <v>1440</v>
      </c>
      <c r="I275" s="239"/>
      <c r="J275" s="241">
        <v>1550</v>
      </c>
      <c r="K275" s="239"/>
      <c r="L275" s="239"/>
      <c r="M275" s="6">
        <f t="shared" si="12"/>
        <v>110</v>
      </c>
    </row>
    <row r="276" spans="2:13">
      <c r="B276" s="14">
        <v>271</v>
      </c>
      <c r="C276" s="4"/>
      <c r="D276" s="3"/>
      <c r="E276" s="237" t="s">
        <v>1232</v>
      </c>
      <c r="F276" s="3" t="s">
        <v>714</v>
      </c>
      <c r="G276" s="15">
        <v>1</v>
      </c>
      <c r="H276" s="3">
        <v>21</v>
      </c>
      <c r="I276" s="239"/>
      <c r="J276" s="241">
        <v>25</v>
      </c>
      <c r="K276" s="239"/>
      <c r="L276" s="239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7" t="s">
        <v>729</v>
      </c>
      <c r="F277" s="3" t="s">
        <v>383</v>
      </c>
      <c r="G277" s="15">
        <v>1</v>
      </c>
      <c r="H277" s="3">
        <v>20</v>
      </c>
      <c r="I277" s="239"/>
      <c r="J277" s="241">
        <v>25</v>
      </c>
      <c r="K277" s="239"/>
      <c r="L277" s="239"/>
      <c r="M277" s="6">
        <f t="shared" si="12"/>
        <v>5</v>
      </c>
    </row>
    <row r="278" spans="2:13">
      <c r="B278" s="14">
        <v>273</v>
      </c>
      <c r="C278" s="4"/>
      <c r="D278" s="3"/>
      <c r="E278" s="237" t="s">
        <v>1220</v>
      </c>
      <c r="F278" s="3" t="s">
        <v>383</v>
      </c>
      <c r="G278" s="15">
        <v>1</v>
      </c>
      <c r="H278" s="3">
        <v>70</v>
      </c>
      <c r="I278" s="239"/>
      <c r="J278" s="241">
        <v>100</v>
      </c>
      <c r="K278" s="239"/>
      <c r="L278" s="239"/>
      <c r="M278" s="6">
        <f t="shared" si="12"/>
        <v>30</v>
      </c>
    </row>
    <row r="279" spans="2:13">
      <c r="B279" s="14">
        <v>274</v>
      </c>
      <c r="C279" s="4"/>
      <c r="D279" s="3"/>
      <c r="E279" s="237" t="s">
        <v>1221</v>
      </c>
      <c r="F279" s="3" t="s">
        <v>383</v>
      </c>
      <c r="G279" s="15">
        <v>1</v>
      </c>
      <c r="H279" s="3">
        <v>39</v>
      </c>
      <c r="I279" s="239"/>
      <c r="J279" s="241">
        <v>42</v>
      </c>
      <c r="K279" s="239"/>
      <c r="L279" s="239"/>
      <c r="M279" s="6">
        <f t="shared" si="12"/>
        <v>3</v>
      </c>
    </row>
    <row r="280" spans="2:13">
      <c r="B280" s="14">
        <v>275</v>
      </c>
      <c r="C280" s="4"/>
      <c r="D280" s="3"/>
      <c r="E280" s="237" t="s">
        <v>1222</v>
      </c>
      <c r="F280" s="3" t="s">
        <v>831</v>
      </c>
      <c r="G280" s="15">
        <v>1</v>
      </c>
      <c r="H280" s="3">
        <v>117</v>
      </c>
      <c r="I280" s="239"/>
      <c r="J280" s="241">
        <v>121</v>
      </c>
      <c r="K280" s="239"/>
      <c r="L280" s="239"/>
      <c r="M280" s="6">
        <f t="shared" si="12"/>
        <v>4</v>
      </c>
    </row>
    <row r="281" spans="2:13">
      <c r="B281" s="14">
        <v>276</v>
      </c>
      <c r="C281" s="4"/>
      <c r="D281" s="3"/>
      <c r="E281" s="237" t="s">
        <v>1223</v>
      </c>
      <c r="F281" s="3" t="s">
        <v>714</v>
      </c>
      <c r="G281" s="15">
        <v>1</v>
      </c>
      <c r="H281" s="3">
        <v>61</v>
      </c>
      <c r="I281" s="239"/>
      <c r="J281" s="241">
        <v>65</v>
      </c>
      <c r="K281" s="239"/>
      <c r="L281" s="239"/>
      <c r="M281" s="6">
        <f t="shared" si="12"/>
        <v>4</v>
      </c>
    </row>
    <row r="282" spans="2:13">
      <c r="B282" s="14">
        <v>277</v>
      </c>
      <c r="C282" s="4"/>
      <c r="D282" s="3"/>
      <c r="E282" s="237" t="s">
        <v>1226</v>
      </c>
      <c r="F282" s="3" t="s">
        <v>714</v>
      </c>
      <c r="G282" s="15">
        <v>1</v>
      </c>
      <c r="H282" s="3">
        <v>37</v>
      </c>
      <c r="I282" s="239"/>
      <c r="J282" s="241">
        <v>38</v>
      </c>
      <c r="K282" s="239"/>
      <c r="L282" s="239"/>
      <c r="M282" s="6">
        <f t="shared" si="12"/>
        <v>1</v>
      </c>
    </row>
    <row r="283" spans="2:13">
      <c r="B283" s="14">
        <v>278</v>
      </c>
      <c r="C283" s="4"/>
      <c r="D283" s="3"/>
      <c r="E283" s="237" t="s">
        <v>1224</v>
      </c>
      <c r="F283" s="3" t="s">
        <v>843</v>
      </c>
      <c r="G283" s="15">
        <v>1</v>
      </c>
      <c r="H283" s="3">
        <v>89</v>
      </c>
      <c r="I283" s="239"/>
      <c r="J283" s="241">
        <v>95</v>
      </c>
      <c r="K283" s="239"/>
      <c r="L283" s="239"/>
      <c r="M283" s="6">
        <f t="shared" si="12"/>
        <v>6</v>
      </c>
    </row>
    <row r="284" spans="2:13">
      <c r="B284" s="14">
        <v>279</v>
      </c>
      <c r="C284" s="4"/>
      <c r="D284" s="3"/>
      <c r="E284" s="237" t="s">
        <v>1225</v>
      </c>
      <c r="F284" s="3" t="s">
        <v>714</v>
      </c>
      <c r="G284" s="15">
        <v>1</v>
      </c>
      <c r="H284" s="3">
        <v>24</v>
      </c>
      <c r="I284" s="239"/>
      <c r="J284" s="241">
        <v>30</v>
      </c>
      <c r="K284" s="239"/>
      <c r="L284" s="239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7" t="s">
        <v>193</v>
      </c>
      <c r="F285" s="3" t="s">
        <v>843</v>
      </c>
      <c r="G285" s="15">
        <v>1</v>
      </c>
      <c r="H285" s="3">
        <v>67</v>
      </c>
      <c r="I285" s="239"/>
      <c r="J285" s="241">
        <v>72</v>
      </c>
      <c r="K285" s="239"/>
      <c r="L285" s="239"/>
      <c r="M285" s="6">
        <f t="shared" si="12"/>
        <v>5</v>
      </c>
    </row>
    <row r="286" spans="2:13">
      <c r="B286" s="14">
        <v>281</v>
      </c>
      <c r="C286" s="4"/>
      <c r="D286" s="3"/>
      <c r="E286" s="237" t="s">
        <v>1227</v>
      </c>
      <c r="F286" s="3" t="s">
        <v>843</v>
      </c>
      <c r="G286" s="15">
        <v>1</v>
      </c>
      <c r="H286" s="3">
        <v>8.8000000000000007</v>
      </c>
      <c r="I286" s="239"/>
      <c r="J286" s="241">
        <v>10</v>
      </c>
      <c r="K286" s="239"/>
      <c r="L286" s="239"/>
      <c r="M286" s="243">
        <f>J286-H286</f>
        <v>1.1999999999999993</v>
      </c>
    </row>
    <row r="287" spans="2:13">
      <c r="B287" s="14">
        <v>282</v>
      </c>
      <c r="C287" s="4"/>
      <c r="D287" s="3"/>
      <c r="E287" s="237" t="s">
        <v>1228</v>
      </c>
      <c r="F287" s="3" t="s">
        <v>843</v>
      </c>
      <c r="G287" s="15">
        <v>1</v>
      </c>
      <c r="H287" s="3"/>
      <c r="I287" s="239"/>
      <c r="J287" s="241">
        <v>30</v>
      </c>
      <c r="K287" s="239"/>
      <c r="L287" s="239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9"/>
      <c r="J288" s="3"/>
      <c r="K288" s="239"/>
      <c r="L288" s="239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9"/>
      <c r="J289" s="3"/>
      <c r="K289" s="239"/>
      <c r="L289" s="239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9"/>
      <c r="J290" s="241">
        <v>142</v>
      </c>
      <c r="K290" s="239"/>
      <c r="L290" s="239"/>
      <c r="M290" s="243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9"/>
      <c r="J291" s="241">
        <v>128</v>
      </c>
      <c r="K291" s="239"/>
      <c r="L291" s="239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9"/>
      <c r="J292" s="241">
        <v>42</v>
      </c>
      <c r="K292" s="239"/>
      <c r="L292" s="239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9"/>
      <c r="J293" s="241">
        <v>25</v>
      </c>
      <c r="K293" s="239"/>
      <c r="L293" s="239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9"/>
      <c r="J294" s="241">
        <v>25</v>
      </c>
      <c r="K294" s="239"/>
      <c r="L294" s="239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9"/>
      <c r="J295" s="241">
        <v>32.5</v>
      </c>
      <c r="K295" s="239"/>
      <c r="L295" s="239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9"/>
      <c r="J296" s="241">
        <v>20</v>
      </c>
      <c r="K296" s="239"/>
      <c r="L296" s="239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9"/>
      <c r="J297" s="241">
        <v>30</v>
      </c>
      <c r="K297" s="239"/>
      <c r="L297" s="239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9"/>
      <c r="J298" s="241">
        <v>20</v>
      </c>
      <c r="K298" s="239"/>
      <c r="L298" s="239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9"/>
      <c r="J299" s="3"/>
      <c r="K299" s="239"/>
      <c r="L299" s="239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9"/>
      <c r="J300" s="241">
        <v>145</v>
      </c>
      <c r="K300" s="239"/>
      <c r="L300" s="239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9"/>
      <c r="J301" s="244">
        <v>250</v>
      </c>
      <c r="K301" s="239"/>
      <c r="L301" s="239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9"/>
      <c r="J302" s="4">
        <v>925</v>
      </c>
      <c r="K302" s="239"/>
      <c r="L302" s="239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9"/>
      <c r="J303" s="4"/>
      <c r="K303" s="239"/>
      <c r="L303" s="239"/>
      <c r="M303" s="6">
        <f t="shared" si="13"/>
        <v>0</v>
      </c>
    </row>
    <row r="304" spans="2:13">
      <c r="B304" s="14">
        <v>299</v>
      </c>
      <c r="C304" s="267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9"/>
      <c r="J304" s="4">
        <v>100</v>
      </c>
      <c r="K304" s="239"/>
      <c r="L304" s="239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9"/>
      <c r="J305" s="4">
        <v>20</v>
      </c>
      <c r="K305" s="239"/>
      <c r="L305" s="239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9"/>
      <c r="J306" s="4">
        <v>145</v>
      </c>
      <c r="K306" s="239"/>
      <c r="L306" s="239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9"/>
      <c r="J307" s="4">
        <v>128</v>
      </c>
      <c r="K307" s="239"/>
      <c r="L307" s="239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9"/>
      <c r="J308" s="4">
        <v>16</v>
      </c>
      <c r="K308" s="239"/>
      <c r="L308" s="239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9"/>
      <c r="J309" s="4">
        <v>42</v>
      </c>
      <c r="K309" s="239"/>
      <c r="L309" s="239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9"/>
      <c r="J310" s="4">
        <v>90</v>
      </c>
      <c r="K310" s="239"/>
      <c r="L310" s="239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9"/>
      <c r="J311" s="4">
        <v>36</v>
      </c>
      <c r="K311" s="239"/>
      <c r="L311" s="239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9"/>
      <c r="J312" s="4">
        <v>22</v>
      </c>
      <c r="K312" s="239"/>
      <c r="L312" s="239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9"/>
      <c r="J313" s="4">
        <v>10</v>
      </c>
      <c r="K313" s="239"/>
      <c r="L313" s="239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9"/>
      <c r="J314" s="4">
        <v>5</v>
      </c>
      <c r="K314" s="239"/>
      <c r="L314" s="239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9"/>
      <c r="J315" s="4">
        <v>76</v>
      </c>
      <c r="K315" s="239"/>
      <c r="L315" s="239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9"/>
      <c r="J316" s="4">
        <v>56</v>
      </c>
      <c r="K316" s="239"/>
      <c r="L316" s="239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9"/>
      <c r="J317" s="4">
        <v>50</v>
      </c>
      <c r="K317" s="239"/>
      <c r="L317" s="239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9"/>
      <c r="J318" s="4">
        <v>66</v>
      </c>
      <c r="K318" s="239"/>
      <c r="L318" s="239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9"/>
      <c r="J319" s="4">
        <v>40</v>
      </c>
      <c r="K319" s="239"/>
      <c r="L319" s="239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9"/>
      <c r="J320" s="4">
        <v>80</v>
      </c>
      <c r="K320" s="239"/>
      <c r="L320" s="239"/>
      <c r="M320" s="6">
        <f t="shared" si="13"/>
        <v>6.4000000000000057</v>
      </c>
    </row>
    <row r="321" spans="2:13">
      <c r="B321" s="14">
        <v>316</v>
      </c>
      <c r="C321" s="267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9"/>
      <c r="J321" s="4">
        <v>138</v>
      </c>
      <c r="K321" s="239"/>
      <c r="L321" s="239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9"/>
      <c r="J322" s="4">
        <v>22</v>
      </c>
      <c r="K322" s="239"/>
      <c r="L322" s="239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9"/>
      <c r="J323" s="4">
        <v>160</v>
      </c>
      <c r="K323" s="239"/>
      <c r="L323" s="239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9"/>
      <c r="J324" s="4">
        <v>50</v>
      </c>
      <c r="K324" s="239"/>
      <c r="L324" s="239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9"/>
      <c r="J325" s="3"/>
      <c r="K325" s="239"/>
      <c r="L325" s="239"/>
      <c r="M325" s="6">
        <f t="shared" si="13"/>
        <v>0</v>
      </c>
    </row>
    <row r="326" spans="2:13">
      <c r="B326" s="14">
        <v>321</v>
      </c>
      <c r="C326" s="267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9"/>
      <c r="J326" s="4">
        <v>205</v>
      </c>
      <c r="K326" s="239"/>
      <c r="L326" s="239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9"/>
      <c r="J327" s="4">
        <v>90.5</v>
      </c>
      <c r="K327" s="239"/>
      <c r="L327" s="239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9"/>
      <c r="J328" s="4">
        <v>100</v>
      </c>
      <c r="K328" s="239"/>
      <c r="L328" s="239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9"/>
      <c r="J329" s="4">
        <v>295</v>
      </c>
      <c r="K329" s="239"/>
      <c r="L329" s="239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9"/>
      <c r="J330" s="4">
        <v>130</v>
      </c>
      <c r="K330" s="239"/>
      <c r="L330" s="239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9"/>
      <c r="J331" s="4">
        <v>90</v>
      </c>
      <c r="K331" s="239"/>
      <c r="L331" s="239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9"/>
      <c r="J332" s="4">
        <v>80</v>
      </c>
      <c r="K332" s="239"/>
      <c r="L332" s="239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9"/>
      <c r="J333" s="4">
        <v>84</v>
      </c>
      <c r="K333" s="239"/>
      <c r="L333" s="239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9"/>
      <c r="J334" s="4">
        <v>20</v>
      </c>
      <c r="K334" s="239"/>
      <c r="L334" s="239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9"/>
      <c r="J335" s="4">
        <v>42</v>
      </c>
      <c r="K335" s="239"/>
      <c r="L335" s="239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9"/>
      <c r="J336" s="4">
        <v>68</v>
      </c>
      <c r="K336" s="239"/>
      <c r="L336" s="239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9"/>
      <c r="J337" s="4">
        <v>60</v>
      </c>
      <c r="K337" s="239"/>
      <c r="L337" s="239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9"/>
      <c r="J338" s="4">
        <v>12</v>
      </c>
      <c r="K338" s="239"/>
      <c r="L338" s="239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9"/>
      <c r="J339" s="4">
        <v>45</v>
      </c>
      <c r="K339" s="239"/>
      <c r="L339" s="239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9"/>
      <c r="J340" s="4">
        <v>13</v>
      </c>
      <c r="K340" s="239"/>
      <c r="L340" s="239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9"/>
      <c r="J341" s="4">
        <v>35</v>
      </c>
      <c r="K341" s="239"/>
      <c r="L341" s="239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9"/>
      <c r="J342" s="4">
        <v>25</v>
      </c>
      <c r="K342" s="239"/>
      <c r="L342" s="239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9"/>
      <c r="J343" s="4">
        <v>20</v>
      </c>
      <c r="K343" s="239"/>
      <c r="L343" s="239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9"/>
      <c r="J344" s="4">
        <v>85</v>
      </c>
      <c r="K344" s="239"/>
      <c r="L344" s="239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9"/>
      <c r="J345" s="4">
        <v>20</v>
      </c>
      <c r="K345" s="239"/>
      <c r="L345" s="239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9"/>
      <c r="J346" s="4">
        <v>10</v>
      </c>
      <c r="K346" s="239"/>
      <c r="L346" s="239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9"/>
      <c r="J347" s="4">
        <v>26</v>
      </c>
      <c r="K347" s="239"/>
      <c r="L347" s="239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9"/>
      <c r="J348" s="4">
        <v>24</v>
      </c>
      <c r="K348" s="239"/>
      <c r="L348" s="239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9"/>
      <c r="J349" s="4">
        <v>60</v>
      </c>
      <c r="K349" s="239"/>
      <c r="L349" s="239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9"/>
      <c r="J350" s="4">
        <v>29</v>
      </c>
      <c r="K350" s="239"/>
      <c r="L350" s="239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9"/>
      <c r="J351" s="4">
        <v>100</v>
      </c>
      <c r="K351" s="239"/>
      <c r="L351" s="239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9"/>
      <c r="J352" s="4">
        <v>30</v>
      </c>
      <c r="K352" s="239"/>
      <c r="L352" s="239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9"/>
      <c r="J353" s="4">
        <v>20</v>
      </c>
      <c r="K353" s="239"/>
      <c r="L353" s="239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9"/>
      <c r="J354" s="4">
        <v>22.5</v>
      </c>
      <c r="K354" s="239"/>
      <c r="L354" s="239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9"/>
      <c r="J355" s="4">
        <v>12</v>
      </c>
      <c r="K355" s="239"/>
      <c r="L355" s="239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9"/>
      <c r="J356" s="4">
        <v>5</v>
      </c>
      <c r="K356" s="239"/>
      <c r="L356" s="239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9"/>
      <c r="J357" s="4">
        <v>7.5</v>
      </c>
      <c r="K357" s="239"/>
      <c r="L357" s="239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9"/>
      <c r="J358" s="4">
        <v>66</v>
      </c>
      <c r="K358" s="239"/>
      <c r="L358" s="239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9"/>
      <c r="J359" s="4">
        <v>7</v>
      </c>
      <c r="K359" s="239"/>
      <c r="L359" s="239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9"/>
      <c r="J360" s="4">
        <v>5</v>
      </c>
      <c r="K360" s="239"/>
      <c r="L360" s="239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9" t="s">
        <v>1293</v>
      </c>
      <c r="J361" s="4">
        <v>22</v>
      </c>
      <c r="K361" s="239"/>
      <c r="L361" s="239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9"/>
      <c r="J362" s="4">
        <v>44</v>
      </c>
      <c r="K362" s="239"/>
      <c r="L362" s="239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9"/>
      <c r="J363" s="4">
        <v>12</v>
      </c>
      <c r="K363" s="239"/>
      <c r="L363" s="239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9"/>
      <c r="J364" s="3"/>
      <c r="K364" s="239"/>
      <c r="L364" s="239"/>
      <c r="M364" s="6">
        <f t="shared" si="14"/>
        <v>0</v>
      </c>
    </row>
    <row r="365" spans="2:13" ht="15.75">
      <c r="B365" s="14">
        <v>360</v>
      </c>
      <c r="C365" s="4"/>
      <c r="D365" s="3"/>
      <c r="E365" s="245" t="s">
        <v>456</v>
      </c>
      <c r="F365" s="246" t="s">
        <v>383</v>
      </c>
      <c r="G365" s="247">
        <v>3</v>
      </c>
      <c r="H365" s="3"/>
      <c r="I365" s="239"/>
      <c r="J365" s="248">
        <v>75</v>
      </c>
      <c r="K365" s="239"/>
      <c r="L365" s="239"/>
      <c r="M365" s="6">
        <f t="shared" si="14"/>
        <v>75</v>
      </c>
    </row>
    <row r="366" spans="2:13" ht="15.75">
      <c r="B366" s="14">
        <v>361</v>
      </c>
      <c r="C366" s="4"/>
      <c r="D366" s="3"/>
      <c r="E366" s="249" t="s">
        <v>1301</v>
      </c>
      <c r="F366" s="246" t="s">
        <v>714</v>
      </c>
      <c r="G366" s="247">
        <v>1</v>
      </c>
      <c r="H366" s="3"/>
      <c r="I366" s="239"/>
      <c r="J366" s="248">
        <v>45</v>
      </c>
      <c r="K366" s="239"/>
      <c r="L366" s="239"/>
      <c r="M366" s="6">
        <f t="shared" si="14"/>
        <v>45</v>
      </c>
    </row>
    <row r="367" spans="2:13" ht="15.75">
      <c r="B367" s="14">
        <v>362</v>
      </c>
      <c r="C367" s="4"/>
      <c r="D367" s="3"/>
      <c r="E367" s="245" t="s">
        <v>481</v>
      </c>
      <c r="F367" s="250" t="s">
        <v>383</v>
      </c>
      <c r="G367" s="247">
        <v>2</v>
      </c>
      <c r="H367" s="3"/>
      <c r="I367" s="239"/>
      <c r="J367" s="248">
        <v>82</v>
      </c>
      <c r="K367" s="239"/>
      <c r="L367" s="239"/>
      <c r="M367" s="6">
        <f t="shared" si="14"/>
        <v>82</v>
      </c>
    </row>
    <row r="368" spans="2:13" ht="15.75">
      <c r="B368" s="14">
        <v>363</v>
      </c>
      <c r="C368" s="4"/>
      <c r="D368" s="3"/>
      <c r="E368" s="245" t="s">
        <v>1302</v>
      </c>
      <c r="F368" s="250" t="s">
        <v>714</v>
      </c>
      <c r="G368" s="247">
        <v>2</v>
      </c>
      <c r="H368" s="3"/>
      <c r="I368" s="239"/>
      <c r="J368" s="248">
        <v>20</v>
      </c>
      <c r="K368" s="239"/>
      <c r="L368" s="239"/>
      <c r="M368" s="6">
        <f t="shared" si="14"/>
        <v>20</v>
      </c>
    </row>
    <row r="369" spans="2:13" ht="15.75">
      <c r="B369" s="14">
        <v>364</v>
      </c>
      <c r="C369" s="4"/>
      <c r="D369" s="3"/>
      <c r="E369" s="245" t="s">
        <v>1303</v>
      </c>
      <c r="F369" s="250" t="s">
        <v>714</v>
      </c>
      <c r="G369" s="247">
        <v>1</v>
      </c>
      <c r="H369" s="3"/>
      <c r="I369" s="239"/>
      <c r="J369" s="248">
        <v>85</v>
      </c>
      <c r="K369" s="239"/>
      <c r="L369" s="239"/>
      <c r="M369" s="6">
        <f t="shared" si="14"/>
        <v>85</v>
      </c>
    </row>
    <row r="370" spans="2:13" ht="15.75">
      <c r="B370" s="14">
        <v>365</v>
      </c>
      <c r="C370" s="4"/>
      <c r="D370" s="3"/>
      <c r="E370" s="245" t="s">
        <v>1304</v>
      </c>
      <c r="F370" s="250" t="s">
        <v>843</v>
      </c>
      <c r="G370" s="247">
        <v>1</v>
      </c>
      <c r="H370" s="3"/>
      <c r="I370" s="239"/>
      <c r="J370" s="248">
        <v>50</v>
      </c>
      <c r="K370" s="239"/>
      <c r="L370" s="239"/>
      <c r="M370" s="6">
        <f t="shared" si="14"/>
        <v>50</v>
      </c>
    </row>
    <row r="371" spans="2:13" ht="15.75">
      <c r="B371" s="14">
        <v>366</v>
      </c>
      <c r="C371" s="4"/>
      <c r="D371" s="3"/>
      <c r="E371" s="245" t="s">
        <v>1213</v>
      </c>
      <c r="F371" s="250" t="s">
        <v>714</v>
      </c>
      <c r="G371" s="247">
        <v>1</v>
      </c>
      <c r="H371" s="3"/>
      <c r="I371" s="239"/>
      <c r="J371" s="248">
        <v>35</v>
      </c>
      <c r="K371" s="239"/>
      <c r="L371" s="239"/>
      <c r="M371" s="6">
        <f t="shared" si="14"/>
        <v>35</v>
      </c>
    </row>
    <row r="372" spans="2:13" ht="15.75">
      <c r="B372" s="14">
        <v>367</v>
      </c>
      <c r="C372" s="4"/>
      <c r="D372" s="3"/>
      <c r="E372" s="245" t="s">
        <v>1305</v>
      </c>
      <c r="F372" s="250" t="s">
        <v>749</v>
      </c>
      <c r="G372" s="247">
        <v>250</v>
      </c>
      <c r="H372" s="3"/>
      <c r="I372" s="239"/>
      <c r="J372" s="248">
        <v>32.5</v>
      </c>
      <c r="K372" s="239"/>
      <c r="L372" s="239"/>
      <c r="M372" s="6">
        <f t="shared" si="14"/>
        <v>32.5</v>
      </c>
    </row>
    <row r="373" spans="2:13" ht="15.75">
      <c r="B373" s="14">
        <v>368</v>
      </c>
      <c r="C373" s="4"/>
      <c r="D373" s="3"/>
      <c r="E373" s="245" t="s">
        <v>1306</v>
      </c>
      <c r="F373" s="250" t="s">
        <v>749</v>
      </c>
      <c r="G373" s="247">
        <v>250</v>
      </c>
      <c r="H373" s="3"/>
      <c r="I373" s="239"/>
      <c r="J373" s="248">
        <v>19</v>
      </c>
      <c r="K373" s="239"/>
      <c r="L373" s="239"/>
      <c r="M373" s="6">
        <f t="shared" si="14"/>
        <v>19</v>
      </c>
    </row>
    <row r="374" spans="2:13" ht="15.75">
      <c r="B374" s="14">
        <v>369</v>
      </c>
      <c r="C374" s="4"/>
      <c r="D374" s="3"/>
      <c r="E374" s="245" t="s">
        <v>1307</v>
      </c>
      <c r="F374" s="250" t="s">
        <v>749</v>
      </c>
      <c r="G374" s="247">
        <v>250</v>
      </c>
      <c r="H374" s="3"/>
      <c r="I374" s="239"/>
      <c r="J374" s="248">
        <v>17.5</v>
      </c>
      <c r="K374" s="239"/>
      <c r="L374" s="239"/>
      <c r="M374" s="6">
        <f t="shared" si="14"/>
        <v>17.5</v>
      </c>
    </row>
    <row r="375" spans="2:13" ht="15.75">
      <c r="B375" s="14">
        <v>370</v>
      </c>
      <c r="C375" s="4"/>
      <c r="D375" s="3"/>
      <c r="E375" s="245" t="s">
        <v>1308</v>
      </c>
      <c r="F375" s="251" t="s">
        <v>749</v>
      </c>
      <c r="G375" s="247">
        <v>200</v>
      </c>
      <c r="H375" s="3"/>
      <c r="I375" s="239"/>
      <c r="J375" s="241">
        <v>80</v>
      </c>
      <c r="K375" s="239"/>
      <c r="L375" s="239"/>
      <c r="M375" s="6">
        <f t="shared" si="14"/>
        <v>80</v>
      </c>
    </row>
    <row r="376" spans="2:13" ht="15.75">
      <c r="B376" s="14">
        <v>371</v>
      </c>
      <c r="C376" s="4"/>
      <c r="D376" s="3"/>
      <c r="E376" s="245" t="s">
        <v>1309</v>
      </c>
      <c r="F376" s="251" t="s">
        <v>831</v>
      </c>
      <c r="G376" s="15">
        <v>1</v>
      </c>
      <c r="H376" s="3"/>
      <c r="I376" s="239"/>
      <c r="J376" s="241">
        <v>118</v>
      </c>
      <c r="K376" s="239"/>
      <c r="L376" s="239"/>
      <c r="M376" s="6">
        <f t="shared" si="14"/>
        <v>118</v>
      </c>
    </row>
    <row r="377" spans="2:13">
      <c r="B377" s="14"/>
      <c r="C377" s="4"/>
      <c r="D377" s="3"/>
      <c r="E377" s="249"/>
      <c r="F377" s="3"/>
      <c r="G377" s="3"/>
      <c r="H377" s="3"/>
      <c r="I377" s="239"/>
      <c r="J377" s="241"/>
      <c r="K377" s="239"/>
      <c r="L377" s="239"/>
      <c r="M377" s="6">
        <f t="shared" si="14"/>
        <v>0</v>
      </c>
    </row>
    <row r="378" spans="2:13" ht="15.75">
      <c r="B378" s="14">
        <v>372</v>
      </c>
      <c r="C378" s="4"/>
      <c r="D378" s="3"/>
      <c r="E378" s="252" t="s">
        <v>1310</v>
      </c>
      <c r="F378" s="252" t="s">
        <v>383</v>
      </c>
      <c r="G378" s="252">
        <v>5</v>
      </c>
      <c r="H378" s="3"/>
      <c r="I378" s="239"/>
      <c r="J378" s="253">
        <v>180</v>
      </c>
      <c r="K378" s="239"/>
      <c r="L378" s="239"/>
      <c r="M378" s="6">
        <f t="shared" si="14"/>
        <v>180</v>
      </c>
    </row>
    <row r="379" spans="2:13" ht="15.75">
      <c r="B379" s="14">
        <v>373</v>
      </c>
      <c r="C379" s="4"/>
      <c r="D379" s="3"/>
      <c r="E379" s="252" t="s">
        <v>1321</v>
      </c>
      <c r="F379" s="252" t="s">
        <v>749</v>
      </c>
      <c r="G379" s="252">
        <v>500</v>
      </c>
      <c r="H379" s="3"/>
      <c r="I379" s="239"/>
      <c r="J379" s="253">
        <v>100</v>
      </c>
      <c r="K379" s="239"/>
      <c r="L379" s="239"/>
      <c r="M379" s="6">
        <f t="shared" si="14"/>
        <v>100</v>
      </c>
    </row>
    <row r="380" spans="2:13" ht="15.75">
      <c r="B380" s="14">
        <v>374</v>
      </c>
      <c r="C380" s="4"/>
      <c r="D380" s="3"/>
      <c r="E380" s="252" t="s">
        <v>1312</v>
      </c>
      <c r="F380" s="252" t="s">
        <v>714</v>
      </c>
      <c r="G380" s="252">
        <v>2</v>
      </c>
      <c r="H380" s="3"/>
      <c r="I380" s="239"/>
      <c r="J380" s="253">
        <v>42</v>
      </c>
      <c r="K380" s="239"/>
      <c r="L380" s="239"/>
      <c r="M380" s="6">
        <f t="shared" si="14"/>
        <v>42</v>
      </c>
    </row>
    <row r="381" spans="2:13" ht="15.75">
      <c r="B381" s="14">
        <v>375</v>
      </c>
      <c r="C381" s="4"/>
      <c r="D381" s="3"/>
      <c r="E381" s="252" t="s">
        <v>1313</v>
      </c>
      <c r="F381" s="252" t="s">
        <v>843</v>
      </c>
      <c r="G381" s="252">
        <v>1</v>
      </c>
      <c r="H381" s="3"/>
      <c r="I381" s="239"/>
      <c r="J381" s="253">
        <v>65</v>
      </c>
      <c r="K381" s="239"/>
      <c r="L381" s="239"/>
      <c r="M381" s="6">
        <f t="shared" si="14"/>
        <v>65</v>
      </c>
    </row>
    <row r="382" spans="2:13" ht="15.75">
      <c r="B382" s="14">
        <v>376</v>
      </c>
      <c r="C382" s="4"/>
      <c r="D382" s="3"/>
      <c r="E382" s="252" t="s">
        <v>1314</v>
      </c>
      <c r="F382" s="252" t="s">
        <v>749</v>
      </c>
      <c r="G382" s="252">
        <v>500</v>
      </c>
      <c r="H382" s="3"/>
      <c r="I382" s="239"/>
      <c r="J382" s="253">
        <v>120</v>
      </c>
      <c r="K382" s="239"/>
      <c r="L382" s="239"/>
      <c r="M382" s="6">
        <f t="shared" si="14"/>
        <v>120</v>
      </c>
    </row>
    <row r="383" spans="2:13" ht="15.75">
      <c r="B383" s="14">
        <v>377</v>
      </c>
      <c r="C383" s="4"/>
      <c r="D383" s="3"/>
      <c r="E383" s="252" t="s">
        <v>1305</v>
      </c>
      <c r="F383" s="252" t="s">
        <v>749</v>
      </c>
      <c r="G383" s="252">
        <v>250</v>
      </c>
      <c r="H383" s="3"/>
      <c r="I383" s="239"/>
      <c r="J383" s="253">
        <v>130</v>
      </c>
      <c r="K383" s="239"/>
      <c r="L383" s="239"/>
      <c r="M383" s="6">
        <f t="shared" si="14"/>
        <v>130</v>
      </c>
    </row>
    <row r="384" spans="2:13" ht="15.75">
      <c r="B384" s="14">
        <v>378</v>
      </c>
      <c r="C384" s="4"/>
      <c r="D384" s="3"/>
      <c r="E384" s="252" t="s">
        <v>676</v>
      </c>
      <c r="F384" s="252" t="s">
        <v>383</v>
      </c>
      <c r="G384" s="252">
        <v>1</v>
      </c>
      <c r="H384" s="3"/>
      <c r="I384" s="239"/>
      <c r="J384" s="253">
        <v>46</v>
      </c>
      <c r="K384" s="239"/>
      <c r="L384" s="239"/>
      <c r="M384" s="6">
        <f t="shared" si="14"/>
        <v>46</v>
      </c>
    </row>
    <row r="385" spans="2:13" ht="15.75">
      <c r="B385" s="14">
        <v>379</v>
      </c>
      <c r="C385" s="4"/>
      <c r="D385" s="3"/>
      <c r="E385" s="252" t="s">
        <v>859</v>
      </c>
      <c r="F385" s="252" t="s">
        <v>714</v>
      </c>
      <c r="G385" s="252">
        <v>1</v>
      </c>
      <c r="H385" s="3"/>
      <c r="I385" s="239"/>
      <c r="J385" s="253">
        <v>85</v>
      </c>
      <c r="K385" s="239"/>
      <c r="L385" s="239"/>
      <c r="M385" s="6">
        <f t="shared" si="14"/>
        <v>85</v>
      </c>
    </row>
    <row r="386" spans="2:13" ht="15.75">
      <c r="B386" s="14">
        <v>380</v>
      </c>
      <c r="C386" s="4"/>
      <c r="D386" s="3"/>
      <c r="E386" s="252" t="s">
        <v>1315</v>
      </c>
      <c r="F386" s="252" t="s">
        <v>714</v>
      </c>
      <c r="G386" s="252">
        <v>1</v>
      </c>
      <c r="H386" s="3"/>
      <c r="I386" s="239"/>
      <c r="J386" s="253">
        <v>36</v>
      </c>
      <c r="K386" s="239"/>
      <c r="L386" s="239"/>
      <c r="M386" s="6">
        <f t="shared" si="14"/>
        <v>36</v>
      </c>
    </row>
    <row r="387" spans="2:13" ht="15.75">
      <c r="B387" s="14">
        <v>381</v>
      </c>
      <c r="C387" s="4"/>
      <c r="D387" s="3"/>
      <c r="E387" s="254" t="s">
        <v>989</v>
      </c>
      <c r="F387" s="252" t="s">
        <v>749</v>
      </c>
      <c r="G387" s="252">
        <v>100</v>
      </c>
      <c r="H387" s="3"/>
      <c r="I387" s="239"/>
      <c r="J387" s="253">
        <v>130</v>
      </c>
      <c r="K387" s="239"/>
      <c r="L387" s="239"/>
      <c r="M387" s="6">
        <f t="shared" si="14"/>
        <v>130</v>
      </c>
    </row>
    <row r="388" spans="2:13" ht="15.75">
      <c r="B388" s="14">
        <v>382</v>
      </c>
      <c r="C388" s="4"/>
      <c r="D388" s="3"/>
      <c r="E388" s="254" t="s">
        <v>1264</v>
      </c>
      <c r="F388" s="254" t="s">
        <v>714</v>
      </c>
      <c r="G388" s="252">
        <v>1</v>
      </c>
      <c r="H388" s="3"/>
      <c r="I388" s="239"/>
      <c r="J388" s="255">
        <v>50</v>
      </c>
      <c r="K388" s="239"/>
      <c r="L388" s="239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9"/>
      <c r="J389" s="255"/>
      <c r="K389" s="239"/>
      <c r="L389" s="239"/>
      <c r="M389" s="6">
        <f t="shared" si="14"/>
        <v>0</v>
      </c>
    </row>
    <row r="390" spans="2:13" ht="15.75">
      <c r="B390" s="14">
        <v>383</v>
      </c>
      <c r="C390" s="267">
        <v>44349</v>
      </c>
      <c r="D390" s="3"/>
      <c r="E390" s="256" t="s">
        <v>347</v>
      </c>
      <c r="F390" s="254" t="s">
        <v>714</v>
      </c>
      <c r="G390" s="3">
        <v>1</v>
      </c>
      <c r="H390" s="3">
        <v>132</v>
      </c>
      <c r="I390" s="239"/>
      <c r="J390" s="248">
        <v>140</v>
      </c>
      <c r="K390" s="239"/>
      <c r="L390" s="239"/>
      <c r="M390" s="6">
        <f t="shared" si="14"/>
        <v>8</v>
      </c>
    </row>
    <row r="391" spans="2:13" ht="15.75">
      <c r="B391" s="14">
        <v>384</v>
      </c>
      <c r="C391" s="4"/>
      <c r="D391" s="3"/>
      <c r="E391" s="256" t="s">
        <v>1324</v>
      </c>
      <c r="F391" s="254" t="s">
        <v>714</v>
      </c>
      <c r="G391" s="257">
        <v>2</v>
      </c>
      <c r="H391" s="3">
        <v>234</v>
      </c>
      <c r="I391" s="239"/>
      <c r="J391" s="248">
        <v>256</v>
      </c>
      <c r="K391" s="239"/>
      <c r="L391" s="239"/>
      <c r="M391" s="6">
        <f t="shared" si="14"/>
        <v>22</v>
      </c>
    </row>
    <row r="392" spans="2:13" ht="15.75">
      <c r="B392" s="14">
        <v>385</v>
      </c>
      <c r="C392" s="4"/>
      <c r="D392" s="3"/>
      <c r="E392" s="258" t="s">
        <v>481</v>
      </c>
      <c r="F392" s="254" t="s">
        <v>1328</v>
      </c>
      <c r="G392" s="257">
        <v>2</v>
      </c>
      <c r="H392" s="3">
        <v>78</v>
      </c>
      <c r="I392" s="239"/>
      <c r="J392" s="248">
        <v>84</v>
      </c>
      <c r="K392" s="239"/>
      <c r="L392" s="239"/>
      <c r="M392" s="6">
        <f t="shared" si="14"/>
        <v>6</v>
      </c>
    </row>
    <row r="393" spans="2:13" ht="15.75">
      <c r="B393" s="14">
        <v>386</v>
      </c>
      <c r="C393" s="4"/>
      <c r="D393" s="3"/>
      <c r="E393" s="258" t="s">
        <v>1009</v>
      </c>
      <c r="F393" s="254" t="s">
        <v>749</v>
      </c>
      <c r="G393" s="252">
        <v>500</v>
      </c>
      <c r="H393" s="3">
        <v>35</v>
      </c>
      <c r="I393" s="239"/>
      <c r="J393" s="248">
        <v>50</v>
      </c>
      <c r="K393" s="239"/>
      <c r="L393" s="239"/>
      <c r="M393" s="6">
        <f t="shared" si="14"/>
        <v>15</v>
      </c>
    </row>
    <row r="394" spans="2:13" ht="15.75">
      <c r="B394" s="14">
        <v>387</v>
      </c>
      <c r="C394" s="4"/>
      <c r="D394" s="3"/>
      <c r="E394" s="258" t="s">
        <v>1329</v>
      </c>
      <c r="F394" s="254" t="s">
        <v>843</v>
      </c>
      <c r="G394" s="252">
        <v>2</v>
      </c>
      <c r="H394" s="3">
        <v>19.2</v>
      </c>
      <c r="I394" s="239"/>
      <c r="J394" s="248">
        <v>20</v>
      </c>
      <c r="K394" s="239"/>
      <c r="L394" s="239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8" t="s">
        <v>1325</v>
      </c>
      <c r="F395" s="254" t="s">
        <v>843</v>
      </c>
      <c r="G395" s="252">
        <v>1</v>
      </c>
      <c r="H395" s="3">
        <v>35</v>
      </c>
      <c r="I395" s="239"/>
      <c r="J395" s="248">
        <v>37</v>
      </c>
      <c r="K395" s="239"/>
      <c r="L395" s="239"/>
      <c r="M395" s="6">
        <f t="shared" si="14"/>
        <v>2</v>
      </c>
    </row>
    <row r="396" spans="2:13" ht="15.75">
      <c r="B396" s="14">
        <v>389</v>
      </c>
      <c r="C396" s="4"/>
      <c r="D396" s="3"/>
      <c r="E396" s="256" t="s">
        <v>330</v>
      </c>
      <c r="F396" s="254" t="s">
        <v>843</v>
      </c>
      <c r="G396" s="252">
        <v>2</v>
      </c>
      <c r="H396" s="3">
        <v>56</v>
      </c>
      <c r="I396" s="239"/>
      <c r="J396" s="248">
        <v>60</v>
      </c>
      <c r="K396" s="239"/>
      <c r="L396" s="239"/>
      <c r="M396" s="6">
        <f t="shared" si="14"/>
        <v>4</v>
      </c>
    </row>
    <row r="397" spans="2:13" ht="15.75">
      <c r="B397" s="14">
        <v>390</v>
      </c>
      <c r="C397" s="4"/>
      <c r="D397" s="3"/>
      <c r="E397" s="256" t="s">
        <v>1326</v>
      </c>
      <c r="F397" s="254" t="s">
        <v>843</v>
      </c>
      <c r="G397" s="252">
        <v>1</v>
      </c>
      <c r="H397" s="3">
        <v>16.5</v>
      </c>
      <c r="I397" s="239"/>
      <c r="J397" s="248">
        <v>28</v>
      </c>
      <c r="K397" s="239"/>
      <c r="L397" s="239"/>
      <c r="M397" s="6">
        <f t="shared" si="14"/>
        <v>11.5</v>
      </c>
    </row>
    <row r="398" spans="2:13" ht="15.75">
      <c r="B398" s="14">
        <v>391</v>
      </c>
      <c r="C398" s="4"/>
      <c r="D398" s="3"/>
      <c r="E398" s="258" t="s">
        <v>1327</v>
      </c>
      <c r="F398" s="254" t="s">
        <v>749</v>
      </c>
      <c r="G398" s="252">
        <v>250</v>
      </c>
      <c r="H398" s="3">
        <v>27.5</v>
      </c>
      <c r="I398" s="239"/>
      <c r="J398" s="248">
        <v>30</v>
      </c>
      <c r="K398" s="239"/>
      <c r="L398" s="239"/>
      <c r="M398" s="6">
        <f t="shared" si="14"/>
        <v>2.5</v>
      </c>
    </row>
    <row r="399" spans="2:13">
      <c r="B399" s="14"/>
      <c r="C399" s="4"/>
      <c r="D399" s="3"/>
      <c r="E399" s="259"/>
      <c r="F399" s="3"/>
      <c r="G399" s="3"/>
      <c r="H399" s="3"/>
      <c r="I399" s="239"/>
      <c r="J399" s="3"/>
      <c r="K399" s="239"/>
      <c r="L399" s="239"/>
      <c r="M399" s="6">
        <f t="shared" si="14"/>
        <v>0</v>
      </c>
    </row>
    <row r="400" spans="2:13" ht="15.75">
      <c r="B400" s="14">
        <v>392</v>
      </c>
      <c r="C400" s="4"/>
      <c r="D400" s="3"/>
      <c r="E400" s="256" t="s">
        <v>1406</v>
      </c>
      <c r="F400" s="247" t="s">
        <v>714</v>
      </c>
      <c r="G400" s="3">
        <v>1</v>
      </c>
      <c r="H400" s="3">
        <v>186</v>
      </c>
      <c r="I400" s="239"/>
      <c r="J400" s="248">
        <v>190</v>
      </c>
      <c r="K400" s="239"/>
      <c r="L400" s="239"/>
      <c r="M400" s="6">
        <f t="shared" si="14"/>
        <v>4</v>
      </c>
    </row>
    <row r="401" spans="2:13" ht="15.75">
      <c r="B401" s="14">
        <v>393</v>
      </c>
      <c r="C401" s="4"/>
      <c r="D401" s="3"/>
      <c r="E401" s="256" t="s">
        <v>1335</v>
      </c>
      <c r="F401" s="247" t="s">
        <v>843</v>
      </c>
      <c r="G401" s="257">
        <v>3</v>
      </c>
      <c r="H401" s="3">
        <v>432</v>
      </c>
      <c r="I401" s="239"/>
      <c r="J401" s="248">
        <v>450</v>
      </c>
      <c r="K401" s="239"/>
      <c r="L401" s="239"/>
      <c r="M401" s="6">
        <f t="shared" si="14"/>
        <v>18</v>
      </c>
    </row>
    <row r="402" spans="2:13" ht="15.75">
      <c r="B402" s="14">
        <v>394</v>
      </c>
      <c r="C402" s="4"/>
      <c r="D402" s="3"/>
      <c r="E402" s="258" t="s">
        <v>481</v>
      </c>
      <c r="F402" s="247" t="s">
        <v>383</v>
      </c>
      <c r="G402" s="257">
        <v>3</v>
      </c>
      <c r="H402" s="3">
        <v>111.6</v>
      </c>
      <c r="I402" s="239"/>
      <c r="J402" s="248">
        <v>126</v>
      </c>
      <c r="K402" s="239"/>
      <c r="L402" s="239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8" t="s">
        <v>1336</v>
      </c>
      <c r="F403" s="247" t="s">
        <v>714</v>
      </c>
      <c r="G403" s="252">
        <v>1</v>
      </c>
      <c r="H403" s="3">
        <v>130</v>
      </c>
      <c r="I403" s="239"/>
      <c r="J403" s="248">
        <v>130</v>
      </c>
      <c r="K403" s="239"/>
      <c r="L403" s="239"/>
      <c r="M403" s="6">
        <f t="shared" si="14"/>
        <v>0</v>
      </c>
    </row>
    <row r="404" spans="2:13" ht="15.75">
      <c r="B404" s="14">
        <v>396</v>
      </c>
      <c r="C404" s="4"/>
      <c r="D404" s="3"/>
      <c r="E404" s="258" t="s">
        <v>1337</v>
      </c>
      <c r="F404" s="247" t="s">
        <v>383</v>
      </c>
      <c r="G404" s="252">
        <v>5</v>
      </c>
      <c r="H404" s="3">
        <v>172</v>
      </c>
      <c r="I404" s="239"/>
      <c r="J404" s="248">
        <v>180</v>
      </c>
      <c r="K404" s="239"/>
      <c r="L404" s="239"/>
      <c r="M404" s="6">
        <f t="shared" si="14"/>
        <v>8</v>
      </c>
    </row>
    <row r="405" spans="2:13" ht="15.75">
      <c r="B405" s="14"/>
      <c r="C405" s="4"/>
      <c r="D405" s="3"/>
      <c r="E405" s="258" t="s">
        <v>851</v>
      </c>
      <c r="F405" s="260" t="s">
        <v>383</v>
      </c>
      <c r="G405" s="3">
        <v>5</v>
      </c>
      <c r="H405" s="237">
        <v>172</v>
      </c>
      <c r="I405" s="239"/>
      <c r="J405" s="261">
        <v>180</v>
      </c>
      <c r="K405" s="239"/>
      <c r="L405" s="239"/>
      <c r="M405" s="6">
        <f t="shared" si="14"/>
        <v>8</v>
      </c>
    </row>
    <row r="406" spans="2:13" ht="15.75">
      <c r="B406" s="14">
        <v>397</v>
      </c>
      <c r="C406" s="267">
        <v>44379</v>
      </c>
      <c r="D406" s="3"/>
      <c r="E406" s="258" t="s">
        <v>1340</v>
      </c>
      <c r="F406" s="260" t="s">
        <v>412</v>
      </c>
      <c r="G406" s="3">
        <v>1</v>
      </c>
      <c r="H406" s="3">
        <v>19</v>
      </c>
      <c r="I406" s="239"/>
      <c r="J406" s="261">
        <v>21</v>
      </c>
      <c r="K406" s="239"/>
      <c r="L406" s="239"/>
      <c r="M406" s="6">
        <f t="shared" si="14"/>
        <v>2</v>
      </c>
    </row>
    <row r="407" spans="2:13" ht="15.75">
      <c r="B407" s="14">
        <v>398</v>
      </c>
      <c r="C407" s="4"/>
      <c r="D407" s="3"/>
      <c r="E407" s="258" t="s">
        <v>989</v>
      </c>
      <c r="F407" s="260" t="s">
        <v>749</v>
      </c>
      <c r="G407" s="3">
        <v>50</v>
      </c>
      <c r="H407" s="3">
        <v>5</v>
      </c>
      <c r="I407" s="239"/>
      <c r="J407" s="261">
        <v>7</v>
      </c>
      <c r="K407" s="239"/>
      <c r="L407" s="239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9"/>
      <c r="J408" s="3"/>
      <c r="K408" s="239"/>
      <c r="L408" s="239"/>
      <c r="M408" s="6">
        <f t="shared" si="14"/>
        <v>0</v>
      </c>
    </row>
    <row r="409" spans="2:13" ht="15.75">
      <c r="B409" s="14">
        <v>399</v>
      </c>
      <c r="C409" s="268">
        <v>44471</v>
      </c>
      <c r="D409" s="3"/>
      <c r="E409" s="3" t="s">
        <v>1346</v>
      </c>
      <c r="F409" s="247" t="s">
        <v>831</v>
      </c>
      <c r="G409" s="3">
        <v>1</v>
      </c>
      <c r="H409" s="237">
        <v>117</v>
      </c>
      <c r="I409" s="239"/>
      <c r="J409" s="261">
        <v>132</v>
      </c>
      <c r="K409" s="239"/>
      <c r="L409" s="239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7" t="s">
        <v>831</v>
      </c>
      <c r="G410" s="257">
        <v>2</v>
      </c>
      <c r="H410" s="237">
        <v>264</v>
      </c>
      <c r="I410" s="239"/>
      <c r="J410" s="261">
        <v>280</v>
      </c>
      <c r="K410" s="239"/>
      <c r="L410" s="239"/>
      <c r="M410" s="6">
        <f t="shared" si="14"/>
        <v>16</v>
      </c>
    </row>
    <row r="411" spans="2:13" ht="15.75">
      <c r="B411" s="14">
        <v>401</v>
      </c>
      <c r="C411" s="4"/>
      <c r="D411" s="3"/>
      <c r="E411" s="258" t="s">
        <v>481</v>
      </c>
      <c r="F411" s="247" t="s">
        <v>383</v>
      </c>
      <c r="G411" s="257">
        <v>1</v>
      </c>
      <c r="H411" s="237">
        <v>37.200000000000003</v>
      </c>
      <c r="I411" s="239"/>
      <c r="J411" s="261">
        <v>42</v>
      </c>
      <c r="K411" s="239"/>
      <c r="L411" s="239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7" t="s">
        <v>1347</v>
      </c>
      <c r="F412" s="247" t="s">
        <v>383</v>
      </c>
      <c r="G412" s="252">
        <v>2</v>
      </c>
      <c r="H412" s="237">
        <v>170</v>
      </c>
      <c r="I412" s="239"/>
      <c r="J412" s="261">
        <v>220</v>
      </c>
      <c r="K412" s="239"/>
      <c r="L412" s="239"/>
      <c r="M412" s="6">
        <f t="shared" si="14"/>
        <v>50</v>
      </c>
    </row>
    <row r="413" spans="2:13" ht="15.75">
      <c r="B413" s="14">
        <v>403</v>
      </c>
      <c r="C413" s="4"/>
      <c r="D413" s="3"/>
      <c r="E413" s="237" t="s">
        <v>1012</v>
      </c>
      <c r="F413" s="247" t="s">
        <v>383</v>
      </c>
      <c r="G413" s="252">
        <v>1</v>
      </c>
      <c r="H413" s="237">
        <v>100</v>
      </c>
      <c r="I413" s="239"/>
      <c r="J413" s="261">
        <v>130</v>
      </c>
      <c r="K413" s="239"/>
      <c r="L413" s="239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7" t="s">
        <v>714</v>
      </c>
      <c r="G414" s="252">
        <v>1</v>
      </c>
      <c r="H414" s="237">
        <v>24</v>
      </c>
      <c r="I414" s="239"/>
      <c r="J414" s="261">
        <v>30</v>
      </c>
      <c r="K414" s="239"/>
      <c r="L414" s="239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7" t="s">
        <v>714</v>
      </c>
      <c r="G415" s="252">
        <v>1</v>
      </c>
      <c r="H415" s="237">
        <v>19</v>
      </c>
      <c r="I415" s="239"/>
      <c r="J415" s="261">
        <v>22</v>
      </c>
      <c r="K415" s="239"/>
      <c r="L415" s="239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7" t="s">
        <v>714</v>
      </c>
      <c r="G416" s="252">
        <v>1</v>
      </c>
      <c r="H416" s="237">
        <v>28</v>
      </c>
      <c r="I416" s="239"/>
      <c r="J416" s="261">
        <v>32</v>
      </c>
      <c r="K416" s="239"/>
      <c r="L416" s="239"/>
      <c r="M416" s="6">
        <f t="shared" si="14"/>
        <v>4</v>
      </c>
    </row>
    <row r="417" spans="2:14" ht="15.75">
      <c r="B417" s="14">
        <v>407</v>
      </c>
      <c r="C417" s="4"/>
      <c r="D417" s="3"/>
      <c r="E417" s="256" t="s">
        <v>1349</v>
      </c>
      <c r="F417" s="247" t="s">
        <v>714</v>
      </c>
      <c r="G417" s="252">
        <v>2</v>
      </c>
      <c r="H417" s="237">
        <v>6</v>
      </c>
      <c r="I417" s="239"/>
      <c r="J417" s="261">
        <v>20</v>
      </c>
      <c r="K417" s="239"/>
      <c r="L417" s="239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7" t="s">
        <v>714</v>
      </c>
      <c r="G418" s="252">
        <v>1</v>
      </c>
      <c r="H418" s="237">
        <v>9.6</v>
      </c>
      <c r="I418" s="239"/>
      <c r="J418" s="261">
        <v>10</v>
      </c>
      <c r="K418" s="239"/>
      <c r="L418" s="239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7" t="s">
        <v>1198</v>
      </c>
      <c r="F419" s="247" t="s">
        <v>714</v>
      </c>
      <c r="G419" s="252">
        <v>2</v>
      </c>
      <c r="H419" s="237">
        <v>14.6</v>
      </c>
      <c r="I419" s="239"/>
      <c r="J419" s="261">
        <v>20</v>
      </c>
      <c r="K419" s="239"/>
      <c r="L419" s="239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2"/>
      <c r="H420" s="3"/>
      <c r="I420" s="239"/>
      <c r="J420" s="3"/>
      <c r="K420" s="239"/>
      <c r="L420" s="239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7" t="s">
        <v>383</v>
      </c>
      <c r="G421" s="3">
        <v>2</v>
      </c>
      <c r="H421" s="237">
        <v>41.2</v>
      </c>
      <c r="I421" s="239"/>
      <c r="J421" s="248">
        <v>50</v>
      </c>
      <c r="K421" s="239"/>
      <c r="L421" s="239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7" t="s">
        <v>412</v>
      </c>
      <c r="G422" s="257">
        <v>2</v>
      </c>
      <c r="H422" s="237">
        <v>264</v>
      </c>
      <c r="I422" s="239"/>
      <c r="J422" s="248">
        <v>280</v>
      </c>
      <c r="K422" s="239"/>
      <c r="L422" s="239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7" t="s">
        <v>1352</v>
      </c>
      <c r="F423" s="247" t="s">
        <v>714</v>
      </c>
      <c r="G423" s="257">
        <v>1</v>
      </c>
      <c r="H423" s="237">
        <v>67</v>
      </c>
      <c r="I423" s="239"/>
      <c r="J423" s="248">
        <v>70</v>
      </c>
      <c r="K423" s="239"/>
      <c r="L423" s="239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8" t="s">
        <v>481</v>
      </c>
      <c r="F424" s="247" t="s">
        <v>383</v>
      </c>
      <c r="G424" s="257">
        <v>2</v>
      </c>
      <c r="H424" s="237">
        <v>37.200000000000003</v>
      </c>
      <c r="I424" s="239"/>
      <c r="J424" s="248">
        <v>84</v>
      </c>
      <c r="K424" s="239"/>
      <c r="L424" s="239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8" t="s">
        <v>1353</v>
      </c>
      <c r="F425" s="247" t="s">
        <v>714</v>
      </c>
      <c r="G425" s="252">
        <v>2</v>
      </c>
      <c r="H425" s="237">
        <v>64</v>
      </c>
      <c r="I425" s="239"/>
      <c r="J425" s="248">
        <v>68</v>
      </c>
      <c r="K425" s="239"/>
      <c r="L425" s="239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8" t="s">
        <v>1354</v>
      </c>
      <c r="F426" s="247" t="s">
        <v>714</v>
      </c>
      <c r="G426" s="252">
        <v>2</v>
      </c>
      <c r="H426" s="237">
        <v>62</v>
      </c>
      <c r="I426" s="239"/>
      <c r="J426" s="248">
        <v>70</v>
      </c>
      <c r="K426" s="239"/>
      <c r="L426" s="239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8" t="s">
        <v>1355</v>
      </c>
      <c r="F427" s="247" t="s">
        <v>714</v>
      </c>
      <c r="G427" s="252">
        <v>1</v>
      </c>
      <c r="H427" s="237">
        <v>72</v>
      </c>
      <c r="I427" s="239"/>
      <c r="J427" s="248">
        <v>76</v>
      </c>
      <c r="K427" s="239"/>
      <c r="L427" s="239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8" t="s">
        <v>1356</v>
      </c>
      <c r="F428" s="247" t="s">
        <v>714</v>
      </c>
      <c r="G428" s="252">
        <v>1</v>
      </c>
      <c r="H428" s="237">
        <v>56</v>
      </c>
      <c r="I428" s="239"/>
      <c r="J428" s="248">
        <v>60</v>
      </c>
      <c r="K428" s="239"/>
      <c r="L428" s="239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8" t="s">
        <v>1357</v>
      </c>
      <c r="F429" s="247" t="s">
        <v>749</v>
      </c>
      <c r="G429" s="252">
        <v>50</v>
      </c>
      <c r="H429" s="237">
        <v>10</v>
      </c>
      <c r="I429" s="239"/>
      <c r="J429" s="248">
        <v>15</v>
      </c>
      <c r="K429" s="239"/>
      <c r="L429" s="239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8" t="s">
        <v>1358</v>
      </c>
      <c r="F430" s="247" t="s">
        <v>714</v>
      </c>
      <c r="G430" s="252">
        <v>1</v>
      </c>
      <c r="H430" s="237">
        <v>28</v>
      </c>
      <c r="I430" s="239"/>
      <c r="J430" s="248">
        <v>36</v>
      </c>
      <c r="K430" s="239"/>
      <c r="L430" s="239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8" t="s">
        <v>1359</v>
      </c>
      <c r="F431" s="247" t="s">
        <v>843</v>
      </c>
      <c r="G431" s="252">
        <v>1</v>
      </c>
      <c r="H431" s="3"/>
      <c r="I431" s="239"/>
      <c r="J431" s="248">
        <v>20</v>
      </c>
      <c r="K431" s="239"/>
      <c r="L431" s="239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8" t="s">
        <v>1360</v>
      </c>
      <c r="F432" s="247" t="s">
        <v>1371</v>
      </c>
      <c r="G432" s="252">
        <v>2</v>
      </c>
      <c r="H432" s="3">
        <v>17.600000000000001</v>
      </c>
      <c r="I432" s="239"/>
      <c r="J432" s="248">
        <v>20</v>
      </c>
      <c r="K432" s="239"/>
      <c r="L432" s="239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8" t="s">
        <v>1361</v>
      </c>
      <c r="F433" s="247" t="s">
        <v>714</v>
      </c>
      <c r="G433" s="252">
        <v>1</v>
      </c>
      <c r="H433" s="3">
        <v>35</v>
      </c>
      <c r="I433" s="239"/>
      <c r="J433" s="248">
        <v>37</v>
      </c>
      <c r="K433" s="239"/>
      <c r="L433" s="239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8" t="s">
        <v>1362</v>
      </c>
      <c r="F434" s="247" t="s">
        <v>714</v>
      </c>
      <c r="G434" s="252">
        <v>1</v>
      </c>
      <c r="H434" s="3">
        <v>36</v>
      </c>
      <c r="I434" s="239"/>
      <c r="J434" s="248">
        <v>40</v>
      </c>
      <c r="K434" s="239"/>
      <c r="L434" s="239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5" t="s">
        <v>1363</v>
      </c>
      <c r="F435" s="247" t="s">
        <v>714</v>
      </c>
      <c r="G435" s="252">
        <v>1</v>
      </c>
      <c r="H435" s="3">
        <v>37</v>
      </c>
      <c r="I435" s="239"/>
      <c r="J435" s="248">
        <v>50</v>
      </c>
      <c r="K435" s="239"/>
      <c r="L435" s="239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5" t="s">
        <v>1364</v>
      </c>
      <c r="F436" s="260" t="s">
        <v>749</v>
      </c>
      <c r="G436" s="252">
        <v>100</v>
      </c>
      <c r="H436" s="3">
        <v>8</v>
      </c>
      <c r="I436" s="239"/>
      <c r="J436" s="241">
        <v>9</v>
      </c>
      <c r="K436" s="239"/>
      <c r="L436" s="239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5"/>
      <c r="F437" s="260"/>
      <c r="G437" s="5"/>
      <c r="H437" s="3"/>
      <c r="I437" s="239"/>
      <c r="J437" s="241"/>
      <c r="K437" s="239"/>
      <c r="L437" s="239"/>
      <c r="M437" s="6"/>
      <c r="N437" s="90"/>
    </row>
    <row r="438" spans="2:14" ht="15.75">
      <c r="B438" s="14">
        <v>410</v>
      </c>
      <c r="C438" s="4"/>
      <c r="D438" s="3"/>
      <c r="E438" s="249" t="s">
        <v>1365</v>
      </c>
      <c r="F438" s="260" t="s">
        <v>843</v>
      </c>
      <c r="G438" s="5">
        <v>1</v>
      </c>
      <c r="H438" s="3">
        <v>37</v>
      </c>
      <c r="I438" s="239"/>
      <c r="J438" s="241">
        <v>45</v>
      </c>
      <c r="K438" s="239"/>
      <c r="L438" s="239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7" t="s">
        <v>1366</v>
      </c>
      <c r="F439" s="259" t="s">
        <v>843</v>
      </c>
      <c r="G439" s="262">
        <v>1</v>
      </c>
      <c r="H439" s="3">
        <v>40</v>
      </c>
      <c r="I439" s="239"/>
      <c r="J439" s="241">
        <v>41</v>
      </c>
      <c r="K439" s="239"/>
      <c r="L439" s="239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7" t="s">
        <v>1367</v>
      </c>
      <c r="F440" s="259" t="s">
        <v>714</v>
      </c>
      <c r="G440" s="262">
        <v>2</v>
      </c>
      <c r="H440" s="3">
        <v>38</v>
      </c>
      <c r="I440" s="239"/>
      <c r="J440" s="241">
        <v>50</v>
      </c>
      <c r="K440" s="239"/>
      <c r="L440" s="239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7" t="s">
        <v>1368</v>
      </c>
      <c r="F441" s="259" t="s">
        <v>714</v>
      </c>
      <c r="G441" s="262">
        <v>3</v>
      </c>
      <c r="H441" s="3">
        <v>22</v>
      </c>
      <c r="I441" s="239"/>
      <c r="J441" s="241">
        <v>30</v>
      </c>
      <c r="K441" s="239"/>
      <c r="L441" s="239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7" t="s">
        <v>1369</v>
      </c>
      <c r="F442" s="259" t="s">
        <v>749</v>
      </c>
      <c r="G442" s="262">
        <v>25</v>
      </c>
      <c r="H442" s="3"/>
      <c r="I442" s="239"/>
      <c r="J442" s="241">
        <v>25</v>
      </c>
      <c r="K442" s="239"/>
      <c r="L442" s="239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7" t="s">
        <v>622</v>
      </c>
      <c r="F443" s="259" t="s">
        <v>843</v>
      </c>
      <c r="G443" s="262">
        <v>1</v>
      </c>
      <c r="H443" s="3">
        <v>57</v>
      </c>
      <c r="I443" s="239"/>
      <c r="J443" s="241">
        <v>66</v>
      </c>
      <c r="K443" s="239"/>
      <c r="L443" s="239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7" t="s">
        <v>1370</v>
      </c>
      <c r="F444" s="259" t="s">
        <v>714</v>
      </c>
      <c r="G444" s="262">
        <v>5</v>
      </c>
      <c r="H444" s="3">
        <v>11</v>
      </c>
      <c r="I444" s="239"/>
      <c r="J444" s="241">
        <v>60</v>
      </c>
      <c r="K444" s="239"/>
      <c r="L444" s="239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9"/>
      <c r="J445" s="3"/>
      <c r="K445" s="239"/>
      <c r="L445" s="239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9" t="s">
        <v>412</v>
      </c>
      <c r="G446" s="262">
        <v>1</v>
      </c>
      <c r="H446" s="3">
        <v>41.5</v>
      </c>
      <c r="I446" s="239"/>
      <c r="J446" s="3">
        <v>45</v>
      </c>
      <c r="K446" s="239"/>
      <c r="L446" s="239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9" t="s">
        <v>383</v>
      </c>
      <c r="G447" s="262">
        <v>1</v>
      </c>
      <c r="H447" s="3">
        <v>37.200000000000003</v>
      </c>
      <c r="I447" s="239"/>
      <c r="J447" s="3">
        <v>42</v>
      </c>
      <c r="K447" s="239"/>
      <c r="L447" s="239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9" t="s">
        <v>749</v>
      </c>
      <c r="G448" s="262">
        <v>200</v>
      </c>
      <c r="H448" s="3">
        <v>73.599999999999994</v>
      </c>
      <c r="I448" s="239"/>
      <c r="J448" s="3">
        <v>80</v>
      </c>
      <c r="K448" s="239"/>
      <c r="L448" s="239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9" t="s">
        <v>714</v>
      </c>
      <c r="G449" s="262">
        <v>3</v>
      </c>
      <c r="H449" s="3">
        <v>79.5</v>
      </c>
      <c r="I449" s="239"/>
      <c r="J449" s="3">
        <v>114</v>
      </c>
      <c r="K449" s="239"/>
      <c r="L449" s="239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9" t="s">
        <v>714</v>
      </c>
      <c r="G450" s="262">
        <v>1</v>
      </c>
      <c r="H450" s="3">
        <v>16.5</v>
      </c>
      <c r="I450" s="239"/>
      <c r="J450" s="3">
        <v>28</v>
      </c>
      <c r="K450" s="239"/>
      <c r="L450" s="239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9" t="s">
        <v>412</v>
      </c>
      <c r="G451" s="262">
        <v>2</v>
      </c>
      <c r="H451" s="3">
        <v>19.2</v>
      </c>
      <c r="I451" s="239"/>
      <c r="J451" s="3">
        <v>20</v>
      </c>
      <c r="K451" s="239"/>
      <c r="L451" s="239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9" t="s">
        <v>714</v>
      </c>
      <c r="G452" s="262">
        <v>2</v>
      </c>
      <c r="H452" s="3">
        <v>17.600000000000001</v>
      </c>
      <c r="I452" s="239"/>
      <c r="J452" s="3">
        <v>20</v>
      </c>
      <c r="K452" s="239"/>
      <c r="L452" s="239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9" t="s">
        <v>714</v>
      </c>
      <c r="G453" s="262">
        <v>1</v>
      </c>
      <c r="H453" s="3">
        <v>28</v>
      </c>
      <c r="I453" s="239"/>
      <c r="J453" s="3">
        <v>36</v>
      </c>
      <c r="K453" s="239"/>
      <c r="L453" s="239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9" t="s">
        <v>749</v>
      </c>
      <c r="G454" s="262">
        <v>500</v>
      </c>
      <c r="H454" s="3">
        <v>50</v>
      </c>
      <c r="I454" s="239"/>
      <c r="J454" s="3">
        <v>52</v>
      </c>
      <c r="K454" s="239"/>
      <c r="L454" s="239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9" t="s">
        <v>714</v>
      </c>
      <c r="G455" s="262">
        <v>1</v>
      </c>
      <c r="H455" s="3">
        <v>132</v>
      </c>
      <c r="I455" s="239"/>
      <c r="J455" s="3">
        <v>140</v>
      </c>
      <c r="K455" s="239"/>
      <c r="L455" s="239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9" t="s">
        <v>714</v>
      </c>
      <c r="G456" s="262">
        <v>1</v>
      </c>
      <c r="H456" s="3">
        <v>123</v>
      </c>
      <c r="I456" s="239"/>
      <c r="J456" s="3">
        <v>132</v>
      </c>
      <c r="K456" s="239"/>
      <c r="L456" s="239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9" t="s">
        <v>383</v>
      </c>
      <c r="G457" s="262">
        <v>3</v>
      </c>
      <c r="H457" s="3">
        <v>61.8</v>
      </c>
      <c r="I457" s="239"/>
      <c r="J457" s="3">
        <v>75</v>
      </c>
      <c r="K457" s="239"/>
      <c r="L457" s="239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9" t="s">
        <v>714</v>
      </c>
      <c r="G458" s="262">
        <v>1</v>
      </c>
      <c r="H458" s="3">
        <v>8.4</v>
      </c>
      <c r="I458" s="239"/>
      <c r="J458" s="3">
        <v>11</v>
      </c>
      <c r="K458" s="239"/>
      <c r="L458" s="239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9" t="s">
        <v>714</v>
      </c>
      <c r="G459" s="262">
        <v>2</v>
      </c>
      <c r="H459" s="3">
        <v>74</v>
      </c>
      <c r="I459" s="239"/>
      <c r="J459" s="3">
        <v>100</v>
      </c>
      <c r="K459" s="239"/>
      <c r="L459" s="239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9" t="s">
        <v>843</v>
      </c>
      <c r="G460" s="262">
        <v>1</v>
      </c>
      <c r="H460" s="3">
        <v>61</v>
      </c>
      <c r="I460" s="239"/>
      <c r="J460" s="3">
        <v>65</v>
      </c>
      <c r="K460" s="239"/>
      <c r="L460" s="239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9" t="s">
        <v>843</v>
      </c>
      <c r="G461" s="262">
        <v>1</v>
      </c>
      <c r="H461" s="3">
        <v>17.45</v>
      </c>
      <c r="I461" s="239"/>
      <c r="J461" s="3">
        <v>20</v>
      </c>
      <c r="K461" s="239"/>
      <c r="L461" s="239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9" t="s">
        <v>714</v>
      </c>
      <c r="G462" s="262">
        <v>1</v>
      </c>
      <c r="H462" s="3">
        <v>61</v>
      </c>
      <c r="I462" s="239"/>
      <c r="J462" s="3">
        <v>65</v>
      </c>
      <c r="K462" s="239"/>
      <c r="L462" s="239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9" t="s">
        <v>714</v>
      </c>
      <c r="G463" s="262">
        <v>1</v>
      </c>
      <c r="H463" s="3">
        <v>37</v>
      </c>
      <c r="I463" s="239"/>
      <c r="J463" s="3">
        <v>40</v>
      </c>
      <c r="K463" s="239"/>
      <c r="L463" s="239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9" t="s">
        <v>749</v>
      </c>
      <c r="G464" s="262">
        <v>500</v>
      </c>
      <c r="H464" s="3">
        <v>35</v>
      </c>
      <c r="I464" s="239"/>
      <c r="J464" s="3">
        <v>50</v>
      </c>
      <c r="K464" s="239"/>
      <c r="L464" s="239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9" t="s">
        <v>714</v>
      </c>
      <c r="G465" s="262">
        <v>1</v>
      </c>
      <c r="H465" s="3">
        <v>4</v>
      </c>
      <c r="I465" s="239"/>
      <c r="J465" s="3">
        <v>5</v>
      </c>
      <c r="K465" s="239"/>
      <c r="L465" s="239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9" t="s">
        <v>714</v>
      </c>
      <c r="G466" s="262">
        <v>1</v>
      </c>
      <c r="H466" s="3">
        <v>19</v>
      </c>
      <c r="I466" s="239"/>
      <c r="J466" s="3">
        <v>22</v>
      </c>
      <c r="K466" s="239"/>
      <c r="L466" s="239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9"/>
      <c r="J467" s="3"/>
      <c r="K467" s="239"/>
      <c r="L467" s="239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9" t="s">
        <v>383</v>
      </c>
      <c r="G468" s="262">
        <v>30</v>
      </c>
      <c r="H468" s="3">
        <v>1030</v>
      </c>
      <c r="I468" s="239"/>
      <c r="J468" s="3">
        <v>1080</v>
      </c>
      <c r="K468" s="239"/>
      <c r="L468" s="239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9" t="s">
        <v>383</v>
      </c>
      <c r="G469" s="262">
        <v>30</v>
      </c>
      <c r="H469" s="3">
        <v>3930</v>
      </c>
      <c r="I469" s="239"/>
      <c r="J469" s="3">
        <v>3930</v>
      </c>
      <c r="K469" s="239"/>
      <c r="L469" s="239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9"/>
      <c r="J470" s="3"/>
      <c r="K470" s="239"/>
      <c r="L470" s="239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9" t="s">
        <v>714</v>
      </c>
      <c r="G471" s="262">
        <v>1</v>
      </c>
      <c r="H471" s="3">
        <v>168</v>
      </c>
      <c r="I471" s="239"/>
      <c r="J471" s="3">
        <v>180</v>
      </c>
      <c r="K471" s="239"/>
      <c r="L471" s="239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9" t="s">
        <v>714</v>
      </c>
      <c r="G472" s="262">
        <v>1</v>
      </c>
      <c r="H472" s="3">
        <v>9</v>
      </c>
      <c r="I472" s="239"/>
      <c r="J472" s="3">
        <v>15</v>
      </c>
      <c r="K472" s="239"/>
      <c r="L472" s="239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9" t="s">
        <v>383</v>
      </c>
      <c r="G473" s="262">
        <v>1.5</v>
      </c>
      <c r="H473" s="3">
        <v>33.6</v>
      </c>
      <c r="I473" s="239"/>
      <c r="J473" s="3">
        <v>37.5</v>
      </c>
      <c r="K473" s="239"/>
      <c r="L473" s="239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9" t="s">
        <v>749</v>
      </c>
      <c r="G474" s="262">
        <v>250</v>
      </c>
      <c r="H474" s="3">
        <v>29.75</v>
      </c>
      <c r="I474" s="239"/>
      <c r="J474" s="3">
        <v>32.5</v>
      </c>
      <c r="K474" s="239"/>
      <c r="L474" s="239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9" t="s">
        <v>714</v>
      </c>
      <c r="G475" s="262">
        <v>1</v>
      </c>
      <c r="H475" s="3">
        <v>9.17</v>
      </c>
      <c r="I475" s="239"/>
      <c r="J475" s="3">
        <v>10</v>
      </c>
      <c r="K475" s="239"/>
      <c r="L475" s="239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9" t="s">
        <v>843</v>
      </c>
      <c r="G476" s="262">
        <v>1</v>
      </c>
      <c r="H476" s="3">
        <v>67.569999999999993</v>
      </c>
      <c r="I476" s="239"/>
      <c r="J476" s="3">
        <v>72</v>
      </c>
      <c r="K476" s="239"/>
      <c r="L476" s="239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9" t="s">
        <v>383</v>
      </c>
      <c r="G477" s="262">
        <v>1.25</v>
      </c>
      <c r="H477" s="3">
        <v>106.25</v>
      </c>
      <c r="I477" s="239"/>
      <c r="J477" s="3">
        <v>125</v>
      </c>
      <c r="K477" s="239"/>
      <c r="L477" s="239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9" t="s">
        <v>714</v>
      </c>
      <c r="G478" s="262">
        <v>1</v>
      </c>
      <c r="H478" s="3">
        <v>12</v>
      </c>
      <c r="I478" s="239"/>
      <c r="J478" s="3">
        <v>18</v>
      </c>
      <c r="K478" s="239"/>
      <c r="L478" s="239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6" t="s">
        <v>1410</v>
      </c>
      <c r="F479" s="247" t="s">
        <v>143</v>
      </c>
      <c r="G479" s="246">
        <v>25</v>
      </c>
      <c r="H479" s="3">
        <v>1000</v>
      </c>
      <c r="I479" s="239"/>
      <c r="J479" s="248">
        <v>1100</v>
      </c>
      <c r="K479" s="239"/>
      <c r="L479" s="239"/>
      <c r="M479" s="263">
        <f t="shared" si="15"/>
        <v>100</v>
      </c>
      <c r="N479" s="90"/>
    </row>
    <row r="480" spans="2:14" ht="15.75">
      <c r="B480" s="14">
        <v>443</v>
      </c>
      <c r="C480" s="4"/>
      <c r="D480" s="3"/>
      <c r="E480" s="246" t="s">
        <v>1411</v>
      </c>
      <c r="F480" s="247" t="s">
        <v>714</v>
      </c>
      <c r="G480" s="257">
        <v>2</v>
      </c>
      <c r="H480" s="3">
        <v>316</v>
      </c>
      <c r="I480" s="239"/>
      <c r="J480" s="248">
        <v>326</v>
      </c>
      <c r="K480" s="239"/>
      <c r="L480" s="239"/>
      <c r="M480" s="263">
        <f t="shared" si="15"/>
        <v>10</v>
      </c>
      <c r="N480" s="90"/>
    </row>
    <row r="481" spans="2:14" ht="15.75">
      <c r="B481" s="14">
        <v>444</v>
      </c>
      <c r="C481" s="4"/>
      <c r="D481" s="3"/>
      <c r="E481" s="246" t="s">
        <v>869</v>
      </c>
      <c r="F481" s="247" t="s">
        <v>714</v>
      </c>
      <c r="G481" s="257">
        <v>1</v>
      </c>
      <c r="H481" s="3">
        <v>42</v>
      </c>
      <c r="I481" s="239"/>
      <c r="J481" s="248">
        <v>45</v>
      </c>
      <c r="K481" s="239"/>
      <c r="L481" s="239"/>
      <c r="M481" s="263">
        <f t="shared" si="15"/>
        <v>3</v>
      </c>
      <c r="N481" s="90"/>
    </row>
    <row r="482" spans="2:14" ht="15.75">
      <c r="B482" s="14">
        <v>445</v>
      </c>
      <c r="C482" s="4"/>
      <c r="D482" s="3"/>
      <c r="E482" s="246" t="s">
        <v>1044</v>
      </c>
      <c r="F482" s="247" t="s">
        <v>714</v>
      </c>
      <c r="G482" s="257">
        <v>2</v>
      </c>
      <c r="H482" s="3">
        <v>19.2</v>
      </c>
      <c r="I482" s="239"/>
      <c r="J482" s="248">
        <v>20</v>
      </c>
      <c r="K482" s="239"/>
      <c r="L482" s="239"/>
      <c r="M482" s="263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6" t="s">
        <v>1412</v>
      </c>
      <c r="F483" s="247" t="s">
        <v>714</v>
      </c>
      <c r="G483" s="264">
        <v>1</v>
      </c>
      <c r="H483" s="3">
        <v>20</v>
      </c>
      <c r="I483" s="239"/>
      <c r="J483" s="248">
        <v>21</v>
      </c>
      <c r="K483" s="239"/>
      <c r="L483" s="239"/>
      <c r="M483" s="263">
        <f t="shared" si="15"/>
        <v>1</v>
      </c>
      <c r="N483" s="90"/>
    </row>
    <row r="484" spans="2:14" ht="15.75">
      <c r="B484" s="14">
        <v>447</v>
      </c>
      <c r="C484" s="4"/>
      <c r="D484" s="3"/>
      <c r="E484" s="246" t="s">
        <v>676</v>
      </c>
      <c r="F484" s="260" t="s">
        <v>749</v>
      </c>
      <c r="G484" s="264">
        <v>250</v>
      </c>
      <c r="H484" s="3">
        <v>10.5</v>
      </c>
      <c r="I484" s="239"/>
      <c r="J484" s="261">
        <v>11.25</v>
      </c>
      <c r="K484" s="239"/>
      <c r="L484" s="239"/>
      <c r="M484" s="265">
        <f t="shared" si="15"/>
        <v>0.75</v>
      </c>
      <c r="N484" s="90"/>
    </row>
    <row r="485" spans="2:14" ht="15.75">
      <c r="B485" s="14">
        <v>448</v>
      </c>
      <c r="C485" s="4"/>
      <c r="D485" s="3"/>
      <c r="E485" s="246" t="s">
        <v>1413</v>
      </c>
      <c r="F485" s="260" t="s">
        <v>714</v>
      </c>
      <c r="G485" s="264">
        <v>1</v>
      </c>
      <c r="H485" s="3">
        <v>27</v>
      </c>
      <c r="I485" s="239"/>
      <c r="J485" s="261">
        <v>35</v>
      </c>
      <c r="K485" s="239"/>
      <c r="L485" s="239"/>
      <c r="M485" s="265">
        <f t="shared" si="15"/>
        <v>8</v>
      </c>
      <c r="N485" s="90"/>
    </row>
    <row r="486" spans="2:14" ht="15.75">
      <c r="B486" s="14">
        <v>449</v>
      </c>
      <c r="C486" s="4"/>
      <c r="D486" s="3"/>
      <c r="E486" s="246" t="s">
        <v>1414</v>
      </c>
      <c r="F486" s="260" t="s">
        <v>714</v>
      </c>
      <c r="G486" s="264">
        <v>1</v>
      </c>
      <c r="H486" s="3">
        <v>89</v>
      </c>
      <c r="I486" s="239"/>
      <c r="J486" s="261">
        <v>94</v>
      </c>
      <c r="K486" s="239"/>
      <c r="L486" s="239"/>
      <c r="M486" s="265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9"/>
      <c r="J487" s="3"/>
      <c r="K487" s="239"/>
      <c r="L487" s="239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9"/>
      <c r="J488" s="3"/>
      <c r="K488" s="239"/>
      <c r="L488" s="239"/>
      <c r="M488" s="6"/>
    </row>
    <row r="489" spans="2:14">
      <c r="B489" s="14"/>
      <c r="C489" s="4"/>
      <c r="D489" s="3"/>
      <c r="E489" s="3"/>
      <c r="F489" s="3"/>
      <c r="G489" s="3"/>
      <c r="H489" s="3"/>
      <c r="I489" s="239"/>
      <c r="J489" s="3"/>
      <c r="K489" s="239"/>
      <c r="L489" s="239"/>
      <c r="M489" s="6"/>
    </row>
    <row r="490" spans="2:14">
      <c r="B490" s="14"/>
      <c r="C490" s="4"/>
      <c r="D490" s="3"/>
      <c r="E490" s="3"/>
      <c r="F490" s="3"/>
      <c r="G490" s="3"/>
      <c r="H490" s="3"/>
      <c r="I490" s="239"/>
      <c r="J490" s="3"/>
      <c r="K490" s="239"/>
      <c r="L490" s="239"/>
      <c r="M490" s="6"/>
    </row>
    <row r="491" spans="2:14">
      <c r="B491" s="14"/>
      <c r="C491" s="4"/>
      <c r="D491" s="3"/>
      <c r="E491" s="3"/>
      <c r="F491" s="3"/>
      <c r="G491" s="3"/>
      <c r="H491" s="3"/>
      <c r="I491" s="239"/>
      <c r="J491" s="3"/>
      <c r="K491" s="239"/>
      <c r="L491" s="239"/>
      <c r="M491" s="6"/>
    </row>
    <row r="492" spans="2:14">
      <c r="B492" s="14"/>
      <c r="C492" s="4"/>
      <c r="D492" s="3"/>
      <c r="E492" s="3"/>
      <c r="F492" s="3"/>
      <c r="G492" s="3"/>
      <c r="H492" s="3"/>
      <c r="I492" s="239"/>
      <c r="J492" s="3"/>
      <c r="K492" s="239"/>
      <c r="L492" s="239"/>
      <c r="M492" s="6"/>
    </row>
    <row r="493" spans="2:14">
      <c r="B493" s="14"/>
      <c r="C493" s="4"/>
      <c r="D493" s="3"/>
      <c r="E493" s="3"/>
      <c r="F493" s="3"/>
      <c r="G493" s="3"/>
      <c r="H493" s="3"/>
      <c r="I493" s="239"/>
      <c r="J493" s="3"/>
      <c r="K493" s="239"/>
      <c r="L493" s="239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6"/>
      <c r="J494" s="9"/>
      <c r="K494" s="266"/>
      <c r="L494" s="266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65"/>
  <sheetViews>
    <sheetView tabSelected="1" topLeftCell="E1" zoomScale="90" zoomScaleNormal="90" workbookViewId="0">
      <selection activeCell="C149" sqref="C149:D152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9" max="9" width="20" bestFit="1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11" t="s">
        <v>134</v>
      </c>
      <c r="C2" s="312"/>
      <c r="D2" s="312"/>
      <c r="E2" s="312"/>
      <c r="F2" s="313"/>
      <c r="I2" s="314" t="s">
        <v>1073</v>
      </c>
      <c r="J2" s="314"/>
      <c r="K2" s="141"/>
      <c r="L2" s="315" t="s">
        <v>1074</v>
      </c>
      <c r="M2" s="315"/>
      <c r="N2" s="141"/>
      <c r="O2" s="315" t="s">
        <v>1077</v>
      </c>
      <c r="P2" s="315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9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1434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1433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>
        <f>140+85</f>
        <v>225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3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3">
        <v>120</v>
      </c>
    </row>
    <row r="45" spans="2:16">
      <c r="B45" s="30">
        <f t="shared" si="0"/>
        <v>42</v>
      </c>
      <c r="C45" s="31" t="s">
        <v>716</v>
      </c>
      <c r="D45" s="31" t="s">
        <v>718</v>
      </c>
      <c r="E45" s="31">
        <v>300</v>
      </c>
      <c r="F45" s="32"/>
      <c r="I45" s="142" t="s">
        <v>1116</v>
      </c>
      <c r="J45" s="143">
        <v>100</v>
      </c>
      <c r="K45" s="90"/>
      <c r="L45" s="90"/>
      <c r="M45" s="90"/>
      <c r="N45" s="93">
        <v>44349</v>
      </c>
      <c r="O45" s="133" t="s">
        <v>1419</v>
      </c>
      <c r="P45" s="90" t="s">
        <v>1420</v>
      </c>
    </row>
    <row r="46" spans="2:16">
      <c r="B46" s="30">
        <f t="shared" si="0"/>
        <v>43</v>
      </c>
      <c r="C46" s="87">
        <v>44317</v>
      </c>
      <c r="D46" s="31" t="s">
        <v>729</v>
      </c>
      <c r="E46" s="31">
        <v>2140</v>
      </c>
      <c r="F46" s="32"/>
      <c r="I46" s="133" t="s">
        <v>481</v>
      </c>
      <c r="J46" s="74">
        <v>195</v>
      </c>
      <c r="N46" t="s">
        <v>1438</v>
      </c>
      <c r="O46" s="133" t="s">
        <v>599</v>
      </c>
      <c r="P46">
        <v>199</v>
      </c>
    </row>
    <row r="47" spans="2:16">
      <c r="B47" s="30">
        <f t="shared" si="0"/>
        <v>44</v>
      </c>
      <c r="C47" s="31"/>
      <c r="D47" s="31" t="s">
        <v>804</v>
      </c>
      <c r="E47" s="31">
        <v>270</v>
      </c>
      <c r="F47" s="32"/>
      <c r="I47" s="133" t="s">
        <v>629</v>
      </c>
      <c r="J47" s="74">
        <v>38</v>
      </c>
      <c r="K47" s="127"/>
    </row>
    <row r="48" spans="2:16">
      <c r="B48" s="30">
        <f t="shared" si="0"/>
        <v>45</v>
      </c>
      <c r="C48" s="31"/>
      <c r="D48" s="31" t="s">
        <v>805</v>
      </c>
      <c r="E48" s="31">
        <v>160</v>
      </c>
      <c r="F48" s="32"/>
      <c r="I48" s="133" t="s">
        <v>1194</v>
      </c>
      <c r="J48" s="74">
        <v>1440</v>
      </c>
    </row>
    <row r="49" spans="2:17">
      <c r="B49" s="30">
        <f t="shared" si="0"/>
        <v>46</v>
      </c>
      <c r="C49" s="31"/>
      <c r="D49" s="31" t="s">
        <v>806</v>
      </c>
      <c r="E49" s="31">
        <v>26</v>
      </c>
      <c r="F49" s="32"/>
      <c r="I49" s="133" t="s">
        <v>1195</v>
      </c>
      <c r="J49" s="74">
        <v>12</v>
      </c>
    </row>
    <row r="50" spans="2:17">
      <c r="B50" s="30">
        <f t="shared" si="0"/>
        <v>47</v>
      </c>
      <c r="C50" s="31"/>
      <c r="D50" s="31" t="s">
        <v>807</v>
      </c>
      <c r="E50" s="31">
        <v>270</v>
      </c>
      <c r="F50" s="32"/>
      <c r="I50" s="133" t="s">
        <v>481</v>
      </c>
      <c r="J50" s="74">
        <v>390</v>
      </c>
    </row>
    <row r="51" spans="2:17">
      <c r="B51" s="30">
        <f t="shared" si="0"/>
        <v>48</v>
      </c>
      <c r="C51" s="31"/>
      <c r="D51" s="31" t="s">
        <v>808</v>
      </c>
      <c r="E51" s="31">
        <v>168</v>
      </c>
      <c r="F51" s="32"/>
      <c r="I51" s="133" t="s">
        <v>1219</v>
      </c>
      <c r="J51">
        <v>95</v>
      </c>
    </row>
    <row r="52" spans="2:17">
      <c r="B52" s="30">
        <f t="shared" si="0"/>
        <v>49</v>
      </c>
      <c r="C52" s="31"/>
      <c r="D52" s="31" t="s">
        <v>809</v>
      </c>
      <c r="E52" s="31">
        <v>102</v>
      </c>
      <c r="F52" s="32"/>
      <c r="G52" s="32"/>
      <c r="H52" s="32"/>
      <c r="I52" t="s">
        <v>1237</v>
      </c>
      <c r="J52">
        <v>274</v>
      </c>
      <c r="K52" s="32"/>
      <c r="L52" s="32"/>
      <c r="M52" s="32"/>
      <c r="N52" s="32"/>
      <c r="O52" s="32"/>
      <c r="P52" s="32"/>
      <c r="Q52" s="32"/>
    </row>
    <row r="53" spans="2:17" ht="15.75" thickBot="1">
      <c r="B53" s="33">
        <f t="shared" si="0"/>
        <v>50</v>
      </c>
      <c r="C53" s="34"/>
      <c r="D53" s="34" t="s">
        <v>810</v>
      </c>
      <c r="E53" s="34">
        <v>80</v>
      </c>
      <c r="I53" s="133" t="s">
        <v>963</v>
      </c>
      <c r="J53">
        <v>256</v>
      </c>
    </row>
    <row r="54" spans="2:17" ht="15.75" thickBot="1">
      <c r="B54" s="33">
        <f t="shared" si="0"/>
        <v>51</v>
      </c>
      <c r="D54" s="132" t="s">
        <v>811</v>
      </c>
      <c r="E54" s="132">
        <v>80</v>
      </c>
      <c r="I54" s="133" t="s">
        <v>1267</v>
      </c>
      <c r="J54">
        <v>80</v>
      </c>
      <c r="L54" s="138"/>
    </row>
    <row r="55" spans="2:17" ht="15.75" thickBot="1">
      <c r="B55" s="33">
        <f t="shared" si="0"/>
        <v>52</v>
      </c>
      <c r="D55" s="132" t="s">
        <v>812</v>
      </c>
      <c r="E55" s="132">
        <v>80</v>
      </c>
      <c r="I55" s="133" t="s">
        <v>676</v>
      </c>
      <c r="J55">
        <v>42</v>
      </c>
      <c r="L55" s="90"/>
    </row>
    <row r="56" spans="2:17" ht="15.75" thickBot="1">
      <c r="B56" s="33">
        <f t="shared" si="0"/>
        <v>53</v>
      </c>
      <c r="D56" s="132" t="s">
        <v>813</v>
      </c>
      <c r="E56" s="132">
        <v>120</v>
      </c>
      <c r="I56" s="133" t="s">
        <v>1268</v>
      </c>
      <c r="J56">
        <v>18</v>
      </c>
      <c r="L56" s="90"/>
    </row>
    <row r="57" spans="2:17" ht="15.75" thickBot="1">
      <c r="B57" s="33">
        <f t="shared" si="0"/>
        <v>54</v>
      </c>
      <c r="D57" s="132" t="s">
        <v>814</v>
      </c>
      <c r="E57" s="132">
        <v>80</v>
      </c>
      <c r="I57" s="133" t="s">
        <v>1269</v>
      </c>
      <c r="J57">
        <v>64</v>
      </c>
      <c r="L57" s="90"/>
    </row>
    <row r="58" spans="2:17" ht="15.75" thickBot="1">
      <c r="B58" s="33">
        <f t="shared" si="0"/>
        <v>55</v>
      </c>
      <c r="D58" s="132" t="s">
        <v>815</v>
      </c>
      <c r="E58" s="132">
        <v>80</v>
      </c>
      <c r="I58" s="133" t="s">
        <v>1009</v>
      </c>
      <c r="J58">
        <v>132</v>
      </c>
      <c r="L58" s="90"/>
    </row>
    <row r="59" spans="2:17" ht="15.75" thickBot="1">
      <c r="B59" s="33">
        <f t="shared" si="0"/>
        <v>56</v>
      </c>
      <c r="D59" s="132" t="s">
        <v>816</v>
      </c>
      <c r="E59" s="132">
        <v>220</v>
      </c>
      <c r="I59" s="133" t="s">
        <v>1316</v>
      </c>
      <c r="J59">
        <v>98</v>
      </c>
      <c r="L59" s="90"/>
    </row>
    <row r="60" spans="2:17" ht="15.75" thickBot="1">
      <c r="B60" s="33">
        <f t="shared" si="0"/>
        <v>57</v>
      </c>
      <c r="D60" s="132" t="s">
        <v>817</v>
      </c>
      <c r="E60" s="132">
        <v>160</v>
      </c>
      <c r="I60" s="133" t="s">
        <v>676</v>
      </c>
      <c r="J60" s="74">
        <v>86</v>
      </c>
    </row>
    <row r="61" spans="2:17" ht="15.75" thickBot="1">
      <c r="B61" s="33">
        <f t="shared" si="0"/>
        <v>58</v>
      </c>
      <c r="D61" s="132" t="s">
        <v>818</v>
      </c>
      <c r="E61" s="132">
        <v>108</v>
      </c>
      <c r="I61" s="133" t="s">
        <v>1319</v>
      </c>
      <c r="J61" s="74">
        <v>16</v>
      </c>
    </row>
    <row r="62" spans="2:17" ht="15.75" thickBot="1">
      <c r="B62" s="33">
        <f t="shared" si="0"/>
        <v>59</v>
      </c>
      <c r="D62" s="132" t="s">
        <v>819</v>
      </c>
      <c r="E62" s="132">
        <v>52</v>
      </c>
      <c r="I62" s="133" t="s">
        <v>1320</v>
      </c>
      <c r="J62">
        <v>19</v>
      </c>
    </row>
    <row r="63" spans="2:17" ht="15.75" thickBot="1">
      <c r="B63" s="33">
        <f t="shared" si="0"/>
        <v>60</v>
      </c>
      <c r="D63" s="132" t="s">
        <v>820</v>
      </c>
      <c r="E63" s="132">
        <v>330</v>
      </c>
      <c r="I63" s="133" t="s">
        <v>861</v>
      </c>
    </row>
    <row r="64" spans="2:17" ht="15.75" thickBot="1">
      <c r="B64" s="33">
        <f t="shared" si="0"/>
        <v>61</v>
      </c>
      <c r="D64" s="132" t="s">
        <v>821</v>
      </c>
      <c r="E64" s="132">
        <v>80</v>
      </c>
      <c r="I64" s="133" t="s">
        <v>545</v>
      </c>
    </row>
    <row r="65" spans="2:10" ht="15.75" thickBot="1">
      <c r="B65" s="33">
        <f t="shared" si="0"/>
        <v>62</v>
      </c>
    </row>
    <row r="66" spans="2:10" ht="15.75" thickBot="1">
      <c r="B66" s="33">
        <f t="shared" si="0"/>
        <v>63</v>
      </c>
      <c r="C66" s="131">
        <v>44317</v>
      </c>
      <c r="D66" s="133" t="s">
        <v>822</v>
      </c>
      <c r="E66" s="133">
        <v>40</v>
      </c>
      <c r="I66" s="133" t="s">
        <v>206</v>
      </c>
      <c r="J66">
        <v>84</v>
      </c>
    </row>
    <row r="67" spans="2:10" ht="15.75" thickBot="1">
      <c r="B67" s="33">
        <f t="shared" si="0"/>
        <v>64</v>
      </c>
      <c r="D67" s="133" t="s">
        <v>823</v>
      </c>
      <c r="E67" s="133">
        <v>45</v>
      </c>
      <c r="I67" s="133" t="s">
        <v>545</v>
      </c>
      <c r="J67">
        <v>210</v>
      </c>
    </row>
    <row r="68" spans="2:10" ht="15.75" thickBot="1">
      <c r="B68" s="33">
        <f t="shared" si="0"/>
        <v>65</v>
      </c>
      <c r="D68" s="133" t="s">
        <v>824</v>
      </c>
      <c r="E68" s="133">
        <v>120</v>
      </c>
      <c r="I68" s="133" t="s">
        <v>1333</v>
      </c>
      <c r="J68">
        <v>144</v>
      </c>
    </row>
    <row r="69" spans="2:10" ht="15.75" thickBot="1">
      <c r="B69" s="33">
        <f t="shared" si="0"/>
        <v>66</v>
      </c>
      <c r="I69" s="133" t="s">
        <v>1334</v>
      </c>
      <c r="J69">
        <v>108</v>
      </c>
    </row>
    <row r="70" spans="2:10" ht="15.75" thickBot="1">
      <c r="B70" s="33">
        <f t="shared" ref="B70:B90" si="1">B69+1</f>
        <v>67</v>
      </c>
      <c r="C70" s="131">
        <v>44378</v>
      </c>
      <c r="D70" s="133" t="s">
        <v>844</v>
      </c>
      <c r="E70" t="s">
        <v>845</v>
      </c>
      <c r="I70" s="133" t="s">
        <v>481</v>
      </c>
    </row>
    <row r="71" spans="2:10" ht="15.75" thickBot="1">
      <c r="B71" s="33">
        <f t="shared" si="1"/>
        <v>68</v>
      </c>
      <c r="D71" s="133" t="s">
        <v>846</v>
      </c>
      <c r="E71" s="133">
        <v>15</v>
      </c>
      <c r="I71" s="133" t="s">
        <v>1012</v>
      </c>
    </row>
    <row r="72" spans="2:10" ht="15.75" thickBot="1">
      <c r="B72" s="33">
        <f t="shared" si="1"/>
        <v>69</v>
      </c>
      <c r="D72" s="133" t="s">
        <v>847</v>
      </c>
      <c r="E72" s="133">
        <v>180</v>
      </c>
      <c r="I72" s="133" t="s">
        <v>1338</v>
      </c>
    </row>
    <row r="73" spans="2:10" ht="15.75" thickBot="1">
      <c r="B73" s="33">
        <f t="shared" si="1"/>
        <v>70</v>
      </c>
      <c r="I73" s="133" t="s">
        <v>1009</v>
      </c>
    </row>
    <row r="74" spans="2:10" ht="15.75" thickBot="1">
      <c r="B74" s="33"/>
      <c r="C74" s="131">
        <v>44409</v>
      </c>
      <c r="D74" s="133" t="s">
        <v>879</v>
      </c>
      <c r="E74">
        <v>27</v>
      </c>
      <c r="I74" s="133" t="s">
        <v>340</v>
      </c>
    </row>
    <row r="75" spans="2:10" ht="15.75" thickBot="1">
      <c r="B75" s="33">
        <f>B73+1</f>
        <v>71</v>
      </c>
      <c r="C75" s="131">
        <v>44409</v>
      </c>
      <c r="D75" s="133" t="s">
        <v>861</v>
      </c>
      <c r="E75">
        <v>88</v>
      </c>
      <c r="I75" s="133" t="s">
        <v>340</v>
      </c>
    </row>
    <row r="76" spans="2:10" ht="15.75" thickBot="1">
      <c r="B76" s="33">
        <f t="shared" si="1"/>
        <v>72</v>
      </c>
      <c r="D76" s="133" t="s">
        <v>1075</v>
      </c>
      <c r="E76">
        <v>1600</v>
      </c>
      <c r="I76" s="133" t="s">
        <v>871</v>
      </c>
    </row>
    <row r="77" spans="2:10" ht="15.75" thickBot="1">
      <c r="B77" s="33">
        <f t="shared" si="1"/>
        <v>73</v>
      </c>
      <c r="D77" s="133" t="s">
        <v>599</v>
      </c>
      <c r="E77">
        <v>149</v>
      </c>
      <c r="I77" s="133" t="s">
        <v>861</v>
      </c>
      <c r="J77">
        <v>465</v>
      </c>
    </row>
    <row r="78" spans="2:10" ht="15.75" thickBot="1">
      <c r="B78" s="33">
        <f t="shared" si="1"/>
        <v>74</v>
      </c>
      <c r="C78" s="131">
        <v>44440</v>
      </c>
      <c r="D78" s="133" t="s">
        <v>880</v>
      </c>
      <c r="E78">
        <v>385</v>
      </c>
      <c r="I78" s="133" t="s">
        <v>1381</v>
      </c>
      <c r="J78">
        <v>67</v>
      </c>
    </row>
    <row r="79" spans="2:10" ht="15.75" thickBot="1">
      <c r="B79" s="33">
        <f t="shared" si="1"/>
        <v>75</v>
      </c>
      <c r="D79" s="133" t="s">
        <v>881</v>
      </c>
      <c r="E79">
        <v>415</v>
      </c>
      <c r="I79" s="133" t="s">
        <v>1391</v>
      </c>
      <c r="J79" s="153">
        <v>316</v>
      </c>
    </row>
    <row r="80" spans="2:10" ht="15.75" thickBot="1">
      <c r="B80" s="33">
        <f t="shared" si="1"/>
        <v>76</v>
      </c>
      <c r="D80" s="133" t="s">
        <v>882</v>
      </c>
      <c r="E80">
        <v>185</v>
      </c>
      <c r="I80" s="133" t="s">
        <v>1392</v>
      </c>
      <c r="J80" s="153">
        <v>280</v>
      </c>
    </row>
    <row r="81" spans="2:16" ht="15.75" thickBot="1">
      <c r="B81" s="33">
        <f t="shared" si="1"/>
        <v>77</v>
      </c>
      <c r="D81" s="133" t="s">
        <v>883</v>
      </c>
      <c r="E81">
        <v>185</v>
      </c>
      <c r="I81" s="133" t="s">
        <v>925</v>
      </c>
      <c r="J81" s="153">
        <v>252</v>
      </c>
    </row>
    <row r="82" spans="2:16" ht="15.75" thickBot="1">
      <c r="B82" s="33">
        <f t="shared" si="1"/>
        <v>78</v>
      </c>
      <c r="D82" s="133" t="s">
        <v>884</v>
      </c>
      <c r="E82">
        <v>155</v>
      </c>
      <c r="I82" s="133" t="s">
        <v>1393</v>
      </c>
      <c r="J82" s="153">
        <v>372</v>
      </c>
    </row>
    <row r="83" spans="2:16" ht="15.75" thickBot="1">
      <c r="B83" s="33">
        <f>B82+1</f>
        <v>79</v>
      </c>
      <c r="D83" s="133" t="s">
        <v>885</v>
      </c>
      <c r="E83">
        <v>122</v>
      </c>
      <c r="I83" s="133" t="s">
        <v>851</v>
      </c>
      <c r="J83" s="153">
        <v>172</v>
      </c>
    </row>
    <row r="84" spans="2:16" ht="15.75" thickBot="1">
      <c r="B84" s="33"/>
      <c r="C84" s="131">
        <v>44470</v>
      </c>
      <c r="D84" s="133" t="s">
        <v>891</v>
      </c>
      <c r="E84">
        <v>13999</v>
      </c>
      <c r="I84" s="133" t="s">
        <v>869</v>
      </c>
      <c r="J84" s="153">
        <v>420</v>
      </c>
    </row>
    <row r="85" spans="2:16" ht="15.75" thickBot="1">
      <c r="B85" s="33">
        <f>B83+1</f>
        <v>80</v>
      </c>
      <c r="C85" s="131">
        <v>44501</v>
      </c>
      <c r="D85" s="133" t="s">
        <v>890</v>
      </c>
      <c r="E85">
        <v>4000</v>
      </c>
      <c r="I85" s="133" t="s">
        <v>1394</v>
      </c>
      <c r="J85" s="153">
        <v>1000</v>
      </c>
    </row>
    <row r="86" spans="2:16" ht="15.75" thickBot="1">
      <c r="B86" s="33">
        <f t="shared" si="1"/>
        <v>81</v>
      </c>
      <c r="C86" s="131">
        <v>44531</v>
      </c>
      <c r="D86" s="133" t="s">
        <v>752</v>
      </c>
      <c r="E86">
        <v>1300</v>
      </c>
      <c r="I86" s="133" t="s">
        <v>1395</v>
      </c>
      <c r="J86" s="153">
        <v>512</v>
      </c>
    </row>
    <row r="87" spans="2:16" ht="15.75" thickBot="1">
      <c r="B87" s="33">
        <f t="shared" si="1"/>
        <v>82</v>
      </c>
      <c r="C87" t="s">
        <v>922</v>
      </c>
      <c r="D87" s="133" t="s">
        <v>923</v>
      </c>
      <c r="E87">
        <v>1700</v>
      </c>
      <c r="I87" s="133" t="s">
        <v>1396</v>
      </c>
      <c r="J87" s="153">
        <v>540</v>
      </c>
    </row>
    <row r="88" spans="2:16" ht="15.75" thickBot="1">
      <c r="B88" s="33">
        <f t="shared" si="1"/>
        <v>83</v>
      </c>
      <c r="C88" t="s">
        <v>966</v>
      </c>
      <c r="D88" s="133" t="s">
        <v>1022</v>
      </c>
      <c r="E88">
        <v>40</v>
      </c>
      <c r="I88" s="133" t="s">
        <v>1397</v>
      </c>
      <c r="J88" s="153">
        <v>290</v>
      </c>
    </row>
    <row r="89" spans="2:16" ht="15.75" thickBot="1">
      <c r="B89" s="33">
        <f t="shared" si="1"/>
        <v>84</v>
      </c>
      <c r="D89" s="133" t="s">
        <v>1023</v>
      </c>
      <c r="E89">
        <v>400</v>
      </c>
      <c r="I89" s="133" t="s">
        <v>1398</v>
      </c>
      <c r="J89" s="153">
        <v>180</v>
      </c>
    </row>
    <row r="90" spans="2:16" ht="15.75" thickBot="1">
      <c r="B90" s="33">
        <f t="shared" si="1"/>
        <v>85</v>
      </c>
      <c r="D90" s="133" t="s">
        <v>1024</v>
      </c>
      <c r="E90">
        <v>40</v>
      </c>
      <c r="I90" s="133" t="s">
        <v>1082</v>
      </c>
      <c r="J90" s="153">
        <v>80</v>
      </c>
    </row>
    <row r="91" spans="2:16">
      <c r="B91">
        <v>86</v>
      </c>
      <c r="D91" s="133" t="s">
        <v>1025</v>
      </c>
      <c r="E91">
        <v>30</v>
      </c>
      <c r="I91" s="133" t="s">
        <v>1403</v>
      </c>
      <c r="J91" s="153">
        <v>80</v>
      </c>
    </row>
    <row r="92" spans="2:16">
      <c r="B92">
        <v>87</v>
      </c>
      <c r="D92" s="133" t="s">
        <v>1045</v>
      </c>
      <c r="E92">
        <v>170</v>
      </c>
      <c r="I92" s="133" t="s">
        <v>1404</v>
      </c>
      <c r="J92" s="153">
        <v>153.96</v>
      </c>
    </row>
    <row r="93" spans="2:16">
      <c r="B93">
        <v>88</v>
      </c>
      <c r="C93" t="s">
        <v>1052</v>
      </c>
      <c r="D93" s="133" t="s">
        <v>1053</v>
      </c>
      <c r="E93">
        <v>80</v>
      </c>
      <c r="I93" s="133" t="s">
        <v>972</v>
      </c>
      <c r="J93" s="153">
        <v>12</v>
      </c>
    </row>
    <row r="94" spans="2:16">
      <c r="B94">
        <v>89</v>
      </c>
      <c r="D94" s="133" t="s">
        <v>1054</v>
      </c>
      <c r="E94">
        <v>17.5</v>
      </c>
      <c r="I94" s="133"/>
      <c r="J94" s="153">
        <f>SUM(J3:J93)</f>
        <v>87367.91</v>
      </c>
      <c r="M94" s="127">
        <f>SUM(M3:M93)</f>
        <v>39886</v>
      </c>
      <c r="P94" s="127">
        <f>SUM(P3:P93)</f>
        <v>26605</v>
      </c>
    </row>
    <row r="95" spans="2:16">
      <c r="B95">
        <v>90</v>
      </c>
      <c r="D95" s="133" t="s">
        <v>1055</v>
      </c>
      <c r="E95">
        <v>15</v>
      </c>
    </row>
    <row r="96" spans="2:16">
      <c r="B96">
        <v>91</v>
      </c>
      <c r="D96" s="133" t="s">
        <v>1057</v>
      </c>
      <c r="E96">
        <v>20</v>
      </c>
    </row>
    <row r="97" spans="2:12">
      <c r="B97">
        <v>92</v>
      </c>
      <c r="D97" s="133" t="s">
        <v>1058</v>
      </c>
      <c r="E97">
        <v>200</v>
      </c>
      <c r="J97" s="307">
        <f>J94+M94+P94</f>
        <v>153858.91</v>
      </c>
    </row>
    <row r="98" spans="2:12">
      <c r="B98">
        <v>93</v>
      </c>
      <c r="D98" s="133" t="s">
        <v>1076</v>
      </c>
      <c r="E98">
        <v>1700</v>
      </c>
      <c r="J98" s="306">
        <f>J97+300+267+1128+92</f>
        <v>155645.91</v>
      </c>
      <c r="L98">
        <f>5000+10000+50000+20000+5000+685+15000+14000+4000</f>
        <v>123685</v>
      </c>
    </row>
    <row r="99" spans="2:12">
      <c r="B99">
        <v>94</v>
      </c>
      <c r="D99" s="133" t="s">
        <v>1072</v>
      </c>
      <c r="E99">
        <v>340</v>
      </c>
    </row>
    <row r="100" spans="2:12">
      <c r="B100">
        <v>95</v>
      </c>
      <c r="C100" t="s">
        <v>1060</v>
      </c>
      <c r="D100" s="133" t="s">
        <v>1069</v>
      </c>
      <c r="E100">
        <v>14800</v>
      </c>
    </row>
    <row r="101" spans="2:12">
      <c r="B101">
        <v>96</v>
      </c>
      <c r="C101" t="s">
        <v>1092</v>
      </c>
      <c r="D101" s="133" t="s">
        <v>1102</v>
      </c>
      <c r="E101">
        <v>800</v>
      </c>
    </row>
    <row r="102" spans="2:12">
      <c r="B102">
        <v>97</v>
      </c>
      <c r="C102" t="s">
        <v>1117</v>
      </c>
      <c r="D102" s="133" t="s">
        <v>453</v>
      </c>
      <c r="E102">
        <v>1116</v>
      </c>
    </row>
    <row r="103" spans="2:12">
      <c r="B103">
        <v>98</v>
      </c>
      <c r="C103" t="s">
        <v>1117</v>
      </c>
      <c r="D103" s="133" t="s">
        <v>1116</v>
      </c>
      <c r="E103">
        <v>100</v>
      </c>
    </row>
    <row r="105" spans="2:12">
      <c r="D105" s="133"/>
    </row>
    <row r="106" spans="2:12">
      <c r="B106">
        <v>99</v>
      </c>
      <c r="C106" t="s">
        <v>1121</v>
      </c>
      <c r="D106" s="133" t="s">
        <v>481</v>
      </c>
      <c r="E106">
        <v>195</v>
      </c>
    </row>
    <row r="107" spans="2:12">
      <c r="B107">
        <v>100</v>
      </c>
      <c r="D107" s="133" t="s">
        <v>1122</v>
      </c>
      <c r="E107">
        <v>30</v>
      </c>
      <c r="K107">
        <f>591+404+532+1261+125+1169+948+50+96+135+727+4693+1104+89+89+426+1017+1323+21+447+1247+63+624+105+102+180</f>
        <v>17568</v>
      </c>
    </row>
    <row r="108" spans="2:12">
      <c r="B108">
        <v>101</v>
      </c>
      <c r="C108" t="s">
        <v>1188</v>
      </c>
      <c r="D108" s="133" t="s">
        <v>1190</v>
      </c>
      <c r="E108">
        <v>12</v>
      </c>
      <c r="F108" s="127"/>
    </row>
    <row r="109" spans="2:12">
      <c r="B109">
        <v>102</v>
      </c>
      <c r="C109" t="s">
        <v>1188</v>
      </c>
      <c r="D109" s="133" t="s">
        <v>1193</v>
      </c>
      <c r="E109">
        <v>1440</v>
      </c>
      <c r="K109">
        <f>17568+192</f>
        <v>17760</v>
      </c>
    </row>
    <row r="110" spans="2:12">
      <c r="B110">
        <v>103</v>
      </c>
      <c r="C110" t="s">
        <v>1188</v>
      </c>
      <c r="D110" s="133" t="s">
        <v>629</v>
      </c>
      <c r="E110">
        <v>38</v>
      </c>
    </row>
    <row r="111" spans="2:12">
      <c r="B111">
        <v>104</v>
      </c>
      <c r="C111" t="s">
        <v>1218</v>
      </c>
      <c r="D111" s="133" t="s">
        <v>481</v>
      </c>
      <c r="E111">
        <v>390</v>
      </c>
    </row>
    <row r="112" spans="2:12">
      <c r="B112">
        <v>105</v>
      </c>
      <c r="D112" s="133" t="s">
        <v>1219</v>
      </c>
      <c r="E112">
        <v>95</v>
      </c>
    </row>
    <row r="113" spans="2:6">
      <c r="B113">
        <v>106</v>
      </c>
      <c r="C113" s="150">
        <v>44198</v>
      </c>
      <c r="D113" s="133" t="s">
        <v>1235</v>
      </c>
      <c r="E113">
        <v>70</v>
      </c>
    </row>
    <row r="114" spans="2:6">
      <c r="B114">
        <v>107</v>
      </c>
      <c r="D114" s="133" t="s">
        <v>1266</v>
      </c>
      <c r="E114">
        <v>30</v>
      </c>
    </row>
    <row r="115" spans="2:6">
      <c r="D115" s="133"/>
    </row>
    <row r="116" spans="2:6">
      <c r="B116">
        <v>108</v>
      </c>
      <c r="C116" t="s">
        <v>1236</v>
      </c>
      <c r="D116" t="s">
        <v>1262</v>
      </c>
      <c r="E116">
        <v>274</v>
      </c>
    </row>
    <row r="117" spans="2:6">
      <c r="B117">
        <v>109</v>
      </c>
      <c r="D117" s="133" t="s">
        <v>963</v>
      </c>
      <c r="E117">
        <v>256</v>
      </c>
    </row>
    <row r="118" spans="2:6">
      <c r="D118" s="133"/>
    </row>
    <row r="119" spans="2:6">
      <c r="B119">
        <v>110</v>
      </c>
      <c r="C119" t="s">
        <v>1236</v>
      </c>
      <c r="D119" t="s">
        <v>1238</v>
      </c>
      <c r="E119">
        <v>885</v>
      </c>
    </row>
    <row r="120" spans="2:6">
      <c r="B120">
        <v>111</v>
      </c>
      <c r="C120" s="131">
        <v>44229</v>
      </c>
      <c r="D120" s="133" t="s">
        <v>1267</v>
      </c>
      <c r="E120">
        <v>80</v>
      </c>
    </row>
    <row r="121" spans="2:6">
      <c r="B121">
        <v>112</v>
      </c>
      <c r="D121" s="133" t="s">
        <v>676</v>
      </c>
      <c r="E121">
        <v>42</v>
      </c>
    </row>
    <row r="122" spans="2:6">
      <c r="B122">
        <v>113</v>
      </c>
      <c r="D122" s="133" t="s">
        <v>1268</v>
      </c>
      <c r="E122">
        <v>18</v>
      </c>
    </row>
    <row r="123" spans="2:6">
      <c r="B123">
        <v>114</v>
      </c>
      <c r="D123" s="133" t="s">
        <v>1269</v>
      </c>
      <c r="E123">
        <v>64</v>
      </c>
    </row>
    <row r="124" spans="2:6">
      <c r="B124">
        <v>115</v>
      </c>
      <c r="D124" s="133" t="s">
        <v>1009</v>
      </c>
      <c r="E124">
        <v>132</v>
      </c>
    </row>
    <row r="125" spans="2:6" ht="15.75" thickBot="1">
      <c r="B125">
        <v>116</v>
      </c>
      <c r="C125" s="131">
        <v>44318</v>
      </c>
      <c r="D125" s="160" t="s">
        <v>1316</v>
      </c>
      <c r="E125" s="160">
        <v>98</v>
      </c>
      <c r="F125" s="160"/>
    </row>
    <row r="126" spans="2:6">
      <c r="B126">
        <v>117</v>
      </c>
      <c r="D126" s="133" t="s">
        <v>676</v>
      </c>
      <c r="E126" s="74">
        <v>86</v>
      </c>
    </row>
    <row r="127" spans="2:6">
      <c r="B127">
        <v>118</v>
      </c>
      <c r="D127" s="133" t="s">
        <v>1319</v>
      </c>
      <c r="E127" s="74">
        <v>16</v>
      </c>
    </row>
    <row r="128" spans="2:6">
      <c r="B128">
        <v>119</v>
      </c>
      <c r="D128" s="133" t="s">
        <v>1320</v>
      </c>
      <c r="E128">
        <v>19</v>
      </c>
    </row>
    <row r="129" spans="2:12">
      <c r="B129">
        <v>120</v>
      </c>
      <c r="D129" s="133" t="s">
        <v>861</v>
      </c>
    </row>
    <row r="130" spans="2:12">
      <c r="B130">
        <v>121</v>
      </c>
      <c r="D130" s="133" t="s">
        <v>545</v>
      </c>
    </row>
    <row r="132" spans="2:12">
      <c r="B132">
        <v>122</v>
      </c>
      <c r="C132" s="131">
        <v>44348</v>
      </c>
      <c r="D132" s="142" t="s">
        <v>1421</v>
      </c>
      <c r="E132">
        <v>12471</v>
      </c>
      <c r="F132" t="s">
        <v>1422</v>
      </c>
    </row>
    <row r="133" spans="2:12">
      <c r="D133" s="133"/>
      <c r="F133" t="s">
        <v>1423</v>
      </c>
      <c r="K133" s="133"/>
    </row>
    <row r="134" spans="2:12">
      <c r="C134" s="131">
        <v>44531</v>
      </c>
      <c r="D134" s="133" t="s">
        <v>1435</v>
      </c>
      <c r="E134">
        <v>350</v>
      </c>
      <c r="F134" t="s">
        <v>1436</v>
      </c>
      <c r="K134" s="133"/>
    </row>
    <row r="135" spans="2:12">
      <c r="D135" s="133"/>
      <c r="J135" s="131"/>
      <c r="K135" s="133"/>
    </row>
    <row r="136" spans="2:12">
      <c r="C136" s="131">
        <v>44410</v>
      </c>
      <c r="D136" s="133" t="s">
        <v>340</v>
      </c>
      <c r="E136">
        <v>284</v>
      </c>
      <c r="K136" s="133"/>
    </row>
    <row r="137" spans="2:12">
      <c r="D137" s="133" t="s">
        <v>340</v>
      </c>
      <c r="E137">
        <v>148</v>
      </c>
      <c r="K137" s="133"/>
      <c r="L137" s="153"/>
    </row>
    <row r="138" spans="2:12">
      <c r="D138" s="133" t="s">
        <v>871</v>
      </c>
      <c r="E138" s="153">
        <v>130</v>
      </c>
      <c r="J138" s="131"/>
      <c r="K138" s="133"/>
    </row>
    <row r="139" spans="2:12">
      <c r="C139" s="131">
        <v>44379</v>
      </c>
      <c r="D139" s="133" t="s">
        <v>1342</v>
      </c>
      <c r="E139">
        <v>3000</v>
      </c>
      <c r="J139" s="131"/>
      <c r="K139" s="133"/>
    </row>
    <row r="140" spans="2:12">
      <c r="C140" s="131">
        <v>44441</v>
      </c>
      <c r="D140" s="133" t="s">
        <v>861</v>
      </c>
      <c r="E140">
        <v>465</v>
      </c>
      <c r="J140" s="131"/>
      <c r="K140" s="133"/>
    </row>
    <row r="141" spans="2:12">
      <c r="C141" s="131">
        <v>44502</v>
      </c>
      <c r="D141" s="133" t="s">
        <v>1381</v>
      </c>
      <c r="E141">
        <v>67</v>
      </c>
      <c r="K141" s="133"/>
    </row>
    <row r="142" spans="2:12">
      <c r="D142" s="133" t="s">
        <v>1389</v>
      </c>
      <c r="E142">
        <v>1500</v>
      </c>
      <c r="K142" s="133"/>
    </row>
    <row r="143" spans="2:12">
      <c r="D143" s="133" t="s">
        <v>1390</v>
      </c>
      <c r="E143">
        <v>1300</v>
      </c>
      <c r="J143" s="131"/>
      <c r="K143" s="133"/>
    </row>
    <row r="144" spans="2:12">
      <c r="C144" s="131">
        <v>44532</v>
      </c>
      <c r="D144" s="133"/>
      <c r="K144" s="133"/>
      <c r="L144" s="153"/>
    </row>
    <row r="145" spans="3:12">
      <c r="D145" s="133" t="s">
        <v>1416</v>
      </c>
      <c r="E145" s="153">
        <v>4606</v>
      </c>
      <c r="F145" t="s">
        <v>1405</v>
      </c>
      <c r="K145" s="133"/>
      <c r="L145" s="153"/>
    </row>
    <row r="146" spans="3:12">
      <c r="D146" s="133" t="s">
        <v>1417</v>
      </c>
      <c r="E146" s="153">
        <v>120</v>
      </c>
      <c r="K146" s="133"/>
      <c r="L146" s="153"/>
    </row>
    <row r="147" spans="3:12">
      <c r="C147" t="s">
        <v>1418</v>
      </c>
      <c r="D147" s="133" t="s">
        <v>972</v>
      </c>
      <c r="E147" s="153">
        <v>12</v>
      </c>
      <c r="K147" s="133"/>
      <c r="L147" s="153"/>
    </row>
    <row r="148" spans="3:12">
      <c r="D148" s="133"/>
      <c r="E148" s="153"/>
      <c r="K148" s="133"/>
      <c r="L148" s="153"/>
    </row>
    <row r="149" spans="3:12">
      <c r="D149" s="133"/>
    </row>
    <row r="150" spans="3:12">
      <c r="D150" s="133"/>
    </row>
    <row r="151" spans="3:12">
      <c r="C151" s="131"/>
      <c r="D151" s="133"/>
    </row>
    <row r="152" spans="3:12">
      <c r="D152" s="133"/>
      <c r="E152" s="153"/>
    </row>
    <row r="153" spans="3:12">
      <c r="D153" s="133"/>
      <c r="E153" s="153"/>
    </row>
    <row r="154" spans="3:12">
      <c r="D154" s="133"/>
      <c r="E154" s="153"/>
    </row>
    <row r="155" spans="3:12">
      <c r="D155" s="133"/>
      <c r="E155" s="153"/>
    </row>
    <row r="156" spans="3:12">
      <c r="D156" s="133"/>
      <c r="E156" s="153"/>
    </row>
    <row r="157" spans="3:12">
      <c r="D157" s="133"/>
      <c r="E157" s="153"/>
    </row>
    <row r="158" spans="3:12">
      <c r="D158" s="133"/>
      <c r="E158" s="153"/>
    </row>
    <row r="159" spans="3:12">
      <c r="D159" s="133"/>
      <c r="E159" s="153"/>
    </row>
    <row r="160" spans="3:12">
      <c r="D160" s="133"/>
      <c r="E160" s="153"/>
    </row>
    <row r="161" spans="4:5">
      <c r="D161" s="133"/>
      <c r="E161" s="153"/>
    </row>
    <row r="162" spans="4:5">
      <c r="D162" s="133"/>
      <c r="E162" s="153"/>
    </row>
    <row r="163" spans="4:5">
      <c r="D163" s="133"/>
      <c r="E163" s="153"/>
    </row>
    <row r="164" spans="4:5">
      <c r="D164" s="133"/>
    </row>
    <row r="165" spans="4:5">
      <c r="D165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15" zoomScale="85" zoomScaleNormal="85" workbookViewId="0">
      <selection activeCell="D331" sqref="D331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6" t="s">
        <v>137</v>
      </c>
      <c r="C2" s="317"/>
      <c r="D2" s="317"/>
      <c r="E2" s="317"/>
      <c r="F2" s="317"/>
      <c r="G2" s="317"/>
      <c r="H2" s="317"/>
      <c r="I2" s="318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9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5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5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5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5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5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5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5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5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5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5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5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5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5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5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5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5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5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5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5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5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5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5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5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5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5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5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5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5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5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5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5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6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6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6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7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7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6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6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6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6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6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6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6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6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6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6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6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6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6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6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6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6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6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6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6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6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6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6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6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6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6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6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6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6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6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6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6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6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6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6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6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6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6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6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6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6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6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6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6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6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6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6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6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6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6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6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6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6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6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6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6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6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6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6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6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6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6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6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6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6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6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8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6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6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6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6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6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6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6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6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6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3">
        <f t="shared" si="11"/>
        <v>132</v>
      </c>
      <c r="I306" s="156"/>
    </row>
    <row r="307" spans="2:9" ht="15.75" thickBot="1">
      <c r="B307" s="16">
        <v>289</v>
      </c>
      <c r="C307" s="160"/>
      <c r="D307" s="160" t="s">
        <v>1316</v>
      </c>
      <c r="E307" s="160" t="s">
        <v>383</v>
      </c>
      <c r="F307" s="160">
        <v>2</v>
      </c>
      <c r="G307" s="160"/>
      <c r="H307" s="153"/>
      <c r="I307" s="161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3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3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3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3"/>
    </row>
    <row r="312" spans="2:9">
      <c r="D312" s="133"/>
      <c r="E312" s="74"/>
      <c r="F312" s="74"/>
      <c r="H312" s="153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3">
        <f t="shared" ref="H313:H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3">
        <f t="shared" si="12"/>
        <v>210</v>
      </c>
    </row>
    <row r="315" spans="2:9">
      <c r="D315" s="133" t="s">
        <v>1427</v>
      </c>
      <c r="E315" t="s">
        <v>714</v>
      </c>
      <c r="F315">
        <v>4</v>
      </c>
      <c r="G315">
        <v>36</v>
      </c>
      <c r="H315" s="153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3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3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3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3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3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3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3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3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3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3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3">
        <f t="shared" si="12"/>
        <v>465</v>
      </c>
    </row>
    <row r="327" spans="3:8">
      <c r="C327" s="131">
        <v>44502</v>
      </c>
      <c r="D327" s="133" t="s">
        <v>1426</v>
      </c>
      <c r="E327" t="s">
        <v>714</v>
      </c>
      <c r="F327">
        <v>1</v>
      </c>
      <c r="G327">
        <v>67</v>
      </c>
      <c r="H327" s="153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3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3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3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3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3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3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3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3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3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3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3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3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3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3">
        <f t="shared" si="12"/>
        <v>153.96</v>
      </c>
    </row>
    <row r="342" spans="4:8">
      <c r="H342" s="153">
        <f t="shared" si="12"/>
        <v>0</v>
      </c>
    </row>
    <row r="343" spans="4:8">
      <c r="H343" s="153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topLeftCell="A55" zoomScale="85" zoomScaleNormal="85" workbookViewId="0">
      <selection activeCell="I474" sqref="I474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9" t="s">
        <v>138</v>
      </c>
      <c r="C2" s="320"/>
      <c r="D2" s="320"/>
      <c r="E2" s="320"/>
      <c r="F2" s="320"/>
      <c r="G2" s="320"/>
      <c r="H2" s="320"/>
      <c r="I2" s="321"/>
    </row>
    <row r="3" spans="2:9" ht="15.75" thickBot="1">
      <c r="B3" s="162" t="s">
        <v>129</v>
      </c>
      <c r="C3" s="163" t="s">
        <v>128</v>
      </c>
      <c r="D3" s="163" t="s">
        <v>97</v>
      </c>
      <c r="E3" s="163" t="s">
        <v>101</v>
      </c>
      <c r="F3" s="163" t="s">
        <v>102</v>
      </c>
      <c r="G3" s="163" t="s">
        <v>136</v>
      </c>
      <c r="H3" s="163" t="s">
        <v>135</v>
      </c>
      <c r="I3" s="164" t="s">
        <v>132</v>
      </c>
    </row>
    <row r="4" spans="2:9">
      <c r="B4" s="169">
        <v>1</v>
      </c>
      <c r="C4" s="170" t="s">
        <v>448</v>
      </c>
      <c r="D4" s="170" t="s">
        <v>462</v>
      </c>
      <c r="E4" s="171" t="s">
        <v>143</v>
      </c>
      <c r="F4" s="171">
        <v>5</v>
      </c>
      <c r="G4" s="170"/>
      <c r="H4" s="171">
        <v>225</v>
      </c>
      <c r="I4" s="172"/>
    </row>
    <row r="5" spans="2:9">
      <c r="B5" s="157">
        <f>B4+1</f>
        <v>2</v>
      </c>
      <c r="C5" s="90" t="s">
        <v>448</v>
      </c>
      <c r="D5" s="90" t="s">
        <v>463</v>
      </c>
      <c r="E5" s="159" t="s">
        <v>127</v>
      </c>
      <c r="F5" s="159">
        <v>500</v>
      </c>
      <c r="G5" s="90"/>
      <c r="H5" s="159">
        <v>54</v>
      </c>
      <c r="I5" s="156"/>
    </row>
    <row r="6" spans="2:9">
      <c r="B6" s="157">
        <f t="shared" ref="B6:B69" si="0">B5+1</f>
        <v>3</v>
      </c>
      <c r="C6" s="90" t="s">
        <v>448</v>
      </c>
      <c r="D6" s="90" t="s">
        <v>465</v>
      </c>
      <c r="E6" s="159" t="s">
        <v>149</v>
      </c>
      <c r="F6" s="159">
        <v>2</v>
      </c>
      <c r="G6" s="90"/>
      <c r="H6" s="159">
        <v>278</v>
      </c>
      <c r="I6" s="156"/>
    </row>
    <row r="7" spans="2:9">
      <c r="B7" s="157">
        <f t="shared" si="0"/>
        <v>4</v>
      </c>
      <c r="C7" s="90" t="s">
        <v>448</v>
      </c>
      <c r="D7" s="90" t="s">
        <v>888</v>
      </c>
      <c r="E7" s="159" t="s">
        <v>149</v>
      </c>
      <c r="F7" s="159">
        <v>1</v>
      </c>
      <c r="G7" s="90"/>
      <c r="H7" s="159">
        <v>118</v>
      </c>
      <c r="I7" s="156"/>
    </row>
    <row r="8" spans="2:9">
      <c r="B8" s="157">
        <f t="shared" si="0"/>
        <v>5</v>
      </c>
      <c r="C8" s="90" t="s">
        <v>448</v>
      </c>
      <c r="D8" s="90" t="s">
        <v>468</v>
      </c>
      <c r="E8" s="159" t="s">
        <v>259</v>
      </c>
      <c r="F8" s="159">
        <v>2</v>
      </c>
      <c r="G8" s="90"/>
      <c r="H8" s="159">
        <v>50</v>
      </c>
      <c r="I8" s="156"/>
    </row>
    <row r="9" spans="2:9">
      <c r="B9" s="157">
        <f t="shared" si="0"/>
        <v>6</v>
      </c>
      <c r="C9" s="90" t="s">
        <v>448</v>
      </c>
      <c r="D9" s="90" t="s">
        <v>466</v>
      </c>
      <c r="E9" s="159" t="s">
        <v>127</v>
      </c>
      <c r="F9" s="159">
        <v>500</v>
      </c>
      <c r="G9" s="90"/>
      <c r="H9" s="159">
        <v>60</v>
      </c>
      <c r="I9" s="156"/>
    </row>
    <row r="10" spans="2:9">
      <c r="B10" s="157">
        <f t="shared" si="0"/>
        <v>7</v>
      </c>
      <c r="C10" s="90" t="s">
        <v>448</v>
      </c>
      <c r="D10" s="90" t="s">
        <v>472</v>
      </c>
      <c r="E10" s="159" t="s">
        <v>127</v>
      </c>
      <c r="F10" s="159">
        <v>100</v>
      </c>
      <c r="G10" s="90"/>
      <c r="H10" s="159">
        <v>28</v>
      </c>
      <c r="I10" s="156"/>
    </row>
    <row r="11" spans="2:9">
      <c r="B11" s="157">
        <f t="shared" si="0"/>
        <v>8</v>
      </c>
      <c r="C11" s="90" t="s">
        <v>448</v>
      </c>
      <c r="D11" s="90" t="s">
        <v>474</v>
      </c>
      <c r="E11" s="159" t="s">
        <v>127</v>
      </c>
      <c r="F11" s="159">
        <v>100</v>
      </c>
      <c r="G11" s="90"/>
      <c r="H11" s="159">
        <v>38</v>
      </c>
      <c r="I11" s="156"/>
    </row>
    <row r="12" spans="2:9">
      <c r="B12" s="157">
        <f t="shared" si="0"/>
        <v>9</v>
      </c>
      <c r="C12" s="90" t="s">
        <v>448</v>
      </c>
      <c r="D12" s="90" t="s">
        <v>475</v>
      </c>
      <c r="E12" s="159" t="s">
        <v>412</v>
      </c>
      <c r="F12" s="159">
        <v>4</v>
      </c>
      <c r="G12" s="90"/>
      <c r="H12" s="159">
        <v>48</v>
      </c>
      <c r="I12" s="156"/>
    </row>
    <row r="13" spans="2:9">
      <c r="B13" s="157">
        <f t="shared" si="0"/>
        <v>10</v>
      </c>
      <c r="C13" s="90" t="s">
        <v>448</v>
      </c>
      <c r="D13" s="90" t="s">
        <v>476</v>
      </c>
      <c r="E13" s="159" t="s">
        <v>412</v>
      </c>
      <c r="F13" s="159">
        <v>220</v>
      </c>
      <c r="G13" s="90"/>
      <c r="H13" s="159">
        <v>43</v>
      </c>
      <c r="I13" s="156"/>
    </row>
    <row r="14" spans="2:9">
      <c r="B14" s="157">
        <f t="shared" si="0"/>
        <v>11</v>
      </c>
      <c r="C14" s="90" t="s">
        <v>448</v>
      </c>
      <c r="D14" s="90" t="s">
        <v>477</v>
      </c>
      <c r="E14" s="159" t="s">
        <v>259</v>
      </c>
      <c r="F14" s="159">
        <v>1</v>
      </c>
      <c r="G14" s="90"/>
      <c r="H14" s="159">
        <v>47</v>
      </c>
      <c r="I14" s="156"/>
    </row>
    <row r="15" spans="2:9">
      <c r="B15" s="157">
        <f t="shared" si="0"/>
        <v>12</v>
      </c>
      <c r="C15" s="90" t="s">
        <v>448</v>
      </c>
      <c r="D15" s="90" t="s">
        <v>388</v>
      </c>
      <c r="E15" s="159" t="s">
        <v>143</v>
      </c>
      <c r="F15" s="159">
        <v>5</v>
      </c>
      <c r="G15" s="90"/>
      <c r="H15" s="159">
        <v>190</v>
      </c>
      <c r="I15" s="156"/>
    </row>
    <row r="16" spans="2:9">
      <c r="B16" s="157">
        <f t="shared" si="0"/>
        <v>13</v>
      </c>
      <c r="C16" s="90" t="s">
        <v>480</v>
      </c>
      <c r="D16" s="90" t="s">
        <v>888</v>
      </c>
      <c r="E16" s="159" t="s">
        <v>149</v>
      </c>
      <c r="F16" s="159">
        <v>2</v>
      </c>
      <c r="G16" s="90"/>
      <c r="H16" s="159">
        <v>236</v>
      </c>
      <c r="I16" s="156"/>
    </row>
    <row r="17" spans="2:9">
      <c r="B17" s="157">
        <f t="shared" si="0"/>
        <v>14</v>
      </c>
      <c r="C17" s="90" t="s">
        <v>480</v>
      </c>
      <c r="D17" s="90" t="s">
        <v>498</v>
      </c>
      <c r="E17" s="159" t="s">
        <v>149</v>
      </c>
      <c r="F17" s="159">
        <v>1</v>
      </c>
      <c r="G17" s="90"/>
      <c r="H17" s="159">
        <v>134.4</v>
      </c>
      <c r="I17" s="156"/>
    </row>
    <row r="18" spans="2:9">
      <c r="B18" s="157">
        <f t="shared" si="0"/>
        <v>15</v>
      </c>
      <c r="C18" s="90" t="s">
        <v>480</v>
      </c>
      <c r="D18" s="90" t="s">
        <v>481</v>
      </c>
      <c r="E18" s="159" t="s">
        <v>143</v>
      </c>
      <c r="F18" s="159">
        <v>2</v>
      </c>
      <c r="G18" s="90"/>
      <c r="H18" s="159">
        <v>79</v>
      </c>
      <c r="I18" s="156"/>
    </row>
    <row r="19" spans="2:9">
      <c r="B19" s="157">
        <f t="shared" si="0"/>
        <v>16</v>
      </c>
      <c r="C19" s="90" t="s">
        <v>480</v>
      </c>
      <c r="D19" s="90" t="s">
        <v>500</v>
      </c>
      <c r="E19" s="159" t="s">
        <v>127</v>
      </c>
      <c r="F19" s="159">
        <v>250</v>
      </c>
      <c r="G19" s="90"/>
      <c r="H19" s="159">
        <v>26.25</v>
      </c>
      <c r="I19" s="156"/>
    </row>
    <row r="20" spans="2:9">
      <c r="B20" s="157">
        <f t="shared" si="0"/>
        <v>17</v>
      </c>
      <c r="C20" s="90" t="s">
        <v>480</v>
      </c>
      <c r="D20" s="90" t="s">
        <v>502</v>
      </c>
      <c r="E20" s="159" t="s">
        <v>412</v>
      </c>
      <c r="F20" s="159">
        <v>2</v>
      </c>
      <c r="G20" s="90"/>
      <c r="H20" s="159">
        <v>20.9</v>
      </c>
      <c r="I20" s="156"/>
    </row>
    <row r="21" spans="2:9">
      <c r="B21" s="157">
        <f t="shared" si="0"/>
        <v>18</v>
      </c>
      <c r="C21" s="90" t="s">
        <v>480</v>
      </c>
      <c r="D21" s="90" t="s">
        <v>504</v>
      </c>
      <c r="E21" s="159" t="s">
        <v>412</v>
      </c>
      <c r="F21" s="159">
        <v>500</v>
      </c>
      <c r="G21" s="90"/>
      <c r="H21" s="159">
        <v>54</v>
      </c>
      <c r="I21" s="156"/>
    </row>
    <row r="22" spans="2:9">
      <c r="B22" s="157">
        <f t="shared" si="0"/>
        <v>19</v>
      </c>
      <c r="C22" s="90" t="s">
        <v>480</v>
      </c>
      <c r="D22" s="90" t="s">
        <v>888</v>
      </c>
      <c r="E22" s="159" t="s">
        <v>149</v>
      </c>
      <c r="F22" s="159">
        <v>1</v>
      </c>
      <c r="G22" s="90"/>
      <c r="H22" s="159">
        <v>138.6</v>
      </c>
      <c r="I22" s="156"/>
    </row>
    <row r="23" spans="2:9">
      <c r="B23" s="157">
        <f t="shared" si="0"/>
        <v>20</v>
      </c>
      <c r="C23" s="90" t="s">
        <v>480</v>
      </c>
      <c r="D23" s="90" t="s">
        <v>467</v>
      </c>
      <c r="E23" s="159" t="s">
        <v>143</v>
      </c>
      <c r="F23" s="159">
        <v>1</v>
      </c>
      <c r="G23" s="90"/>
      <c r="H23" s="159">
        <v>39.5</v>
      </c>
      <c r="I23" s="156"/>
    </row>
    <row r="24" spans="2:9">
      <c r="B24" s="157">
        <f t="shared" si="0"/>
        <v>21</v>
      </c>
      <c r="C24" s="90" t="s">
        <v>480</v>
      </c>
      <c r="D24" s="90" t="s">
        <v>220</v>
      </c>
      <c r="E24" s="159" t="s">
        <v>259</v>
      </c>
      <c r="F24" s="159">
        <v>1</v>
      </c>
      <c r="G24" s="90"/>
      <c r="H24" s="159">
        <v>166.25</v>
      </c>
      <c r="I24" s="156"/>
    </row>
    <row r="25" spans="2:9">
      <c r="B25" s="157">
        <f t="shared" si="0"/>
        <v>22</v>
      </c>
      <c r="C25" s="90" t="s">
        <v>480</v>
      </c>
      <c r="D25" s="90" t="s">
        <v>463</v>
      </c>
      <c r="E25" s="159" t="s">
        <v>127</v>
      </c>
      <c r="F25" s="159">
        <v>500</v>
      </c>
      <c r="G25" s="90"/>
      <c r="H25" s="159">
        <v>54</v>
      </c>
      <c r="I25" s="156"/>
    </row>
    <row r="26" spans="2:9">
      <c r="B26" s="157">
        <f t="shared" si="0"/>
        <v>23</v>
      </c>
      <c r="C26" s="90" t="s">
        <v>480</v>
      </c>
      <c r="D26" s="90" t="s">
        <v>195</v>
      </c>
      <c r="E26" s="159" t="s">
        <v>127</v>
      </c>
      <c r="F26" s="159">
        <v>200</v>
      </c>
      <c r="G26" s="90"/>
      <c r="H26" s="159">
        <v>131.1</v>
      </c>
      <c r="I26" s="156"/>
    </row>
    <row r="27" spans="2:9">
      <c r="B27" s="157">
        <f t="shared" si="0"/>
        <v>24</v>
      </c>
      <c r="C27" s="90" t="s">
        <v>480</v>
      </c>
      <c r="D27" s="90" t="s">
        <v>352</v>
      </c>
      <c r="E27" s="159" t="s">
        <v>127</v>
      </c>
      <c r="F27" s="159">
        <v>500</v>
      </c>
      <c r="G27" s="90"/>
      <c r="H27" s="159">
        <v>90.25</v>
      </c>
      <c r="I27" s="156"/>
    </row>
    <row r="28" spans="2:9">
      <c r="B28" s="157">
        <f t="shared" si="0"/>
        <v>25</v>
      </c>
      <c r="C28" s="90" t="s">
        <v>480</v>
      </c>
      <c r="D28" s="90" t="s">
        <v>508</v>
      </c>
      <c r="E28" s="159" t="s">
        <v>412</v>
      </c>
      <c r="F28" s="159">
        <v>400</v>
      </c>
      <c r="G28" s="90"/>
      <c r="H28" s="159">
        <v>28.5</v>
      </c>
      <c r="I28" s="156"/>
    </row>
    <row r="29" spans="2:9">
      <c r="B29" s="157">
        <f t="shared" si="0"/>
        <v>26</v>
      </c>
      <c r="C29" s="90" t="s">
        <v>480</v>
      </c>
      <c r="D29" s="90" t="s">
        <v>509</v>
      </c>
      <c r="E29" s="159" t="s">
        <v>149</v>
      </c>
      <c r="F29" s="159">
        <v>1</v>
      </c>
      <c r="G29" s="90"/>
      <c r="H29" s="159">
        <v>161.28</v>
      </c>
      <c r="I29" s="156"/>
    </row>
    <row r="30" spans="2:9">
      <c r="B30" s="157">
        <f t="shared" si="0"/>
        <v>27</v>
      </c>
      <c r="C30" s="90" t="s">
        <v>480</v>
      </c>
      <c r="D30" s="90" t="s">
        <v>481</v>
      </c>
      <c r="E30" s="159" t="s">
        <v>143</v>
      </c>
      <c r="F30" s="159">
        <v>1</v>
      </c>
      <c r="G30" s="90"/>
      <c r="H30" s="159">
        <v>39.5</v>
      </c>
      <c r="I30" s="156"/>
    </row>
    <row r="31" spans="2:9">
      <c r="B31" s="157">
        <f t="shared" si="0"/>
        <v>28</v>
      </c>
      <c r="C31" s="90" t="s">
        <v>480</v>
      </c>
      <c r="D31" s="90" t="s">
        <v>510</v>
      </c>
      <c r="E31" s="159" t="s">
        <v>412</v>
      </c>
      <c r="F31" s="159">
        <v>1</v>
      </c>
      <c r="G31" s="90"/>
      <c r="H31" s="159">
        <v>101.65</v>
      </c>
      <c r="I31" s="156"/>
    </row>
    <row r="32" spans="2:9">
      <c r="B32" s="157">
        <f t="shared" si="0"/>
        <v>29</v>
      </c>
      <c r="C32" s="90" t="s">
        <v>480</v>
      </c>
      <c r="D32" s="90" t="s">
        <v>511</v>
      </c>
      <c r="E32" s="159" t="s">
        <v>143</v>
      </c>
      <c r="F32" s="159">
        <v>2</v>
      </c>
      <c r="G32" s="90"/>
      <c r="H32" s="159">
        <v>54</v>
      </c>
      <c r="I32" s="156"/>
    </row>
    <row r="33" spans="2:9">
      <c r="B33" s="157">
        <f t="shared" si="0"/>
        <v>30</v>
      </c>
      <c r="C33" s="90" t="s">
        <v>480</v>
      </c>
      <c r="D33" s="90" t="s">
        <v>509</v>
      </c>
      <c r="E33" s="159" t="s">
        <v>149</v>
      </c>
      <c r="F33" s="159">
        <v>2</v>
      </c>
      <c r="G33" s="90"/>
      <c r="H33" s="159">
        <v>323</v>
      </c>
      <c r="I33" s="156"/>
    </row>
    <row r="34" spans="2:9">
      <c r="B34" s="157">
        <f t="shared" si="0"/>
        <v>31</v>
      </c>
      <c r="C34" s="90" t="s">
        <v>480</v>
      </c>
      <c r="D34" s="90" t="s">
        <v>512</v>
      </c>
      <c r="E34" s="159" t="s">
        <v>149</v>
      </c>
      <c r="F34" s="159">
        <v>1</v>
      </c>
      <c r="G34" s="90"/>
      <c r="H34" s="159">
        <v>134.4</v>
      </c>
      <c r="I34" s="156"/>
    </row>
    <row r="35" spans="2:9">
      <c r="B35" s="157">
        <f t="shared" si="0"/>
        <v>32</v>
      </c>
      <c r="C35" s="90" t="s">
        <v>480</v>
      </c>
      <c r="D35" s="90" t="s">
        <v>463</v>
      </c>
      <c r="E35" s="159" t="s">
        <v>127</v>
      </c>
      <c r="F35" s="159">
        <v>500</v>
      </c>
      <c r="G35" s="90"/>
      <c r="H35" s="159">
        <v>50</v>
      </c>
      <c r="I35" s="156"/>
    </row>
    <row r="36" spans="2:9">
      <c r="B36" s="157">
        <f t="shared" si="0"/>
        <v>33</v>
      </c>
      <c r="C36" s="90" t="s">
        <v>480</v>
      </c>
      <c r="D36" s="90" t="s">
        <v>514</v>
      </c>
      <c r="E36" s="159" t="s">
        <v>127</v>
      </c>
      <c r="F36" s="159">
        <v>500</v>
      </c>
      <c r="G36" s="90"/>
      <c r="H36" s="159">
        <v>64</v>
      </c>
      <c r="I36" s="156"/>
    </row>
    <row r="37" spans="2:9">
      <c r="B37" s="157">
        <f t="shared" si="0"/>
        <v>34</v>
      </c>
      <c r="C37" s="90" t="s">
        <v>480</v>
      </c>
      <c r="D37" s="90" t="s">
        <v>515</v>
      </c>
      <c r="E37" s="159" t="s">
        <v>412</v>
      </c>
      <c r="F37" s="159">
        <v>1</v>
      </c>
      <c r="G37" s="90"/>
      <c r="H37" s="159">
        <v>33.25</v>
      </c>
      <c r="I37" s="156"/>
    </row>
    <row r="38" spans="2:9">
      <c r="B38" s="157">
        <f t="shared" si="0"/>
        <v>35</v>
      </c>
      <c r="C38" s="90" t="s">
        <v>480</v>
      </c>
      <c r="D38" s="90" t="s">
        <v>517</v>
      </c>
      <c r="E38" s="159" t="s">
        <v>412</v>
      </c>
      <c r="F38" s="159">
        <v>1</v>
      </c>
      <c r="G38" s="90"/>
      <c r="H38" s="159">
        <v>36.1</v>
      </c>
      <c r="I38" s="156"/>
    </row>
    <row r="39" spans="2:9">
      <c r="B39" s="157">
        <f t="shared" si="0"/>
        <v>36</v>
      </c>
      <c r="C39" s="90" t="s">
        <v>480</v>
      </c>
      <c r="D39" s="90" t="s">
        <v>519</v>
      </c>
      <c r="E39" s="159" t="s">
        <v>412</v>
      </c>
      <c r="F39" s="159">
        <v>1</v>
      </c>
      <c r="G39" s="90"/>
      <c r="H39" s="159">
        <v>28.5</v>
      </c>
      <c r="I39" s="156"/>
    </row>
    <row r="40" spans="2:9">
      <c r="B40" s="157">
        <f t="shared" si="0"/>
        <v>37</v>
      </c>
      <c r="C40" s="90" t="s">
        <v>480</v>
      </c>
      <c r="D40" s="90" t="s">
        <v>520</v>
      </c>
      <c r="E40" s="159" t="s">
        <v>412</v>
      </c>
      <c r="F40" s="159">
        <v>1</v>
      </c>
      <c r="G40" s="90"/>
      <c r="H40" s="159">
        <v>28.5</v>
      </c>
      <c r="I40" s="156"/>
    </row>
    <row r="41" spans="2:9">
      <c r="B41" s="157">
        <f t="shared" si="0"/>
        <v>38</v>
      </c>
      <c r="C41" s="90" t="s">
        <v>480</v>
      </c>
      <c r="D41" s="90" t="s">
        <v>521</v>
      </c>
      <c r="E41" s="159" t="s">
        <v>412</v>
      </c>
      <c r="F41" s="159">
        <v>1</v>
      </c>
      <c r="G41" s="90"/>
      <c r="H41" s="159">
        <v>38</v>
      </c>
      <c r="I41" s="156"/>
    </row>
    <row r="42" spans="2:9">
      <c r="B42" s="157">
        <f t="shared" si="0"/>
        <v>39</v>
      </c>
      <c r="C42" s="90" t="s">
        <v>480</v>
      </c>
      <c r="D42" s="90" t="s">
        <v>523</v>
      </c>
      <c r="E42" s="159" t="s">
        <v>412</v>
      </c>
      <c r="F42" s="159">
        <v>1</v>
      </c>
      <c r="G42" s="90"/>
      <c r="H42" s="159">
        <v>38</v>
      </c>
      <c r="I42" s="156"/>
    </row>
    <row r="43" spans="2:9">
      <c r="B43" s="157">
        <f t="shared" si="0"/>
        <v>40</v>
      </c>
      <c r="C43" s="90" t="s">
        <v>480</v>
      </c>
      <c r="D43" s="90" t="s">
        <v>533</v>
      </c>
      <c r="E43" s="159" t="s">
        <v>412</v>
      </c>
      <c r="F43" s="159">
        <v>1</v>
      </c>
      <c r="G43" s="90"/>
      <c r="H43" s="159">
        <v>23.75</v>
      </c>
      <c r="I43" s="156"/>
    </row>
    <row r="44" spans="2:9">
      <c r="B44" s="157">
        <f t="shared" si="0"/>
        <v>41</v>
      </c>
      <c r="C44" s="90" t="s">
        <v>485</v>
      </c>
      <c r="D44" s="90" t="s">
        <v>481</v>
      </c>
      <c r="E44" s="159" t="s">
        <v>143</v>
      </c>
      <c r="F44" s="159">
        <v>2500</v>
      </c>
      <c r="G44" s="90"/>
      <c r="H44" s="159">
        <v>98.75</v>
      </c>
      <c r="I44" s="156"/>
    </row>
    <row r="45" spans="2:9">
      <c r="B45" s="157">
        <f t="shared" si="0"/>
        <v>42</v>
      </c>
      <c r="C45" s="90" t="s">
        <v>486</v>
      </c>
      <c r="D45" s="90" t="s">
        <v>534</v>
      </c>
      <c r="E45" s="159" t="s">
        <v>412</v>
      </c>
      <c r="F45" s="159">
        <v>4</v>
      </c>
      <c r="G45" s="90"/>
      <c r="H45" s="159">
        <v>40</v>
      </c>
      <c r="I45" s="156"/>
    </row>
    <row r="46" spans="2:9">
      <c r="B46" s="157">
        <f t="shared" si="0"/>
        <v>43</v>
      </c>
      <c r="C46" s="90" t="s">
        <v>487</v>
      </c>
      <c r="D46" s="90" t="s">
        <v>535</v>
      </c>
      <c r="E46" s="159" t="s">
        <v>412</v>
      </c>
      <c r="F46" s="159">
        <v>1</v>
      </c>
      <c r="G46" s="90"/>
      <c r="H46" s="159">
        <v>43</v>
      </c>
      <c r="I46" s="156"/>
    </row>
    <row r="47" spans="2:9">
      <c r="B47" s="157">
        <f t="shared" si="0"/>
        <v>44</v>
      </c>
      <c r="C47" s="90" t="s">
        <v>488</v>
      </c>
      <c r="D47" s="90" t="s">
        <v>537</v>
      </c>
      <c r="E47" s="159" t="s">
        <v>412</v>
      </c>
      <c r="F47" s="159">
        <v>1</v>
      </c>
      <c r="G47" s="90"/>
      <c r="H47" s="159">
        <v>25.65</v>
      </c>
      <c r="I47" s="156"/>
    </row>
    <row r="48" spans="2:9">
      <c r="B48" s="157">
        <f t="shared" si="0"/>
        <v>45</v>
      </c>
      <c r="C48" s="90" t="s">
        <v>489</v>
      </c>
      <c r="D48" s="90" t="s">
        <v>539</v>
      </c>
      <c r="E48" s="159" t="s">
        <v>412</v>
      </c>
      <c r="F48" s="159">
        <v>1</v>
      </c>
      <c r="G48" s="90"/>
      <c r="H48" s="159">
        <v>85.5</v>
      </c>
      <c r="I48" s="156"/>
    </row>
    <row r="49" spans="2:9">
      <c r="B49" s="157">
        <f t="shared" si="0"/>
        <v>46</v>
      </c>
      <c r="C49" s="90" t="s">
        <v>490</v>
      </c>
      <c r="D49" s="90" t="s">
        <v>541</v>
      </c>
      <c r="E49" s="159" t="s">
        <v>412</v>
      </c>
      <c r="F49" s="159">
        <v>1</v>
      </c>
      <c r="G49" s="90"/>
      <c r="H49" s="159">
        <v>28.98</v>
      </c>
      <c r="I49" s="156"/>
    </row>
    <row r="50" spans="2:9">
      <c r="B50" s="157">
        <f t="shared" si="0"/>
        <v>47</v>
      </c>
      <c r="C50" s="90" t="s">
        <v>524</v>
      </c>
      <c r="D50" s="90" t="s">
        <v>542</v>
      </c>
      <c r="E50" s="159" t="s">
        <v>259</v>
      </c>
      <c r="F50" s="159">
        <v>1</v>
      </c>
      <c r="G50" s="90"/>
      <c r="H50" s="159">
        <v>49.4</v>
      </c>
      <c r="I50" s="156"/>
    </row>
    <row r="51" spans="2:9">
      <c r="B51" s="157">
        <f t="shared" si="0"/>
        <v>48</v>
      </c>
      <c r="C51" s="90" t="s">
        <v>525</v>
      </c>
      <c r="D51" s="90" t="s">
        <v>260</v>
      </c>
      <c r="E51" s="159" t="s">
        <v>259</v>
      </c>
      <c r="F51" s="159">
        <v>1</v>
      </c>
      <c r="G51" s="90"/>
      <c r="H51" s="159">
        <v>28.5</v>
      </c>
      <c r="I51" s="156"/>
    </row>
    <row r="52" spans="2:9">
      <c r="B52" s="157">
        <f t="shared" si="0"/>
        <v>49</v>
      </c>
      <c r="C52" s="90" t="s">
        <v>526</v>
      </c>
      <c r="D52" s="90" t="s">
        <v>257</v>
      </c>
      <c r="E52" s="159" t="s">
        <v>259</v>
      </c>
      <c r="F52" s="159">
        <v>1</v>
      </c>
      <c r="G52" s="90"/>
      <c r="H52" s="159">
        <v>10</v>
      </c>
      <c r="I52" s="156"/>
    </row>
    <row r="53" spans="2:9">
      <c r="B53" s="157">
        <f t="shared" si="0"/>
        <v>50</v>
      </c>
      <c r="C53" s="90" t="s">
        <v>527</v>
      </c>
      <c r="D53" s="90" t="s">
        <v>578</v>
      </c>
      <c r="E53" s="159" t="s">
        <v>259</v>
      </c>
      <c r="F53" s="159">
        <v>1</v>
      </c>
      <c r="G53" s="90"/>
      <c r="H53" s="159">
        <v>25</v>
      </c>
      <c r="I53" s="156"/>
    </row>
    <row r="54" spans="2:9">
      <c r="B54" s="157">
        <f t="shared" si="0"/>
        <v>51</v>
      </c>
      <c r="C54" s="90" t="s">
        <v>528</v>
      </c>
      <c r="D54" s="90" t="s">
        <v>579</v>
      </c>
      <c r="E54" s="159" t="s">
        <v>259</v>
      </c>
      <c r="F54" s="159">
        <v>1</v>
      </c>
      <c r="G54" s="90"/>
      <c r="H54" s="159">
        <v>28.5</v>
      </c>
      <c r="I54" s="156"/>
    </row>
    <row r="55" spans="2:9">
      <c r="B55" s="157">
        <f t="shared" si="0"/>
        <v>52</v>
      </c>
      <c r="C55" s="90" t="s">
        <v>529</v>
      </c>
      <c r="D55" s="90" t="s">
        <v>322</v>
      </c>
      <c r="E55" s="159" t="s">
        <v>259</v>
      </c>
      <c r="F55" s="159">
        <v>1</v>
      </c>
      <c r="G55" s="90"/>
      <c r="H55" s="159">
        <v>38</v>
      </c>
      <c r="I55" s="156"/>
    </row>
    <row r="56" spans="2:9">
      <c r="B56" s="157">
        <f t="shared" si="0"/>
        <v>53</v>
      </c>
      <c r="C56" s="90" t="s">
        <v>530</v>
      </c>
      <c r="D56" s="90" t="s">
        <v>581</v>
      </c>
      <c r="E56" s="159" t="s">
        <v>259</v>
      </c>
      <c r="F56" s="159">
        <v>1</v>
      </c>
      <c r="G56" s="90"/>
      <c r="H56" s="159">
        <v>58.9</v>
      </c>
      <c r="I56" s="156"/>
    </row>
    <row r="57" spans="2:9">
      <c r="B57" s="157">
        <f t="shared" si="0"/>
        <v>54</v>
      </c>
      <c r="C57" s="90" t="s">
        <v>531</v>
      </c>
      <c r="D57" s="90" t="s">
        <v>324</v>
      </c>
      <c r="E57" s="159" t="s">
        <v>259</v>
      </c>
      <c r="F57" s="159">
        <v>1</v>
      </c>
      <c r="G57" s="90"/>
      <c r="H57" s="159">
        <v>38</v>
      </c>
      <c r="I57" s="156"/>
    </row>
    <row r="58" spans="2:9">
      <c r="B58" s="157">
        <f t="shared" si="0"/>
        <v>55</v>
      </c>
      <c r="C58" s="90" t="s">
        <v>588</v>
      </c>
      <c r="D58" s="90" t="s">
        <v>619</v>
      </c>
      <c r="E58" s="159" t="s">
        <v>412</v>
      </c>
      <c r="F58" s="159">
        <v>2</v>
      </c>
      <c r="G58" s="90"/>
      <c r="H58" s="159">
        <v>236</v>
      </c>
      <c r="I58" s="156"/>
    </row>
    <row r="59" spans="2:9">
      <c r="B59" s="157">
        <f t="shared" si="0"/>
        <v>56</v>
      </c>
      <c r="C59" s="90" t="s">
        <v>588</v>
      </c>
      <c r="D59" s="90" t="s">
        <v>313</v>
      </c>
      <c r="E59" s="159" t="s">
        <v>412</v>
      </c>
      <c r="F59" s="159">
        <v>1</v>
      </c>
      <c r="G59" s="90"/>
      <c r="H59" s="159">
        <v>38</v>
      </c>
      <c r="I59" s="156"/>
    </row>
    <row r="60" spans="2:9">
      <c r="B60" s="157">
        <f t="shared" si="0"/>
        <v>57</v>
      </c>
      <c r="C60" s="90" t="s">
        <v>588</v>
      </c>
      <c r="D60" s="90" t="s">
        <v>620</v>
      </c>
      <c r="E60" s="159" t="s">
        <v>412</v>
      </c>
      <c r="F60" s="159">
        <v>1</v>
      </c>
      <c r="G60" s="90"/>
      <c r="H60" s="159">
        <v>10</v>
      </c>
      <c r="I60" s="156"/>
    </row>
    <row r="61" spans="2:9">
      <c r="B61" s="157">
        <f t="shared" si="0"/>
        <v>58</v>
      </c>
      <c r="C61" s="90" t="s">
        <v>588</v>
      </c>
      <c r="D61" s="90" t="s">
        <v>481</v>
      </c>
      <c r="E61" s="159" t="s">
        <v>143</v>
      </c>
      <c r="F61" s="159">
        <v>1</v>
      </c>
      <c r="G61" s="90"/>
      <c r="H61" s="159">
        <v>40</v>
      </c>
      <c r="I61" s="156"/>
    </row>
    <row r="62" spans="2:9">
      <c r="B62" s="157">
        <f t="shared" si="0"/>
        <v>59</v>
      </c>
      <c r="C62" s="90" t="s">
        <v>588</v>
      </c>
      <c r="D62" s="90" t="s">
        <v>621</v>
      </c>
      <c r="E62" s="159" t="s">
        <v>127</v>
      </c>
      <c r="F62" s="159"/>
      <c r="G62" s="90"/>
      <c r="H62" s="159">
        <v>222</v>
      </c>
      <c r="I62" s="156"/>
    </row>
    <row r="63" spans="2:9">
      <c r="B63" s="157">
        <f t="shared" si="0"/>
        <v>60</v>
      </c>
      <c r="C63" s="90" t="s">
        <v>588</v>
      </c>
      <c r="D63" s="90" t="s">
        <v>622</v>
      </c>
      <c r="E63" s="159" t="s">
        <v>127</v>
      </c>
      <c r="F63" s="159">
        <v>1</v>
      </c>
      <c r="G63" s="90"/>
      <c r="H63" s="159">
        <v>66</v>
      </c>
      <c r="I63" s="156"/>
    </row>
    <row r="64" spans="2:9">
      <c r="B64" s="157">
        <f t="shared" si="0"/>
        <v>61</v>
      </c>
      <c r="C64" s="90" t="s">
        <v>588</v>
      </c>
      <c r="D64" s="90" t="s">
        <v>623</v>
      </c>
      <c r="E64" s="159" t="s">
        <v>412</v>
      </c>
      <c r="F64" s="159">
        <v>1</v>
      </c>
      <c r="G64" s="90"/>
      <c r="H64" s="159">
        <v>114</v>
      </c>
      <c r="I64" s="156"/>
    </row>
    <row r="65" spans="2:9">
      <c r="B65" s="157">
        <f t="shared" si="0"/>
        <v>62</v>
      </c>
      <c r="C65" s="90" t="s">
        <v>588</v>
      </c>
      <c r="D65" s="90" t="s">
        <v>624</v>
      </c>
      <c r="E65" s="159" t="s">
        <v>412</v>
      </c>
      <c r="F65" s="159">
        <v>3</v>
      </c>
      <c r="G65" s="90"/>
      <c r="H65" s="159">
        <v>117</v>
      </c>
      <c r="I65" s="156"/>
    </row>
    <row r="66" spans="2:9">
      <c r="B66" s="157">
        <f t="shared" si="0"/>
        <v>63</v>
      </c>
      <c r="C66" s="90" t="s">
        <v>588</v>
      </c>
      <c r="D66" s="90" t="s">
        <v>625</v>
      </c>
      <c r="E66" s="159" t="s">
        <v>412</v>
      </c>
      <c r="F66" s="159">
        <v>1</v>
      </c>
      <c r="G66" s="90"/>
      <c r="H66" s="159">
        <v>43</v>
      </c>
      <c r="I66" s="156"/>
    </row>
    <row r="67" spans="2:9">
      <c r="B67" s="157">
        <f t="shared" si="0"/>
        <v>64</v>
      </c>
      <c r="C67" s="90" t="s">
        <v>588</v>
      </c>
      <c r="D67" s="90" t="s">
        <v>1049</v>
      </c>
      <c r="E67" s="159" t="s">
        <v>127</v>
      </c>
      <c r="F67" s="159">
        <v>500</v>
      </c>
      <c r="G67" s="90"/>
      <c r="H67" s="159">
        <v>50</v>
      </c>
      <c r="I67" s="156"/>
    </row>
    <row r="68" spans="2:9">
      <c r="B68" s="157">
        <f t="shared" si="0"/>
        <v>65</v>
      </c>
      <c r="C68" s="90" t="s">
        <v>588</v>
      </c>
      <c r="D68" s="90" t="s">
        <v>626</v>
      </c>
      <c r="E68" s="159" t="s">
        <v>412</v>
      </c>
      <c r="F68" s="159">
        <v>1</v>
      </c>
      <c r="G68" s="90"/>
      <c r="H68" s="159">
        <v>121</v>
      </c>
      <c r="I68" s="156"/>
    </row>
    <row r="69" spans="2:9">
      <c r="B69" s="157">
        <f t="shared" si="0"/>
        <v>66</v>
      </c>
      <c r="C69" s="90" t="s">
        <v>588</v>
      </c>
      <c r="D69" s="90" t="s">
        <v>627</v>
      </c>
      <c r="E69" s="159" t="s">
        <v>412</v>
      </c>
      <c r="F69" s="159">
        <v>2</v>
      </c>
      <c r="G69" s="90"/>
      <c r="H69" s="159">
        <v>68</v>
      </c>
      <c r="I69" s="156"/>
    </row>
    <row r="70" spans="2:9">
      <c r="B70" s="157">
        <f t="shared" ref="B70:B111" si="1">B69+1</f>
        <v>67</v>
      </c>
      <c r="C70" s="90" t="s">
        <v>588</v>
      </c>
      <c r="D70" s="90" t="s">
        <v>628</v>
      </c>
      <c r="E70" s="159" t="s">
        <v>412</v>
      </c>
      <c r="F70" s="159">
        <v>1</v>
      </c>
      <c r="G70" s="90"/>
      <c r="H70" s="159">
        <v>21</v>
      </c>
      <c r="I70" s="156"/>
    </row>
    <row r="71" spans="2:9">
      <c r="B71" s="157">
        <f t="shared" si="1"/>
        <v>68</v>
      </c>
      <c r="C71" s="90" t="s">
        <v>588</v>
      </c>
      <c r="D71" s="90" t="s">
        <v>629</v>
      </c>
      <c r="E71" s="159" t="s">
        <v>412</v>
      </c>
      <c r="F71" s="159">
        <v>1</v>
      </c>
      <c r="G71" s="90"/>
      <c r="H71" s="159">
        <v>25</v>
      </c>
      <c r="I71" s="156"/>
    </row>
    <row r="72" spans="2:9">
      <c r="B72" s="157">
        <f t="shared" si="1"/>
        <v>69</v>
      </c>
      <c r="C72" s="90" t="s">
        <v>588</v>
      </c>
      <c r="D72" s="90" t="s">
        <v>630</v>
      </c>
      <c r="E72" s="159" t="s">
        <v>412</v>
      </c>
      <c r="F72" s="159">
        <v>1</v>
      </c>
      <c r="G72" s="90"/>
      <c r="H72" s="159">
        <v>40</v>
      </c>
      <c r="I72" s="156"/>
    </row>
    <row r="73" spans="2:9">
      <c r="B73" s="157">
        <f t="shared" si="1"/>
        <v>70</v>
      </c>
      <c r="C73" s="90" t="s">
        <v>588</v>
      </c>
      <c r="D73" s="90" t="s">
        <v>631</v>
      </c>
      <c r="E73" s="159" t="s">
        <v>412</v>
      </c>
      <c r="F73" s="159">
        <v>2</v>
      </c>
      <c r="G73" s="90"/>
      <c r="H73" s="159">
        <v>290</v>
      </c>
      <c r="I73" s="156"/>
    </row>
    <row r="74" spans="2:9">
      <c r="B74" s="157">
        <f t="shared" si="1"/>
        <v>71</v>
      </c>
      <c r="C74" s="90" t="s">
        <v>588</v>
      </c>
      <c r="D74" s="90" t="s">
        <v>481</v>
      </c>
      <c r="E74" s="159" t="s">
        <v>143</v>
      </c>
      <c r="F74" s="159">
        <v>2</v>
      </c>
      <c r="G74" s="90"/>
      <c r="H74" s="159">
        <v>80</v>
      </c>
      <c r="I74" s="156"/>
    </row>
    <row r="75" spans="2:9">
      <c r="B75" s="157">
        <f t="shared" si="1"/>
        <v>72</v>
      </c>
      <c r="C75" s="90" t="s">
        <v>588</v>
      </c>
      <c r="D75" s="90" t="s">
        <v>632</v>
      </c>
      <c r="E75" s="159" t="s">
        <v>412</v>
      </c>
      <c r="F75" s="159">
        <v>16</v>
      </c>
      <c r="G75" s="90"/>
      <c r="H75" s="159">
        <v>80</v>
      </c>
      <c r="I75" s="156"/>
    </row>
    <row r="76" spans="2:9">
      <c r="B76" s="157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6"/>
    </row>
    <row r="77" spans="2:9">
      <c r="B77" s="157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6"/>
    </row>
    <row r="78" spans="2:9">
      <c r="B78" s="157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6"/>
    </row>
    <row r="79" spans="2:9">
      <c r="B79" s="157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6"/>
    </row>
    <row r="80" spans="2:9">
      <c r="B80" s="157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6"/>
    </row>
    <row r="81" spans="2:9">
      <c r="B81" s="157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6"/>
    </row>
    <row r="82" spans="2:9">
      <c r="B82" s="157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6"/>
    </row>
    <row r="83" spans="2:9">
      <c r="B83" s="157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6"/>
    </row>
    <row r="84" spans="2:9">
      <c r="B84" s="157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6"/>
    </row>
    <row r="85" spans="2:9">
      <c r="B85" s="157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6"/>
    </row>
    <row r="86" spans="2:9">
      <c r="B86" s="157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6"/>
    </row>
    <row r="87" spans="2:9">
      <c r="B87" s="157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6"/>
    </row>
    <row r="88" spans="2:9">
      <c r="B88" s="157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6"/>
    </row>
    <row r="89" spans="2:9">
      <c r="B89" s="157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6"/>
    </row>
    <row r="90" spans="2:9">
      <c r="B90" s="157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6"/>
    </row>
    <row r="91" spans="2:9">
      <c r="B91" s="157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6"/>
    </row>
    <row r="92" spans="2:9">
      <c r="B92" s="157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6"/>
    </row>
    <row r="93" spans="2:9">
      <c r="B93" s="157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6"/>
    </row>
    <row r="94" spans="2:9">
      <c r="B94" s="157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6"/>
    </row>
    <row r="95" spans="2:9">
      <c r="B95" s="157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6"/>
    </row>
    <row r="96" spans="2:9">
      <c r="B96" s="157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6"/>
    </row>
    <row r="97" spans="2:9">
      <c r="B97" s="157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6"/>
    </row>
    <row r="98" spans="2:9">
      <c r="B98" s="157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6"/>
    </row>
    <row r="99" spans="2:9">
      <c r="B99" s="157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6"/>
    </row>
    <row r="100" spans="2:9">
      <c r="B100" s="157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6"/>
    </row>
    <row r="101" spans="2:9">
      <c r="B101" s="157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6"/>
    </row>
    <row r="102" spans="2:9">
      <c r="B102" s="157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6"/>
    </row>
    <row r="103" spans="2:9">
      <c r="B103" s="157">
        <f t="shared" si="1"/>
        <v>100</v>
      </c>
      <c r="C103" s="90"/>
      <c r="D103" s="90"/>
      <c r="E103" s="90"/>
      <c r="F103" s="90"/>
      <c r="G103" s="90"/>
      <c r="H103" s="90"/>
      <c r="I103" s="156"/>
    </row>
    <row r="104" spans="2:9">
      <c r="B104" s="157">
        <f t="shared" si="1"/>
        <v>101</v>
      </c>
      <c r="C104" s="93"/>
      <c r="D104" s="90"/>
      <c r="E104" s="130"/>
      <c r="F104" s="130"/>
      <c r="G104" s="90"/>
      <c r="H104" s="90"/>
      <c r="I104" s="156"/>
    </row>
    <row r="105" spans="2:9">
      <c r="B105" s="157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8">
        <v>30.4</v>
      </c>
      <c r="I105" s="156"/>
    </row>
    <row r="106" spans="2:9">
      <c r="B106" s="157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8">
        <v>28.5</v>
      </c>
      <c r="I106" s="156"/>
    </row>
    <row r="107" spans="2:9">
      <c r="B107" s="157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8">
        <v>75</v>
      </c>
      <c r="I107" s="156"/>
    </row>
    <row r="108" spans="2:9">
      <c r="B108" s="157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8">
        <v>101.5</v>
      </c>
      <c r="I108" s="156"/>
    </row>
    <row r="109" spans="2:9">
      <c r="B109" s="157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8">
        <v>57</v>
      </c>
      <c r="I109" s="156"/>
    </row>
    <row r="110" spans="2:9">
      <c r="B110" s="157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8">
        <v>90</v>
      </c>
      <c r="I110" s="156"/>
    </row>
    <row r="111" spans="2:9">
      <c r="B111" s="157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8">
        <v>65</v>
      </c>
      <c r="I111" s="156"/>
    </row>
    <row r="112" spans="2:9">
      <c r="B112" s="157"/>
      <c r="C112" s="93"/>
      <c r="D112" s="90"/>
      <c r="E112" s="90"/>
      <c r="F112" s="90"/>
      <c r="G112" s="90"/>
      <c r="H112" s="90"/>
      <c r="I112" s="156"/>
    </row>
    <row r="113" spans="2:9">
      <c r="B113" s="157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8">
        <v>63</v>
      </c>
      <c r="I113" s="156"/>
    </row>
    <row r="114" spans="2:9">
      <c r="B114" s="157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8">
        <v>50</v>
      </c>
      <c r="I114" s="156"/>
    </row>
    <row r="115" spans="2:9">
      <c r="B115" s="157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8">
        <v>80</v>
      </c>
      <c r="I115" s="156"/>
    </row>
    <row r="116" spans="2:9">
      <c r="B116" s="157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8">
        <v>42</v>
      </c>
      <c r="I116" s="156"/>
    </row>
    <row r="117" spans="2:9">
      <c r="B117" s="157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8">
        <v>284</v>
      </c>
      <c r="I117" s="156"/>
    </row>
    <row r="118" spans="2:9">
      <c r="B118" s="157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8">
        <v>121</v>
      </c>
      <c r="I118" s="156"/>
    </row>
    <row r="119" spans="2:9">
      <c r="B119" s="157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8">
        <v>38</v>
      </c>
      <c r="I119" s="156"/>
    </row>
    <row r="120" spans="2:9">
      <c r="B120" s="157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8">
        <v>27.55</v>
      </c>
      <c r="I120" s="156"/>
    </row>
    <row r="121" spans="2:9">
      <c r="B121" s="157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8">
        <v>49.4</v>
      </c>
      <c r="I121" s="156"/>
    </row>
    <row r="122" spans="2:9">
      <c r="B122" s="157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8">
        <v>58.9</v>
      </c>
      <c r="I122" s="156"/>
    </row>
    <row r="123" spans="2:9">
      <c r="B123" s="157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8">
        <v>82</v>
      </c>
      <c r="I123" s="156"/>
    </row>
    <row r="124" spans="2:9">
      <c r="B124" s="157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8">
        <v>10</v>
      </c>
      <c r="I124" s="156"/>
    </row>
    <row r="125" spans="2:9">
      <c r="B125" s="157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8">
        <v>60.8</v>
      </c>
      <c r="I125" s="156"/>
    </row>
    <row r="126" spans="2:9">
      <c r="B126" s="157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8">
        <v>57.5</v>
      </c>
      <c r="I126" s="156"/>
    </row>
    <row r="127" spans="2:9">
      <c r="B127" s="157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8">
        <v>21.85</v>
      </c>
      <c r="I127" s="156"/>
    </row>
    <row r="128" spans="2:9">
      <c r="B128" s="157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8">
        <v>85</v>
      </c>
      <c r="I128" s="156"/>
    </row>
    <row r="129" spans="2:9">
      <c r="B129" s="157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8">
        <v>35</v>
      </c>
      <c r="I129" s="156"/>
    </row>
    <row r="130" spans="2:9">
      <c r="B130" s="157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8">
        <v>20</v>
      </c>
      <c r="I130" s="156"/>
    </row>
    <row r="131" spans="2:9">
      <c r="B131" s="157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8">
        <v>38</v>
      </c>
      <c r="I131" s="156"/>
    </row>
    <row r="132" spans="2:9">
      <c r="B132" s="157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8">
        <v>38</v>
      </c>
      <c r="I132" s="156"/>
    </row>
    <row r="133" spans="2:9">
      <c r="B133" s="157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8">
        <v>28.5</v>
      </c>
      <c r="I133" s="156"/>
    </row>
    <row r="134" spans="2:9">
      <c r="B134" s="157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8">
        <v>102</v>
      </c>
      <c r="I134" s="156"/>
    </row>
    <row r="135" spans="2:9">
      <c r="B135" s="157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8">
        <v>180</v>
      </c>
      <c r="I135" s="156"/>
    </row>
    <row r="136" spans="2:9">
      <c r="B136" s="157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8">
        <v>121</v>
      </c>
      <c r="I136" s="156"/>
    </row>
    <row r="137" spans="2:9">
      <c r="B137" s="157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8">
        <v>148</v>
      </c>
      <c r="I137" s="156"/>
    </row>
    <row r="138" spans="2:9">
      <c r="B138" s="157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8">
        <v>35</v>
      </c>
      <c r="I138" s="156"/>
    </row>
    <row r="139" spans="2:9">
      <c r="B139" s="157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8">
        <v>60</v>
      </c>
      <c r="I139" s="156"/>
    </row>
    <row r="140" spans="2:9">
      <c r="B140" s="157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8">
        <v>27.55</v>
      </c>
      <c r="I140" s="156"/>
    </row>
    <row r="141" spans="2:9">
      <c r="B141" s="157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8">
        <v>48</v>
      </c>
      <c r="I141" s="156"/>
    </row>
    <row r="142" spans="2:9">
      <c r="B142" s="157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8">
        <v>68</v>
      </c>
      <c r="I142" s="156"/>
    </row>
    <row r="143" spans="2:9">
      <c r="B143" s="157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8">
        <v>88</v>
      </c>
      <c r="I143" s="156"/>
    </row>
    <row r="144" spans="2:9">
      <c r="B144" s="157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8">
        <v>30.4</v>
      </c>
      <c r="I144" s="156"/>
    </row>
    <row r="145" spans="2:9">
      <c r="B145" s="157"/>
      <c r="C145" s="90"/>
      <c r="D145" s="90"/>
      <c r="E145" s="90"/>
      <c r="F145" s="90"/>
      <c r="G145" s="90"/>
      <c r="H145" s="90"/>
      <c r="I145" s="156"/>
    </row>
    <row r="146" spans="2:9">
      <c r="B146" s="157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8">
        <v>74</v>
      </c>
      <c r="I146" s="156"/>
    </row>
    <row r="147" spans="2:9">
      <c r="B147" s="157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8">
        <v>118</v>
      </c>
      <c r="I147" s="156"/>
    </row>
    <row r="148" spans="2:9">
      <c r="B148" s="157"/>
      <c r="C148" s="90"/>
      <c r="D148" s="90"/>
      <c r="E148" s="90"/>
      <c r="F148" s="90"/>
      <c r="G148" s="90"/>
      <c r="H148" s="90"/>
      <c r="I148" s="156"/>
    </row>
    <row r="149" spans="2:9">
      <c r="B149" s="157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8">
        <v>426</v>
      </c>
      <c r="I149" s="156"/>
    </row>
    <row r="150" spans="2:9">
      <c r="B150" s="157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8">
        <v>118</v>
      </c>
      <c r="I150" s="156"/>
    </row>
    <row r="151" spans="2:9">
      <c r="B151" s="157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8">
        <v>120</v>
      </c>
      <c r="I151" s="156"/>
    </row>
    <row r="152" spans="2:9">
      <c r="B152" s="157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8">
        <v>54</v>
      </c>
      <c r="I152" s="156"/>
    </row>
    <row r="153" spans="2:9">
      <c r="B153" s="157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8">
        <v>164</v>
      </c>
      <c r="I153" s="156"/>
    </row>
    <row r="154" spans="2:9">
      <c r="B154" s="157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8">
        <v>76</v>
      </c>
      <c r="I154" s="156"/>
    </row>
    <row r="155" spans="2:9">
      <c r="B155" s="157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8">
        <v>40</v>
      </c>
      <c r="I155" s="156"/>
    </row>
    <row r="156" spans="2:9">
      <c r="B156" s="157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8">
        <v>10</v>
      </c>
      <c r="I156" s="156"/>
    </row>
    <row r="157" spans="2:9">
      <c r="B157" s="157"/>
      <c r="C157" s="90"/>
      <c r="D157" s="90"/>
      <c r="E157" s="90"/>
      <c r="F157" s="90"/>
      <c r="G157" s="90"/>
      <c r="H157" s="90"/>
      <c r="I157" s="156"/>
    </row>
    <row r="158" spans="2:9">
      <c r="B158" s="157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8">
        <v>142</v>
      </c>
      <c r="I158" s="156"/>
    </row>
    <row r="159" spans="2:9">
      <c r="B159" s="157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8">
        <v>150</v>
      </c>
      <c r="I159" s="156"/>
    </row>
    <row r="160" spans="2:9">
      <c r="B160" s="157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8">
        <v>120</v>
      </c>
      <c r="I160" s="156"/>
    </row>
    <row r="161" spans="2:9">
      <c r="B161" s="157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8">
        <v>26.25</v>
      </c>
      <c r="I161" s="156"/>
    </row>
    <row r="162" spans="2:9">
      <c r="B162" s="157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8">
        <v>180</v>
      </c>
      <c r="I162" s="156"/>
    </row>
    <row r="163" spans="2:9">
      <c r="B163" s="157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8">
        <v>135</v>
      </c>
      <c r="I163" s="156"/>
    </row>
    <row r="164" spans="2:9">
      <c r="B164" s="157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8">
        <v>130</v>
      </c>
      <c r="I164" s="156"/>
    </row>
    <row r="165" spans="2:9">
      <c r="B165" s="157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8">
        <v>160</v>
      </c>
      <c r="I165" s="156"/>
    </row>
    <row r="166" spans="2:9">
      <c r="B166" s="157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4">
        <v>57</v>
      </c>
      <c r="I166" s="156"/>
    </row>
    <row r="167" spans="2:9">
      <c r="B167" s="157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8">
        <v>10</v>
      </c>
      <c r="I167" s="156"/>
    </row>
    <row r="168" spans="2:9">
      <c r="B168" s="157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8">
        <v>5</v>
      </c>
      <c r="I168" s="156"/>
    </row>
    <row r="169" spans="2:9">
      <c r="B169" s="157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4">
        <v>28</v>
      </c>
      <c r="I169" s="156"/>
    </row>
    <row r="170" spans="2:9">
      <c r="B170" s="157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8">
        <v>38</v>
      </c>
      <c r="I170" s="156"/>
    </row>
    <row r="171" spans="2:9">
      <c r="B171" s="157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8">
        <v>10</v>
      </c>
      <c r="I171" s="156"/>
    </row>
    <row r="172" spans="2:9">
      <c r="B172" s="157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8">
        <v>25</v>
      </c>
      <c r="I172" s="156"/>
    </row>
    <row r="173" spans="2:9">
      <c r="B173" s="157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8">
        <v>142</v>
      </c>
      <c r="I173" s="156"/>
    </row>
    <row r="174" spans="2:9">
      <c r="B174" s="157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8">
        <v>130</v>
      </c>
      <c r="I174" s="156"/>
    </row>
    <row r="175" spans="2:9">
      <c r="B175" s="157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8">
        <v>20</v>
      </c>
      <c r="I175" s="156"/>
    </row>
    <row r="176" spans="2:9">
      <c r="B176" s="157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8">
        <v>32.5</v>
      </c>
      <c r="I176" s="156"/>
    </row>
    <row r="177" spans="2:9">
      <c r="B177" s="157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8">
        <v>27.5</v>
      </c>
      <c r="I177" s="156"/>
    </row>
    <row r="178" spans="2:9">
      <c r="B178" s="157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8">
        <v>5</v>
      </c>
      <c r="I178" s="156"/>
    </row>
    <row r="179" spans="2:9">
      <c r="B179" s="157"/>
      <c r="C179" s="90"/>
      <c r="D179" s="90"/>
      <c r="E179" s="90"/>
      <c r="F179" s="90"/>
      <c r="G179" s="90"/>
      <c r="H179" s="90"/>
      <c r="I179" s="156"/>
    </row>
    <row r="180" spans="2:9">
      <c r="B180" s="157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8">
        <v>50</v>
      </c>
      <c r="I180" s="156"/>
    </row>
    <row r="181" spans="2:9">
      <c r="B181" s="157">
        <v>157</v>
      </c>
      <c r="C181" s="90"/>
      <c r="D181" s="90" t="s">
        <v>1026</v>
      </c>
      <c r="E181" s="90"/>
      <c r="F181" s="130">
        <v>2</v>
      </c>
      <c r="G181" s="90"/>
      <c r="H181" s="148">
        <v>290</v>
      </c>
      <c r="I181" s="156"/>
    </row>
    <row r="182" spans="2:9">
      <c r="B182" s="157">
        <v>158</v>
      </c>
      <c r="C182" s="90"/>
      <c r="D182" s="90" t="s">
        <v>1027</v>
      </c>
      <c r="E182" s="90"/>
      <c r="F182" s="130">
        <v>2</v>
      </c>
      <c r="G182" s="90"/>
      <c r="H182" s="148">
        <v>66</v>
      </c>
      <c r="I182" s="156"/>
    </row>
    <row r="183" spans="2:9">
      <c r="B183" s="157">
        <v>159</v>
      </c>
      <c r="C183" s="90"/>
      <c r="D183" s="90" t="s">
        <v>1028</v>
      </c>
      <c r="E183" s="90"/>
      <c r="F183" s="130">
        <v>500</v>
      </c>
      <c r="G183" s="90"/>
      <c r="H183" s="148">
        <v>65</v>
      </c>
      <c r="I183" s="156"/>
    </row>
    <row r="184" spans="2:9">
      <c r="B184" s="157">
        <v>160</v>
      </c>
      <c r="C184" s="90"/>
      <c r="D184" s="90" t="s">
        <v>1029</v>
      </c>
      <c r="E184" s="90"/>
      <c r="F184" s="130">
        <v>500</v>
      </c>
      <c r="G184" s="90"/>
      <c r="H184" s="148">
        <v>64</v>
      </c>
      <c r="I184" s="156"/>
    </row>
    <row r="185" spans="2:9">
      <c r="B185" s="157">
        <v>161</v>
      </c>
      <c r="C185" s="90"/>
      <c r="D185" s="90" t="s">
        <v>983</v>
      </c>
      <c r="E185" s="90"/>
      <c r="F185" s="90" t="s">
        <v>868</v>
      </c>
      <c r="G185" s="90"/>
      <c r="H185" s="148">
        <v>15</v>
      </c>
      <c r="I185" s="156"/>
    </row>
    <row r="186" spans="2:9">
      <c r="B186" s="157">
        <v>162</v>
      </c>
      <c r="C186" s="90"/>
      <c r="D186" s="90" t="s">
        <v>1030</v>
      </c>
      <c r="E186" s="90"/>
      <c r="F186" s="130">
        <v>50</v>
      </c>
      <c r="G186" s="90"/>
      <c r="H186" s="148">
        <v>36</v>
      </c>
      <c r="I186" s="156"/>
    </row>
    <row r="187" spans="2:9">
      <c r="B187" s="157">
        <v>163</v>
      </c>
      <c r="C187" s="90"/>
      <c r="D187" s="90" t="s">
        <v>1056</v>
      </c>
      <c r="E187" s="90"/>
      <c r="F187" s="130">
        <v>50</v>
      </c>
      <c r="G187" s="90"/>
      <c r="H187" s="148">
        <v>22</v>
      </c>
      <c r="I187" s="156"/>
    </row>
    <row r="188" spans="2:9">
      <c r="B188" s="157">
        <v>164</v>
      </c>
      <c r="C188" s="90"/>
      <c r="D188" s="90" t="s">
        <v>1031</v>
      </c>
      <c r="E188" s="90"/>
      <c r="F188" s="130">
        <v>500</v>
      </c>
      <c r="G188" s="90"/>
      <c r="H188" s="148">
        <v>50</v>
      </c>
      <c r="I188" s="156"/>
    </row>
    <row r="189" spans="2:9">
      <c r="B189" s="157">
        <v>165</v>
      </c>
      <c r="C189" s="90"/>
      <c r="D189" s="90" t="s">
        <v>920</v>
      </c>
      <c r="E189" s="90"/>
      <c r="F189" s="130">
        <v>250</v>
      </c>
      <c r="G189" s="90"/>
      <c r="H189" s="148">
        <v>32.5</v>
      </c>
      <c r="I189" s="156"/>
    </row>
    <row r="190" spans="2:9">
      <c r="B190" s="157">
        <v>166</v>
      </c>
      <c r="C190" s="90"/>
      <c r="D190" s="90" t="s">
        <v>1032</v>
      </c>
      <c r="E190" s="90" t="s">
        <v>714</v>
      </c>
      <c r="F190" s="155">
        <v>2</v>
      </c>
      <c r="G190" s="90"/>
      <c r="H190" s="148">
        <v>80</v>
      </c>
      <c r="I190" s="156"/>
    </row>
    <row r="191" spans="2:9">
      <c r="B191" s="157">
        <v>167</v>
      </c>
      <c r="C191" s="90"/>
      <c r="D191" s="90" t="s">
        <v>1034</v>
      </c>
      <c r="E191" s="90" t="s">
        <v>714</v>
      </c>
      <c r="F191" s="155">
        <v>5</v>
      </c>
      <c r="G191" s="90"/>
      <c r="H191" s="148">
        <v>60</v>
      </c>
      <c r="I191" s="156"/>
    </row>
    <row r="192" spans="2:9">
      <c r="B192" s="157"/>
      <c r="C192" s="90"/>
      <c r="D192" s="90"/>
      <c r="E192" s="90"/>
      <c r="F192" s="130"/>
      <c r="G192" s="90"/>
      <c r="H192" s="148"/>
      <c r="I192" s="156"/>
    </row>
    <row r="193" spans="2:9">
      <c r="B193" s="157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8">
        <v>10</v>
      </c>
      <c r="I193" s="156"/>
    </row>
    <row r="194" spans="2:9">
      <c r="B194" s="157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8">
        <v>29</v>
      </c>
      <c r="I194" s="156"/>
    </row>
    <row r="195" spans="2:9">
      <c r="B195" s="157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8">
        <v>40</v>
      </c>
      <c r="I195" s="156"/>
    </row>
    <row r="196" spans="2:9">
      <c r="B196" s="157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8">
        <v>20</v>
      </c>
      <c r="I196" s="156"/>
    </row>
    <row r="197" spans="2:9">
      <c r="B197" s="157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8">
        <v>13</v>
      </c>
      <c r="I197" s="156"/>
    </row>
    <row r="198" spans="2:9">
      <c r="B198" s="157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8">
        <v>12</v>
      </c>
      <c r="I198" s="156"/>
    </row>
    <row r="199" spans="2:9">
      <c r="B199" s="157">
        <v>174</v>
      </c>
      <c r="C199" s="90"/>
      <c r="D199" s="90" t="s">
        <v>1040</v>
      </c>
      <c r="E199" s="90" t="s">
        <v>1043</v>
      </c>
      <c r="F199" s="155">
        <v>1</v>
      </c>
      <c r="G199" s="90"/>
      <c r="H199" s="148">
        <v>50</v>
      </c>
      <c r="I199" s="156"/>
    </row>
    <row r="200" spans="2:9">
      <c r="B200" s="157">
        <v>175</v>
      </c>
      <c r="C200" s="90"/>
      <c r="D200" s="90" t="s">
        <v>1041</v>
      </c>
      <c r="E200" s="90" t="s">
        <v>1042</v>
      </c>
      <c r="F200" s="155">
        <v>2</v>
      </c>
      <c r="G200" s="90"/>
      <c r="H200" s="148">
        <v>20</v>
      </c>
      <c r="I200" s="156"/>
    </row>
    <row r="201" spans="2:9">
      <c r="B201" s="157">
        <v>176</v>
      </c>
      <c r="C201" s="90"/>
      <c r="D201" s="90" t="s">
        <v>481</v>
      </c>
      <c r="E201" s="90" t="s">
        <v>383</v>
      </c>
      <c r="F201" s="155">
        <v>2</v>
      </c>
      <c r="G201" s="90"/>
      <c r="H201" s="148">
        <v>80</v>
      </c>
      <c r="I201" s="156"/>
    </row>
    <row r="202" spans="2:9">
      <c r="B202" s="157">
        <v>177</v>
      </c>
      <c r="C202" s="90"/>
      <c r="D202" s="90" t="s">
        <v>1046</v>
      </c>
      <c r="E202" s="90" t="s">
        <v>714</v>
      </c>
      <c r="F202" s="155">
        <v>1</v>
      </c>
      <c r="G202" s="90"/>
      <c r="H202" s="148">
        <v>25</v>
      </c>
      <c r="I202" s="156"/>
    </row>
    <row r="203" spans="2:9">
      <c r="B203" s="157">
        <v>178</v>
      </c>
      <c r="C203" s="90"/>
      <c r="D203" s="90" t="s">
        <v>1047</v>
      </c>
      <c r="E203" s="90" t="s">
        <v>714</v>
      </c>
      <c r="F203" s="155">
        <v>1</v>
      </c>
      <c r="G203" s="90"/>
      <c r="H203" s="148">
        <v>63</v>
      </c>
      <c r="I203" s="156"/>
    </row>
    <row r="204" spans="2:9">
      <c r="B204" s="157">
        <v>179</v>
      </c>
      <c r="C204" s="90"/>
      <c r="D204" s="90" t="s">
        <v>1048</v>
      </c>
      <c r="E204" s="90" t="s">
        <v>714</v>
      </c>
      <c r="F204" s="155">
        <v>1</v>
      </c>
      <c r="G204" s="90"/>
      <c r="H204" s="148">
        <v>29</v>
      </c>
      <c r="I204" s="156"/>
    </row>
    <row r="205" spans="2:9">
      <c r="B205" s="157">
        <v>180</v>
      </c>
      <c r="C205" s="90" t="s">
        <v>1060</v>
      </c>
      <c r="D205" s="90" t="s">
        <v>729</v>
      </c>
      <c r="E205" s="90" t="s">
        <v>383</v>
      </c>
      <c r="F205" s="155">
        <v>3</v>
      </c>
      <c r="G205" s="90"/>
      <c r="H205" s="148">
        <v>75</v>
      </c>
      <c r="I205" s="156"/>
    </row>
    <row r="206" spans="2:9">
      <c r="B206" s="157">
        <v>181</v>
      </c>
      <c r="C206" s="90"/>
      <c r="D206" s="90" t="s">
        <v>1063</v>
      </c>
      <c r="E206" s="90" t="s">
        <v>127</v>
      </c>
      <c r="F206" s="155">
        <v>200</v>
      </c>
      <c r="G206" s="90"/>
      <c r="H206" s="148">
        <v>39</v>
      </c>
      <c r="I206" s="156"/>
    </row>
    <row r="207" spans="2:9">
      <c r="B207" s="157">
        <v>182</v>
      </c>
      <c r="C207" s="90"/>
      <c r="D207" s="90" t="s">
        <v>1064</v>
      </c>
      <c r="E207" s="90" t="s">
        <v>127</v>
      </c>
      <c r="F207" s="155">
        <v>200</v>
      </c>
      <c r="G207" s="90"/>
      <c r="H207" s="148">
        <v>43</v>
      </c>
      <c r="I207" s="156"/>
    </row>
    <row r="208" spans="2:9">
      <c r="B208" s="157">
        <v>183</v>
      </c>
      <c r="C208" s="90"/>
      <c r="D208" s="90" t="s">
        <v>629</v>
      </c>
      <c r="E208" s="90" t="s">
        <v>714</v>
      </c>
      <c r="F208" s="155">
        <v>1</v>
      </c>
      <c r="G208" s="90"/>
      <c r="H208" s="148">
        <v>25</v>
      </c>
      <c r="I208" s="156"/>
    </row>
    <row r="209" spans="2:9">
      <c r="B209" s="157">
        <v>184</v>
      </c>
      <c r="C209" s="90"/>
      <c r="D209" s="90" t="s">
        <v>1065</v>
      </c>
      <c r="E209" s="90" t="s">
        <v>714</v>
      </c>
      <c r="F209" s="155">
        <v>2</v>
      </c>
      <c r="G209" s="90"/>
      <c r="H209" s="148">
        <v>172</v>
      </c>
      <c r="I209" s="156"/>
    </row>
    <row r="210" spans="2:9">
      <c r="B210" s="157">
        <v>185</v>
      </c>
      <c r="C210" s="90" t="s">
        <v>1060</v>
      </c>
      <c r="D210" s="90" t="s">
        <v>729</v>
      </c>
      <c r="E210" s="90" t="s">
        <v>383</v>
      </c>
      <c r="F210" s="155">
        <v>2</v>
      </c>
      <c r="G210" s="90"/>
      <c r="H210" s="148">
        <v>50</v>
      </c>
      <c r="I210" s="156"/>
    </row>
    <row r="211" spans="2:9">
      <c r="B211" s="157">
        <v>186</v>
      </c>
      <c r="C211" s="90"/>
      <c r="D211" s="90" t="s">
        <v>1078</v>
      </c>
      <c r="E211" s="90" t="s">
        <v>831</v>
      </c>
      <c r="F211" s="155">
        <v>2</v>
      </c>
      <c r="G211" s="90"/>
      <c r="H211" s="148">
        <v>290</v>
      </c>
      <c r="I211" s="156"/>
    </row>
    <row r="212" spans="2:9">
      <c r="B212" s="157">
        <v>187</v>
      </c>
      <c r="C212" s="90"/>
      <c r="D212" s="90" t="s">
        <v>481</v>
      </c>
      <c r="E212" s="90" t="s">
        <v>383</v>
      </c>
      <c r="F212" s="155">
        <v>1</v>
      </c>
      <c r="G212" s="90"/>
      <c r="H212" s="148">
        <v>40</v>
      </c>
      <c r="I212" s="156"/>
    </row>
    <row r="213" spans="2:9">
      <c r="B213" s="157">
        <v>188</v>
      </c>
      <c r="C213" s="90"/>
      <c r="D213" s="90" t="s">
        <v>1079</v>
      </c>
      <c r="E213" s="90" t="s">
        <v>383</v>
      </c>
      <c r="F213" s="155">
        <v>1</v>
      </c>
      <c r="G213" s="90"/>
      <c r="H213" s="148">
        <v>110</v>
      </c>
      <c r="I213" s="156"/>
    </row>
    <row r="214" spans="2:9">
      <c r="B214" s="157">
        <v>189</v>
      </c>
      <c r="C214" s="90"/>
      <c r="D214" s="90" t="s">
        <v>1080</v>
      </c>
      <c r="E214" s="90" t="s">
        <v>714</v>
      </c>
      <c r="F214" s="155">
        <v>1</v>
      </c>
      <c r="G214" s="90"/>
      <c r="H214" s="148">
        <v>144</v>
      </c>
      <c r="I214" s="156"/>
    </row>
    <row r="215" spans="2:9">
      <c r="B215" s="157">
        <v>190</v>
      </c>
      <c r="C215" s="90"/>
      <c r="D215" s="90" t="s">
        <v>1081</v>
      </c>
      <c r="E215" s="90" t="s">
        <v>749</v>
      </c>
      <c r="F215" s="155">
        <v>100</v>
      </c>
      <c r="G215" s="90"/>
      <c r="H215" s="148">
        <v>30</v>
      </c>
      <c r="I215" s="156"/>
    </row>
    <row r="216" spans="2:9">
      <c r="B216" s="157">
        <v>191</v>
      </c>
      <c r="C216" s="90"/>
      <c r="D216" s="90" t="s">
        <v>1082</v>
      </c>
      <c r="E216" s="90" t="s">
        <v>714</v>
      </c>
      <c r="F216" s="155">
        <v>4</v>
      </c>
      <c r="G216" s="90"/>
      <c r="H216" s="148">
        <v>96</v>
      </c>
      <c r="I216" s="156"/>
    </row>
    <row r="217" spans="2:9">
      <c r="B217" s="157">
        <v>192</v>
      </c>
      <c r="C217" s="90"/>
      <c r="D217" s="90" t="s">
        <v>1083</v>
      </c>
      <c r="E217" s="90" t="s">
        <v>714</v>
      </c>
      <c r="F217" s="155">
        <v>1</v>
      </c>
      <c r="G217" s="90"/>
      <c r="H217" s="148">
        <v>27</v>
      </c>
      <c r="I217" s="156"/>
    </row>
    <row r="218" spans="2:9">
      <c r="B218" s="157">
        <v>193</v>
      </c>
      <c r="C218" s="90"/>
      <c r="D218" s="90" t="s">
        <v>1084</v>
      </c>
      <c r="E218" s="90" t="s">
        <v>714</v>
      </c>
      <c r="F218" s="155">
        <v>2</v>
      </c>
      <c r="G218" s="90"/>
      <c r="H218" s="148">
        <v>66</v>
      </c>
      <c r="I218" s="156"/>
    </row>
    <row r="219" spans="2:9">
      <c r="B219" s="157">
        <v>194</v>
      </c>
      <c r="C219" s="90"/>
      <c r="D219" s="90" t="s">
        <v>628</v>
      </c>
      <c r="E219" s="90" t="s">
        <v>714</v>
      </c>
      <c r="F219" s="155">
        <v>1</v>
      </c>
      <c r="G219" s="90"/>
      <c r="H219" s="148">
        <v>21</v>
      </c>
      <c r="I219" s="156"/>
    </row>
    <row r="220" spans="2:9">
      <c r="B220" s="157">
        <v>195</v>
      </c>
      <c r="C220" s="90"/>
      <c r="D220" s="90" t="s">
        <v>1085</v>
      </c>
      <c r="E220" s="90" t="s">
        <v>714</v>
      </c>
      <c r="F220" s="155">
        <v>2</v>
      </c>
      <c r="G220" s="90"/>
      <c r="H220" s="148">
        <v>24</v>
      </c>
      <c r="I220" s="156"/>
    </row>
    <row r="221" spans="2:9">
      <c r="B221" s="157">
        <v>196</v>
      </c>
      <c r="C221" s="90"/>
      <c r="D221" s="90" t="s">
        <v>1086</v>
      </c>
      <c r="E221" s="90" t="s">
        <v>714</v>
      </c>
      <c r="F221" s="155">
        <v>2</v>
      </c>
      <c r="G221" s="90"/>
      <c r="H221" s="148">
        <v>24</v>
      </c>
      <c r="I221" s="156"/>
    </row>
    <row r="222" spans="2:9">
      <c r="B222" s="157">
        <v>197</v>
      </c>
      <c r="C222" s="90"/>
      <c r="D222" s="90" t="s">
        <v>1087</v>
      </c>
      <c r="E222" s="90" t="s">
        <v>127</v>
      </c>
      <c r="F222" s="155">
        <v>250</v>
      </c>
      <c r="G222" s="90"/>
      <c r="H222" s="148">
        <v>17</v>
      </c>
      <c r="I222" s="156"/>
    </row>
    <row r="223" spans="2:9">
      <c r="B223" s="157">
        <v>198</v>
      </c>
      <c r="C223" s="90"/>
      <c r="D223" s="90" t="s">
        <v>1071</v>
      </c>
      <c r="E223" s="90" t="s">
        <v>749</v>
      </c>
      <c r="F223" s="155">
        <v>250</v>
      </c>
      <c r="G223" s="90"/>
      <c r="H223" s="148">
        <v>15</v>
      </c>
      <c r="I223" s="156"/>
    </row>
    <row r="224" spans="2:9">
      <c r="B224" s="157">
        <v>199</v>
      </c>
      <c r="C224" s="90"/>
      <c r="D224" s="90" t="s">
        <v>453</v>
      </c>
      <c r="E224" s="90" t="s">
        <v>383</v>
      </c>
      <c r="F224" s="155">
        <v>2</v>
      </c>
      <c r="G224" s="90"/>
      <c r="H224" s="148">
        <v>80</v>
      </c>
      <c r="I224" s="156"/>
    </row>
    <row r="225" spans="2:9">
      <c r="B225" s="157">
        <v>200</v>
      </c>
      <c r="C225" s="90"/>
      <c r="D225" s="90" t="s">
        <v>1088</v>
      </c>
      <c r="E225" s="90" t="s">
        <v>714</v>
      </c>
      <c r="F225" s="155">
        <v>1</v>
      </c>
      <c r="G225" s="90"/>
      <c r="H225" s="148">
        <v>84</v>
      </c>
      <c r="I225" s="156"/>
    </row>
    <row r="226" spans="2:9">
      <c r="B226" s="157">
        <v>201</v>
      </c>
      <c r="C226" s="90"/>
      <c r="D226" s="90" t="s">
        <v>1089</v>
      </c>
      <c r="E226" s="90" t="s">
        <v>714</v>
      </c>
      <c r="F226" s="155">
        <v>1</v>
      </c>
      <c r="G226" s="90"/>
      <c r="H226" s="148">
        <v>62</v>
      </c>
      <c r="I226" s="156"/>
    </row>
    <row r="227" spans="2:9">
      <c r="B227" s="157">
        <v>202</v>
      </c>
      <c r="C227" s="90"/>
      <c r="D227" s="90" t="s">
        <v>1091</v>
      </c>
      <c r="E227" s="90" t="s">
        <v>714</v>
      </c>
      <c r="F227" s="155">
        <v>1</v>
      </c>
      <c r="G227" s="90"/>
      <c r="H227" s="148">
        <v>44</v>
      </c>
      <c r="I227" s="156"/>
    </row>
    <row r="228" spans="2:9">
      <c r="B228" s="157">
        <v>203</v>
      </c>
      <c r="C228" s="90"/>
      <c r="D228" s="90" t="s">
        <v>1090</v>
      </c>
      <c r="E228" s="90" t="s">
        <v>714</v>
      </c>
      <c r="F228" s="155">
        <v>2</v>
      </c>
      <c r="G228" s="90"/>
      <c r="H228" s="148">
        <v>70</v>
      </c>
      <c r="I228" s="156"/>
    </row>
    <row r="229" spans="2:9">
      <c r="B229" s="157">
        <v>204</v>
      </c>
      <c r="C229" s="90"/>
      <c r="D229" s="90" t="s">
        <v>1101</v>
      </c>
      <c r="E229" s="90" t="s">
        <v>714</v>
      </c>
      <c r="F229" s="155">
        <v>1</v>
      </c>
      <c r="G229" s="90"/>
      <c r="H229" s="148">
        <v>122</v>
      </c>
      <c r="I229" s="156"/>
    </row>
    <row r="230" spans="2:9">
      <c r="B230" s="157">
        <v>205</v>
      </c>
      <c r="C230" s="90" t="s">
        <v>1092</v>
      </c>
      <c r="D230" s="90" t="s">
        <v>1093</v>
      </c>
      <c r="E230" s="90" t="s">
        <v>1099</v>
      </c>
      <c r="F230" s="155">
        <v>2</v>
      </c>
      <c r="G230" s="90"/>
      <c r="H230" s="148">
        <v>290</v>
      </c>
      <c r="I230" s="156"/>
    </row>
    <row r="231" spans="2:9">
      <c r="B231" s="157">
        <v>206</v>
      </c>
      <c r="C231" s="90"/>
      <c r="D231" s="90" t="s">
        <v>1081</v>
      </c>
      <c r="E231" s="90" t="s">
        <v>127</v>
      </c>
      <c r="F231" s="155">
        <v>50</v>
      </c>
      <c r="G231" s="90"/>
      <c r="H231" s="148">
        <v>15</v>
      </c>
      <c r="I231" s="156"/>
    </row>
    <row r="232" spans="2:9">
      <c r="B232" s="157">
        <v>207</v>
      </c>
      <c r="C232" s="90"/>
      <c r="D232" s="90" t="s">
        <v>1100</v>
      </c>
      <c r="E232" s="90" t="s">
        <v>714</v>
      </c>
      <c r="F232" s="155">
        <v>1</v>
      </c>
      <c r="G232" s="90"/>
      <c r="H232" s="148">
        <v>28</v>
      </c>
      <c r="I232" s="156"/>
    </row>
    <row r="233" spans="2:9">
      <c r="B233" s="157">
        <v>208</v>
      </c>
      <c r="C233" s="90"/>
      <c r="D233" s="90" t="s">
        <v>874</v>
      </c>
      <c r="E233" s="90" t="s">
        <v>714</v>
      </c>
      <c r="F233" s="155">
        <v>2</v>
      </c>
      <c r="G233" s="90"/>
      <c r="H233" s="148">
        <v>44</v>
      </c>
      <c r="I233" s="156"/>
    </row>
    <row r="234" spans="2:9">
      <c r="B234" s="157">
        <v>209</v>
      </c>
      <c r="C234" s="90"/>
      <c r="D234" s="90" t="s">
        <v>1094</v>
      </c>
      <c r="E234" s="90" t="s">
        <v>714</v>
      </c>
      <c r="F234" s="155">
        <v>2</v>
      </c>
      <c r="G234" s="90"/>
      <c r="H234" s="148">
        <v>20</v>
      </c>
      <c r="I234" s="156"/>
    </row>
    <row r="235" spans="2:9">
      <c r="B235" s="157">
        <v>210</v>
      </c>
      <c r="C235" s="90"/>
      <c r="D235" s="90" t="s">
        <v>1095</v>
      </c>
      <c r="E235" s="90" t="s">
        <v>714</v>
      </c>
      <c r="F235" s="155">
        <v>6</v>
      </c>
      <c r="G235" s="90"/>
      <c r="H235" s="148">
        <v>510</v>
      </c>
      <c r="I235" s="156"/>
    </row>
    <row r="236" spans="2:9">
      <c r="B236" s="157">
        <v>211</v>
      </c>
      <c r="C236" s="90"/>
      <c r="D236" s="90" t="s">
        <v>1010</v>
      </c>
      <c r="E236" s="90" t="s">
        <v>749</v>
      </c>
      <c r="F236" s="155">
        <v>500</v>
      </c>
      <c r="G236" s="90"/>
      <c r="H236" s="148">
        <v>55</v>
      </c>
      <c r="I236" s="156"/>
    </row>
    <row r="237" spans="2:9">
      <c r="B237" s="157">
        <v>212</v>
      </c>
      <c r="C237" s="90"/>
      <c r="D237" s="90" t="s">
        <v>1096</v>
      </c>
      <c r="E237" s="90" t="s">
        <v>383</v>
      </c>
      <c r="F237" s="155">
        <v>1</v>
      </c>
      <c r="G237" s="90"/>
      <c r="H237" s="148">
        <v>40</v>
      </c>
      <c r="I237" s="156"/>
    </row>
    <row r="238" spans="2:9">
      <c r="B238" s="157">
        <v>213</v>
      </c>
      <c r="C238" s="90"/>
      <c r="D238" s="90" t="s">
        <v>1097</v>
      </c>
      <c r="E238" s="90" t="s">
        <v>714</v>
      </c>
      <c r="F238" s="155">
        <v>2</v>
      </c>
      <c r="G238" s="90"/>
      <c r="H238" s="148">
        <v>10</v>
      </c>
      <c r="I238" s="156"/>
    </row>
    <row r="239" spans="2:9">
      <c r="B239" s="157">
        <v>214</v>
      </c>
      <c r="C239" s="90"/>
      <c r="D239" s="90" t="s">
        <v>1098</v>
      </c>
      <c r="E239" s="90" t="s">
        <v>714</v>
      </c>
      <c r="F239" s="155">
        <v>1</v>
      </c>
      <c r="G239" s="90"/>
      <c r="H239" s="148">
        <v>10</v>
      </c>
      <c r="I239" s="156"/>
    </row>
    <row r="240" spans="2:9">
      <c r="B240" s="157">
        <v>215</v>
      </c>
      <c r="C240" s="90"/>
      <c r="D240" s="90" t="s">
        <v>622</v>
      </c>
      <c r="E240" s="90" t="s">
        <v>259</v>
      </c>
      <c r="F240" s="155">
        <v>1</v>
      </c>
      <c r="G240" s="90"/>
      <c r="H240" s="148">
        <v>66</v>
      </c>
      <c r="I240" s="156"/>
    </row>
    <row r="241" spans="2:9">
      <c r="B241" s="157">
        <v>216</v>
      </c>
      <c r="C241" s="90"/>
      <c r="D241" s="90" t="s">
        <v>1103</v>
      </c>
      <c r="E241" s="90" t="s">
        <v>714</v>
      </c>
      <c r="F241" s="155">
        <v>1</v>
      </c>
      <c r="G241" s="90"/>
      <c r="H241" s="148">
        <v>10</v>
      </c>
      <c r="I241" s="156"/>
    </row>
    <row r="242" spans="2:9">
      <c r="B242" s="157"/>
      <c r="C242" s="90"/>
      <c r="D242" s="90"/>
      <c r="E242" s="90"/>
      <c r="F242" s="90"/>
      <c r="G242" s="90"/>
      <c r="H242" s="90"/>
      <c r="I242" s="156"/>
    </row>
    <row r="243" spans="2:9">
      <c r="B243" s="157">
        <v>217</v>
      </c>
      <c r="C243" s="90" t="s">
        <v>1111</v>
      </c>
      <c r="D243" s="90" t="s">
        <v>729</v>
      </c>
      <c r="E243" s="90" t="s">
        <v>383</v>
      </c>
      <c r="F243" s="155">
        <v>50</v>
      </c>
      <c r="G243" s="90"/>
      <c r="H243" s="148">
        <v>1080</v>
      </c>
      <c r="I243" s="156"/>
    </row>
    <row r="244" spans="2:9">
      <c r="B244" s="157">
        <v>218</v>
      </c>
      <c r="C244" s="90"/>
      <c r="D244" s="90" t="s">
        <v>1112</v>
      </c>
      <c r="E244" s="90" t="s">
        <v>843</v>
      </c>
      <c r="F244" s="155">
        <v>12</v>
      </c>
      <c r="G244" s="90"/>
      <c r="H244" s="148">
        <v>300</v>
      </c>
      <c r="I244" s="156"/>
    </row>
    <row r="245" spans="2:9">
      <c r="B245" s="157">
        <v>219</v>
      </c>
      <c r="C245" s="90"/>
      <c r="D245" s="90" t="s">
        <v>984</v>
      </c>
      <c r="E245" s="90" t="s">
        <v>749</v>
      </c>
      <c r="F245" s="155">
        <v>250</v>
      </c>
      <c r="G245" s="90"/>
      <c r="H245" s="148">
        <v>563</v>
      </c>
      <c r="I245" s="156"/>
    </row>
    <row r="246" spans="2:9">
      <c r="B246" s="157">
        <v>220</v>
      </c>
      <c r="C246" s="90"/>
      <c r="D246" s="90" t="s">
        <v>1113</v>
      </c>
      <c r="E246" s="90" t="s">
        <v>383</v>
      </c>
      <c r="F246" s="155">
        <v>1</v>
      </c>
      <c r="G246" s="90"/>
      <c r="H246" s="148">
        <v>2150</v>
      </c>
      <c r="I246" s="156"/>
    </row>
    <row r="247" spans="2:9">
      <c r="B247" s="157">
        <v>221</v>
      </c>
      <c r="C247" s="90" t="s">
        <v>1111</v>
      </c>
      <c r="D247" s="90" t="s">
        <v>961</v>
      </c>
      <c r="E247" s="90" t="s">
        <v>714</v>
      </c>
      <c r="F247" s="155">
        <v>1</v>
      </c>
      <c r="G247" s="90"/>
      <c r="H247" s="148">
        <v>10</v>
      </c>
      <c r="I247" s="156"/>
    </row>
    <row r="248" spans="2:9">
      <c r="B248" s="157">
        <v>222</v>
      </c>
      <c r="C248" s="90" t="s">
        <v>1117</v>
      </c>
      <c r="D248" s="90" t="s">
        <v>990</v>
      </c>
      <c r="E248" s="90" t="s">
        <v>714</v>
      </c>
      <c r="F248" s="155">
        <v>1</v>
      </c>
      <c r="G248" s="90"/>
      <c r="H248" s="148">
        <v>40</v>
      </c>
      <c r="I248" s="156"/>
    </row>
    <row r="249" spans="2:9">
      <c r="B249" s="157">
        <v>223</v>
      </c>
      <c r="C249" s="90" t="s">
        <v>1117</v>
      </c>
      <c r="D249" s="74" t="s">
        <v>453</v>
      </c>
      <c r="E249" s="90" t="s">
        <v>383</v>
      </c>
      <c r="F249" s="155">
        <v>1</v>
      </c>
      <c r="G249" s="90"/>
      <c r="H249" s="148">
        <v>42</v>
      </c>
      <c r="I249" s="156"/>
    </row>
    <row r="250" spans="2:9">
      <c r="B250" s="157">
        <v>224</v>
      </c>
      <c r="C250" s="90" t="s">
        <v>1121</v>
      </c>
      <c r="D250" s="74" t="s">
        <v>1123</v>
      </c>
      <c r="E250" s="90" t="s">
        <v>831</v>
      </c>
      <c r="F250" s="155">
        <v>1</v>
      </c>
      <c r="G250" s="90"/>
      <c r="H250" s="148">
        <v>145</v>
      </c>
      <c r="I250" s="156"/>
    </row>
    <row r="251" spans="2:9">
      <c r="B251" s="157">
        <v>225</v>
      </c>
      <c r="C251" s="90"/>
      <c r="D251" s="74" t="s">
        <v>1125</v>
      </c>
      <c r="E251" s="90" t="s">
        <v>1124</v>
      </c>
      <c r="F251" s="155">
        <v>1</v>
      </c>
      <c r="G251" s="90"/>
      <c r="H251" s="148">
        <v>118</v>
      </c>
      <c r="I251" s="156"/>
    </row>
    <row r="252" spans="2:9">
      <c r="B252" s="157">
        <v>226</v>
      </c>
      <c r="C252" s="90"/>
      <c r="D252" s="74" t="s">
        <v>481</v>
      </c>
      <c r="E252" s="90" t="s">
        <v>383</v>
      </c>
      <c r="F252" s="155">
        <v>2</v>
      </c>
      <c r="G252" s="90"/>
      <c r="H252" s="148">
        <v>84</v>
      </c>
      <c r="I252" s="156"/>
    </row>
    <row r="253" spans="2:9">
      <c r="B253" s="157">
        <v>227</v>
      </c>
      <c r="C253" s="90"/>
      <c r="D253" s="74" t="s">
        <v>1126</v>
      </c>
      <c r="E253" s="90" t="s">
        <v>714</v>
      </c>
      <c r="F253" s="155">
        <v>1</v>
      </c>
      <c r="G253" s="90"/>
      <c r="H253" s="148">
        <v>27</v>
      </c>
      <c r="I253" s="156"/>
    </row>
    <row r="254" spans="2:9">
      <c r="B254" s="157">
        <v>228</v>
      </c>
      <c r="C254" s="90"/>
      <c r="D254" s="74" t="s">
        <v>1127</v>
      </c>
      <c r="E254" s="90" t="s">
        <v>714</v>
      </c>
      <c r="F254" s="155">
        <v>1</v>
      </c>
      <c r="G254" s="90"/>
      <c r="H254" s="148">
        <v>24</v>
      </c>
      <c r="I254" s="156"/>
    </row>
    <row r="255" spans="2:9">
      <c r="B255" s="157">
        <v>229</v>
      </c>
      <c r="C255" s="90"/>
      <c r="D255" s="74" t="s">
        <v>1129</v>
      </c>
      <c r="E255" s="90" t="s">
        <v>714</v>
      </c>
      <c r="F255" s="155">
        <v>2</v>
      </c>
      <c r="G255" s="90"/>
      <c r="H255" s="148">
        <v>36</v>
      </c>
      <c r="I255" s="156"/>
    </row>
    <row r="256" spans="2:9">
      <c r="B256" s="157">
        <v>230</v>
      </c>
      <c r="C256" s="90"/>
      <c r="D256" s="74" t="s">
        <v>1128</v>
      </c>
      <c r="E256" s="90" t="s">
        <v>714</v>
      </c>
      <c r="F256" s="155">
        <v>1</v>
      </c>
      <c r="G256" s="90"/>
      <c r="H256" s="148">
        <v>30</v>
      </c>
      <c r="I256" s="156"/>
    </row>
    <row r="257" spans="2:9">
      <c r="B257" s="157">
        <v>231</v>
      </c>
      <c r="C257" s="90"/>
      <c r="D257" s="74" t="s">
        <v>1130</v>
      </c>
      <c r="E257" s="90" t="s">
        <v>714</v>
      </c>
      <c r="F257" s="155">
        <v>1</v>
      </c>
      <c r="G257" s="90"/>
      <c r="H257" s="148">
        <v>38</v>
      </c>
      <c r="I257" s="156"/>
    </row>
    <row r="258" spans="2:9">
      <c r="B258" s="157">
        <v>232</v>
      </c>
      <c r="C258" s="90"/>
      <c r="D258" s="74" t="s">
        <v>1011</v>
      </c>
      <c r="E258" s="90" t="s">
        <v>749</v>
      </c>
      <c r="F258" s="155">
        <v>100</v>
      </c>
      <c r="G258" s="90"/>
      <c r="H258" s="148">
        <v>12</v>
      </c>
      <c r="I258" s="156"/>
    </row>
    <row r="259" spans="2:9">
      <c r="B259" s="157">
        <v>217</v>
      </c>
      <c r="C259" s="90"/>
      <c r="D259" s="74" t="s">
        <v>1039</v>
      </c>
      <c r="E259" s="90" t="s">
        <v>749</v>
      </c>
      <c r="F259" s="155">
        <v>100</v>
      </c>
      <c r="G259" s="90"/>
      <c r="H259" s="148">
        <v>6</v>
      </c>
      <c r="I259" s="156"/>
    </row>
    <row r="260" spans="2:9">
      <c r="B260" s="157">
        <v>218</v>
      </c>
      <c r="C260" s="90"/>
      <c r="D260" s="74" t="s">
        <v>1131</v>
      </c>
      <c r="E260" s="90" t="s">
        <v>843</v>
      </c>
      <c r="F260" s="155">
        <v>2</v>
      </c>
      <c r="G260" s="90"/>
      <c r="H260" s="148">
        <v>38</v>
      </c>
      <c r="I260" s="156"/>
    </row>
    <row r="261" spans="2:9">
      <c r="B261" s="157">
        <v>219</v>
      </c>
      <c r="C261" s="90" t="s">
        <v>1141</v>
      </c>
      <c r="D261" s="74" t="s">
        <v>729</v>
      </c>
      <c r="E261" s="90" t="s">
        <v>383</v>
      </c>
      <c r="F261" s="155">
        <v>1</v>
      </c>
      <c r="G261" s="90"/>
      <c r="H261" s="148">
        <v>25</v>
      </c>
      <c r="I261" s="156"/>
    </row>
    <row r="262" spans="2:9">
      <c r="B262" s="157">
        <v>220</v>
      </c>
      <c r="C262" s="90" t="s">
        <v>1141</v>
      </c>
      <c r="D262" s="74" t="s">
        <v>1144</v>
      </c>
      <c r="E262" s="90" t="s">
        <v>714</v>
      </c>
      <c r="F262" s="155">
        <v>1</v>
      </c>
      <c r="G262" s="90"/>
      <c r="H262" s="148">
        <v>21</v>
      </c>
      <c r="I262" s="156"/>
    </row>
    <row r="263" spans="2:9">
      <c r="B263" s="157">
        <v>221</v>
      </c>
      <c r="C263" s="90" t="s">
        <v>1188</v>
      </c>
      <c r="D263" s="74" t="s">
        <v>1189</v>
      </c>
      <c r="E263" s="90" t="s">
        <v>714</v>
      </c>
      <c r="F263" s="155">
        <v>1</v>
      </c>
      <c r="G263" s="90"/>
      <c r="H263" s="148">
        <v>12</v>
      </c>
      <c r="I263" s="156"/>
    </row>
    <row r="264" spans="2:9">
      <c r="B264" s="157">
        <v>222</v>
      </c>
      <c r="C264" s="90" t="s">
        <v>1200</v>
      </c>
      <c r="D264" s="74" t="s">
        <v>1201</v>
      </c>
      <c r="E264" s="90" t="s">
        <v>714</v>
      </c>
      <c r="F264" s="155">
        <v>1</v>
      </c>
      <c r="G264" s="90"/>
      <c r="H264" s="148">
        <v>20</v>
      </c>
      <c r="I264" s="156"/>
    </row>
    <row r="265" spans="2:9">
      <c r="B265" s="157">
        <v>223</v>
      </c>
      <c r="C265" s="90"/>
      <c r="D265" s="74" t="s">
        <v>1202</v>
      </c>
      <c r="E265" s="90" t="s">
        <v>714</v>
      </c>
      <c r="F265" s="155">
        <v>1</v>
      </c>
      <c r="G265" s="90"/>
      <c r="H265" s="148">
        <v>18</v>
      </c>
      <c r="I265" s="156"/>
    </row>
    <row r="266" spans="2:9">
      <c r="B266" s="157">
        <v>224</v>
      </c>
      <c r="C266" s="90"/>
      <c r="D266" s="74" t="s">
        <v>989</v>
      </c>
      <c r="E266" s="90" t="s">
        <v>749</v>
      </c>
      <c r="F266" s="155">
        <v>150</v>
      </c>
      <c r="G266" s="90"/>
      <c r="H266" s="148">
        <v>20</v>
      </c>
      <c r="I266" s="156"/>
    </row>
    <row r="267" spans="2:9">
      <c r="B267" s="157">
        <v>225</v>
      </c>
      <c r="C267" s="90"/>
      <c r="D267" s="74" t="s">
        <v>1203</v>
      </c>
      <c r="E267" s="90" t="s">
        <v>714</v>
      </c>
      <c r="F267" s="155">
        <v>2</v>
      </c>
      <c r="G267" s="90"/>
      <c r="H267" s="148">
        <v>10</v>
      </c>
      <c r="I267" s="156"/>
    </row>
    <row r="268" spans="2:9">
      <c r="B268" s="157">
        <v>226</v>
      </c>
      <c r="C268" s="90"/>
      <c r="D268" s="74" t="s">
        <v>1204</v>
      </c>
      <c r="E268" s="90" t="s">
        <v>714</v>
      </c>
      <c r="F268" s="155">
        <v>1</v>
      </c>
      <c r="G268" s="90"/>
      <c r="H268" s="148">
        <v>7</v>
      </c>
      <c r="I268" s="156"/>
    </row>
    <row r="269" spans="2:9">
      <c r="B269" s="157">
        <v>227</v>
      </c>
      <c r="C269" s="90"/>
      <c r="D269" s="74" t="s">
        <v>1206</v>
      </c>
      <c r="E269" s="90" t="s">
        <v>714</v>
      </c>
      <c r="F269" s="155">
        <v>1</v>
      </c>
      <c r="G269" s="90"/>
      <c r="H269" s="148">
        <v>10</v>
      </c>
      <c r="I269" s="156"/>
    </row>
    <row r="270" spans="2:9">
      <c r="B270" s="157">
        <v>228</v>
      </c>
      <c r="C270" s="90"/>
      <c r="D270" s="74" t="s">
        <v>1205</v>
      </c>
      <c r="E270" s="90" t="s">
        <v>714</v>
      </c>
      <c r="F270" s="155">
        <v>1</v>
      </c>
      <c r="G270" s="90"/>
      <c r="H270" s="148">
        <v>10</v>
      </c>
      <c r="I270" s="156"/>
    </row>
    <row r="271" spans="2:9">
      <c r="B271" s="157">
        <v>229</v>
      </c>
      <c r="C271" s="90" t="s">
        <v>1188</v>
      </c>
      <c r="D271" s="74" t="s">
        <v>1135</v>
      </c>
      <c r="E271" s="90" t="s">
        <v>383</v>
      </c>
      <c r="F271" s="155">
        <v>3</v>
      </c>
      <c r="G271" s="90"/>
      <c r="H271" s="148">
        <v>126</v>
      </c>
      <c r="I271" s="156"/>
    </row>
    <row r="272" spans="2:9">
      <c r="B272" s="157">
        <v>230</v>
      </c>
      <c r="C272" s="90"/>
      <c r="D272" s="74" t="s">
        <v>1211</v>
      </c>
      <c r="E272" s="90" t="s">
        <v>383</v>
      </c>
      <c r="F272" s="155">
        <v>1</v>
      </c>
      <c r="G272" s="90"/>
      <c r="H272" s="148">
        <v>110</v>
      </c>
      <c r="I272" s="156"/>
    </row>
    <row r="273" spans="2:9">
      <c r="B273" s="157">
        <v>231</v>
      </c>
      <c r="C273" s="90"/>
      <c r="D273" s="74" t="s">
        <v>1012</v>
      </c>
      <c r="E273" s="90" t="s">
        <v>749</v>
      </c>
      <c r="F273" s="155">
        <v>500</v>
      </c>
      <c r="G273" s="90"/>
      <c r="H273" s="148">
        <v>65</v>
      </c>
      <c r="I273" s="156"/>
    </row>
    <row r="274" spans="2:9">
      <c r="B274" s="157">
        <v>232</v>
      </c>
      <c r="C274" s="90"/>
      <c r="D274" s="74" t="s">
        <v>1212</v>
      </c>
      <c r="E274" s="90" t="s">
        <v>843</v>
      </c>
      <c r="F274" s="155">
        <v>1</v>
      </c>
      <c r="G274" s="90"/>
      <c r="H274" s="148">
        <v>165</v>
      </c>
      <c r="I274" s="156"/>
    </row>
    <row r="275" spans="2:9">
      <c r="B275" s="157">
        <v>217</v>
      </c>
      <c r="C275" s="90"/>
      <c r="D275" s="74" t="s">
        <v>888</v>
      </c>
      <c r="E275" s="90" t="s">
        <v>714</v>
      </c>
      <c r="F275" s="155">
        <v>2</v>
      </c>
      <c r="G275" s="90"/>
      <c r="H275" s="148">
        <v>236</v>
      </c>
      <c r="I275" s="156"/>
    </row>
    <row r="276" spans="2:9">
      <c r="B276" s="157">
        <v>218</v>
      </c>
      <c r="C276" s="90"/>
      <c r="D276" s="74" t="s">
        <v>146</v>
      </c>
      <c r="E276" s="90" t="s">
        <v>714</v>
      </c>
      <c r="F276" s="155">
        <v>2</v>
      </c>
      <c r="G276" s="90"/>
      <c r="H276" s="148">
        <v>100</v>
      </c>
      <c r="I276" s="156"/>
    </row>
    <row r="277" spans="2:9">
      <c r="B277" s="157">
        <v>219</v>
      </c>
      <c r="C277" s="90"/>
      <c r="D277" s="74" t="s">
        <v>1197</v>
      </c>
      <c r="E277" s="90" t="s">
        <v>383</v>
      </c>
      <c r="F277" s="155">
        <v>50</v>
      </c>
      <c r="G277" s="90"/>
      <c r="H277" s="148">
        <v>1550</v>
      </c>
      <c r="I277" s="156"/>
    </row>
    <row r="278" spans="2:9">
      <c r="B278" s="157">
        <v>220</v>
      </c>
      <c r="C278" s="90"/>
      <c r="D278" s="74" t="s">
        <v>1217</v>
      </c>
      <c r="E278" s="90" t="s">
        <v>749</v>
      </c>
      <c r="F278" s="155">
        <v>200</v>
      </c>
      <c r="G278" s="90"/>
      <c r="H278" s="148">
        <v>25</v>
      </c>
      <c r="I278" s="156"/>
    </row>
    <row r="279" spans="2:9">
      <c r="B279" s="157">
        <v>221</v>
      </c>
      <c r="C279" s="90"/>
      <c r="D279" s="74" t="s">
        <v>629</v>
      </c>
      <c r="E279" s="90" t="s">
        <v>714</v>
      </c>
      <c r="F279" s="155">
        <v>1</v>
      </c>
      <c r="G279" s="90"/>
      <c r="H279" s="148">
        <v>22</v>
      </c>
      <c r="I279" s="156"/>
    </row>
    <row r="280" spans="2:9">
      <c r="B280" s="157">
        <v>222</v>
      </c>
      <c r="C280" s="90"/>
      <c r="D280" s="74" t="s">
        <v>729</v>
      </c>
      <c r="E280" s="90" t="s">
        <v>383</v>
      </c>
      <c r="F280" s="155">
        <v>1</v>
      </c>
      <c r="G280" s="90"/>
      <c r="H280" s="148">
        <v>25</v>
      </c>
      <c r="I280" s="156"/>
    </row>
    <row r="281" spans="2:9">
      <c r="B281" s="157">
        <v>217</v>
      </c>
      <c r="C281" s="90"/>
      <c r="D281" s="74" t="s">
        <v>1220</v>
      </c>
      <c r="E281" s="90" t="s">
        <v>383</v>
      </c>
      <c r="F281" s="155">
        <v>1</v>
      </c>
      <c r="G281" s="90"/>
      <c r="H281" s="148">
        <v>100</v>
      </c>
      <c r="I281" s="156"/>
    </row>
    <row r="282" spans="2:9">
      <c r="B282" s="157">
        <v>218</v>
      </c>
      <c r="C282" s="90"/>
      <c r="D282" s="74" t="s">
        <v>1221</v>
      </c>
      <c r="E282" s="90" t="s">
        <v>383</v>
      </c>
      <c r="F282" s="155">
        <v>1</v>
      </c>
      <c r="G282" s="90"/>
      <c r="H282" s="148">
        <v>42</v>
      </c>
      <c r="I282" s="156"/>
    </row>
    <row r="283" spans="2:9">
      <c r="B283" s="157">
        <v>219</v>
      </c>
      <c r="C283" s="90"/>
      <c r="D283" s="74" t="s">
        <v>1222</v>
      </c>
      <c r="E283" s="90" t="s">
        <v>831</v>
      </c>
      <c r="F283" s="155">
        <v>1</v>
      </c>
      <c r="G283" s="90"/>
      <c r="H283" s="148">
        <v>121</v>
      </c>
      <c r="I283" s="156"/>
    </row>
    <row r="284" spans="2:9">
      <c r="B284" s="157">
        <v>220</v>
      </c>
      <c r="C284" s="90"/>
      <c r="D284" s="74" t="s">
        <v>1223</v>
      </c>
      <c r="E284" s="90" t="s">
        <v>714</v>
      </c>
      <c r="F284" s="155">
        <v>1</v>
      </c>
      <c r="G284" s="90"/>
      <c r="H284" s="148">
        <v>65</v>
      </c>
      <c r="I284" s="156"/>
    </row>
    <row r="285" spans="2:9">
      <c r="B285" s="157">
        <v>221</v>
      </c>
      <c r="C285" s="90"/>
      <c r="D285" s="74" t="s">
        <v>1226</v>
      </c>
      <c r="E285" s="90" t="s">
        <v>714</v>
      </c>
      <c r="F285" s="155">
        <v>1</v>
      </c>
      <c r="G285" s="90"/>
      <c r="H285" s="148">
        <v>38</v>
      </c>
      <c r="I285" s="156"/>
    </row>
    <row r="286" spans="2:9">
      <c r="B286" s="157">
        <v>222</v>
      </c>
      <c r="C286" s="90"/>
      <c r="D286" s="74" t="s">
        <v>1224</v>
      </c>
      <c r="E286" s="90" t="s">
        <v>843</v>
      </c>
      <c r="F286" s="155">
        <v>1</v>
      </c>
      <c r="G286" s="90"/>
      <c r="H286" s="148">
        <v>95</v>
      </c>
      <c r="I286" s="156"/>
    </row>
    <row r="287" spans="2:9">
      <c r="B287" s="157">
        <v>223</v>
      </c>
      <c r="C287" s="90"/>
      <c r="D287" s="74" t="s">
        <v>1225</v>
      </c>
      <c r="E287" s="90" t="s">
        <v>714</v>
      </c>
      <c r="F287" s="155">
        <v>1</v>
      </c>
      <c r="G287" s="90"/>
      <c r="H287" s="148">
        <v>30</v>
      </c>
      <c r="I287" s="156"/>
    </row>
    <row r="288" spans="2:9">
      <c r="B288" s="157">
        <v>224</v>
      </c>
      <c r="C288" s="90"/>
      <c r="D288" s="74" t="s">
        <v>193</v>
      </c>
      <c r="E288" s="90" t="s">
        <v>843</v>
      </c>
      <c r="F288" s="155">
        <v>1</v>
      </c>
      <c r="G288" s="90"/>
      <c r="H288" s="148">
        <v>72</v>
      </c>
      <c r="I288" s="156"/>
    </row>
    <row r="289" spans="2:9">
      <c r="B289" s="157">
        <v>225</v>
      </c>
      <c r="C289" s="90"/>
      <c r="D289" s="74" t="s">
        <v>1227</v>
      </c>
      <c r="E289" s="90" t="s">
        <v>843</v>
      </c>
      <c r="F289" s="155">
        <v>1</v>
      </c>
      <c r="G289" s="90"/>
      <c r="H289" s="148">
        <v>10</v>
      </c>
      <c r="I289" s="156"/>
    </row>
    <row r="290" spans="2:9">
      <c r="B290" s="157">
        <v>226</v>
      </c>
      <c r="C290" s="90"/>
      <c r="D290" s="74" t="s">
        <v>1228</v>
      </c>
      <c r="E290" s="90" t="s">
        <v>843</v>
      </c>
      <c r="F290" s="155">
        <v>1</v>
      </c>
      <c r="G290" s="90"/>
      <c r="H290" s="148">
        <v>30</v>
      </c>
      <c r="I290" s="156"/>
    </row>
    <row r="291" spans="2:9">
      <c r="B291" s="157"/>
      <c r="C291" s="90"/>
      <c r="D291" s="90"/>
      <c r="E291" s="90"/>
      <c r="F291" s="90"/>
      <c r="G291" s="90"/>
      <c r="H291" s="90"/>
      <c r="I291" s="156"/>
    </row>
    <row r="292" spans="2:9">
      <c r="B292" s="157">
        <v>227</v>
      </c>
      <c r="C292" s="90" t="s">
        <v>1236</v>
      </c>
      <c r="D292" s="90" t="s">
        <v>1237</v>
      </c>
      <c r="E292" s="90" t="s">
        <v>714</v>
      </c>
      <c r="F292" s="155">
        <v>1</v>
      </c>
      <c r="G292" s="90"/>
      <c r="H292" s="148">
        <v>142</v>
      </c>
      <c r="I292" s="156"/>
    </row>
    <row r="293" spans="2:9">
      <c r="B293" s="157">
        <v>228</v>
      </c>
      <c r="C293" s="90"/>
      <c r="D293" s="90" t="s">
        <v>1241</v>
      </c>
      <c r="E293" s="90" t="s">
        <v>714</v>
      </c>
      <c r="F293" s="155">
        <v>1</v>
      </c>
      <c r="G293" s="90"/>
      <c r="H293" s="148">
        <v>128</v>
      </c>
      <c r="I293" s="156"/>
    </row>
    <row r="294" spans="2:9">
      <c r="B294" s="157">
        <v>229</v>
      </c>
      <c r="C294" s="90"/>
      <c r="D294" s="90" t="s">
        <v>481</v>
      </c>
      <c r="E294" s="90" t="s">
        <v>383</v>
      </c>
      <c r="F294" s="155">
        <v>1</v>
      </c>
      <c r="G294" s="90"/>
      <c r="H294" s="148">
        <v>42</v>
      </c>
      <c r="I294" s="156"/>
    </row>
    <row r="295" spans="2:9">
      <c r="B295" s="157">
        <v>230</v>
      </c>
      <c r="C295" s="90"/>
      <c r="D295" s="90" t="s">
        <v>729</v>
      </c>
      <c r="E295" s="90" t="s">
        <v>383</v>
      </c>
      <c r="F295" s="155">
        <v>1</v>
      </c>
      <c r="G295" s="90"/>
      <c r="H295" s="148">
        <v>25</v>
      </c>
      <c r="I295" s="156"/>
    </row>
    <row r="296" spans="2:9">
      <c r="B296" s="157">
        <v>231</v>
      </c>
      <c r="C296" s="90"/>
      <c r="D296" s="90" t="s">
        <v>1242</v>
      </c>
      <c r="E296" s="90" t="s">
        <v>749</v>
      </c>
      <c r="F296" s="155">
        <v>250</v>
      </c>
      <c r="G296" s="90"/>
      <c r="H296" s="148">
        <v>25</v>
      </c>
      <c r="I296" s="156"/>
    </row>
    <row r="297" spans="2:9">
      <c r="B297" s="157">
        <v>232</v>
      </c>
      <c r="C297" s="90"/>
      <c r="D297" s="90" t="s">
        <v>507</v>
      </c>
      <c r="E297" s="90" t="s">
        <v>749</v>
      </c>
      <c r="F297" s="155">
        <v>250</v>
      </c>
      <c r="G297" s="90"/>
      <c r="H297" s="148">
        <v>32.5</v>
      </c>
      <c r="I297" s="156"/>
    </row>
    <row r="298" spans="2:9">
      <c r="B298" s="157">
        <v>233</v>
      </c>
      <c r="C298" s="90"/>
      <c r="D298" s="90" t="s">
        <v>1255</v>
      </c>
      <c r="E298" s="90" t="s">
        <v>843</v>
      </c>
      <c r="F298" s="155">
        <v>2</v>
      </c>
      <c r="G298" s="90"/>
      <c r="H298" s="148">
        <v>20</v>
      </c>
      <c r="I298" s="156"/>
    </row>
    <row r="299" spans="2:9">
      <c r="B299" s="157">
        <v>234</v>
      </c>
      <c r="C299" s="90"/>
      <c r="D299" s="90" t="s">
        <v>1253</v>
      </c>
      <c r="E299" s="90" t="s">
        <v>714</v>
      </c>
      <c r="F299" s="155">
        <v>2</v>
      </c>
      <c r="G299" s="90"/>
      <c r="H299" s="148">
        <v>30</v>
      </c>
      <c r="I299" s="156"/>
    </row>
    <row r="300" spans="2:9">
      <c r="B300" s="157">
        <v>235</v>
      </c>
      <c r="C300" s="90"/>
      <c r="D300" s="90" t="s">
        <v>1254</v>
      </c>
      <c r="E300" s="90" t="s">
        <v>714</v>
      </c>
      <c r="F300" s="155">
        <v>2</v>
      </c>
      <c r="G300" s="90"/>
      <c r="H300" s="148">
        <v>20</v>
      </c>
      <c r="I300" s="156"/>
    </row>
    <row r="301" spans="2:9">
      <c r="B301" s="157"/>
      <c r="C301" s="90"/>
      <c r="D301" s="90"/>
      <c r="E301" s="90"/>
      <c r="F301" s="90"/>
      <c r="G301" s="90"/>
      <c r="H301" s="90"/>
      <c r="I301" s="156"/>
    </row>
    <row r="302" spans="2:9">
      <c r="B302" s="157">
        <v>234</v>
      </c>
      <c r="C302" s="90" t="s">
        <v>1236</v>
      </c>
      <c r="D302" s="90" t="s">
        <v>1239</v>
      </c>
      <c r="E302" s="90" t="s">
        <v>843</v>
      </c>
      <c r="F302" s="155">
        <v>1</v>
      </c>
      <c r="G302" s="90"/>
      <c r="H302" s="148">
        <v>145</v>
      </c>
      <c r="I302" s="156"/>
    </row>
    <row r="303" spans="2:9">
      <c r="B303" s="157">
        <v>235</v>
      </c>
      <c r="C303" s="90"/>
      <c r="D303" s="90" t="s">
        <v>1240</v>
      </c>
      <c r="E303" s="90" t="s">
        <v>843</v>
      </c>
      <c r="F303" s="155">
        <v>2</v>
      </c>
      <c r="G303" s="90"/>
      <c r="H303" s="158">
        <v>250</v>
      </c>
      <c r="I303" s="156"/>
    </row>
    <row r="304" spans="2:9">
      <c r="B304" s="157">
        <v>236</v>
      </c>
      <c r="C304" s="90"/>
      <c r="D304" s="90" t="s">
        <v>1238</v>
      </c>
      <c r="E304" s="90" t="s">
        <v>383</v>
      </c>
      <c r="F304" s="155">
        <v>25</v>
      </c>
      <c r="G304" s="90"/>
      <c r="H304" s="159">
        <v>925</v>
      </c>
      <c r="I304" s="156"/>
    </row>
    <row r="305" spans="2:9">
      <c r="B305" s="157"/>
      <c r="C305" s="90"/>
      <c r="D305" s="90"/>
      <c r="E305" s="90"/>
      <c r="F305" s="90"/>
      <c r="G305" s="90"/>
      <c r="H305" s="159"/>
      <c r="I305" s="156"/>
    </row>
    <row r="306" spans="2:9">
      <c r="B306" s="157">
        <v>237</v>
      </c>
      <c r="C306" s="93">
        <v>44229</v>
      </c>
      <c r="D306" s="90" t="s">
        <v>1009</v>
      </c>
      <c r="E306" s="90" t="s">
        <v>383</v>
      </c>
      <c r="F306" s="155">
        <v>1</v>
      </c>
      <c r="G306" s="90"/>
      <c r="H306" s="159">
        <v>100</v>
      </c>
      <c r="I306" s="156"/>
    </row>
    <row r="307" spans="2:9">
      <c r="B307" s="157">
        <v>238</v>
      </c>
      <c r="C307" s="90"/>
      <c r="D307" s="90" t="s">
        <v>1044</v>
      </c>
      <c r="E307" s="90" t="s">
        <v>714</v>
      </c>
      <c r="F307" s="155">
        <v>2</v>
      </c>
      <c r="G307" s="90"/>
      <c r="H307" s="159">
        <v>20</v>
      </c>
      <c r="I307" s="156"/>
    </row>
    <row r="308" spans="2:9">
      <c r="B308" s="157">
        <v>239</v>
      </c>
      <c r="C308" s="90"/>
      <c r="D308" s="90" t="s">
        <v>1026</v>
      </c>
      <c r="E308" s="90" t="s">
        <v>831</v>
      </c>
      <c r="F308" s="155">
        <v>1</v>
      </c>
      <c r="G308" s="90"/>
      <c r="H308" s="159">
        <v>145</v>
      </c>
      <c r="I308" s="156"/>
    </row>
    <row r="309" spans="2:9">
      <c r="B309" s="157">
        <v>240</v>
      </c>
      <c r="C309" s="90"/>
      <c r="D309" s="90" t="s">
        <v>1243</v>
      </c>
      <c r="E309" s="90" t="s">
        <v>831</v>
      </c>
      <c r="F309" s="155">
        <v>1</v>
      </c>
      <c r="G309" s="90"/>
      <c r="H309" s="159">
        <v>128</v>
      </c>
      <c r="I309" s="156"/>
    </row>
    <row r="310" spans="2:9">
      <c r="B310" s="157">
        <v>241</v>
      </c>
      <c r="C310" s="90"/>
      <c r="D310" s="90" t="s">
        <v>1256</v>
      </c>
      <c r="E310" s="90" t="s">
        <v>843</v>
      </c>
      <c r="F310" s="155">
        <v>1</v>
      </c>
      <c r="G310" s="90"/>
      <c r="H310" s="159">
        <v>16</v>
      </c>
      <c r="I310" s="156"/>
    </row>
    <row r="311" spans="2:9">
      <c r="B311" s="157">
        <v>242</v>
      </c>
      <c r="C311" s="90"/>
      <c r="D311" s="90" t="s">
        <v>481</v>
      </c>
      <c r="E311" s="90" t="s">
        <v>383</v>
      </c>
      <c r="F311" s="155">
        <v>1</v>
      </c>
      <c r="G311" s="90"/>
      <c r="H311" s="159">
        <v>42</v>
      </c>
      <c r="I311" s="156"/>
    </row>
    <row r="312" spans="2:9">
      <c r="B312" s="157">
        <v>243</v>
      </c>
      <c r="C312" s="90"/>
      <c r="D312" s="90" t="s">
        <v>897</v>
      </c>
      <c r="E312" s="90" t="s">
        <v>714</v>
      </c>
      <c r="F312" s="155">
        <v>2</v>
      </c>
      <c r="G312" s="90"/>
      <c r="H312" s="159">
        <v>90</v>
      </c>
      <c r="I312" s="156"/>
    </row>
    <row r="313" spans="2:9">
      <c r="B313" s="157">
        <v>244</v>
      </c>
      <c r="C313" s="90"/>
      <c r="D313" s="90" t="s">
        <v>1244</v>
      </c>
      <c r="E313" s="90" t="s">
        <v>714</v>
      </c>
      <c r="F313" s="155">
        <v>1</v>
      </c>
      <c r="G313" s="90"/>
      <c r="H313" s="159">
        <v>36</v>
      </c>
      <c r="I313" s="156"/>
    </row>
    <row r="314" spans="2:9">
      <c r="B314" s="157">
        <v>245</v>
      </c>
      <c r="C314" s="90"/>
      <c r="D314" s="90" t="s">
        <v>1245</v>
      </c>
      <c r="E314" s="90" t="s">
        <v>714</v>
      </c>
      <c r="F314" s="155">
        <v>1</v>
      </c>
      <c r="G314" s="90"/>
      <c r="H314" s="159">
        <v>22</v>
      </c>
      <c r="I314" s="156"/>
    </row>
    <row r="315" spans="2:9">
      <c r="B315" s="157">
        <v>246</v>
      </c>
      <c r="C315" s="90"/>
      <c r="D315" s="90" t="s">
        <v>1246</v>
      </c>
      <c r="E315" s="90" t="s">
        <v>714</v>
      </c>
      <c r="F315" s="155">
        <v>1</v>
      </c>
      <c r="G315" s="90"/>
      <c r="H315" s="159">
        <v>10</v>
      </c>
      <c r="I315" s="156"/>
    </row>
    <row r="316" spans="2:9">
      <c r="B316" s="157">
        <v>247</v>
      </c>
      <c r="C316" s="90"/>
      <c r="D316" s="90" t="s">
        <v>1247</v>
      </c>
      <c r="E316" s="90" t="s">
        <v>714</v>
      </c>
      <c r="F316" s="155">
        <v>1</v>
      </c>
      <c r="G316" s="90"/>
      <c r="H316" s="159">
        <v>5</v>
      </c>
      <c r="I316" s="156"/>
    </row>
    <row r="317" spans="2:9">
      <c r="B317" s="157">
        <v>248</v>
      </c>
      <c r="C317" s="90"/>
      <c r="D317" s="90" t="s">
        <v>1248</v>
      </c>
      <c r="E317" s="90" t="s">
        <v>714</v>
      </c>
      <c r="F317" s="155">
        <v>2</v>
      </c>
      <c r="G317" s="90"/>
      <c r="H317" s="159">
        <v>76</v>
      </c>
      <c r="I317" s="156"/>
    </row>
    <row r="318" spans="2:9">
      <c r="B318" s="157">
        <v>249</v>
      </c>
      <c r="C318" s="90"/>
      <c r="D318" s="90" t="s">
        <v>1249</v>
      </c>
      <c r="E318" s="90" t="s">
        <v>714</v>
      </c>
      <c r="F318" s="155">
        <v>2</v>
      </c>
      <c r="G318" s="90"/>
      <c r="H318" s="159">
        <v>56</v>
      </c>
      <c r="I318" s="156"/>
    </row>
    <row r="319" spans="2:9">
      <c r="B319" s="157">
        <v>250</v>
      </c>
      <c r="C319" s="90"/>
      <c r="D319" s="90" t="s">
        <v>1250</v>
      </c>
      <c r="E319" s="90" t="s">
        <v>843</v>
      </c>
      <c r="F319" s="155">
        <v>1</v>
      </c>
      <c r="G319" s="90"/>
      <c r="H319" s="159">
        <v>50</v>
      </c>
      <c r="I319" s="156"/>
    </row>
    <row r="320" spans="2:9">
      <c r="B320" s="157">
        <v>251</v>
      </c>
      <c r="C320" s="90"/>
      <c r="D320" s="90" t="s">
        <v>1251</v>
      </c>
      <c r="E320" s="90" t="s">
        <v>843</v>
      </c>
      <c r="F320" s="155">
        <v>1</v>
      </c>
      <c r="G320" s="90"/>
      <c r="H320" s="159">
        <v>66</v>
      </c>
      <c r="I320" s="156"/>
    </row>
    <row r="321" spans="2:9">
      <c r="B321" s="157">
        <v>237</v>
      </c>
      <c r="C321" s="90"/>
      <c r="D321" s="90" t="s">
        <v>1130</v>
      </c>
      <c r="E321" s="90" t="s">
        <v>714</v>
      </c>
      <c r="F321" s="155">
        <v>1</v>
      </c>
      <c r="G321" s="90"/>
      <c r="H321" s="159">
        <v>40</v>
      </c>
      <c r="I321" s="156"/>
    </row>
    <row r="322" spans="2:9">
      <c r="B322" s="157">
        <v>238</v>
      </c>
      <c r="C322" s="90"/>
      <c r="D322" s="90" t="s">
        <v>1252</v>
      </c>
      <c r="E322" s="90" t="s">
        <v>749</v>
      </c>
      <c r="F322" s="155">
        <v>200</v>
      </c>
      <c r="G322" s="90"/>
      <c r="H322" s="159">
        <v>80</v>
      </c>
      <c r="I322" s="156"/>
    </row>
    <row r="323" spans="2:9">
      <c r="B323" s="157"/>
      <c r="C323" s="90"/>
      <c r="D323" s="90"/>
      <c r="E323" s="90"/>
      <c r="F323" s="90"/>
      <c r="G323" s="90"/>
      <c r="H323" s="90"/>
      <c r="I323" s="156"/>
    </row>
    <row r="324" spans="2:9">
      <c r="B324" s="157">
        <v>239</v>
      </c>
      <c r="C324" s="93">
        <v>44198</v>
      </c>
      <c r="D324" s="90" t="s">
        <v>892</v>
      </c>
      <c r="E324" s="90" t="s">
        <v>714</v>
      </c>
      <c r="F324" s="155">
        <v>1</v>
      </c>
      <c r="G324" s="90"/>
      <c r="H324" s="159">
        <v>138</v>
      </c>
      <c r="I324" s="156"/>
    </row>
    <row r="325" spans="2:9">
      <c r="B325" s="157">
        <v>240</v>
      </c>
      <c r="C325" s="90"/>
      <c r="D325" s="90" t="s">
        <v>1261</v>
      </c>
      <c r="E325" s="90" t="s">
        <v>714</v>
      </c>
      <c r="F325" s="155">
        <v>1</v>
      </c>
      <c r="G325" s="90"/>
      <c r="H325" s="159">
        <v>22</v>
      </c>
      <c r="I325" s="156"/>
    </row>
    <row r="326" spans="2:9">
      <c r="B326" s="157">
        <v>241</v>
      </c>
      <c r="C326" s="90"/>
      <c r="D326" s="90" t="s">
        <v>1263</v>
      </c>
      <c r="E326" s="90" t="s">
        <v>843</v>
      </c>
      <c r="F326" s="155">
        <v>1</v>
      </c>
      <c r="G326" s="90"/>
      <c r="H326" s="159">
        <v>160</v>
      </c>
      <c r="I326" s="156"/>
    </row>
    <row r="327" spans="2:9">
      <c r="B327" s="157">
        <v>242</v>
      </c>
      <c r="C327" s="90"/>
      <c r="D327" s="90" t="s">
        <v>1264</v>
      </c>
      <c r="E327" s="90" t="s">
        <v>714</v>
      </c>
      <c r="F327" s="155">
        <v>1</v>
      </c>
      <c r="G327" s="90"/>
      <c r="H327" s="159">
        <v>50</v>
      </c>
      <c r="I327" s="156"/>
    </row>
    <row r="328" spans="2:9">
      <c r="B328" s="157"/>
      <c r="C328" s="90"/>
      <c r="D328" s="90"/>
      <c r="E328" s="90"/>
      <c r="F328" s="90"/>
      <c r="G328" s="90"/>
      <c r="H328" s="90"/>
      <c r="I328" s="156"/>
    </row>
    <row r="329" spans="2:9">
      <c r="B329" s="157">
        <v>243</v>
      </c>
      <c r="C329" s="93">
        <v>44257</v>
      </c>
      <c r="D329" s="90" t="s">
        <v>921</v>
      </c>
      <c r="E329" s="90" t="s">
        <v>383</v>
      </c>
      <c r="F329" s="155">
        <v>5</v>
      </c>
      <c r="G329" s="90"/>
      <c r="H329" s="159">
        <v>205</v>
      </c>
      <c r="I329" s="156"/>
    </row>
    <row r="330" spans="2:9">
      <c r="B330" s="157">
        <v>244</v>
      </c>
      <c r="C330" s="90"/>
      <c r="D330" s="90" t="s">
        <v>1272</v>
      </c>
      <c r="E330" s="90" t="s">
        <v>749</v>
      </c>
      <c r="F330" s="155">
        <v>500</v>
      </c>
      <c r="G330" s="90"/>
      <c r="H330" s="159">
        <v>90.5</v>
      </c>
      <c r="I330" s="156"/>
    </row>
    <row r="331" spans="2:9">
      <c r="B331" s="157">
        <v>245</v>
      </c>
      <c r="C331" s="90"/>
      <c r="D331" s="90" t="s">
        <v>1273</v>
      </c>
      <c r="E331" s="90" t="s">
        <v>383</v>
      </c>
      <c r="F331" s="155">
        <v>1</v>
      </c>
      <c r="G331" s="90"/>
      <c r="H331" s="159">
        <v>100</v>
      </c>
      <c r="I331" s="156"/>
    </row>
    <row r="332" spans="2:9">
      <c r="B332" s="157">
        <v>246</v>
      </c>
      <c r="C332" s="90"/>
      <c r="D332" s="90" t="s">
        <v>1026</v>
      </c>
      <c r="E332" s="90" t="s">
        <v>831</v>
      </c>
      <c r="F332" s="155">
        <v>2</v>
      </c>
      <c r="G332" s="90"/>
      <c r="H332" s="159">
        <v>295</v>
      </c>
      <c r="I332" s="156"/>
    </row>
    <row r="333" spans="2:9">
      <c r="B333" s="157">
        <v>247</v>
      </c>
      <c r="C333" s="90"/>
      <c r="D333" s="90" t="s">
        <v>963</v>
      </c>
      <c r="E333" s="90" t="s">
        <v>831</v>
      </c>
      <c r="F333" s="155">
        <v>1</v>
      </c>
      <c r="G333" s="90"/>
      <c r="H333" s="159">
        <v>130</v>
      </c>
      <c r="I333" s="156"/>
    </row>
    <row r="334" spans="2:9">
      <c r="B334" s="157">
        <v>248</v>
      </c>
      <c r="C334" s="90"/>
      <c r="D334" s="90" t="s">
        <v>1275</v>
      </c>
      <c r="E334" s="90" t="s">
        <v>714</v>
      </c>
      <c r="F334" s="155">
        <v>2</v>
      </c>
      <c r="G334" s="90"/>
      <c r="H334" s="159">
        <v>90</v>
      </c>
      <c r="I334" s="156"/>
    </row>
    <row r="335" spans="2:9">
      <c r="B335" s="157">
        <v>249</v>
      </c>
      <c r="C335" s="90"/>
      <c r="D335" s="90" t="s">
        <v>1274</v>
      </c>
      <c r="E335" s="90" t="s">
        <v>749</v>
      </c>
      <c r="F335" s="155">
        <v>200</v>
      </c>
      <c r="G335" s="90"/>
      <c r="H335" s="159">
        <v>80</v>
      </c>
      <c r="I335" s="156"/>
    </row>
    <row r="336" spans="2:9">
      <c r="B336" s="157">
        <v>250</v>
      </c>
      <c r="C336" s="90"/>
      <c r="D336" s="90" t="s">
        <v>481</v>
      </c>
      <c r="E336" s="90" t="s">
        <v>383</v>
      </c>
      <c r="F336" s="155">
        <v>2</v>
      </c>
      <c r="G336" s="90"/>
      <c r="H336" s="159">
        <v>84</v>
      </c>
      <c r="I336" s="156"/>
    </row>
    <row r="337" spans="2:9">
      <c r="B337" s="157">
        <v>251</v>
      </c>
      <c r="C337" s="90"/>
      <c r="D337" s="90" t="s">
        <v>639</v>
      </c>
      <c r="E337" s="90" t="s">
        <v>714</v>
      </c>
      <c r="F337" s="155">
        <v>2</v>
      </c>
      <c r="G337" s="90"/>
      <c r="H337" s="159">
        <v>20</v>
      </c>
      <c r="I337" s="156"/>
    </row>
    <row r="338" spans="2:9">
      <c r="B338" s="157">
        <v>252</v>
      </c>
      <c r="C338" s="90"/>
      <c r="D338" s="90" t="s">
        <v>1276</v>
      </c>
      <c r="E338" s="90" t="s">
        <v>714</v>
      </c>
      <c r="F338" s="155">
        <v>2</v>
      </c>
      <c r="G338" s="90"/>
      <c r="H338" s="159">
        <v>42</v>
      </c>
      <c r="I338" s="156"/>
    </row>
    <row r="339" spans="2:9">
      <c r="B339" s="157">
        <v>253</v>
      </c>
      <c r="C339" s="90"/>
      <c r="D339" s="90" t="s">
        <v>1084</v>
      </c>
      <c r="E339" s="90" t="s">
        <v>714</v>
      </c>
      <c r="F339" s="155">
        <v>2</v>
      </c>
      <c r="G339" s="90"/>
      <c r="H339" s="159">
        <v>68</v>
      </c>
      <c r="I339" s="156"/>
    </row>
    <row r="340" spans="2:9">
      <c r="B340" s="157">
        <v>254</v>
      </c>
      <c r="C340" s="90"/>
      <c r="D340" s="90" t="s">
        <v>1277</v>
      </c>
      <c r="E340" s="90" t="s">
        <v>843</v>
      </c>
      <c r="F340" s="155">
        <v>2</v>
      </c>
      <c r="G340" s="90"/>
      <c r="H340" s="159">
        <v>60</v>
      </c>
      <c r="I340" s="156"/>
    </row>
    <row r="341" spans="2:9">
      <c r="B341" s="157">
        <v>255</v>
      </c>
      <c r="C341" s="90"/>
      <c r="D341" s="90" t="s">
        <v>1039</v>
      </c>
      <c r="E341" s="90" t="s">
        <v>749</v>
      </c>
      <c r="F341" s="155">
        <v>200</v>
      </c>
      <c r="G341" s="90"/>
      <c r="H341" s="159">
        <v>12</v>
      </c>
      <c r="I341" s="156"/>
    </row>
    <row r="342" spans="2:9">
      <c r="B342" s="157">
        <v>256</v>
      </c>
      <c r="C342" s="90"/>
      <c r="D342" s="90" t="s">
        <v>676</v>
      </c>
      <c r="E342" s="90" t="s">
        <v>749</v>
      </c>
      <c r="F342" s="155">
        <v>1</v>
      </c>
      <c r="G342" s="90"/>
      <c r="H342" s="159">
        <v>45</v>
      </c>
      <c r="I342" s="156"/>
    </row>
    <row r="343" spans="2:9">
      <c r="B343" s="157">
        <v>257</v>
      </c>
      <c r="C343" s="90"/>
      <c r="D343" s="90" t="s">
        <v>989</v>
      </c>
      <c r="E343" s="90" t="s">
        <v>749</v>
      </c>
      <c r="F343" s="155">
        <v>100</v>
      </c>
      <c r="G343" s="90"/>
      <c r="H343" s="159">
        <v>13</v>
      </c>
      <c r="I343" s="156"/>
    </row>
    <row r="344" spans="2:9">
      <c r="B344" s="157">
        <v>258</v>
      </c>
      <c r="C344" s="90"/>
      <c r="D344" s="90" t="s">
        <v>1278</v>
      </c>
      <c r="E344" s="90" t="s">
        <v>714</v>
      </c>
      <c r="F344" s="155">
        <v>1</v>
      </c>
      <c r="G344" s="90"/>
      <c r="H344" s="159">
        <v>35</v>
      </c>
      <c r="I344" s="156"/>
    </row>
    <row r="345" spans="2:9">
      <c r="B345" s="157">
        <v>259</v>
      </c>
      <c r="C345" s="90"/>
      <c r="D345" s="90" t="s">
        <v>729</v>
      </c>
      <c r="E345" s="90" t="s">
        <v>383</v>
      </c>
      <c r="F345" s="155">
        <v>1</v>
      </c>
      <c r="G345" s="90"/>
      <c r="H345" s="159">
        <v>25</v>
      </c>
      <c r="I345" s="156"/>
    </row>
    <row r="346" spans="2:9">
      <c r="B346" s="157">
        <v>260</v>
      </c>
      <c r="C346" s="90"/>
      <c r="D346" s="90" t="s">
        <v>1279</v>
      </c>
      <c r="E346" s="90" t="s">
        <v>843</v>
      </c>
      <c r="F346" s="155">
        <v>2</v>
      </c>
      <c r="G346" s="90"/>
      <c r="H346" s="159">
        <v>20</v>
      </c>
      <c r="I346" s="156"/>
    </row>
    <row r="347" spans="2:9">
      <c r="B347" s="157">
        <v>261</v>
      </c>
      <c r="C347" s="90"/>
      <c r="D347" s="90" t="s">
        <v>1280</v>
      </c>
      <c r="E347" s="90" t="s">
        <v>714</v>
      </c>
      <c r="F347" s="155">
        <v>1</v>
      </c>
      <c r="G347" s="90"/>
      <c r="H347" s="159">
        <v>85</v>
      </c>
      <c r="I347" s="156"/>
    </row>
    <row r="348" spans="2:9">
      <c r="B348" s="157">
        <v>262</v>
      </c>
      <c r="C348" s="90"/>
      <c r="D348" s="90" t="s">
        <v>1281</v>
      </c>
      <c r="E348" s="90" t="s">
        <v>714</v>
      </c>
      <c r="F348" s="155">
        <v>2</v>
      </c>
      <c r="G348" s="90"/>
      <c r="H348" s="159">
        <v>20</v>
      </c>
      <c r="I348" s="156"/>
    </row>
    <row r="349" spans="2:9">
      <c r="B349" s="157">
        <v>263</v>
      </c>
      <c r="C349" s="90"/>
      <c r="D349" s="90" t="s">
        <v>209</v>
      </c>
      <c r="E349" s="90" t="s">
        <v>714</v>
      </c>
      <c r="F349" s="155">
        <v>1</v>
      </c>
      <c r="G349" s="90"/>
      <c r="H349" s="159">
        <v>10</v>
      </c>
      <c r="I349" s="156"/>
    </row>
    <row r="350" spans="2:9">
      <c r="B350" s="157">
        <v>264</v>
      </c>
      <c r="C350" s="90"/>
      <c r="D350" s="90" t="s">
        <v>1282</v>
      </c>
      <c r="E350" s="90" t="s">
        <v>749</v>
      </c>
      <c r="F350" s="155">
        <v>200</v>
      </c>
      <c r="G350" s="90"/>
      <c r="H350" s="159">
        <v>26</v>
      </c>
      <c r="I350" s="156"/>
    </row>
    <row r="351" spans="2:9">
      <c r="B351" s="157">
        <v>265</v>
      </c>
      <c r="C351" s="90"/>
      <c r="D351" s="90" t="s">
        <v>1283</v>
      </c>
      <c r="E351" s="90" t="s">
        <v>714</v>
      </c>
      <c r="F351" s="155">
        <v>1</v>
      </c>
      <c r="G351" s="90"/>
      <c r="H351" s="159">
        <v>24</v>
      </c>
      <c r="I351" s="156"/>
    </row>
    <row r="352" spans="2:9">
      <c r="B352" s="157">
        <v>266</v>
      </c>
      <c r="C352" s="90"/>
      <c r="D352" s="90" t="s">
        <v>1284</v>
      </c>
      <c r="E352" s="90" t="s">
        <v>714</v>
      </c>
      <c r="F352" s="155">
        <v>1</v>
      </c>
      <c r="G352" s="90"/>
      <c r="H352" s="159">
        <v>60</v>
      </c>
      <c r="I352" s="156"/>
    </row>
    <row r="353" spans="2:9">
      <c r="B353" s="157">
        <v>267</v>
      </c>
      <c r="C353" s="90"/>
      <c r="D353" s="90" t="s">
        <v>1285</v>
      </c>
      <c r="E353" s="90" t="s">
        <v>714</v>
      </c>
      <c r="F353" s="155">
        <v>1</v>
      </c>
      <c r="G353" s="90"/>
      <c r="H353" s="159">
        <v>29</v>
      </c>
      <c r="I353" s="156"/>
    </row>
    <row r="354" spans="2:9">
      <c r="B354" s="157">
        <v>268</v>
      </c>
      <c r="C354" s="90"/>
      <c r="D354" s="90" t="s">
        <v>1286</v>
      </c>
      <c r="E354" s="90" t="s">
        <v>714</v>
      </c>
      <c r="F354" s="155">
        <v>2</v>
      </c>
      <c r="G354" s="90"/>
      <c r="H354" s="159">
        <v>100</v>
      </c>
      <c r="I354" s="156"/>
    </row>
    <row r="355" spans="2:9">
      <c r="B355" s="157">
        <v>269</v>
      </c>
      <c r="C355" s="90"/>
      <c r="D355" s="90" t="s">
        <v>1287</v>
      </c>
      <c r="E355" s="90"/>
      <c r="F355" s="155">
        <v>2</v>
      </c>
      <c r="G355" s="90"/>
      <c r="H355" s="159">
        <v>30</v>
      </c>
      <c r="I355" s="156"/>
    </row>
    <row r="356" spans="2:9">
      <c r="B356" s="157">
        <v>270</v>
      </c>
      <c r="C356" s="90"/>
      <c r="D356" s="90" t="s">
        <v>1288</v>
      </c>
      <c r="E356" s="90" t="s">
        <v>714</v>
      </c>
      <c r="F356" s="155">
        <v>2</v>
      </c>
      <c r="G356" s="90"/>
      <c r="H356" s="159">
        <v>20</v>
      </c>
      <c r="I356" s="156"/>
    </row>
    <row r="357" spans="2:9">
      <c r="B357" s="157">
        <v>243</v>
      </c>
      <c r="C357" s="90"/>
      <c r="D357" s="90" t="s">
        <v>1289</v>
      </c>
      <c r="E357" s="90" t="s">
        <v>749</v>
      </c>
      <c r="F357" s="155">
        <v>250</v>
      </c>
      <c r="G357" s="90"/>
      <c r="H357" s="159">
        <v>22.5</v>
      </c>
      <c r="I357" s="156"/>
    </row>
    <row r="358" spans="2:9">
      <c r="B358" s="157">
        <v>244</v>
      </c>
      <c r="C358" s="90"/>
      <c r="D358" s="90" t="s">
        <v>973</v>
      </c>
      <c r="E358" s="90" t="s">
        <v>714</v>
      </c>
      <c r="F358" s="155">
        <v>1</v>
      </c>
      <c r="G358" s="90"/>
      <c r="H358" s="159">
        <v>12</v>
      </c>
      <c r="I358" s="156"/>
    </row>
    <row r="359" spans="2:9">
      <c r="B359" s="157">
        <v>245</v>
      </c>
      <c r="C359" s="90"/>
      <c r="D359" s="90" t="s">
        <v>1057</v>
      </c>
      <c r="E359" s="90" t="s">
        <v>714</v>
      </c>
      <c r="F359" s="155">
        <v>1</v>
      </c>
      <c r="G359" s="90"/>
      <c r="H359" s="159">
        <v>5</v>
      </c>
      <c r="I359" s="156"/>
    </row>
    <row r="360" spans="2:9">
      <c r="B360" s="157">
        <v>246</v>
      </c>
      <c r="C360" s="90"/>
      <c r="D360" s="90" t="s">
        <v>1290</v>
      </c>
      <c r="E360" s="90" t="s">
        <v>749</v>
      </c>
      <c r="F360" s="155">
        <v>25</v>
      </c>
      <c r="G360" s="90"/>
      <c r="H360" s="159">
        <v>7.5</v>
      </c>
      <c r="I360" s="156"/>
    </row>
    <row r="361" spans="2:9">
      <c r="B361" s="157">
        <v>247</v>
      </c>
      <c r="C361" s="90"/>
      <c r="D361" s="90" t="s">
        <v>1295</v>
      </c>
      <c r="E361" s="90" t="s">
        <v>843</v>
      </c>
      <c r="F361" s="155">
        <v>1</v>
      </c>
      <c r="G361" s="90"/>
      <c r="H361" s="159">
        <v>66</v>
      </c>
      <c r="I361" s="156"/>
    </row>
    <row r="362" spans="2:9">
      <c r="B362" s="157">
        <v>248</v>
      </c>
      <c r="C362" s="90"/>
      <c r="D362" s="90" t="s">
        <v>1291</v>
      </c>
      <c r="E362" s="90" t="s">
        <v>714</v>
      </c>
      <c r="F362" s="155">
        <v>1</v>
      </c>
      <c r="G362" s="90"/>
      <c r="H362" s="159">
        <v>7</v>
      </c>
      <c r="I362" s="156"/>
    </row>
    <row r="363" spans="2:9">
      <c r="B363" s="157">
        <v>249</v>
      </c>
      <c r="C363" s="90"/>
      <c r="D363" s="90" t="s">
        <v>911</v>
      </c>
      <c r="E363" s="90" t="s">
        <v>714</v>
      </c>
      <c r="F363" s="155">
        <v>1</v>
      </c>
      <c r="G363" s="90"/>
      <c r="H363" s="159">
        <v>5</v>
      </c>
      <c r="I363" s="156"/>
    </row>
    <row r="364" spans="2:9">
      <c r="B364" s="157">
        <v>250</v>
      </c>
      <c r="C364" s="90"/>
      <c r="D364" s="90" t="s">
        <v>1292</v>
      </c>
      <c r="E364" s="90" t="s">
        <v>714</v>
      </c>
      <c r="F364" s="155">
        <v>1</v>
      </c>
      <c r="G364" s="90"/>
      <c r="H364" s="159">
        <v>22</v>
      </c>
      <c r="I364" s="156"/>
    </row>
    <row r="365" spans="2:9">
      <c r="B365" s="157">
        <v>251</v>
      </c>
      <c r="C365" s="90"/>
      <c r="D365" s="90" t="s">
        <v>629</v>
      </c>
      <c r="E365" s="90" t="s">
        <v>714</v>
      </c>
      <c r="F365" s="155">
        <v>2</v>
      </c>
      <c r="G365" s="90"/>
      <c r="H365" s="159">
        <v>44</v>
      </c>
      <c r="I365" s="156"/>
    </row>
    <row r="366" spans="2:9">
      <c r="B366" s="157">
        <v>252</v>
      </c>
      <c r="C366" s="90"/>
      <c r="D366" s="90" t="s">
        <v>1294</v>
      </c>
      <c r="E366" s="90" t="s">
        <v>714</v>
      </c>
      <c r="F366" s="155">
        <v>1</v>
      </c>
      <c r="G366" s="90"/>
      <c r="H366" s="159">
        <v>12</v>
      </c>
      <c r="I366" s="156"/>
    </row>
    <row r="367" spans="2:9" ht="15.75">
      <c r="B367" s="157">
        <v>253</v>
      </c>
      <c r="C367" s="90"/>
      <c r="D367" s="174" t="s">
        <v>456</v>
      </c>
      <c r="E367" s="180" t="s">
        <v>383</v>
      </c>
      <c r="F367" s="184">
        <v>3</v>
      </c>
      <c r="G367" s="90"/>
      <c r="H367" s="177">
        <v>75</v>
      </c>
      <c r="I367" s="156"/>
    </row>
    <row r="368" spans="2:9" ht="16.5" thickBot="1">
      <c r="B368" s="157">
        <v>254</v>
      </c>
      <c r="C368" s="160"/>
      <c r="D368" s="175" t="s">
        <v>1301</v>
      </c>
      <c r="E368" s="181" t="s">
        <v>714</v>
      </c>
      <c r="F368" s="185">
        <v>1</v>
      </c>
      <c r="G368" s="160"/>
      <c r="H368" s="178">
        <v>45</v>
      </c>
      <c r="I368" s="161"/>
    </row>
    <row r="369" spans="2:8" ht="15.75">
      <c r="B369" s="157">
        <v>255</v>
      </c>
      <c r="D369" s="176" t="s">
        <v>481</v>
      </c>
      <c r="E369" s="182" t="s">
        <v>383</v>
      </c>
      <c r="F369" s="185">
        <v>2</v>
      </c>
      <c r="H369" s="178">
        <v>82</v>
      </c>
    </row>
    <row r="370" spans="2:8" ht="15.75">
      <c r="B370" s="157">
        <v>256</v>
      </c>
      <c r="D370" s="176" t="s">
        <v>1302</v>
      </c>
      <c r="E370" s="182" t="s">
        <v>714</v>
      </c>
      <c r="F370" s="185">
        <v>2</v>
      </c>
      <c r="H370" s="178">
        <v>20</v>
      </c>
    </row>
    <row r="371" spans="2:8" ht="15.75">
      <c r="B371" s="157">
        <v>257</v>
      </c>
      <c r="D371" s="176" t="s">
        <v>1303</v>
      </c>
      <c r="E371" s="182" t="s">
        <v>714</v>
      </c>
      <c r="F371" s="185">
        <v>1</v>
      </c>
      <c r="H371" s="178">
        <v>85</v>
      </c>
    </row>
    <row r="372" spans="2:8" ht="15.75">
      <c r="B372" s="157">
        <v>258</v>
      </c>
      <c r="D372" s="176" t="s">
        <v>1304</v>
      </c>
      <c r="E372" s="182" t="s">
        <v>843</v>
      </c>
      <c r="F372" s="185">
        <v>1</v>
      </c>
      <c r="H372" s="178">
        <v>50</v>
      </c>
    </row>
    <row r="373" spans="2:8" ht="15.75">
      <c r="B373" s="157">
        <v>259</v>
      </c>
      <c r="D373" s="176" t="s">
        <v>1213</v>
      </c>
      <c r="E373" s="182" t="s">
        <v>714</v>
      </c>
      <c r="F373" s="185">
        <v>1</v>
      </c>
      <c r="H373" s="178">
        <v>35</v>
      </c>
    </row>
    <row r="374" spans="2:8" ht="15.75">
      <c r="B374" s="157">
        <v>260</v>
      </c>
      <c r="D374" s="176" t="s">
        <v>1305</v>
      </c>
      <c r="E374" s="182" t="s">
        <v>749</v>
      </c>
      <c r="F374" s="185">
        <v>250</v>
      </c>
      <c r="H374" s="178">
        <v>32.5</v>
      </c>
    </row>
    <row r="375" spans="2:8" ht="15.75">
      <c r="B375" s="157">
        <v>261</v>
      </c>
      <c r="D375" s="176" t="s">
        <v>1306</v>
      </c>
      <c r="E375" s="182" t="s">
        <v>749</v>
      </c>
      <c r="F375" s="185">
        <v>250</v>
      </c>
      <c r="H375" s="178">
        <v>19</v>
      </c>
    </row>
    <row r="376" spans="2:8" ht="15.75">
      <c r="B376" s="157">
        <v>262</v>
      </c>
      <c r="D376" s="176" t="s">
        <v>1307</v>
      </c>
      <c r="E376" s="182" t="s">
        <v>749</v>
      </c>
      <c r="F376" s="185">
        <v>250</v>
      </c>
      <c r="H376" s="178">
        <v>17.5</v>
      </c>
    </row>
    <row r="377" spans="2:8" ht="15.75">
      <c r="B377" s="157">
        <v>263</v>
      </c>
      <c r="D377" s="176" t="s">
        <v>1308</v>
      </c>
      <c r="E377" s="183" t="s">
        <v>749</v>
      </c>
      <c r="F377" s="185">
        <v>200</v>
      </c>
      <c r="H377" s="179">
        <v>80</v>
      </c>
    </row>
    <row r="378" spans="2:8" ht="15.75">
      <c r="B378" s="157">
        <v>264</v>
      </c>
      <c r="D378" s="176" t="s">
        <v>1309</v>
      </c>
      <c r="E378" s="183" t="s">
        <v>831</v>
      </c>
      <c r="F378" s="155">
        <v>1</v>
      </c>
      <c r="H378" s="179">
        <v>118</v>
      </c>
    </row>
    <row r="379" spans="2:8">
      <c r="D379" s="175"/>
    </row>
    <row r="380" spans="2:8" ht="15.75">
      <c r="B380">
        <v>265</v>
      </c>
      <c r="D380" s="186" t="s">
        <v>1310</v>
      </c>
      <c r="E380" s="186" t="s">
        <v>383</v>
      </c>
      <c r="F380" s="186">
        <v>5</v>
      </c>
      <c r="H380" s="189">
        <v>180</v>
      </c>
    </row>
    <row r="381" spans="2:8" ht="15.75">
      <c r="B381">
        <v>266</v>
      </c>
      <c r="D381" s="187" t="s">
        <v>1311</v>
      </c>
      <c r="E381" s="187" t="s">
        <v>749</v>
      </c>
      <c r="F381" s="187">
        <v>500</v>
      </c>
      <c r="H381" s="190">
        <v>100</v>
      </c>
    </row>
    <row r="382" spans="2:8" ht="15.75">
      <c r="B382">
        <v>267</v>
      </c>
      <c r="D382" s="187" t="s">
        <v>1312</v>
      </c>
      <c r="E382" s="187" t="s">
        <v>714</v>
      </c>
      <c r="F382" s="187">
        <v>2</v>
      </c>
      <c r="H382" s="190">
        <v>42</v>
      </c>
    </row>
    <row r="383" spans="2:8" ht="15.75">
      <c r="B383">
        <v>268</v>
      </c>
      <c r="D383" s="187" t="s">
        <v>1313</v>
      </c>
      <c r="E383" s="187" t="s">
        <v>843</v>
      </c>
      <c r="F383" s="187">
        <v>1</v>
      </c>
      <c r="H383" s="190">
        <v>65</v>
      </c>
    </row>
    <row r="384" spans="2:8" ht="15.75">
      <c r="B384">
        <v>269</v>
      </c>
      <c r="D384" s="187" t="s">
        <v>1314</v>
      </c>
      <c r="E384" s="187" t="s">
        <v>749</v>
      </c>
      <c r="F384" s="187">
        <v>500</v>
      </c>
      <c r="H384" s="190">
        <v>120</v>
      </c>
    </row>
    <row r="385" spans="2:9" ht="15.75">
      <c r="B385">
        <v>270</v>
      </c>
      <c r="D385" s="187" t="s">
        <v>1305</v>
      </c>
      <c r="E385" s="187" t="s">
        <v>749</v>
      </c>
      <c r="F385" s="187">
        <v>250</v>
      </c>
      <c r="H385" s="190">
        <v>130</v>
      </c>
    </row>
    <row r="386" spans="2:9" ht="15.75">
      <c r="B386">
        <v>271</v>
      </c>
      <c r="D386" s="187" t="s">
        <v>676</v>
      </c>
      <c r="E386" s="187" t="s">
        <v>383</v>
      </c>
      <c r="F386" s="187">
        <v>1</v>
      </c>
      <c r="H386" s="190">
        <v>46</v>
      </c>
    </row>
    <row r="387" spans="2:9" ht="15.75">
      <c r="B387">
        <v>272</v>
      </c>
      <c r="D387" s="187" t="s">
        <v>859</v>
      </c>
      <c r="E387" s="187" t="s">
        <v>714</v>
      </c>
      <c r="F387" s="187">
        <v>1</v>
      </c>
      <c r="H387" s="190">
        <v>85</v>
      </c>
    </row>
    <row r="388" spans="2:9" ht="15.75">
      <c r="B388">
        <v>273</v>
      </c>
      <c r="D388" s="187" t="s">
        <v>1315</v>
      </c>
      <c r="E388" s="187" t="s">
        <v>714</v>
      </c>
      <c r="F388" s="187">
        <v>1</v>
      </c>
      <c r="H388" s="190">
        <v>36</v>
      </c>
    </row>
    <row r="389" spans="2:9" ht="15.75">
      <c r="B389">
        <v>274</v>
      </c>
      <c r="D389" s="188" t="s">
        <v>989</v>
      </c>
      <c r="E389" s="187" t="s">
        <v>749</v>
      </c>
      <c r="F389" s="187">
        <v>100</v>
      </c>
      <c r="H389" s="190">
        <v>130</v>
      </c>
    </row>
    <row r="390" spans="2:9" ht="15.75">
      <c r="B390">
        <v>275</v>
      </c>
      <c r="D390" s="188" t="s">
        <v>1264</v>
      </c>
      <c r="E390" s="188" t="s">
        <v>714</v>
      </c>
      <c r="F390" s="187">
        <v>1</v>
      </c>
      <c r="H390" s="191">
        <v>50</v>
      </c>
    </row>
    <row r="392" spans="2:9" ht="15.75">
      <c r="B392">
        <v>276</v>
      </c>
      <c r="D392" s="107" t="s">
        <v>347</v>
      </c>
      <c r="E392" s="188" t="s">
        <v>714</v>
      </c>
      <c r="F392" s="90">
        <v>1</v>
      </c>
      <c r="G392" s="90"/>
      <c r="H392" s="193">
        <v>140</v>
      </c>
      <c r="I392" s="90"/>
    </row>
    <row r="393" spans="2:9" ht="15.75">
      <c r="B393">
        <v>277</v>
      </c>
      <c r="D393" s="107" t="s">
        <v>1324</v>
      </c>
      <c r="E393" s="188" t="s">
        <v>714</v>
      </c>
      <c r="F393" s="194">
        <v>2</v>
      </c>
      <c r="G393" s="90"/>
      <c r="H393" s="193">
        <v>256</v>
      </c>
      <c r="I393" s="90"/>
    </row>
    <row r="394" spans="2:9" ht="15.75">
      <c r="B394">
        <v>278</v>
      </c>
      <c r="D394" s="195" t="s">
        <v>481</v>
      </c>
      <c r="E394" s="188" t="s">
        <v>1328</v>
      </c>
      <c r="F394" s="194">
        <v>2</v>
      </c>
      <c r="G394" s="90"/>
      <c r="H394" s="193">
        <v>84</v>
      </c>
      <c r="I394" s="90"/>
    </row>
    <row r="395" spans="2:9" ht="15.75">
      <c r="B395">
        <v>279</v>
      </c>
      <c r="D395" s="195" t="s">
        <v>1009</v>
      </c>
      <c r="E395" s="188" t="s">
        <v>749</v>
      </c>
      <c r="F395" s="187">
        <v>500</v>
      </c>
      <c r="G395" s="90"/>
      <c r="H395" s="193">
        <v>50</v>
      </c>
      <c r="I395" s="90"/>
    </row>
    <row r="396" spans="2:9" ht="15.75">
      <c r="B396">
        <v>280</v>
      </c>
      <c r="D396" s="195" t="s">
        <v>1329</v>
      </c>
      <c r="E396" s="188" t="s">
        <v>843</v>
      </c>
      <c r="F396" s="187">
        <v>2</v>
      </c>
      <c r="G396" s="90"/>
      <c r="H396" s="193">
        <v>20</v>
      </c>
      <c r="I396" s="90"/>
    </row>
    <row r="397" spans="2:9" ht="15.75">
      <c r="B397">
        <v>281</v>
      </c>
      <c r="D397" s="195" t="s">
        <v>1325</v>
      </c>
      <c r="E397" s="188" t="s">
        <v>843</v>
      </c>
      <c r="F397" s="187">
        <v>1</v>
      </c>
      <c r="G397" s="90"/>
      <c r="H397" s="193">
        <v>37</v>
      </c>
      <c r="I397" s="90"/>
    </row>
    <row r="398" spans="2:9" ht="15.75">
      <c r="B398">
        <v>282</v>
      </c>
      <c r="D398" s="107" t="s">
        <v>330</v>
      </c>
      <c r="E398" s="188" t="s">
        <v>843</v>
      </c>
      <c r="F398" s="187">
        <v>2</v>
      </c>
      <c r="G398" s="90"/>
      <c r="H398" s="193">
        <v>60</v>
      </c>
      <c r="I398" s="90"/>
    </row>
    <row r="399" spans="2:9" ht="15.75">
      <c r="B399">
        <v>283</v>
      </c>
      <c r="D399" s="107" t="s">
        <v>1326</v>
      </c>
      <c r="E399" s="188" t="s">
        <v>843</v>
      </c>
      <c r="F399" s="187">
        <v>1</v>
      </c>
      <c r="G399" s="90"/>
      <c r="H399" s="193">
        <v>28</v>
      </c>
      <c r="I399" s="90"/>
    </row>
    <row r="400" spans="2:9" ht="15.75">
      <c r="B400">
        <v>284</v>
      </c>
      <c r="D400" s="195" t="s">
        <v>1327</v>
      </c>
      <c r="E400" s="188" t="s">
        <v>749</v>
      </c>
      <c r="F400" s="187">
        <v>250</v>
      </c>
      <c r="G400" s="90"/>
      <c r="H400" s="193">
        <v>30</v>
      </c>
      <c r="I400" s="90"/>
    </row>
    <row r="401" spans="2:9">
      <c r="D401" s="196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5" t="s">
        <v>714</v>
      </c>
      <c r="F402" s="90">
        <v>1</v>
      </c>
      <c r="G402" s="90"/>
      <c r="H402" s="193">
        <v>200</v>
      </c>
      <c r="I402" s="90"/>
    </row>
    <row r="403" spans="2:9" ht="15.75">
      <c r="B403">
        <v>286</v>
      </c>
      <c r="D403" s="107" t="s">
        <v>1335</v>
      </c>
      <c r="E403" s="185" t="s">
        <v>843</v>
      </c>
      <c r="F403" s="194">
        <v>3</v>
      </c>
      <c r="G403" s="90"/>
      <c r="H403" s="193">
        <v>450</v>
      </c>
      <c r="I403" s="90"/>
    </row>
    <row r="404" spans="2:9" ht="15.75">
      <c r="B404">
        <v>287</v>
      </c>
      <c r="D404" s="195" t="s">
        <v>481</v>
      </c>
      <c r="E404" s="185" t="s">
        <v>383</v>
      </c>
      <c r="F404" s="194">
        <v>3</v>
      </c>
      <c r="G404" s="90"/>
      <c r="H404" s="193">
        <v>126</v>
      </c>
      <c r="I404" s="90"/>
    </row>
    <row r="405" spans="2:9" ht="15.75">
      <c r="B405">
        <v>288</v>
      </c>
      <c r="D405" s="195" t="s">
        <v>1336</v>
      </c>
      <c r="E405" s="185" t="s">
        <v>714</v>
      </c>
      <c r="F405" s="187">
        <v>1</v>
      </c>
      <c r="G405" s="90"/>
      <c r="H405" s="193">
        <v>130</v>
      </c>
      <c r="I405" s="90"/>
    </row>
    <row r="406" spans="2:9" ht="15.75">
      <c r="B406">
        <v>289</v>
      </c>
      <c r="D406" s="195" t="s">
        <v>1345</v>
      </c>
      <c r="E406" s="185" t="s">
        <v>383</v>
      </c>
      <c r="F406" s="187">
        <v>10</v>
      </c>
      <c r="G406" s="90"/>
      <c r="H406" s="193">
        <v>360</v>
      </c>
      <c r="I406" s="90"/>
    </row>
    <row r="407" spans="2:9" ht="15.75">
      <c r="B407">
        <v>290</v>
      </c>
      <c r="C407" s="131">
        <v>44379</v>
      </c>
      <c r="D407" s="195" t="s">
        <v>1340</v>
      </c>
      <c r="E407" s="197" t="s">
        <v>412</v>
      </c>
      <c r="F407" s="90">
        <v>1</v>
      </c>
      <c r="G407" s="90"/>
      <c r="H407" s="192">
        <v>21</v>
      </c>
      <c r="I407" s="90"/>
    </row>
    <row r="408" spans="2:9" ht="15.75">
      <c r="B408">
        <v>291</v>
      </c>
      <c r="C408" s="131"/>
      <c r="D408" s="195" t="s">
        <v>989</v>
      </c>
      <c r="E408" s="197" t="s">
        <v>749</v>
      </c>
      <c r="F408" s="90">
        <v>50</v>
      </c>
      <c r="G408" s="90"/>
      <c r="H408" s="192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5" t="s">
        <v>831</v>
      </c>
      <c r="F410" s="90">
        <v>1</v>
      </c>
      <c r="H410" s="192">
        <v>132</v>
      </c>
    </row>
    <row r="411" spans="2:9" ht="15.75">
      <c r="B411">
        <v>293</v>
      </c>
      <c r="D411" s="90" t="s">
        <v>347</v>
      </c>
      <c r="E411" s="185" t="s">
        <v>831</v>
      </c>
      <c r="F411" s="194">
        <v>2</v>
      </c>
      <c r="H411" s="192">
        <v>280</v>
      </c>
    </row>
    <row r="412" spans="2:9" ht="15.75">
      <c r="B412">
        <v>294</v>
      </c>
      <c r="D412" s="195" t="s">
        <v>481</v>
      </c>
      <c r="E412" s="185" t="s">
        <v>383</v>
      </c>
      <c r="F412" s="194">
        <v>1</v>
      </c>
      <c r="H412" s="192">
        <v>42</v>
      </c>
    </row>
    <row r="413" spans="2:9" ht="15.75">
      <c r="B413">
        <v>295</v>
      </c>
      <c r="D413" s="74" t="s">
        <v>1347</v>
      </c>
      <c r="E413" s="185" t="s">
        <v>383</v>
      </c>
      <c r="F413" s="187">
        <v>2</v>
      </c>
      <c r="H413" s="192">
        <v>220</v>
      </c>
    </row>
    <row r="414" spans="2:9" ht="15.75">
      <c r="B414">
        <v>296</v>
      </c>
      <c r="D414" s="74" t="s">
        <v>1012</v>
      </c>
      <c r="E414" s="185" t="s">
        <v>383</v>
      </c>
      <c r="F414" s="187">
        <v>1</v>
      </c>
      <c r="H414" s="192">
        <v>130</v>
      </c>
    </row>
    <row r="415" spans="2:9" ht="15.75">
      <c r="B415">
        <v>297</v>
      </c>
      <c r="D415" s="90" t="s">
        <v>1348</v>
      </c>
      <c r="E415" s="185" t="s">
        <v>714</v>
      </c>
      <c r="F415" s="187">
        <v>1</v>
      </c>
      <c r="H415" s="192">
        <v>30</v>
      </c>
    </row>
    <row r="416" spans="2:9" ht="15.75">
      <c r="B416">
        <v>298</v>
      </c>
      <c r="D416" s="90" t="s">
        <v>327</v>
      </c>
      <c r="E416" s="185" t="s">
        <v>714</v>
      </c>
      <c r="F416" s="187">
        <v>1</v>
      </c>
      <c r="H416" s="192">
        <v>22</v>
      </c>
    </row>
    <row r="417" spans="2:8" ht="15.75">
      <c r="B417">
        <v>299</v>
      </c>
      <c r="D417" s="90" t="s">
        <v>330</v>
      </c>
      <c r="E417" s="185" t="s">
        <v>714</v>
      </c>
      <c r="F417" s="187">
        <v>1</v>
      </c>
      <c r="H417" s="192">
        <v>32</v>
      </c>
    </row>
    <row r="418" spans="2:8" ht="15.75">
      <c r="B418">
        <v>300</v>
      </c>
      <c r="D418" s="107" t="s">
        <v>1349</v>
      </c>
      <c r="E418" s="185" t="s">
        <v>714</v>
      </c>
      <c r="F418" s="187">
        <v>2</v>
      </c>
      <c r="H418" s="192">
        <v>20</v>
      </c>
    </row>
    <row r="419" spans="2:8" ht="15.75">
      <c r="B419">
        <v>301</v>
      </c>
      <c r="D419" s="90" t="s">
        <v>1350</v>
      </c>
      <c r="E419" s="185" t="s">
        <v>714</v>
      </c>
      <c r="F419" s="187">
        <v>1</v>
      </c>
      <c r="H419" s="192">
        <v>10</v>
      </c>
    </row>
    <row r="420" spans="2:8" ht="15.75">
      <c r="B420">
        <v>302</v>
      </c>
      <c r="D420" s="74" t="s">
        <v>1198</v>
      </c>
      <c r="E420" s="185" t="s">
        <v>714</v>
      </c>
      <c r="F420" s="187">
        <v>2</v>
      </c>
      <c r="H420" s="192">
        <v>20</v>
      </c>
    </row>
    <row r="421" spans="2:8" ht="16.5" thickBot="1">
      <c r="D421" s="90"/>
      <c r="E421" s="90"/>
      <c r="F421" s="187"/>
    </row>
    <row r="422" spans="2:8" ht="15.75">
      <c r="B422">
        <v>303</v>
      </c>
      <c r="D422" s="198" t="s">
        <v>729</v>
      </c>
      <c r="E422" s="199" t="s">
        <v>383</v>
      </c>
      <c r="F422" s="202">
        <v>2</v>
      </c>
      <c r="H422" s="215">
        <v>50</v>
      </c>
    </row>
    <row r="423" spans="2:8" ht="15.75">
      <c r="B423">
        <v>304</v>
      </c>
      <c r="D423" s="90" t="s">
        <v>1351</v>
      </c>
      <c r="E423" s="200" t="s">
        <v>412</v>
      </c>
      <c r="F423" s="203">
        <v>2</v>
      </c>
      <c r="H423" s="178">
        <v>280</v>
      </c>
    </row>
    <row r="424" spans="2:8" ht="15.75">
      <c r="B424">
        <v>305</v>
      </c>
      <c r="D424" s="74" t="s">
        <v>1352</v>
      </c>
      <c r="E424" s="200" t="s">
        <v>714</v>
      </c>
      <c r="F424" s="203">
        <v>1</v>
      </c>
      <c r="H424" s="178">
        <v>70</v>
      </c>
    </row>
    <row r="425" spans="2:8" ht="15.75">
      <c r="B425">
        <v>306</v>
      </c>
      <c r="D425" s="195" t="s">
        <v>481</v>
      </c>
      <c r="E425" s="200" t="s">
        <v>383</v>
      </c>
      <c r="F425" s="203">
        <v>2</v>
      </c>
      <c r="H425" s="178">
        <v>84</v>
      </c>
    </row>
    <row r="426" spans="2:8" ht="15.75">
      <c r="B426">
        <v>307</v>
      </c>
      <c r="D426" s="195" t="s">
        <v>1353</v>
      </c>
      <c r="E426" s="200" t="s">
        <v>714</v>
      </c>
      <c r="F426" s="204">
        <v>2</v>
      </c>
      <c r="H426" s="178">
        <v>68</v>
      </c>
    </row>
    <row r="427" spans="2:8" ht="15.75">
      <c r="B427">
        <v>308</v>
      </c>
      <c r="D427" s="195" t="s">
        <v>1354</v>
      </c>
      <c r="E427" s="201" t="s">
        <v>714</v>
      </c>
      <c r="F427" s="205">
        <v>2</v>
      </c>
      <c r="H427" s="178">
        <v>70</v>
      </c>
    </row>
    <row r="428" spans="2:8" ht="15.75">
      <c r="B428">
        <v>309</v>
      </c>
      <c r="D428" s="195" t="s">
        <v>1355</v>
      </c>
      <c r="E428" s="200" t="s">
        <v>714</v>
      </c>
      <c r="F428" s="205">
        <v>1</v>
      </c>
      <c r="H428" s="178">
        <v>76</v>
      </c>
    </row>
    <row r="429" spans="2:8" ht="15.75">
      <c r="B429">
        <v>310</v>
      </c>
      <c r="D429" s="195" t="s">
        <v>1356</v>
      </c>
      <c r="E429" s="200" t="s">
        <v>714</v>
      </c>
      <c r="F429" s="205">
        <v>1</v>
      </c>
      <c r="H429" s="178">
        <v>60</v>
      </c>
    </row>
    <row r="430" spans="2:8" ht="15.75">
      <c r="B430">
        <v>311</v>
      </c>
      <c r="D430" s="195" t="s">
        <v>1357</v>
      </c>
      <c r="E430" s="200" t="s">
        <v>749</v>
      </c>
      <c r="F430" s="205">
        <v>50</v>
      </c>
      <c r="H430" s="178">
        <v>15</v>
      </c>
    </row>
    <row r="431" spans="2:8" ht="15.75">
      <c r="B431">
        <v>312</v>
      </c>
      <c r="D431" s="195" t="s">
        <v>1358</v>
      </c>
      <c r="E431" s="200" t="s">
        <v>714</v>
      </c>
      <c r="F431" s="205">
        <v>1</v>
      </c>
      <c r="H431" s="178">
        <v>36</v>
      </c>
    </row>
    <row r="432" spans="2:8" ht="15.75">
      <c r="B432">
        <v>313</v>
      </c>
      <c r="D432" s="195" t="s">
        <v>1359</v>
      </c>
      <c r="E432" s="200" t="s">
        <v>843</v>
      </c>
      <c r="F432" s="205">
        <v>1</v>
      </c>
      <c r="H432" s="178">
        <v>20</v>
      </c>
    </row>
    <row r="433" spans="2:8" ht="15.75">
      <c r="B433">
        <v>314</v>
      </c>
      <c r="D433" s="195" t="s">
        <v>1360</v>
      </c>
      <c r="E433" s="200" t="s">
        <v>1371</v>
      </c>
      <c r="F433" s="205">
        <v>2</v>
      </c>
      <c r="H433" s="178">
        <v>20</v>
      </c>
    </row>
    <row r="434" spans="2:8" ht="15.75">
      <c r="B434">
        <v>315</v>
      </c>
      <c r="D434" s="206" t="s">
        <v>1361</v>
      </c>
      <c r="E434" s="200" t="s">
        <v>714</v>
      </c>
      <c r="F434" s="205">
        <v>1</v>
      </c>
      <c r="H434" s="178">
        <v>37</v>
      </c>
    </row>
    <row r="435" spans="2:8" ht="15.75">
      <c r="B435">
        <v>316</v>
      </c>
      <c r="D435" s="206" t="s">
        <v>1362</v>
      </c>
      <c r="E435" s="200" t="s">
        <v>714</v>
      </c>
      <c r="F435" s="205">
        <v>1</v>
      </c>
      <c r="H435" s="178">
        <v>40</v>
      </c>
    </row>
    <row r="436" spans="2:8" ht="15.75">
      <c r="B436">
        <v>317</v>
      </c>
      <c r="D436" s="207" t="s">
        <v>1363</v>
      </c>
      <c r="E436" s="200" t="s">
        <v>714</v>
      </c>
      <c r="F436" s="205">
        <v>1</v>
      </c>
      <c r="H436" s="178">
        <v>50</v>
      </c>
    </row>
    <row r="437" spans="2:8" ht="15.75">
      <c r="B437">
        <v>318</v>
      </c>
      <c r="D437" s="207" t="s">
        <v>1364</v>
      </c>
      <c r="E437" s="210" t="s">
        <v>749</v>
      </c>
      <c r="F437" s="205">
        <v>100</v>
      </c>
      <c r="H437" s="179">
        <v>9</v>
      </c>
    </row>
    <row r="438" spans="2:8" ht="15.75">
      <c r="B438">
        <v>319</v>
      </c>
      <c r="D438" s="207" t="s">
        <v>1007</v>
      </c>
      <c r="E438" s="210" t="s">
        <v>843</v>
      </c>
      <c r="F438" s="212">
        <v>2</v>
      </c>
      <c r="H438" s="179">
        <v>120</v>
      </c>
    </row>
    <row r="439" spans="2:8" ht="15.75">
      <c r="B439">
        <v>320</v>
      </c>
      <c r="D439" s="208" t="s">
        <v>1365</v>
      </c>
      <c r="E439" s="210" t="s">
        <v>843</v>
      </c>
      <c r="F439" s="212">
        <v>1</v>
      </c>
      <c r="H439" s="179">
        <v>45</v>
      </c>
    </row>
    <row r="440" spans="2:8">
      <c r="B440">
        <v>321</v>
      </c>
      <c r="D440" s="209" t="s">
        <v>1366</v>
      </c>
      <c r="E440" s="211" t="s">
        <v>843</v>
      </c>
      <c r="F440" s="213">
        <v>1</v>
      </c>
      <c r="H440" s="179">
        <v>41</v>
      </c>
    </row>
    <row r="441" spans="2:8">
      <c r="B441">
        <v>322</v>
      </c>
      <c r="D441" s="209" t="s">
        <v>1367</v>
      </c>
      <c r="E441" s="211" t="s">
        <v>714</v>
      </c>
      <c r="F441" s="213">
        <v>2</v>
      </c>
      <c r="H441" s="179">
        <v>50</v>
      </c>
    </row>
    <row r="442" spans="2:8">
      <c r="B442">
        <v>323</v>
      </c>
      <c r="D442" s="209" t="s">
        <v>1368</v>
      </c>
      <c r="E442" s="211" t="s">
        <v>714</v>
      </c>
      <c r="F442" s="213">
        <v>3</v>
      </c>
      <c r="H442" s="179">
        <v>30</v>
      </c>
    </row>
    <row r="443" spans="2:8">
      <c r="B443">
        <v>324</v>
      </c>
      <c r="D443" s="209" t="s">
        <v>1369</v>
      </c>
      <c r="E443" s="211" t="s">
        <v>749</v>
      </c>
      <c r="F443" s="213">
        <v>25</v>
      </c>
      <c r="H443" s="179">
        <v>25</v>
      </c>
    </row>
    <row r="444" spans="2:8">
      <c r="B444">
        <v>325</v>
      </c>
      <c r="D444" s="209" t="s">
        <v>622</v>
      </c>
      <c r="E444" s="211" t="s">
        <v>843</v>
      </c>
      <c r="F444" s="213">
        <v>1</v>
      </c>
      <c r="H444" s="179">
        <v>66</v>
      </c>
    </row>
    <row r="445" spans="2:8">
      <c r="B445">
        <v>326</v>
      </c>
      <c r="D445" s="209" t="s">
        <v>1370</v>
      </c>
      <c r="E445" s="211" t="s">
        <v>714</v>
      </c>
      <c r="F445" s="213">
        <v>5</v>
      </c>
      <c r="H445" s="179">
        <v>60</v>
      </c>
    </row>
    <row r="447" spans="2:8">
      <c r="B447">
        <v>327</v>
      </c>
      <c r="D447" t="s">
        <v>1275</v>
      </c>
      <c r="E447" s="196" t="s">
        <v>412</v>
      </c>
      <c r="F447" s="214">
        <v>1</v>
      </c>
      <c r="H447">
        <v>45</v>
      </c>
    </row>
    <row r="448" spans="2:8">
      <c r="B448">
        <v>328</v>
      </c>
      <c r="D448" t="s">
        <v>481</v>
      </c>
      <c r="E448" s="196" t="s">
        <v>383</v>
      </c>
      <c r="F448" s="214">
        <v>1</v>
      </c>
      <c r="H448">
        <v>42</v>
      </c>
    </row>
    <row r="449" spans="2:8">
      <c r="B449">
        <v>329</v>
      </c>
      <c r="D449" t="s">
        <v>1372</v>
      </c>
      <c r="E449" s="196" t="s">
        <v>749</v>
      </c>
      <c r="F449" s="214">
        <v>200</v>
      </c>
      <c r="H449">
        <v>80</v>
      </c>
    </row>
    <row r="450" spans="2:8">
      <c r="B450">
        <v>330</v>
      </c>
      <c r="D450" t="s">
        <v>1378</v>
      </c>
      <c r="E450" s="196" t="s">
        <v>714</v>
      </c>
      <c r="F450" s="214">
        <v>3</v>
      </c>
      <c r="H450">
        <v>114</v>
      </c>
    </row>
    <row r="451" spans="2:8">
      <c r="B451">
        <v>331</v>
      </c>
      <c r="D451" t="s">
        <v>856</v>
      </c>
      <c r="E451" s="196" t="s">
        <v>714</v>
      </c>
      <c r="F451" s="214">
        <v>1</v>
      </c>
      <c r="H451">
        <v>28</v>
      </c>
    </row>
    <row r="452" spans="2:8">
      <c r="B452">
        <v>332</v>
      </c>
      <c r="D452" t="s">
        <v>639</v>
      </c>
      <c r="E452" s="196" t="s">
        <v>412</v>
      </c>
      <c r="F452" s="214">
        <v>2</v>
      </c>
      <c r="H452">
        <v>20</v>
      </c>
    </row>
    <row r="453" spans="2:8">
      <c r="B453">
        <v>333</v>
      </c>
      <c r="D453" t="s">
        <v>1373</v>
      </c>
      <c r="E453" s="196" t="s">
        <v>714</v>
      </c>
      <c r="F453" s="214">
        <v>2</v>
      </c>
      <c r="H453">
        <v>20</v>
      </c>
    </row>
    <row r="454" spans="2:8">
      <c r="B454">
        <v>334</v>
      </c>
      <c r="D454" t="s">
        <v>1374</v>
      </c>
      <c r="E454" s="196" t="s">
        <v>714</v>
      </c>
      <c r="F454" s="214">
        <v>1</v>
      </c>
      <c r="H454">
        <v>36</v>
      </c>
    </row>
    <row r="455" spans="2:8">
      <c r="B455">
        <v>335</v>
      </c>
      <c r="D455" t="s">
        <v>380</v>
      </c>
      <c r="E455" s="196" t="s">
        <v>749</v>
      </c>
      <c r="F455" s="214">
        <v>500</v>
      </c>
      <c r="H455">
        <v>52</v>
      </c>
    </row>
    <row r="456" spans="2:8">
      <c r="B456">
        <v>336</v>
      </c>
      <c r="D456" t="s">
        <v>1379</v>
      </c>
      <c r="E456" s="196" t="s">
        <v>714</v>
      </c>
      <c r="F456" s="214">
        <v>1</v>
      </c>
      <c r="H456">
        <v>140</v>
      </c>
    </row>
    <row r="457" spans="2:8">
      <c r="B457">
        <v>337</v>
      </c>
      <c r="D457" t="s">
        <v>1380</v>
      </c>
      <c r="E457" s="196" t="s">
        <v>714</v>
      </c>
      <c r="F457" s="214">
        <v>1</v>
      </c>
      <c r="H457">
        <v>132</v>
      </c>
    </row>
    <row r="458" spans="2:8">
      <c r="B458">
        <v>338</v>
      </c>
      <c r="D458" t="s">
        <v>729</v>
      </c>
      <c r="E458" s="196" t="s">
        <v>383</v>
      </c>
      <c r="F458" s="214">
        <v>3</v>
      </c>
      <c r="H458">
        <v>75</v>
      </c>
    </row>
    <row r="459" spans="2:8">
      <c r="B459">
        <v>339</v>
      </c>
      <c r="D459" t="s">
        <v>502</v>
      </c>
      <c r="E459" s="196" t="s">
        <v>714</v>
      </c>
      <c r="F459" s="214">
        <v>1</v>
      </c>
      <c r="H459">
        <v>11</v>
      </c>
    </row>
    <row r="460" spans="2:8">
      <c r="B460">
        <v>340</v>
      </c>
      <c r="D460" t="s">
        <v>1264</v>
      </c>
      <c r="E460" s="196" t="s">
        <v>714</v>
      </c>
      <c r="F460" s="214">
        <v>2</v>
      </c>
      <c r="H460">
        <v>100</v>
      </c>
    </row>
    <row r="461" spans="2:8">
      <c r="B461">
        <v>341</v>
      </c>
      <c r="D461" t="s">
        <v>1375</v>
      </c>
      <c r="E461" s="196" t="s">
        <v>843</v>
      </c>
      <c r="F461" s="214">
        <v>1</v>
      </c>
      <c r="H461">
        <v>65</v>
      </c>
    </row>
    <row r="462" spans="2:8">
      <c r="B462">
        <v>342</v>
      </c>
      <c r="D462" t="s">
        <v>1376</v>
      </c>
      <c r="E462" s="196" t="s">
        <v>843</v>
      </c>
      <c r="F462" s="214">
        <v>1</v>
      </c>
      <c r="H462">
        <v>20</v>
      </c>
    </row>
    <row r="463" spans="2:8">
      <c r="B463">
        <v>343</v>
      </c>
      <c r="D463" t="s">
        <v>1377</v>
      </c>
      <c r="E463" s="196" t="s">
        <v>714</v>
      </c>
      <c r="F463" s="214">
        <v>1</v>
      </c>
      <c r="H463">
        <v>65</v>
      </c>
    </row>
    <row r="464" spans="2:8">
      <c r="B464">
        <v>344</v>
      </c>
      <c r="D464" t="s">
        <v>863</v>
      </c>
      <c r="E464" s="196" t="s">
        <v>714</v>
      </c>
      <c r="F464" s="214">
        <v>1</v>
      </c>
      <c r="H464">
        <v>40</v>
      </c>
    </row>
    <row r="465" spans="2:8">
      <c r="B465">
        <v>345</v>
      </c>
      <c r="D465" t="s">
        <v>1009</v>
      </c>
      <c r="E465" s="196" t="s">
        <v>749</v>
      </c>
      <c r="F465" s="214">
        <v>500</v>
      </c>
      <c r="H465">
        <v>50</v>
      </c>
    </row>
    <row r="466" spans="2:8">
      <c r="B466">
        <v>346</v>
      </c>
      <c r="D466" t="s">
        <v>1057</v>
      </c>
      <c r="E466" s="196" t="s">
        <v>714</v>
      </c>
      <c r="F466" s="214">
        <v>1</v>
      </c>
      <c r="H466">
        <v>5</v>
      </c>
    </row>
    <row r="467" spans="2:8">
      <c r="B467">
        <v>347</v>
      </c>
      <c r="D467" t="s">
        <v>1261</v>
      </c>
      <c r="E467" s="196" t="s">
        <v>714</v>
      </c>
      <c r="F467" s="214">
        <v>1</v>
      </c>
      <c r="H467">
        <v>22</v>
      </c>
    </row>
    <row r="469" spans="2:8">
      <c r="B469">
        <v>348</v>
      </c>
      <c r="D469" t="s">
        <v>729</v>
      </c>
      <c r="E469" s="196" t="s">
        <v>383</v>
      </c>
      <c r="F469" s="214">
        <v>30</v>
      </c>
      <c r="H469">
        <v>1080</v>
      </c>
    </row>
    <row r="470" spans="2:8">
      <c r="B470">
        <v>349</v>
      </c>
      <c r="D470" t="s">
        <v>1015</v>
      </c>
      <c r="E470" s="196" t="s">
        <v>383</v>
      </c>
      <c r="F470" s="214">
        <v>30</v>
      </c>
      <c r="H470">
        <v>3930</v>
      </c>
    </row>
    <row r="472" spans="2:8">
      <c r="B472">
        <v>350</v>
      </c>
      <c r="D472" t="s">
        <v>1384</v>
      </c>
      <c r="E472" s="196" t="s">
        <v>714</v>
      </c>
      <c r="F472" s="214">
        <v>1</v>
      </c>
      <c r="H472">
        <v>180</v>
      </c>
    </row>
    <row r="473" spans="2:8">
      <c r="B473">
        <v>351</v>
      </c>
      <c r="D473" t="s">
        <v>1388</v>
      </c>
      <c r="E473" s="196" t="s">
        <v>714</v>
      </c>
      <c r="F473" s="214">
        <v>1</v>
      </c>
      <c r="H473">
        <v>15</v>
      </c>
    </row>
    <row r="474" spans="2:8">
      <c r="B474">
        <v>352</v>
      </c>
      <c r="D474" t="s">
        <v>1385</v>
      </c>
      <c r="E474" s="196" t="s">
        <v>383</v>
      </c>
      <c r="F474" s="214">
        <v>1.5</v>
      </c>
      <c r="H474">
        <v>37.5</v>
      </c>
    </row>
    <row r="475" spans="2:8">
      <c r="B475">
        <v>353</v>
      </c>
      <c r="D475" t="s">
        <v>1305</v>
      </c>
      <c r="E475" s="196" t="s">
        <v>749</v>
      </c>
      <c r="F475" s="214">
        <v>250</v>
      </c>
      <c r="H475">
        <v>32.5</v>
      </c>
    </row>
    <row r="476" spans="2:8">
      <c r="B476">
        <v>354</v>
      </c>
      <c r="D476" t="s">
        <v>1386</v>
      </c>
      <c r="E476" s="196" t="s">
        <v>714</v>
      </c>
      <c r="F476" s="214">
        <v>1</v>
      </c>
      <c r="H476">
        <v>10</v>
      </c>
    </row>
    <row r="477" spans="2:8">
      <c r="B477">
        <v>355</v>
      </c>
      <c r="D477" t="s">
        <v>193</v>
      </c>
      <c r="E477" s="196" t="s">
        <v>843</v>
      </c>
      <c r="F477" s="214">
        <v>1</v>
      </c>
      <c r="H477">
        <v>72</v>
      </c>
    </row>
    <row r="478" spans="2:8">
      <c r="B478">
        <v>356</v>
      </c>
      <c r="D478" t="s">
        <v>1016</v>
      </c>
      <c r="E478" s="196" t="s">
        <v>383</v>
      </c>
      <c r="F478" s="214">
        <v>1.25</v>
      </c>
      <c r="H478">
        <v>125</v>
      </c>
    </row>
    <row r="479" spans="2:8">
      <c r="B479">
        <v>357</v>
      </c>
      <c r="D479" t="s">
        <v>1387</v>
      </c>
      <c r="E479" s="196" t="s">
        <v>714</v>
      </c>
      <c r="F479" s="214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F216" activePane="bottomRight" state="frozen"/>
      <selection pane="topRight" activeCell="F1" sqref="F1"/>
      <selection pane="bottomLeft" activeCell="A3" sqref="A3"/>
      <selection pane="bottomRight" activeCell="L232" sqref="L232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2" t="s">
        <v>139</v>
      </c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4"/>
      <c r="AM1" s="20" t="s">
        <v>140</v>
      </c>
      <c r="AN1" s="20" t="s">
        <v>611</v>
      </c>
      <c r="AO1" s="216" t="s">
        <v>1432</v>
      </c>
      <c r="AP1" s="322" t="s">
        <v>139</v>
      </c>
      <c r="AQ1" s="323"/>
      <c r="AR1" s="323"/>
      <c r="AS1" s="323"/>
      <c r="AT1" s="323"/>
      <c r="AU1" s="323"/>
      <c r="AV1" s="323"/>
      <c r="AW1" s="323"/>
      <c r="AX1" s="323"/>
      <c r="AY1" s="323"/>
      <c r="AZ1" s="323"/>
      <c r="BA1" s="323"/>
      <c r="BB1" s="323"/>
      <c r="BC1" s="323"/>
      <c r="BD1" s="323"/>
      <c r="BE1" s="323"/>
      <c r="BF1" s="323"/>
      <c r="BG1" s="323"/>
      <c r="BH1" s="323"/>
      <c r="BI1" s="323"/>
      <c r="BJ1" s="323"/>
      <c r="BK1" s="323"/>
      <c r="BL1" s="323"/>
      <c r="BM1" s="323"/>
      <c r="BN1" s="323"/>
      <c r="BO1" s="323"/>
      <c r="BP1" s="323"/>
      <c r="BQ1" s="323"/>
      <c r="BR1" s="323"/>
      <c r="BS1" s="323"/>
      <c r="BT1" s="324"/>
      <c r="BU1" s="20" t="s">
        <v>140</v>
      </c>
      <c r="BV1" s="20" t="s">
        <v>611</v>
      </c>
      <c r="BW1" s="216" t="s">
        <v>1432</v>
      </c>
      <c r="BX1" s="322" t="s">
        <v>139</v>
      </c>
      <c r="BY1" s="323"/>
      <c r="BZ1" s="323"/>
      <c r="CA1" s="323"/>
      <c r="CB1" s="323"/>
      <c r="CC1" s="323"/>
      <c r="CD1" s="323"/>
      <c r="CE1" s="323"/>
      <c r="CF1" s="323"/>
      <c r="CG1" s="323"/>
      <c r="CH1" s="323"/>
      <c r="CI1" s="323"/>
      <c r="CJ1" s="323"/>
      <c r="CK1" s="323"/>
      <c r="CL1" s="323"/>
      <c r="CM1" s="323"/>
      <c r="CN1" s="323"/>
      <c r="CO1" s="323"/>
      <c r="CP1" s="323"/>
      <c r="CQ1" s="323"/>
      <c r="CR1" s="323"/>
      <c r="CS1" s="323"/>
      <c r="CT1" s="323"/>
      <c r="CU1" s="323"/>
      <c r="CV1" s="323"/>
      <c r="CW1" s="323"/>
      <c r="CX1" s="323"/>
      <c r="CY1" s="324"/>
      <c r="CZ1" s="20" t="s">
        <v>140</v>
      </c>
      <c r="DA1" s="35" t="s">
        <v>1425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9" t="s">
        <v>1429</v>
      </c>
      <c r="AN2" s="38" t="s">
        <v>1430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9">
        <v>44227</v>
      </c>
      <c r="BU2" s="20" t="s">
        <v>1430</v>
      </c>
      <c r="BV2" s="20" t="s">
        <v>1431</v>
      </c>
      <c r="BW2" s="20"/>
      <c r="BX2" s="289">
        <v>44228</v>
      </c>
      <c r="BY2" s="289">
        <v>44229</v>
      </c>
      <c r="BZ2" s="289">
        <v>44230</v>
      </c>
      <c r="CA2" s="289">
        <v>44231</v>
      </c>
      <c r="CB2" s="289">
        <v>44232</v>
      </c>
      <c r="CC2" s="289">
        <v>44233</v>
      </c>
      <c r="CD2" s="289">
        <v>44234</v>
      </c>
      <c r="CE2" s="289">
        <v>44235</v>
      </c>
      <c r="CF2" s="289">
        <v>44236</v>
      </c>
      <c r="CG2" s="289">
        <v>44237</v>
      </c>
      <c r="CH2" s="289">
        <v>44238</v>
      </c>
      <c r="CI2" s="289">
        <v>44239</v>
      </c>
      <c r="CJ2" s="289">
        <v>44240</v>
      </c>
      <c r="CK2" s="289">
        <v>44241</v>
      </c>
      <c r="CL2" s="289">
        <v>44242</v>
      </c>
      <c r="CM2" s="289">
        <v>44243</v>
      </c>
      <c r="CN2" s="289">
        <v>44244</v>
      </c>
      <c r="CO2" s="289">
        <v>44245</v>
      </c>
      <c r="CP2" s="289">
        <v>44246</v>
      </c>
      <c r="CQ2" s="289">
        <v>44247</v>
      </c>
      <c r="CR2" s="289">
        <v>44248</v>
      </c>
      <c r="CS2" s="289">
        <v>44249</v>
      </c>
      <c r="CT2" s="289">
        <v>44250</v>
      </c>
      <c r="CU2" s="289">
        <v>44251</v>
      </c>
      <c r="CV2" s="289">
        <v>44252</v>
      </c>
      <c r="CW2" s="289">
        <v>44253</v>
      </c>
      <c r="CX2" s="289">
        <v>44254</v>
      </c>
      <c r="CY2" s="289">
        <v>44255</v>
      </c>
      <c r="CZ2" s="20" t="s">
        <v>1431</v>
      </c>
      <c r="DA2" s="119"/>
    </row>
    <row r="3" spans="2:107">
      <c r="B3" s="269"/>
      <c r="C3" s="270" t="s">
        <v>146</v>
      </c>
      <c r="D3" s="270"/>
      <c r="E3" s="270"/>
      <c r="F3" s="270"/>
      <c r="G3" s="27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80"/>
      <c r="AN3" s="291"/>
      <c r="AO3" s="29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80"/>
      <c r="BV3" s="285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76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1">
        <f>G4-H4</f>
        <v>5</v>
      </c>
      <c r="AN4" s="292">
        <f>AM4</f>
        <v>5</v>
      </c>
      <c r="AO4" s="29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1"/>
      <c r="BV4" s="278"/>
      <c r="BW4" s="278"/>
      <c r="BX4" s="278"/>
      <c r="BY4" s="278"/>
      <c r="BZ4" s="278"/>
      <c r="CA4" s="278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  <c r="CT4" s="278"/>
      <c r="CU4" s="278"/>
      <c r="CV4" s="278"/>
      <c r="CW4" s="278"/>
      <c r="CX4" s="278"/>
      <c r="CY4" s="278"/>
      <c r="CZ4" s="278"/>
      <c r="DA4" s="277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1">
        <v>1</v>
      </c>
      <c r="AN5" s="292">
        <f t="shared" ref="AN5:AN68" si="0">AM5</f>
        <v>1</v>
      </c>
      <c r="AO5" s="29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1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7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1">
        <f t="shared" ref="AM6:AM66" si="2">G6-H6</f>
        <v>60</v>
      </c>
      <c r="AN6" s="292">
        <f t="shared" si="0"/>
        <v>60</v>
      </c>
      <c r="AO6" s="29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1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7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1"/>
      <c r="AN7" s="292">
        <f t="shared" si="0"/>
        <v>0</v>
      </c>
      <c r="AO7" s="29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1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8"/>
      <c r="CH7" s="278"/>
      <c r="CI7" s="278"/>
      <c r="CJ7" s="278"/>
      <c r="CK7" s="278"/>
      <c r="CL7" s="278"/>
      <c r="CM7" s="278"/>
      <c r="CN7" s="278"/>
      <c r="CO7" s="278"/>
      <c r="CP7" s="278"/>
      <c r="CQ7" s="278"/>
      <c r="CR7" s="278"/>
      <c r="CS7" s="278"/>
      <c r="CT7" s="278"/>
      <c r="CU7" s="278"/>
      <c r="CV7" s="278"/>
      <c r="CW7" s="278"/>
      <c r="CX7" s="278"/>
      <c r="CY7" s="278"/>
      <c r="CZ7" s="278"/>
      <c r="DA7" s="277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1">
        <v>4</v>
      </c>
      <c r="AN8" s="292">
        <f t="shared" si="0"/>
        <v>4</v>
      </c>
      <c r="AO8" s="29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1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7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1">
        <f t="shared" si="2"/>
        <v>0</v>
      </c>
      <c r="AN9" s="292">
        <f t="shared" si="0"/>
        <v>0</v>
      </c>
      <c r="AO9" s="29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1"/>
      <c r="BV9" s="278"/>
      <c r="BW9" s="278"/>
      <c r="BX9" s="278"/>
      <c r="BY9" s="278"/>
      <c r="BZ9" s="278"/>
      <c r="CA9" s="278"/>
      <c r="CB9" s="278"/>
      <c r="CC9" s="278"/>
      <c r="CD9" s="278"/>
      <c r="CE9" s="278"/>
      <c r="CF9" s="278"/>
      <c r="CG9" s="278"/>
      <c r="CH9" s="278"/>
      <c r="CI9" s="278"/>
      <c r="CJ9" s="278"/>
      <c r="CK9" s="278"/>
      <c r="CL9" s="278"/>
      <c r="CM9" s="278"/>
      <c r="CN9" s="278"/>
      <c r="CO9" s="278"/>
      <c r="CP9" s="278"/>
      <c r="CQ9" s="278"/>
      <c r="CR9" s="278"/>
      <c r="CS9" s="278"/>
      <c r="CT9" s="278"/>
      <c r="CU9" s="278"/>
      <c r="CV9" s="278"/>
      <c r="CW9" s="278"/>
      <c r="CX9" s="278"/>
      <c r="CY9" s="278"/>
      <c r="CZ9" s="278"/>
      <c r="DA9" s="277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1">
        <v>2</v>
      </c>
      <c r="AN10" s="292">
        <f t="shared" si="0"/>
        <v>2</v>
      </c>
      <c r="AO10" s="292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1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8"/>
      <c r="CR10" s="278"/>
      <c r="CS10" s="278"/>
      <c r="CT10" s="278"/>
      <c r="CU10" s="278"/>
      <c r="CV10" s="278"/>
      <c r="CW10" s="278"/>
      <c r="CX10" s="278"/>
      <c r="CY10" s="278"/>
      <c r="CZ10" s="278"/>
      <c r="DA10" s="277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1"/>
      <c r="AN11" s="292">
        <f t="shared" si="0"/>
        <v>0</v>
      </c>
      <c r="AO11" s="292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1"/>
      <c r="BV11" s="278"/>
      <c r="BW11" s="278"/>
      <c r="BX11" s="278"/>
      <c r="BY11" s="278"/>
      <c r="BZ11" s="278"/>
      <c r="CA11" s="278"/>
      <c r="CB11" s="278"/>
      <c r="CC11" s="278"/>
      <c r="CD11" s="278"/>
      <c r="CE11" s="278"/>
      <c r="CF11" s="278"/>
      <c r="CG11" s="278"/>
      <c r="CH11" s="278"/>
      <c r="CI11" s="278"/>
      <c r="CJ11" s="278"/>
      <c r="CK11" s="278"/>
      <c r="CL11" s="278"/>
      <c r="CM11" s="278"/>
      <c r="CN11" s="278"/>
      <c r="CO11" s="278"/>
      <c r="CP11" s="278"/>
      <c r="CQ11" s="278"/>
      <c r="CR11" s="278"/>
      <c r="CS11" s="278"/>
      <c r="CT11" s="278"/>
      <c r="CU11" s="278"/>
      <c r="CV11" s="278"/>
      <c r="CW11" s="278"/>
      <c r="CX11" s="278"/>
      <c r="CY11" s="278"/>
      <c r="CZ11" s="278"/>
      <c r="DA11" s="277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1">
        <f t="shared" si="2"/>
        <v>10</v>
      </c>
      <c r="AN12" s="292">
        <f t="shared" si="0"/>
        <v>10</v>
      </c>
      <c r="AO12" s="29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1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  <c r="CH12" s="278"/>
      <c r="CI12" s="278"/>
      <c r="CJ12" s="278"/>
      <c r="CK12" s="278"/>
      <c r="CL12" s="278"/>
      <c r="CM12" s="278"/>
      <c r="CN12" s="278"/>
      <c r="CO12" s="278"/>
      <c r="CP12" s="278"/>
      <c r="CQ12" s="278"/>
      <c r="CR12" s="278"/>
      <c r="CS12" s="278"/>
      <c r="CT12" s="278"/>
      <c r="CU12" s="278"/>
      <c r="CV12" s="278"/>
      <c r="CW12" s="278"/>
      <c r="CX12" s="278"/>
      <c r="CY12" s="278"/>
      <c r="CZ12" s="278"/>
      <c r="DA12" s="277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1">
        <v>4</v>
      </c>
      <c r="AN13" s="292">
        <f t="shared" si="0"/>
        <v>4</v>
      </c>
      <c r="AO13" s="292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1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8"/>
      <c r="CR13" s="278"/>
      <c r="CS13" s="278"/>
      <c r="CT13" s="278"/>
      <c r="CU13" s="278"/>
      <c r="CV13" s="278"/>
      <c r="CW13" s="278"/>
      <c r="CX13" s="278"/>
      <c r="CY13" s="278"/>
      <c r="CZ13" s="278"/>
      <c r="DA13" s="277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1">
        <v>0</v>
      </c>
      <c r="AN14" s="292">
        <f t="shared" si="0"/>
        <v>0</v>
      </c>
      <c r="AO14" s="29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1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8"/>
      <c r="CR14" s="278"/>
      <c r="CS14" s="278"/>
      <c r="CT14" s="278"/>
      <c r="CU14" s="278"/>
      <c r="CV14" s="278"/>
      <c r="CW14" s="278"/>
      <c r="CX14" s="278"/>
      <c r="CY14" s="278"/>
      <c r="CZ14" s="278"/>
      <c r="DA14" s="277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1"/>
      <c r="AN15" s="292">
        <f t="shared" si="0"/>
        <v>0</v>
      </c>
      <c r="AO15" s="29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1"/>
      <c r="BV15" s="278"/>
      <c r="BW15" s="278"/>
      <c r="BX15" s="278"/>
      <c r="BY15" s="278"/>
      <c r="BZ15" s="278"/>
      <c r="CA15" s="278"/>
      <c r="CB15" s="278"/>
      <c r="CC15" s="278"/>
      <c r="CD15" s="278"/>
      <c r="CE15" s="278"/>
      <c r="CF15" s="278"/>
      <c r="CG15" s="278"/>
      <c r="CH15" s="278"/>
      <c r="CI15" s="278"/>
      <c r="CJ15" s="278"/>
      <c r="CK15" s="278"/>
      <c r="CL15" s="278"/>
      <c r="CM15" s="278"/>
      <c r="CN15" s="278"/>
      <c r="CO15" s="278"/>
      <c r="CP15" s="278"/>
      <c r="CQ15" s="278"/>
      <c r="CR15" s="278"/>
      <c r="CS15" s="278"/>
      <c r="CT15" s="278"/>
      <c r="CU15" s="278"/>
      <c r="CV15" s="278"/>
      <c r="CW15" s="278"/>
      <c r="CX15" s="278"/>
      <c r="CY15" s="278"/>
      <c r="CZ15" s="278"/>
      <c r="DA15" s="277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1">
        <f t="shared" si="2"/>
        <v>3</v>
      </c>
      <c r="AN16" s="292">
        <f t="shared" si="0"/>
        <v>3</v>
      </c>
      <c r="AO16" s="29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1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7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1">
        <v>5</v>
      </c>
      <c r="AN17" s="292">
        <f t="shared" si="0"/>
        <v>5</v>
      </c>
      <c r="AO17" s="29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1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8"/>
      <c r="CR17" s="278"/>
      <c r="CS17" s="278"/>
      <c r="CT17" s="278"/>
      <c r="CU17" s="278"/>
      <c r="CV17" s="278"/>
      <c r="CW17" s="278"/>
      <c r="CX17" s="278"/>
      <c r="CY17" s="278"/>
      <c r="CZ17" s="278"/>
      <c r="DA17" s="277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1">
        <f t="shared" si="2"/>
        <v>2</v>
      </c>
      <c r="AN18" s="292">
        <f t="shared" si="0"/>
        <v>2</v>
      </c>
      <c r="AO18" s="292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1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7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2">
        <v>6</v>
      </c>
      <c r="AN19" s="292">
        <f t="shared" si="0"/>
        <v>6</v>
      </c>
      <c r="AO19" s="292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2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77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1">
        <f t="shared" si="2"/>
        <v>6</v>
      </c>
      <c r="AN20" s="292">
        <f t="shared" si="0"/>
        <v>6</v>
      </c>
      <c r="AO20" s="29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1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  <c r="CG20" s="278"/>
      <c r="CH20" s="278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7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1">
        <v>48</v>
      </c>
      <c r="AN21" s="292">
        <f t="shared" si="0"/>
        <v>48</v>
      </c>
      <c r="AO21" s="29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1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8"/>
      <c r="CR21" s="278"/>
      <c r="CS21" s="278"/>
      <c r="CT21" s="278"/>
      <c r="CU21" s="278"/>
      <c r="CV21" s="278"/>
      <c r="CW21" s="278"/>
      <c r="CX21" s="278"/>
      <c r="CY21" s="278"/>
      <c r="CZ21" s="278"/>
      <c r="DA21" s="277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1">
        <v>53</v>
      </c>
      <c r="AN22" s="292">
        <f t="shared" si="0"/>
        <v>53</v>
      </c>
      <c r="AO22" s="29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1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8"/>
      <c r="CR22" s="278"/>
      <c r="CS22" s="278"/>
      <c r="CT22" s="278"/>
      <c r="CU22" s="278"/>
      <c r="CV22" s="278"/>
      <c r="CW22" s="278"/>
      <c r="CX22" s="278"/>
      <c r="CY22" s="278"/>
      <c r="CZ22" s="278"/>
      <c r="DA22" s="277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1">
        <f t="shared" si="2"/>
        <v>48</v>
      </c>
      <c r="AN23" s="292">
        <f t="shared" si="0"/>
        <v>48</v>
      </c>
      <c r="AO23" s="292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1"/>
      <c r="BV23" s="278"/>
      <c r="BW23" s="278"/>
      <c r="BX23" s="278"/>
      <c r="BY23" s="278"/>
      <c r="BZ23" s="278"/>
      <c r="CA23" s="278"/>
      <c r="CB23" s="278"/>
      <c r="CC23" s="278"/>
      <c r="CD23" s="278"/>
      <c r="CE23" s="278"/>
      <c r="CF23" s="278"/>
      <c r="CG23" s="278"/>
      <c r="CH23" s="278"/>
      <c r="CI23" s="278"/>
      <c r="CJ23" s="278"/>
      <c r="CK23" s="278"/>
      <c r="CL23" s="278"/>
      <c r="CM23" s="278"/>
      <c r="CN23" s="278"/>
      <c r="CO23" s="278"/>
      <c r="CP23" s="278"/>
      <c r="CQ23" s="278"/>
      <c r="CR23" s="278"/>
      <c r="CS23" s="278"/>
      <c r="CT23" s="278"/>
      <c r="CU23" s="278"/>
      <c r="CV23" s="278"/>
      <c r="CW23" s="278"/>
      <c r="CX23" s="278"/>
      <c r="CY23" s="278"/>
      <c r="CZ23" s="278"/>
      <c r="DA23" s="277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1"/>
      <c r="AN24" s="292">
        <f t="shared" si="0"/>
        <v>0</v>
      </c>
      <c r="AO24" s="292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1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  <c r="CH24" s="278"/>
      <c r="CI24" s="278"/>
      <c r="CJ24" s="278"/>
      <c r="CK24" s="278"/>
      <c r="CL24" s="278"/>
      <c r="CM24" s="278"/>
      <c r="CN24" s="278"/>
      <c r="CO24" s="278"/>
      <c r="CP24" s="278"/>
      <c r="CQ24" s="278"/>
      <c r="CR24" s="278"/>
      <c r="CS24" s="278"/>
      <c r="CT24" s="278"/>
      <c r="CU24" s="278"/>
      <c r="CV24" s="278"/>
      <c r="CW24" s="278"/>
      <c r="CX24" s="278"/>
      <c r="CY24" s="278"/>
      <c r="CZ24" s="278"/>
      <c r="DA24" s="277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1">
        <f t="shared" si="2"/>
        <v>6</v>
      </c>
      <c r="AN25" s="292">
        <f t="shared" si="0"/>
        <v>6</v>
      </c>
      <c r="AO25" s="292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1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8"/>
      <c r="CR25" s="278"/>
      <c r="CS25" s="278"/>
      <c r="CT25" s="278"/>
      <c r="CU25" s="278"/>
      <c r="CV25" s="278"/>
      <c r="CW25" s="278"/>
      <c r="CX25" s="278"/>
      <c r="CY25" s="278"/>
      <c r="CZ25" s="278"/>
      <c r="DA25" s="277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1"/>
      <c r="AN26" s="292">
        <f t="shared" si="0"/>
        <v>0</v>
      </c>
      <c r="AO26" s="292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1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8"/>
      <c r="CR26" s="278"/>
      <c r="CS26" s="278"/>
      <c r="CT26" s="278"/>
      <c r="CU26" s="278"/>
      <c r="CV26" s="278"/>
      <c r="CW26" s="278"/>
      <c r="CX26" s="278"/>
      <c r="CY26" s="278"/>
      <c r="CZ26" s="278"/>
      <c r="DA26" s="277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1">
        <v>0</v>
      </c>
      <c r="AN27" s="292">
        <f t="shared" si="0"/>
        <v>0</v>
      </c>
      <c r="AO27" s="292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1"/>
      <c r="BV27" s="278"/>
      <c r="BW27" s="278"/>
      <c r="BX27" s="278"/>
      <c r="BY27" s="278"/>
      <c r="BZ27" s="278"/>
      <c r="CA27" s="278"/>
      <c r="CB27" s="278"/>
      <c r="CC27" s="278"/>
      <c r="CD27" s="278"/>
      <c r="CE27" s="278"/>
      <c r="CF27" s="278"/>
      <c r="CG27" s="278"/>
      <c r="CH27" s="278"/>
      <c r="CI27" s="278"/>
      <c r="CJ27" s="278"/>
      <c r="CK27" s="278"/>
      <c r="CL27" s="278"/>
      <c r="CM27" s="278"/>
      <c r="CN27" s="278"/>
      <c r="CO27" s="278"/>
      <c r="CP27" s="278"/>
      <c r="CQ27" s="278"/>
      <c r="CR27" s="278"/>
      <c r="CS27" s="278"/>
      <c r="CT27" s="278"/>
      <c r="CU27" s="278"/>
      <c r="CV27" s="278"/>
      <c r="CW27" s="278"/>
      <c r="CX27" s="278"/>
      <c r="CY27" s="278"/>
      <c r="CZ27" s="278"/>
      <c r="DA27" s="277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1">
        <v>0</v>
      </c>
      <c r="AN28" s="292">
        <f t="shared" si="0"/>
        <v>0</v>
      </c>
      <c r="AO28" s="292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1"/>
      <c r="BV28" s="278"/>
      <c r="BW28" s="278"/>
      <c r="BX28" s="278"/>
      <c r="BY28" s="278"/>
      <c r="BZ28" s="278"/>
      <c r="CA28" s="278"/>
      <c r="CB28" s="278"/>
      <c r="CC28" s="278"/>
      <c r="CD28" s="278"/>
      <c r="CE28" s="278"/>
      <c r="CF28" s="278"/>
      <c r="CG28" s="278"/>
      <c r="CH28" s="278"/>
      <c r="CI28" s="278"/>
      <c r="CJ28" s="278"/>
      <c r="CK28" s="278"/>
      <c r="CL28" s="278"/>
      <c r="CM28" s="278"/>
      <c r="CN28" s="278"/>
      <c r="CO28" s="278"/>
      <c r="CP28" s="278"/>
      <c r="CQ28" s="278"/>
      <c r="CR28" s="278"/>
      <c r="CS28" s="278"/>
      <c r="CT28" s="278"/>
      <c r="CU28" s="278"/>
      <c r="CV28" s="278"/>
      <c r="CW28" s="278"/>
      <c r="CX28" s="278"/>
      <c r="CY28" s="278"/>
      <c r="CZ28" s="278"/>
      <c r="DA28" s="277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1"/>
      <c r="AN29" s="292">
        <f t="shared" si="0"/>
        <v>0</v>
      </c>
      <c r="AO29" s="292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1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8"/>
      <c r="CR29" s="278"/>
      <c r="CS29" s="278"/>
      <c r="CT29" s="278"/>
      <c r="CU29" s="278"/>
      <c r="CV29" s="278"/>
      <c r="CW29" s="278"/>
      <c r="CX29" s="278"/>
      <c r="CY29" s="278"/>
      <c r="CZ29" s="278"/>
      <c r="DA29" s="277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1">
        <v>4</v>
      </c>
      <c r="AN30" s="292">
        <f t="shared" si="0"/>
        <v>4</v>
      </c>
      <c r="AO30" s="292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1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7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1">
        <v>1</v>
      </c>
      <c r="AN31" s="292">
        <f t="shared" si="0"/>
        <v>1</v>
      </c>
      <c r="AO31" s="292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1"/>
      <c r="BV31" s="278"/>
      <c r="BW31" s="278"/>
      <c r="BX31" s="278"/>
      <c r="BY31" s="278"/>
      <c r="BZ31" s="278"/>
      <c r="CA31" s="278"/>
      <c r="CB31" s="278"/>
      <c r="CC31" s="278"/>
      <c r="CD31" s="278"/>
      <c r="CE31" s="278"/>
      <c r="CF31" s="278"/>
      <c r="CG31" s="278"/>
      <c r="CH31" s="278"/>
      <c r="CI31" s="278"/>
      <c r="CJ31" s="278"/>
      <c r="CK31" s="278"/>
      <c r="CL31" s="278"/>
      <c r="CM31" s="278"/>
      <c r="CN31" s="278"/>
      <c r="CO31" s="278"/>
      <c r="CP31" s="278"/>
      <c r="CQ31" s="278"/>
      <c r="CR31" s="278"/>
      <c r="CS31" s="278"/>
      <c r="CT31" s="278"/>
      <c r="CU31" s="278"/>
      <c r="CV31" s="278"/>
      <c r="CW31" s="278"/>
      <c r="CX31" s="278"/>
      <c r="CY31" s="278"/>
      <c r="CZ31" s="278"/>
      <c r="DA31" s="277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1"/>
      <c r="AN32" s="292">
        <f t="shared" si="0"/>
        <v>0</v>
      </c>
      <c r="AO32" s="292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1"/>
      <c r="BV32" s="278"/>
      <c r="BW32" s="278"/>
      <c r="BX32" s="278"/>
      <c r="BY32" s="278"/>
      <c r="BZ32" s="278"/>
      <c r="CA32" s="278"/>
      <c r="CB32" s="278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8"/>
      <c r="CN32" s="278"/>
      <c r="CO32" s="278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8"/>
      <c r="DA32" s="277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1">
        <v>724</v>
      </c>
      <c r="AN33" s="292">
        <f t="shared" si="0"/>
        <v>724</v>
      </c>
      <c r="AO33" s="292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1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8"/>
      <c r="CR33" s="278"/>
      <c r="CS33" s="278"/>
      <c r="CT33" s="278"/>
      <c r="CU33" s="278"/>
      <c r="CV33" s="278"/>
      <c r="CW33" s="278"/>
      <c r="CX33" s="278"/>
      <c r="CY33" s="278"/>
      <c r="CZ33" s="278"/>
      <c r="DA33" s="277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1">
        <f t="shared" si="2"/>
        <v>3</v>
      </c>
      <c r="AN34" s="292">
        <f t="shared" si="0"/>
        <v>3</v>
      </c>
      <c r="AO34" s="292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1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8"/>
      <c r="CR34" s="278"/>
      <c r="CS34" s="278"/>
      <c r="CT34" s="278"/>
      <c r="CU34" s="278"/>
      <c r="CV34" s="278"/>
      <c r="CW34" s="278"/>
      <c r="CX34" s="278"/>
      <c r="CY34" s="278"/>
      <c r="CZ34" s="278"/>
      <c r="DA34" s="277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1"/>
      <c r="AN35" s="292">
        <f t="shared" si="0"/>
        <v>0</v>
      </c>
      <c r="AO35" s="292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1"/>
      <c r="BV35" s="278"/>
      <c r="BW35" s="278"/>
      <c r="BX35" s="278"/>
      <c r="BY35" s="278"/>
      <c r="BZ35" s="278"/>
      <c r="CA35" s="278"/>
      <c r="CB35" s="278"/>
      <c r="CC35" s="278"/>
      <c r="CD35" s="278"/>
      <c r="CE35" s="278"/>
      <c r="CF35" s="278"/>
      <c r="CG35" s="278"/>
      <c r="CH35" s="278"/>
      <c r="CI35" s="278"/>
      <c r="CJ35" s="278"/>
      <c r="CK35" s="278"/>
      <c r="CL35" s="278"/>
      <c r="CM35" s="278"/>
      <c r="CN35" s="278"/>
      <c r="CO35" s="278"/>
      <c r="CP35" s="278"/>
      <c r="CQ35" s="278"/>
      <c r="CR35" s="278"/>
      <c r="CS35" s="278"/>
      <c r="CT35" s="278"/>
      <c r="CU35" s="278"/>
      <c r="CV35" s="278"/>
      <c r="CW35" s="278"/>
      <c r="CX35" s="278"/>
      <c r="CY35" s="278"/>
      <c r="CZ35" s="278"/>
      <c r="DA35" s="277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1">
        <f t="shared" si="2"/>
        <v>8</v>
      </c>
      <c r="AN36" s="292">
        <f t="shared" si="0"/>
        <v>8</v>
      </c>
      <c r="AO36" s="292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1"/>
      <c r="BV36" s="278"/>
      <c r="BW36" s="278"/>
      <c r="BX36" s="278"/>
      <c r="BY36" s="278"/>
      <c r="BZ36" s="278"/>
      <c r="CA36" s="278"/>
      <c r="CB36" s="278"/>
      <c r="CC36" s="278"/>
      <c r="CD36" s="278"/>
      <c r="CE36" s="278"/>
      <c r="CF36" s="278"/>
      <c r="CG36" s="278"/>
      <c r="CH36" s="278"/>
      <c r="CI36" s="278"/>
      <c r="CJ36" s="278"/>
      <c r="CK36" s="278"/>
      <c r="CL36" s="278"/>
      <c r="CM36" s="278"/>
      <c r="CN36" s="278"/>
      <c r="CO36" s="278"/>
      <c r="CP36" s="278"/>
      <c r="CQ36" s="278"/>
      <c r="CR36" s="278"/>
      <c r="CS36" s="278"/>
      <c r="CT36" s="278"/>
      <c r="CU36" s="278"/>
      <c r="CV36" s="278"/>
      <c r="CW36" s="278"/>
      <c r="CX36" s="278"/>
      <c r="CY36" s="278"/>
      <c r="CZ36" s="278"/>
      <c r="DA36" s="277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1">
        <v>13</v>
      </c>
      <c r="AN37" s="292">
        <f t="shared" si="0"/>
        <v>13</v>
      </c>
      <c r="AO37" s="292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1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8"/>
      <c r="CR37" s="278"/>
      <c r="CS37" s="278"/>
      <c r="CT37" s="278"/>
      <c r="CU37" s="278"/>
      <c r="CV37" s="278"/>
      <c r="CW37" s="278"/>
      <c r="CX37" s="278"/>
      <c r="CY37" s="278"/>
      <c r="CZ37" s="278"/>
      <c r="DA37" s="277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1"/>
      <c r="AN38" s="292">
        <f t="shared" si="0"/>
        <v>0</v>
      </c>
      <c r="AO38" s="292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1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8"/>
      <c r="CR38" s="278"/>
      <c r="CS38" s="278"/>
      <c r="CT38" s="278"/>
      <c r="CU38" s="278"/>
      <c r="CV38" s="278"/>
      <c r="CW38" s="278"/>
      <c r="CX38" s="278"/>
      <c r="CY38" s="278"/>
      <c r="CZ38" s="278"/>
      <c r="DA38" s="277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1">
        <v>9</v>
      </c>
      <c r="AN39" s="292">
        <f t="shared" si="0"/>
        <v>9</v>
      </c>
      <c r="AO39" s="292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1"/>
      <c r="BV39" s="278"/>
      <c r="BW39" s="278"/>
      <c r="BX39" s="278"/>
      <c r="BY39" s="278"/>
      <c r="BZ39" s="278"/>
      <c r="CA39" s="278"/>
      <c r="CB39" s="278"/>
      <c r="CC39" s="278"/>
      <c r="CD39" s="278"/>
      <c r="CE39" s="278"/>
      <c r="CF39" s="278"/>
      <c r="CG39" s="278"/>
      <c r="CH39" s="278"/>
      <c r="CI39" s="278"/>
      <c r="CJ39" s="278"/>
      <c r="CK39" s="278"/>
      <c r="CL39" s="278"/>
      <c r="CM39" s="278"/>
      <c r="CN39" s="278"/>
      <c r="CO39" s="278"/>
      <c r="CP39" s="278"/>
      <c r="CQ39" s="278"/>
      <c r="CR39" s="278"/>
      <c r="CS39" s="278"/>
      <c r="CT39" s="278"/>
      <c r="CU39" s="278"/>
      <c r="CV39" s="278"/>
      <c r="CW39" s="278"/>
      <c r="CX39" s="278"/>
      <c r="CY39" s="278"/>
      <c r="CZ39" s="278"/>
      <c r="DA39" s="277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1">
        <f t="shared" si="2"/>
        <v>2</v>
      </c>
      <c r="AN40" s="292">
        <f t="shared" si="0"/>
        <v>2</v>
      </c>
      <c r="AO40" s="292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1"/>
      <c r="BV40" s="278"/>
      <c r="BW40" s="278"/>
      <c r="BX40" s="278"/>
      <c r="BY40" s="278"/>
      <c r="BZ40" s="278"/>
      <c r="CA40" s="278"/>
      <c r="CB40" s="278"/>
      <c r="CC40" s="278"/>
      <c r="CD40" s="278"/>
      <c r="CE40" s="278"/>
      <c r="CF40" s="278"/>
      <c r="CG40" s="278"/>
      <c r="CH40" s="278"/>
      <c r="CI40" s="278"/>
      <c r="CJ40" s="278"/>
      <c r="CK40" s="278"/>
      <c r="CL40" s="278"/>
      <c r="CM40" s="278"/>
      <c r="CN40" s="278"/>
      <c r="CO40" s="278"/>
      <c r="CP40" s="278"/>
      <c r="CQ40" s="278"/>
      <c r="CR40" s="278"/>
      <c r="CS40" s="278"/>
      <c r="CT40" s="278"/>
      <c r="CU40" s="278"/>
      <c r="CV40" s="278"/>
      <c r="CW40" s="278"/>
      <c r="CX40" s="278"/>
      <c r="CY40" s="278"/>
      <c r="CZ40" s="278"/>
      <c r="DA40" s="277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1">
        <v>3</v>
      </c>
      <c r="AN41" s="292">
        <f t="shared" si="0"/>
        <v>3</v>
      </c>
      <c r="AO41" s="292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1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7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1">
        <f t="shared" si="2"/>
        <v>5</v>
      </c>
      <c r="AN42" s="292">
        <f t="shared" si="0"/>
        <v>5</v>
      </c>
      <c r="AO42" s="292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1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8"/>
      <c r="CR42" s="278"/>
      <c r="CS42" s="278"/>
      <c r="CT42" s="278"/>
      <c r="CU42" s="278"/>
      <c r="CV42" s="278"/>
      <c r="CW42" s="278"/>
      <c r="CX42" s="278"/>
      <c r="CY42" s="278"/>
      <c r="CZ42" s="278"/>
      <c r="DA42" s="277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1">
        <f t="shared" si="2"/>
        <v>3</v>
      </c>
      <c r="AN43" s="292">
        <f t="shared" si="0"/>
        <v>3</v>
      </c>
      <c r="AO43" s="29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1"/>
      <c r="BV43" s="278"/>
      <c r="BW43" s="278"/>
      <c r="BX43" s="278"/>
      <c r="BY43" s="278"/>
      <c r="BZ43" s="278"/>
      <c r="CA43" s="278"/>
      <c r="CB43" s="278"/>
      <c r="CC43" s="278"/>
      <c r="CD43" s="278"/>
      <c r="CE43" s="278"/>
      <c r="CF43" s="278"/>
      <c r="CG43" s="278"/>
      <c r="CH43" s="278"/>
      <c r="CI43" s="278"/>
      <c r="CJ43" s="278"/>
      <c r="CK43" s="278"/>
      <c r="CL43" s="278"/>
      <c r="CM43" s="278"/>
      <c r="CN43" s="278"/>
      <c r="CO43" s="278"/>
      <c r="CP43" s="278"/>
      <c r="CQ43" s="278"/>
      <c r="CR43" s="278"/>
      <c r="CS43" s="278"/>
      <c r="CT43" s="278"/>
      <c r="CU43" s="278"/>
      <c r="CV43" s="278"/>
      <c r="CW43" s="278"/>
      <c r="CX43" s="278"/>
      <c r="CY43" s="278"/>
      <c r="CZ43" s="278"/>
      <c r="DA43" s="277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1">
        <v>2</v>
      </c>
      <c r="AN44" s="292">
        <f t="shared" si="0"/>
        <v>2</v>
      </c>
      <c r="AO44" s="292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1"/>
      <c r="BV44" s="278"/>
      <c r="BW44" s="278"/>
      <c r="BX44" s="278"/>
      <c r="BY44" s="278"/>
      <c r="BZ44" s="278"/>
      <c r="CA44" s="278"/>
      <c r="CB44" s="278"/>
      <c r="CC44" s="278"/>
      <c r="CD44" s="278"/>
      <c r="CE44" s="278"/>
      <c r="CF44" s="278"/>
      <c r="CG44" s="278"/>
      <c r="CH44" s="278"/>
      <c r="CI44" s="278"/>
      <c r="CJ44" s="278"/>
      <c r="CK44" s="278"/>
      <c r="CL44" s="278"/>
      <c r="CM44" s="278"/>
      <c r="CN44" s="278"/>
      <c r="CO44" s="278"/>
      <c r="CP44" s="278"/>
      <c r="CQ44" s="278"/>
      <c r="CR44" s="278"/>
      <c r="CS44" s="278"/>
      <c r="CT44" s="278"/>
      <c r="CU44" s="278"/>
      <c r="CV44" s="278"/>
      <c r="CW44" s="278"/>
      <c r="CX44" s="278"/>
      <c r="CY44" s="278"/>
      <c r="CZ44" s="278"/>
      <c r="DA44" s="277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1">
        <f t="shared" si="2"/>
        <v>12</v>
      </c>
      <c r="AN45" s="292">
        <f t="shared" si="0"/>
        <v>12</v>
      </c>
      <c r="AO45" s="292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1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8"/>
      <c r="CR45" s="278"/>
      <c r="CS45" s="278"/>
      <c r="CT45" s="278"/>
      <c r="CU45" s="278"/>
      <c r="CV45" s="278"/>
      <c r="CW45" s="278"/>
      <c r="CX45" s="278"/>
      <c r="CY45" s="278"/>
      <c r="CZ45" s="278"/>
      <c r="DA45" s="277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1">
        <f t="shared" si="2"/>
        <v>12</v>
      </c>
      <c r="AN46" s="292">
        <f t="shared" si="0"/>
        <v>12</v>
      </c>
      <c r="AO46" s="29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1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8"/>
      <c r="CR46" s="278"/>
      <c r="CS46" s="278"/>
      <c r="CT46" s="278"/>
      <c r="CU46" s="278"/>
      <c r="CV46" s="278"/>
      <c r="CW46" s="278"/>
      <c r="CX46" s="278"/>
      <c r="CY46" s="278"/>
      <c r="CZ46" s="278"/>
      <c r="DA46" s="277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1">
        <f t="shared" si="2"/>
        <v>5</v>
      </c>
      <c r="AN47" s="292">
        <f t="shared" si="0"/>
        <v>5</v>
      </c>
      <c r="AO47" s="292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1"/>
      <c r="BV47" s="278"/>
      <c r="BW47" s="278"/>
      <c r="BX47" s="278"/>
      <c r="BY47" s="278"/>
      <c r="BZ47" s="278"/>
      <c r="CA47" s="278"/>
      <c r="CB47" s="278"/>
      <c r="CC47" s="278"/>
      <c r="CD47" s="278"/>
      <c r="CE47" s="278"/>
      <c r="CF47" s="278"/>
      <c r="CG47" s="278"/>
      <c r="CH47" s="278"/>
      <c r="CI47" s="278"/>
      <c r="CJ47" s="278"/>
      <c r="CK47" s="278"/>
      <c r="CL47" s="278"/>
      <c r="CM47" s="278"/>
      <c r="CN47" s="278"/>
      <c r="CO47" s="278"/>
      <c r="CP47" s="278"/>
      <c r="CQ47" s="278"/>
      <c r="CR47" s="278"/>
      <c r="CS47" s="278"/>
      <c r="CT47" s="278"/>
      <c r="CU47" s="278"/>
      <c r="CV47" s="278"/>
      <c r="CW47" s="278"/>
      <c r="CX47" s="278"/>
      <c r="CY47" s="278"/>
      <c r="CZ47" s="278"/>
      <c r="DA47" s="277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1">
        <v>4</v>
      </c>
      <c r="AN48" s="292">
        <f t="shared" si="0"/>
        <v>4</v>
      </c>
      <c r="AO48" s="292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1"/>
      <c r="BV48" s="278"/>
      <c r="BW48" s="278"/>
      <c r="BX48" s="278"/>
      <c r="BY48" s="278"/>
      <c r="BZ48" s="278"/>
      <c r="CA48" s="278"/>
      <c r="CB48" s="278"/>
      <c r="CC48" s="278"/>
      <c r="CD48" s="278"/>
      <c r="CE48" s="278"/>
      <c r="CF48" s="278"/>
      <c r="CG48" s="278"/>
      <c r="CH48" s="278"/>
      <c r="CI48" s="278"/>
      <c r="CJ48" s="278"/>
      <c r="CK48" s="278"/>
      <c r="CL48" s="278"/>
      <c r="CM48" s="278"/>
      <c r="CN48" s="278"/>
      <c r="CO48" s="278"/>
      <c r="CP48" s="278"/>
      <c r="CQ48" s="278"/>
      <c r="CR48" s="278"/>
      <c r="CS48" s="278"/>
      <c r="CT48" s="278"/>
      <c r="CU48" s="278"/>
      <c r="CV48" s="278"/>
      <c r="CW48" s="278"/>
      <c r="CX48" s="278"/>
      <c r="CY48" s="278"/>
      <c r="CZ48" s="278"/>
      <c r="DA48" s="277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1"/>
      <c r="AN49" s="292">
        <f t="shared" si="0"/>
        <v>0</v>
      </c>
      <c r="AO49" s="292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1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78"/>
      <c r="CT49" s="278"/>
      <c r="CU49" s="278"/>
      <c r="CV49" s="278"/>
      <c r="CW49" s="278"/>
      <c r="CX49" s="278"/>
      <c r="CY49" s="278"/>
      <c r="CZ49" s="278"/>
      <c r="DA49" s="277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1">
        <f t="shared" si="2"/>
        <v>5</v>
      </c>
      <c r="AN50" s="292">
        <f t="shared" si="0"/>
        <v>5</v>
      </c>
      <c r="AO50" s="292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1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8"/>
      <c r="CR50" s="278"/>
      <c r="CS50" s="278"/>
      <c r="CT50" s="278"/>
      <c r="CU50" s="278"/>
      <c r="CV50" s="278"/>
      <c r="CW50" s="278"/>
      <c r="CX50" s="278"/>
      <c r="CY50" s="278"/>
      <c r="CZ50" s="278"/>
      <c r="DA50" s="277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1">
        <v>6</v>
      </c>
      <c r="AN51" s="292">
        <f t="shared" si="0"/>
        <v>6</v>
      </c>
      <c r="AO51" s="292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1"/>
      <c r="BV51" s="278"/>
      <c r="BW51" s="278"/>
      <c r="BX51" s="278"/>
      <c r="BY51" s="278"/>
      <c r="BZ51" s="278"/>
      <c r="CA51" s="278"/>
      <c r="CB51" s="278"/>
      <c r="CC51" s="278"/>
      <c r="CD51" s="278"/>
      <c r="CE51" s="278"/>
      <c r="CF51" s="278"/>
      <c r="CG51" s="278"/>
      <c r="CH51" s="278"/>
      <c r="CI51" s="278"/>
      <c r="CJ51" s="278"/>
      <c r="CK51" s="278"/>
      <c r="CL51" s="278"/>
      <c r="CM51" s="278"/>
      <c r="CN51" s="278"/>
      <c r="CO51" s="278"/>
      <c r="CP51" s="278"/>
      <c r="CQ51" s="278"/>
      <c r="CR51" s="278"/>
      <c r="CS51" s="278"/>
      <c r="CT51" s="278"/>
      <c r="CU51" s="278"/>
      <c r="CV51" s="278"/>
      <c r="CW51" s="278"/>
      <c r="CX51" s="278"/>
      <c r="CY51" s="278"/>
      <c r="CZ51" s="278"/>
      <c r="DA51" s="277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1">
        <v>1</v>
      </c>
      <c r="AN52" s="292">
        <f t="shared" si="0"/>
        <v>1</v>
      </c>
      <c r="AO52" s="29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1"/>
      <c r="BV52" s="278"/>
      <c r="BW52" s="278"/>
      <c r="BX52" s="278"/>
      <c r="BY52" s="278"/>
      <c r="BZ52" s="278"/>
      <c r="CA52" s="278"/>
      <c r="CB52" s="278"/>
      <c r="CC52" s="278"/>
      <c r="CD52" s="278"/>
      <c r="CE52" s="278"/>
      <c r="CF52" s="278"/>
      <c r="CG52" s="278"/>
      <c r="CH52" s="278"/>
      <c r="CI52" s="278"/>
      <c r="CJ52" s="278"/>
      <c r="CK52" s="278"/>
      <c r="CL52" s="278"/>
      <c r="CM52" s="278"/>
      <c r="CN52" s="278"/>
      <c r="CO52" s="278"/>
      <c r="CP52" s="278"/>
      <c r="CQ52" s="278"/>
      <c r="CR52" s="278"/>
      <c r="CS52" s="278"/>
      <c r="CT52" s="278"/>
      <c r="CU52" s="278"/>
      <c r="CV52" s="278"/>
      <c r="CW52" s="278"/>
      <c r="CX52" s="278"/>
      <c r="CY52" s="278"/>
      <c r="CZ52" s="278"/>
      <c r="DA52" s="277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1">
        <f t="shared" si="2"/>
        <v>6</v>
      </c>
      <c r="AN53" s="292">
        <f t="shared" si="0"/>
        <v>6</v>
      </c>
      <c r="AO53" s="292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1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8"/>
      <c r="CR53" s="278"/>
      <c r="CS53" s="278"/>
      <c r="CT53" s="278"/>
      <c r="CU53" s="278"/>
      <c r="CV53" s="278"/>
      <c r="CW53" s="278"/>
      <c r="CX53" s="278"/>
      <c r="CY53" s="278"/>
      <c r="CZ53" s="278"/>
      <c r="DA53" s="277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1">
        <v>20</v>
      </c>
      <c r="AN54" s="292">
        <f t="shared" si="0"/>
        <v>20</v>
      </c>
      <c r="AO54" s="292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1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8"/>
      <c r="CR54" s="278"/>
      <c r="CS54" s="278"/>
      <c r="CT54" s="278"/>
      <c r="CU54" s="278"/>
      <c r="CV54" s="278"/>
      <c r="CW54" s="278"/>
      <c r="CX54" s="278"/>
      <c r="CY54" s="278"/>
      <c r="CZ54" s="278"/>
      <c r="DA54" s="277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1">
        <v>1</v>
      </c>
      <c r="AN55" s="292">
        <f t="shared" si="0"/>
        <v>1</v>
      </c>
      <c r="AO55" s="292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1"/>
      <c r="BV55" s="278"/>
      <c r="BW55" s="278"/>
      <c r="BX55" s="278"/>
      <c r="BY55" s="278"/>
      <c r="BZ55" s="278"/>
      <c r="CA55" s="278"/>
      <c r="CB55" s="278"/>
      <c r="CC55" s="278"/>
      <c r="CD55" s="278"/>
      <c r="CE55" s="278"/>
      <c r="CF55" s="278"/>
      <c r="CG55" s="278"/>
      <c r="CH55" s="278"/>
      <c r="CI55" s="278"/>
      <c r="CJ55" s="278"/>
      <c r="CK55" s="278"/>
      <c r="CL55" s="278"/>
      <c r="CM55" s="278"/>
      <c r="CN55" s="278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7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1">
        <f t="shared" si="2"/>
        <v>1</v>
      </c>
      <c r="AN56" s="292">
        <f t="shared" si="0"/>
        <v>1</v>
      </c>
      <c r="AO56" s="292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1"/>
      <c r="BV56" s="278"/>
      <c r="BW56" s="278"/>
      <c r="BX56" s="278"/>
      <c r="BY56" s="278"/>
      <c r="BZ56" s="278"/>
      <c r="CA56" s="278"/>
      <c r="CB56" s="278"/>
      <c r="CC56" s="278"/>
      <c r="CD56" s="278"/>
      <c r="CE56" s="278"/>
      <c r="CF56" s="278"/>
      <c r="CG56" s="278"/>
      <c r="CH56" s="278"/>
      <c r="CI56" s="278"/>
      <c r="CJ56" s="278"/>
      <c r="CK56" s="278"/>
      <c r="CL56" s="278"/>
      <c r="CM56" s="278"/>
      <c r="CN56" s="278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7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1"/>
      <c r="AN57" s="292">
        <f t="shared" si="0"/>
        <v>0</v>
      </c>
      <c r="AO57" s="292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1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7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1">
        <f t="shared" si="2"/>
        <v>6</v>
      </c>
      <c r="AN58" s="292">
        <f t="shared" si="0"/>
        <v>6</v>
      </c>
      <c r="AO58" s="292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1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7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1">
        <f t="shared" si="2"/>
        <v>7</v>
      </c>
      <c r="AN59" s="292">
        <f t="shared" si="0"/>
        <v>7</v>
      </c>
      <c r="AO59" s="292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1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7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1"/>
      <c r="AN60" s="292">
        <f t="shared" si="0"/>
        <v>0</v>
      </c>
      <c r="AO60" s="292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1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7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1">
        <f t="shared" si="2"/>
        <v>10</v>
      </c>
      <c r="AN61" s="292">
        <f t="shared" si="0"/>
        <v>10</v>
      </c>
      <c r="AO61" s="292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1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7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1">
        <f t="shared" si="2"/>
        <v>3</v>
      </c>
      <c r="AN62" s="292">
        <f t="shared" si="0"/>
        <v>3</v>
      </c>
      <c r="AO62" s="292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1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7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1">
        <v>2</v>
      </c>
      <c r="AN63" s="292">
        <f t="shared" si="0"/>
        <v>2</v>
      </c>
      <c r="AO63" s="292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1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7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1">
        <v>2</v>
      </c>
      <c r="AN64" s="292">
        <f t="shared" si="0"/>
        <v>2</v>
      </c>
      <c r="AO64" s="292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1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7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1">
        <f t="shared" si="2"/>
        <v>6</v>
      </c>
      <c r="AN65" s="292">
        <f t="shared" si="0"/>
        <v>6</v>
      </c>
      <c r="AO65" s="292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1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7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1">
        <f t="shared" si="2"/>
        <v>10</v>
      </c>
      <c r="AN66" s="292">
        <f t="shared" si="0"/>
        <v>10</v>
      </c>
      <c r="AO66" s="292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1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7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1"/>
      <c r="AN67" s="292">
        <f t="shared" si="0"/>
        <v>0</v>
      </c>
      <c r="AO67" s="292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1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7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1">
        <v>9</v>
      </c>
      <c r="AN68" s="292">
        <f t="shared" si="0"/>
        <v>9</v>
      </c>
      <c r="AO68" s="292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1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7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1">
        <v>0</v>
      </c>
      <c r="AN69" s="292">
        <f t="shared" ref="AN69:AN132" si="3">AM69</f>
        <v>0</v>
      </c>
      <c r="AO69" s="292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1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7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1">
        <v>8</v>
      </c>
      <c r="AN70" s="292">
        <f t="shared" si="3"/>
        <v>8</v>
      </c>
      <c r="AO70" s="292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1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7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1">
        <f t="shared" ref="AM71:AM131" si="5">G71-H71</f>
        <v>6</v>
      </c>
      <c r="AN71" s="292">
        <f t="shared" si="3"/>
        <v>6</v>
      </c>
      <c r="AO71" s="292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1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7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1">
        <v>0</v>
      </c>
      <c r="AN72" s="292">
        <f t="shared" si="3"/>
        <v>0</v>
      </c>
      <c r="AO72" s="292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1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7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1">
        <f t="shared" si="5"/>
        <v>6</v>
      </c>
      <c r="AN73" s="292">
        <f t="shared" si="3"/>
        <v>6</v>
      </c>
      <c r="AO73" s="292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1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7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1">
        <f t="shared" si="5"/>
        <v>5</v>
      </c>
      <c r="AN74" s="292">
        <f t="shared" si="3"/>
        <v>5</v>
      </c>
      <c r="AO74" s="292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1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7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1">
        <f t="shared" si="5"/>
        <v>5</v>
      </c>
      <c r="AN75" s="292">
        <f t="shared" si="3"/>
        <v>5</v>
      </c>
      <c r="AO75" s="292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1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7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1">
        <v>2</v>
      </c>
      <c r="AN76" s="292">
        <f t="shared" si="3"/>
        <v>2</v>
      </c>
      <c r="AO76" s="292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1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7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1">
        <v>3</v>
      </c>
      <c r="AN77" s="292">
        <f t="shared" si="3"/>
        <v>3</v>
      </c>
      <c r="AO77" s="292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1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7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1"/>
      <c r="AN78" s="292">
        <f t="shared" si="3"/>
        <v>0</v>
      </c>
      <c r="AO78" s="292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1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7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1">
        <v>9</v>
      </c>
      <c r="AN79" s="292">
        <f t="shared" si="3"/>
        <v>9</v>
      </c>
      <c r="AO79" s="292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1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7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1" t="s">
        <v>924</v>
      </c>
      <c r="AN80" s="292" t="str">
        <f t="shared" si="3"/>
        <v>1un</v>
      </c>
      <c r="AO80" s="292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1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7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1" t="s">
        <v>924</v>
      </c>
      <c r="AN81" s="292" t="str">
        <f t="shared" si="3"/>
        <v>1un</v>
      </c>
      <c r="AO81" s="292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1"/>
      <c r="BV81" s="278"/>
      <c r="BW81" s="278"/>
      <c r="BX81" s="278"/>
      <c r="BY81" s="278"/>
      <c r="BZ81" s="278"/>
      <c r="CA81" s="278"/>
      <c r="CB81" s="278"/>
      <c r="CC81" s="278"/>
      <c r="CD81" s="278"/>
      <c r="CE81" s="278"/>
      <c r="CF81" s="278"/>
      <c r="CG81" s="278"/>
      <c r="CH81" s="278"/>
      <c r="CI81" s="278"/>
      <c r="CJ81" s="278"/>
      <c r="CK81" s="278"/>
      <c r="CL81" s="278"/>
      <c r="CM81" s="278"/>
      <c r="CN81" s="278"/>
      <c r="CO81" s="278"/>
      <c r="CP81" s="278"/>
      <c r="CQ81" s="278"/>
      <c r="CR81" s="278"/>
      <c r="CS81" s="278"/>
      <c r="CT81" s="278"/>
      <c r="CU81" s="278"/>
      <c r="CV81" s="278"/>
      <c r="CW81" s="278"/>
      <c r="CX81" s="278"/>
      <c r="CY81" s="278"/>
      <c r="CZ81" s="278"/>
      <c r="DA81" s="277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1"/>
      <c r="AN82" s="292">
        <f t="shared" si="3"/>
        <v>0</v>
      </c>
      <c r="AO82" s="29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1"/>
      <c r="BV82" s="278"/>
      <c r="BW82" s="278"/>
      <c r="BX82" s="278"/>
      <c r="BY82" s="278"/>
      <c r="BZ82" s="278"/>
      <c r="CA82" s="278"/>
      <c r="CB82" s="278"/>
      <c r="CC82" s="278"/>
      <c r="CD82" s="278"/>
      <c r="CE82" s="278"/>
      <c r="CF82" s="278"/>
      <c r="CG82" s="278"/>
      <c r="CH82" s="278"/>
      <c r="CI82" s="278"/>
      <c r="CJ82" s="278"/>
      <c r="CK82" s="278"/>
      <c r="CL82" s="278"/>
      <c r="CM82" s="278"/>
      <c r="CN82" s="278"/>
      <c r="CO82" s="278"/>
      <c r="CP82" s="278"/>
      <c r="CQ82" s="278"/>
      <c r="CR82" s="278"/>
      <c r="CS82" s="278"/>
      <c r="CT82" s="278"/>
      <c r="CU82" s="278"/>
      <c r="CV82" s="278"/>
      <c r="CW82" s="278"/>
      <c r="CX82" s="278"/>
      <c r="CY82" s="278"/>
      <c r="CZ82" s="278"/>
      <c r="DA82" s="277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1">
        <f t="shared" si="5"/>
        <v>12</v>
      </c>
      <c r="AN83" s="292">
        <f t="shared" si="3"/>
        <v>12</v>
      </c>
      <c r="AO83" s="292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1"/>
      <c r="BV83" s="278"/>
      <c r="BW83" s="278"/>
      <c r="BX83" s="278"/>
      <c r="BY83" s="278"/>
      <c r="BZ83" s="278"/>
      <c r="CA83" s="278"/>
      <c r="CB83" s="278"/>
      <c r="CC83" s="278"/>
      <c r="CD83" s="278"/>
      <c r="CE83" s="278"/>
      <c r="CF83" s="278"/>
      <c r="CG83" s="278"/>
      <c r="CH83" s="278"/>
      <c r="CI83" s="278"/>
      <c r="CJ83" s="278"/>
      <c r="CK83" s="278"/>
      <c r="CL83" s="278"/>
      <c r="CM83" s="278"/>
      <c r="CN83" s="278"/>
      <c r="CO83" s="278"/>
      <c r="CP83" s="278"/>
      <c r="CQ83" s="278"/>
      <c r="CR83" s="278"/>
      <c r="CS83" s="278"/>
      <c r="CT83" s="278"/>
      <c r="CU83" s="278"/>
      <c r="CV83" s="278"/>
      <c r="CW83" s="278"/>
      <c r="CX83" s="278"/>
      <c r="CY83" s="278"/>
      <c r="CZ83" s="278"/>
      <c r="DA83" s="277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1">
        <f t="shared" si="5"/>
        <v>12</v>
      </c>
      <c r="AN84" s="292">
        <f t="shared" si="3"/>
        <v>12</v>
      </c>
      <c r="AO84" s="292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1"/>
      <c r="BV84" s="278"/>
      <c r="BW84" s="278"/>
      <c r="BX84" s="278"/>
      <c r="BY84" s="278"/>
      <c r="BZ84" s="278"/>
      <c r="CA84" s="278"/>
      <c r="CB84" s="278"/>
      <c r="CC84" s="278"/>
      <c r="CD84" s="278"/>
      <c r="CE84" s="278"/>
      <c r="CF84" s="278"/>
      <c r="CG84" s="278"/>
      <c r="CH84" s="278"/>
      <c r="CI84" s="278"/>
      <c r="CJ84" s="278"/>
      <c r="CK84" s="278"/>
      <c r="CL84" s="278"/>
      <c r="CM84" s="278"/>
      <c r="CN84" s="278"/>
      <c r="CO84" s="278"/>
      <c r="CP84" s="278"/>
      <c r="CQ84" s="278"/>
      <c r="CR84" s="278"/>
      <c r="CS84" s="278"/>
      <c r="CT84" s="278"/>
      <c r="CU84" s="278"/>
      <c r="CV84" s="278"/>
      <c r="CW84" s="278"/>
      <c r="CX84" s="278"/>
      <c r="CY84" s="278"/>
      <c r="CZ84" s="278"/>
      <c r="DA84" s="277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1">
        <f t="shared" si="5"/>
        <v>12</v>
      </c>
      <c r="AN85" s="292">
        <f t="shared" si="3"/>
        <v>12</v>
      </c>
      <c r="AO85" s="292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1"/>
      <c r="BV85" s="278"/>
      <c r="BW85" s="278"/>
      <c r="BX85" s="278"/>
      <c r="BY85" s="278"/>
      <c r="BZ85" s="278"/>
      <c r="CA85" s="278"/>
      <c r="CB85" s="278"/>
      <c r="CC85" s="278"/>
      <c r="CD85" s="278"/>
      <c r="CE85" s="278"/>
      <c r="CF85" s="278"/>
      <c r="CG85" s="278"/>
      <c r="CH85" s="278"/>
      <c r="CI85" s="278"/>
      <c r="CJ85" s="278"/>
      <c r="CK85" s="278"/>
      <c r="CL85" s="278"/>
      <c r="CM85" s="278"/>
      <c r="CN85" s="278"/>
      <c r="CO85" s="278"/>
      <c r="CP85" s="278"/>
      <c r="CQ85" s="278"/>
      <c r="CR85" s="278"/>
      <c r="CS85" s="278"/>
      <c r="CT85" s="278"/>
      <c r="CU85" s="278"/>
      <c r="CV85" s="278"/>
      <c r="CW85" s="278"/>
      <c r="CX85" s="278"/>
      <c r="CY85" s="278"/>
      <c r="CZ85" s="278"/>
      <c r="DA85" s="277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1">
        <f t="shared" si="5"/>
        <v>0</v>
      </c>
      <c r="AN86" s="292">
        <f t="shared" si="3"/>
        <v>0</v>
      </c>
      <c r="AO86" s="292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1"/>
      <c r="BV86" s="278"/>
      <c r="BW86" s="278"/>
      <c r="BX86" s="278"/>
      <c r="BY86" s="278"/>
      <c r="BZ86" s="278"/>
      <c r="CA86" s="278"/>
      <c r="CB86" s="278"/>
      <c r="CC86" s="278"/>
      <c r="CD86" s="278"/>
      <c r="CE86" s="278"/>
      <c r="CF86" s="278"/>
      <c r="CG86" s="278"/>
      <c r="CH86" s="278"/>
      <c r="CI86" s="278"/>
      <c r="CJ86" s="278"/>
      <c r="CK86" s="278"/>
      <c r="CL86" s="278"/>
      <c r="CM86" s="278"/>
      <c r="CN86" s="278"/>
      <c r="CO86" s="278"/>
      <c r="CP86" s="278"/>
      <c r="CQ86" s="278"/>
      <c r="CR86" s="278"/>
      <c r="CS86" s="278"/>
      <c r="CT86" s="278"/>
      <c r="CU86" s="278"/>
      <c r="CV86" s="278"/>
      <c r="CW86" s="278"/>
      <c r="CX86" s="278"/>
      <c r="CY86" s="278"/>
      <c r="CZ86" s="278"/>
      <c r="DA86" s="277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1">
        <f t="shared" si="5"/>
        <v>6</v>
      </c>
      <c r="AN87" s="292">
        <f t="shared" si="3"/>
        <v>6</v>
      </c>
      <c r="AO87" s="292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1"/>
      <c r="BV87" s="278"/>
      <c r="BW87" s="278"/>
      <c r="BX87" s="278"/>
      <c r="BY87" s="278"/>
      <c r="BZ87" s="278"/>
      <c r="CA87" s="278"/>
      <c r="CB87" s="278"/>
      <c r="CC87" s="278"/>
      <c r="CD87" s="278"/>
      <c r="CE87" s="278"/>
      <c r="CF87" s="278"/>
      <c r="CG87" s="278"/>
      <c r="CH87" s="278"/>
      <c r="CI87" s="278"/>
      <c r="CJ87" s="278"/>
      <c r="CK87" s="278"/>
      <c r="CL87" s="278"/>
      <c r="CM87" s="278"/>
      <c r="CN87" s="278"/>
      <c r="CO87" s="278"/>
      <c r="CP87" s="278"/>
      <c r="CQ87" s="278"/>
      <c r="CR87" s="278"/>
      <c r="CS87" s="278"/>
      <c r="CT87" s="278"/>
      <c r="CU87" s="278"/>
      <c r="CV87" s="278"/>
      <c r="CW87" s="278"/>
      <c r="CX87" s="278"/>
      <c r="CY87" s="278"/>
      <c r="CZ87" s="278"/>
      <c r="DA87" s="277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1">
        <f t="shared" si="5"/>
        <v>2</v>
      </c>
      <c r="AN88" s="292">
        <f t="shared" si="3"/>
        <v>2</v>
      </c>
      <c r="AO88" s="292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1"/>
      <c r="BV88" s="278"/>
      <c r="BW88" s="278"/>
      <c r="BX88" s="278"/>
      <c r="BY88" s="278"/>
      <c r="BZ88" s="278"/>
      <c r="CA88" s="278"/>
      <c r="CB88" s="278"/>
      <c r="CC88" s="278"/>
      <c r="CD88" s="278"/>
      <c r="CE88" s="278"/>
      <c r="CF88" s="278"/>
      <c r="CG88" s="278"/>
      <c r="CH88" s="278"/>
      <c r="CI88" s="278"/>
      <c r="CJ88" s="278"/>
      <c r="CK88" s="278"/>
      <c r="CL88" s="278"/>
      <c r="CM88" s="278"/>
      <c r="CN88" s="278"/>
      <c r="CO88" s="278"/>
      <c r="CP88" s="278"/>
      <c r="CQ88" s="278"/>
      <c r="CR88" s="278"/>
      <c r="CS88" s="278"/>
      <c r="CT88" s="278"/>
      <c r="CU88" s="278"/>
      <c r="CV88" s="278"/>
      <c r="CW88" s="278"/>
      <c r="CX88" s="278"/>
      <c r="CY88" s="278"/>
      <c r="CZ88" s="278"/>
      <c r="DA88" s="277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1"/>
      <c r="AN89" s="292">
        <f t="shared" si="3"/>
        <v>0</v>
      </c>
      <c r="AO89" s="292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1"/>
      <c r="BV89" s="278"/>
      <c r="BW89" s="278"/>
      <c r="BX89" s="278"/>
      <c r="BY89" s="278"/>
      <c r="BZ89" s="278"/>
      <c r="CA89" s="278"/>
      <c r="CB89" s="278"/>
      <c r="CC89" s="278"/>
      <c r="CD89" s="278"/>
      <c r="CE89" s="278"/>
      <c r="CF89" s="278"/>
      <c r="CG89" s="278"/>
      <c r="CH89" s="278"/>
      <c r="CI89" s="278"/>
      <c r="CJ89" s="278"/>
      <c r="CK89" s="278"/>
      <c r="CL89" s="278"/>
      <c r="CM89" s="278"/>
      <c r="CN89" s="278"/>
      <c r="CO89" s="278"/>
      <c r="CP89" s="278"/>
      <c r="CQ89" s="278"/>
      <c r="CR89" s="278"/>
      <c r="CS89" s="278"/>
      <c r="CT89" s="278"/>
      <c r="CU89" s="278"/>
      <c r="CV89" s="278"/>
      <c r="CW89" s="278"/>
      <c r="CX89" s="278"/>
      <c r="CY89" s="278"/>
      <c r="CZ89" s="278"/>
      <c r="DA89" s="277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1">
        <v>2</v>
      </c>
      <c r="AN90" s="292">
        <f t="shared" si="3"/>
        <v>2</v>
      </c>
      <c r="AO90" s="292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1"/>
      <c r="BV90" s="278"/>
      <c r="BW90" s="278"/>
      <c r="BX90" s="278"/>
      <c r="BY90" s="278"/>
      <c r="BZ90" s="278"/>
      <c r="CA90" s="278"/>
      <c r="CB90" s="278"/>
      <c r="CC90" s="278"/>
      <c r="CD90" s="278"/>
      <c r="CE90" s="278"/>
      <c r="CF90" s="278"/>
      <c r="CG90" s="278"/>
      <c r="CH90" s="278"/>
      <c r="CI90" s="278"/>
      <c r="CJ90" s="278"/>
      <c r="CK90" s="278"/>
      <c r="CL90" s="278"/>
      <c r="CM90" s="278"/>
      <c r="CN90" s="278"/>
      <c r="CO90" s="278"/>
      <c r="CP90" s="278"/>
      <c r="CQ90" s="278"/>
      <c r="CR90" s="278"/>
      <c r="CS90" s="278"/>
      <c r="CT90" s="278"/>
      <c r="CU90" s="278"/>
      <c r="CV90" s="278"/>
      <c r="CW90" s="278"/>
      <c r="CX90" s="278"/>
      <c r="CY90" s="278"/>
      <c r="CZ90" s="278"/>
      <c r="DA90" s="277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1">
        <v>19</v>
      </c>
      <c r="AN91" s="292">
        <f t="shared" si="3"/>
        <v>19</v>
      </c>
      <c r="AO91" s="292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1"/>
      <c r="BV91" s="278"/>
      <c r="BW91" s="278"/>
      <c r="BX91" s="278"/>
      <c r="BY91" s="278"/>
      <c r="BZ91" s="278"/>
      <c r="CA91" s="278"/>
      <c r="CB91" s="278"/>
      <c r="CC91" s="278"/>
      <c r="CD91" s="278"/>
      <c r="CE91" s="278"/>
      <c r="CF91" s="278"/>
      <c r="CG91" s="278"/>
      <c r="CH91" s="278"/>
      <c r="CI91" s="278"/>
      <c r="CJ91" s="278"/>
      <c r="CK91" s="278"/>
      <c r="CL91" s="278"/>
      <c r="CM91" s="278"/>
      <c r="CN91" s="278"/>
      <c r="CO91" s="278"/>
      <c r="CP91" s="278"/>
      <c r="CQ91" s="278"/>
      <c r="CR91" s="278"/>
      <c r="CS91" s="278"/>
      <c r="CT91" s="278"/>
      <c r="CU91" s="278"/>
      <c r="CV91" s="278"/>
      <c r="CW91" s="278"/>
      <c r="CX91" s="278"/>
      <c r="CY91" s="278"/>
      <c r="CZ91" s="278"/>
      <c r="DA91" s="277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1">
        <v>4</v>
      </c>
      <c r="AN92" s="292">
        <f t="shared" si="3"/>
        <v>4</v>
      </c>
      <c r="AO92" s="292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1"/>
      <c r="BV92" s="278"/>
      <c r="BW92" s="278"/>
      <c r="BX92" s="278"/>
      <c r="BY92" s="278"/>
      <c r="BZ92" s="278"/>
      <c r="CA92" s="278"/>
      <c r="CB92" s="278"/>
      <c r="CC92" s="278"/>
      <c r="CD92" s="278"/>
      <c r="CE92" s="278"/>
      <c r="CF92" s="278"/>
      <c r="CG92" s="278"/>
      <c r="CH92" s="278"/>
      <c r="CI92" s="278"/>
      <c r="CJ92" s="278"/>
      <c r="CK92" s="278"/>
      <c r="CL92" s="278"/>
      <c r="CM92" s="278"/>
      <c r="CN92" s="278"/>
      <c r="CO92" s="278"/>
      <c r="CP92" s="278"/>
      <c r="CQ92" s="278"/>
      <c r="CR92" s="278"/>
      <c r="CS92" s="278"/>
      <c r="CT92" s="278"/>
      <c r="CU92" s="278"/>
      <c r="CV92" s="278"/>
      <c r="CW92" s="278"/>
      <c r="CX92" s="278"/>
      <c r="CY92" s="278"/>
      <c r="CZ92" s="278"/>
      <c r="DA92" s="277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1">
        <f t="shared" si="5"/>
        <v>19</v>
      </c>
      <c r="AN93" s="292">
        <f t="shared" si="3"/>
        <v>19</v>
      </c>
      <c r="AO93" s="292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1"/>
      <c r="BV93" s="278"/>
      <c r="BW93" s="278"/>
      <c r="BX93" s="278"/>
      <c r="BY93" s="278"/>
      <c r="BZ93" s="278"/>
      <c r="CA93" s="278"/>
      <c r="CB93" s="278"/>
      <c r="CC93" s="278"/>
      <c r="CD93" s="278"/>
      <c r="CE93" s="278"/>
      <c r="CF93" s="278"/>
      <c r="CG93" s="278"/>
      <c r="CH93" s="278"/>
      <c r="CI93" s="278"/>
      <c r="CJ93" s="278"/>
      <c r="CK93" s="278"/>
      <c r="CL93" s="278"/>
      <c r="CM93" s="278"/>
      <c r="CN93" s="278"/>
      <c r="CO93" s="278"/>
      <c r="CP93" s="278"/>
      <c r="CQ93" s="278"/>
      <c r="CR93" s="278"/>
      <c r="CS93" s="278"/>
      <c r="CT93" s="278"/>
      <c r="CU93" s="278"/>
      <c r="CV93" s="278"/>
      <c r="CW93" s="278"/>
      <c r="CX93" s="278"/>
      <c r="CY93" s="278"/>
      <c r="CZ93" s="278"/>
      <c r="DA93" s="277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1">
        <v>14</v>
      </c>
      <c r="AN94" s="292">
        <f t="shared" si="3"/>
        <v>14</v>
      </c>
      <c r="AO94" s="292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1"/>
      <c r="BV94" s="278"/>
      <c r="BW94" s="278"/>
      <c r="BX94" s="278"/>
      <c r="BY94" s="278"/>
      <c r="BZ94" s="278"/>
      <c r="CA94" s="278"/>
      <c r="CB94" s="278"/>
      <c r="CC94" s="278"/>
      <c r="CD94" s="278"/>
      <c r="CE94" s="278"/>
      <c r="CF94" s="278"/>
      <c r="CG94" s="278"/>
      <c r="CH94" s="278"/>
      <c r="CI94" s="278"/>
      <c r="CJ94" s="278"/>
      <c r="CK94" s="278"/>
      <c r="CL94" s="278"/>
      <c r="CM94" s="278"/>
      <c r="CN94" s="278"/>
      <c r="CO94" s="278"/>
      <c r="CP94" s="278"/>
      <c r="CQ94" s="278"/>
      <c r="CR94" s="278"/>
      <c r="CS94" s="278"/>
      <c r="CT94" s="278"/>
      <c r="CU94" s="278"/>
      <c r="CV94" s="278"/>
      <c r="CW94" s="278"/>
      <c r="CX94" s="278"/>
      <c r="CY94" s="278"/>
      <c r="CZ94" s="278"/>
      <c r="DA94" s="277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1">
        <f t="shared" si="5"/>
        <v>20</v>
      </c>
      <c r="AN95" s="292">
        <f t="shared" si="3"/>
        <v>20</v>
      </c>
      <c r="AO95" s="292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1"/>
      <c r="BV95" s="278"/>
      <c r="BW95" s="278"/>
      <c r="BX95" s="278"/>
      <c r="BY95" s="278"/>
      <c r="BZ95" s="278"/>
      <c r="CA95" s="278"/>
      <c r="CB95" s="278"/>
      <c r="CC95" s="278"/>
      <c r="CD95" s="278"/>
      <c r="CE95" s="278"/>
      <c r="CF95" s="278"/>
      <c r="CG95" s="278"/>
      <c r="CH95" s="278"/>
      <c r="CI95" s="278"/>
      <c r="CJ95" s="278"/>
      <c r="CK95" s="278"/>
      <c r="CL95" s="278"/>
      <c r="CM95" s="278"/>
      <c r="CN95" s="278"/>
      <c r="CO95" s="278"/>
      <c r="CP95" s="278"/>
      <c r="CQ95" s="278"/>
      <c r="CR95" s="278"/>
      <c r="CS95" s="278"/>
      <c r="CT95" s="278"/>
      <c r="CU95" s="278"/>
      <c r="CV95" s="278"/>
      <c r="CW95" s="278"/>
      <c r="CX95" s="278"/>
      <c r="CY95" s="278"/>
      <c r="CZ95" s="278"/>
      <c r="DA95" s="277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1">
        <v>8</v>
      </c>
      <c r="AN96" s="292">
        <f t="shared" si="3"/>
        <v>8</v>
      </c>
      <c r="AO96" s="292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1"/>
      <c r="BV96" s="278"/>
      <c r="BW96" s="278"/>
      <c r="BX96" s="278"/>
      <c r="BY96" s="278"/>
      <c r="BZ96" s="278"/>
      <c r="CA96" s="278"/>
      <c r="CB96" s="278"/>
      <c r="CC96" s="278"/>
      <c r="CD96" s="278"/>
      <c r="CE96" s="278"/>
      <c r="CF96" s="278"/>
      <c r="CG96" s="278"/>
      <c r="CH96" s="278"/>
      <c r="CI96" s="278"/>
      <c r="CJ96" s="278"/>
      <c r="CK96" s="278"/>
      <c r="CL96" s="278"/>
      <c r="CM96" s="278"/>
      <c r="CN96" s="278"/>
      <c r="CO96" s="278"/>
      <c r="CP96" s="278"/>
      <c r="CQ96" s="278"/>
      <c r="CR96" s="278"/>
      <c r="CS96" s="278"/>
      <c r="CT96" s="278"/>
      <c r="CU96" s="278"/>
      <c r="CV96" s="278"/>
      <c r="CW96" s="278"/>
      <c r="CX96" s="278"/>
      <c r="CY96" s="278"/>
      <c r="CZ96" s="278"/>
      <c r="DA96" s="277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1">
        <v>13</v>
      </c>
      <c r="AN97" s="292">
        <f t="shared" si="3"/>
        <v>13</v>
      </c>
      <c r="AO97" s="292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1"/>
      <c r="BV97" s="278"/>
      <c r="BW97" s="278"/>
      <c r="BX97" s="278"/>
      <c r="BY97" s="278"/>
      <c r="BZ97" s="278"/>
      <c r="CA97" s="278"/>
      <c r="CB97" s="278"/>
      <c r="CC97" s="278"/>
      <c r="CD97" s="278"/>
      <c r="CE97" s="278"/>
      <c r="CF97" s="278"/>
      <c r="CG97" s="278"/>
      <c r="CH97" s="278"/>
      <c r="CI97" s="278"/>
      <c r="CJ97" s="278"/>
      <c r="CK97" s="278"/>
      <c r="CL97" s="278"/>
      <c r="CM97" s="278"/>
      <c r="CN97" s="278"/>
      <c r="CO97" s="278"/>
      <c r="CP97" s="278"/>
      <c r="CQ97" s="278"/>
      <c r="CR97" s="278"/>
      <c r="CS97" s="278"/>
      <c r="CT97" s="278"/>
      <c r="CU97" s="278"/>
      <c r="CV97" s="278"/>
      <c r="CW97" s="278"/>
      <c r="CX97" s="278"/>
      <c r="CY97" s="278"/>
      <c r="CZ97" s="278"/>
      <c r="DA97" s="277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1">
        <v>19</v>
      </c>
      <c r="AN98" s="292">
        <f t="shared" si="3"/>
        <v>19</v>
      </c>
      <c r="AO98" s="292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1"/>
      <c r="BV98" s="278"/>
      <c r="BW98" s="278"/>
      <c r="BX98" s="278"/>
      <c r="BY98" s="278"/>
      <c r="BZ98" s="278"/>
      <c r="CA98" s="278"/>
      <c r="CB98" s="278"/>
      <c r="CC98" s="278"/>
      <c r="CD98" s="278"/>
      <c r="CE98" s="278"/>
      <c r="CF98" s="278"/>
      <c r="CG98" s="278"/>
      <c r="CH98" s="278"/>
      <c r="CI98" s="278"/>
      <c r="CJ98" s="278"/>
      <c r="CK98" s="278"/>
      <c r="CL98" s="278"/>
      <c r="CM98" s="278"/>
      <c r="CN98" s="278"/>
      <c r="CO98" s="278"/>
      <c r="CP98" s="278"/>
      <c r="CQ98" s="278"/>
      <c r="CR98" s="278"/>
      <c r="CS98" s="278"/>
      <c r="CT98" s="278"/>
      <c r="CU98" s="278"/>
      <c r="CV98" s="278"/>
      <c r="CW98" s="278"/>
      <c r="CX98" s="278"/>
      <c r="CY98" s="278"/>
      <c r="CZ98" s="278"/>
      <c r="DA98" s="277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1">
        <v>8</v>
      </c>
      <c r="AN99" s="292">
        <f t="shared" si="3"/>
        <v>8</v>
      </c>
      <c r="AO99" s="292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1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/>
      <c r="CG99" s="278"/>
      <c r="CH99" s="278"/>
      <c r="CI99" s="278"/>
      <c r="CJ99" s="278"/>
      <c r="CK99" s="278"/>
      <c r="CL99" s="278"/>
      <c r="CM99" s="278"/>
      <c r="CN99" s="278"/>
      <c r="CO99" s="278"/>
      <c r="CP99" s="278"/>
      <c r="CQ99" s="278"/>
      <c r="CR99" s="278"/>
      <c r="CS99" s="278"/>
      <c r="CT99" s="278"/>
      <c r="CU99" s="278"/>
      <c r="CV99" s="278"/>
      <c r="CW99" s="278"/>
      <c r="CX99" s="278"/>
      <c r="CY99" s="278"/>
      <c r="CZ99" s="278"/>
      <c r="DA99" s="277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1">
        <v>13</v>
      </c>
      <c r="AN100" s="292">
        <f t="shared" si="3"/>
        <v>13</v>
      </c>
      <c r="AO100" s="292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1"/>
      <c r="BV100" s="278"/>
      <c r="BW100" s="278"/>
      <c r="BX100" s="278"/>
      <c r="BY100" s="278"/>
      <c r="BZ100" s="278"/>
      <c r="CA100" s="278"/>
      <c r="CB100" s="278"/>
      <c r="CC100" s="278"/>
      <c r="CD100" s="278"/>
      <c r="CE100" s="278"/>
      <c r="CF100" s="278"/>
      <c r="CG100" s="278"/>
      <c r="CH100" s="278"/>
      <c r="CI100" s="278"/>
      <c r="CJ100" s="278"/>
      <c r="CK100" s="278"/>
      <c r="CL100" s="278"/>
      <c r="CM100" s="278"/>
      <c r="CN100" s="278"/>
      <c r="CO100" s="278"/>
      <c r="CP100" s="278"/>
      <c r="CQ100" s="278"/>
      <c r="CR100" s="278"/>
      <c r="CS100" s="278"/>
      <c r="CT100" s="278"/>
      <c r="CU100" s="278"/>
      <c r="CV100" s="278"/>
      <c r="CW100" s="278"/>
      <c r="CX100" s="278"/>
      <c r="CY100" s="278"/>
      <c r="CZ100" s="278"/>
      <c r="DA100" s="277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1">
        <v>2</v>
      </c>
      <c r="AN101" s="292">
        <f t="shared" si="3"/>
        <v>2</v>
      </c>
      <c r="AO101" s="292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1"/>
      <c r="BV101" s="278"/>
      <c r="BW101" s="278"/>
      <c r="BX101" s="278"/>
      <c r="BY101" s="278"/>
      <c r="BZ101" s="278"/>
      <c r="CA101" s="278"/>
      <c r="CB101" s="278"/>
      <c r="CC101" s="278"/>
      <c r="CD101" s="278"/>
      <c r="CE101" s="278"/>
      <c r="CF101" s="278"/>
      <c r="CG101" s="278"/>
      <c r="CH101" s="278"/>
      <c r="CI101" s="278"/>
      <c r="CJ101" s="278"/>
      <c r="CK101" s="278"/>
      <c r="CL101" s="278"/>
      <c r="CM101" s="278"/>
      <c r="CN101" s="278"/>
      <c r="CO101" s="278"/>
      <c r="CP101" s="278"/>
      <c r="CQ101" s="278"/>
      <c r="CR101" s="278"/>
      <c r="CS101" s="278"/>
      <c r="CT101" s="278"/>
      <c r="CU101" s="278"/>
      <c r="CV101" s="278"/>
      <c r="CW101" s="278"/>
      <c r="CX101" s="278"/>
      <c r="CY101" s="278"/>
      <c r="CZ101" s="278"/>
      <c r="DA101" s="277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1"/>
      <c r="AN102" s="292">
        <f t="shared" si="3"/>
        <v>0</v>
      </c>
      <c r="AO102" s="292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1"/>
      <c r="BV102" s="278"/>
      <c r="BW102" s="278"/>
      <c r="BX102" s="278"/>
      <c r="BY102" s="278"/>
      <c r="BZ102" s="278"/>
      <c r="CA102" s="278"/>
      <c r="CB102" s="278"/>
      <c r="CC102" s="278"/>
      <c r="CD102" s="278"/>
      <c r="CE102" s="278"/>
      <c r="CF102" s="278"/>
      <c r="CG102" s="278"/>
      <c r="CH102" s="278"/>
      <c r="CI102" s="278"/>
      <c r="CJ102" s="278"/>
      <c r="CK102" s="278"/>
      <c r="CL102" s="278"/>
      <c r="CM102" s="278"/>
      <c r="CN102" s="278"/>
      <c r="CO102" s="278"/>
      <c r="CP102" s="278"/>
      <c r="CQ102" s="278"/>
      <c r="CR102" s="278"/>
      <c r="CS102" s="278"/>
      <c r="CT102" s="278"/>
      <c r="CU102" s="278"/>
      <c r="CV102" s="278"/>
      <c r="CW102" s="278"/>
      <c r="CX102" s="278"/>
      <c r="CY102" s="278"/>
      <c r="CZ102" s="278"/>
      <c r="DA102" s="277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1">
        <v>8</v>
      </c>
      <c r="AN103" s="292">
        <f t="shared" si="3"/>
        <v>8</v>
      </c>
      <c r="AO103" s="292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1"/>
      <c r="BV103" s="278"/>
      <c r="BW103" s="278"/>
      <c r="BX103" s="278"/>
      <c r="BY103" s="278"/>
      <c r="BZ103" s="278"/>
      <c r="CA103" s="278"/>
      <c r="CB103" s="278"/>
      <c r="CC103" s="278"/>
      <c r="CD103" s="278"/>
      <c r="CE103" s="278"/>
      <c r="CF103" s="278"/>
      <c r="CG103" s="278"/>
      <c r="CH103" s="278"/>
      <c r="CI103" s="278"/>
      <c r="CJ103" s="278"/>
      <c r="CK103" s="278"/>
      <c r="CL103" s="278"/>
      <c r="CM103" s="278"/>
      <c r="CN103" s="278"/>
      <c r="CO103" s="278"/>
      <c r="CP103" s="278"/>
      <c r="CQ103" s="278"/>
      <c r="CR103" s="278"/>
      <c r="CS103" s="278"/>
      <c r="CT103" s="278"/>
      <c r="CU103" s="278"/>
      <c r="CV103" s="278"/>
      <c r="CW103" s="278"/>
      <c r="CX103" s="278"/>
      <c r="CY103" s="278"/>
      <c r="CZ103" s="278"/>
      <c r="DA103" s="277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1">
        <v>9</v>
      </c>
      <c r="AN104" s="292">
        <f t="shared" si="3"/>
        <v>9</v>
      </c>
      <c r="AO104" s="292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1"/>
      <c r="BV104" s="278"/>
      <c r="BW104" s="278"/>
      <c r="BX104" s="278"/>
      <c r="BY104" s="278"/>
      <c r="BZ104" s="278"/>
      <c r="CA104" s="278"/>
      <c r="CB104" s="278"/>
      <c r="CC104" s="278"/>
      <c r="CD104" s="278"/>
      <c r="CE104" s="278"/>
      <c r="CF104" s="278"/>
      <c r="CG104" s="278"/>
      <c r="CH104" s="278"/>
      <c r="CI104" s="278"/>
      <c r="CJ104" s="278"/>
      <c r="CK104" s="278"/>
      <c r="CL104" s="278"/>
      <c r="CM104" s="278"/>
      <c r="CN104" s="278"/>
      <c r="CO104" s="278"/>
      <c r="CP104" s="278"/>
      <c r="CQ104" s="278"/>
      <c r="CR104" s="278"/>
      <c r="CS104" s="278"/>
      <c r="CT104" s="278"/>
      <c r="CU104" s="278"/>
      <c r="CV104" s="278"/>
      <c r="CW104" s="278"/>
      <c r="CX104" s="278"/>
      <c r="CY104" s="278"/>
      <c r="CZ104" s="278"/>
      <c r="DA104" s="277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1"/>
      <c r="AN105" s="292">
        <f t="shared" si="3"/>
        <v>0</v>
      </c>
      <c r="AO105" s="292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1"/>
      <c r="BV105" s="278"/>
      <c r="BW105" s="278"/>
      <c r="BX105" s="278"/>
      <c r="BY105" s="278"/>
      <c r="BZ105" s="278"/>
      <c r="CA105" s="278"/>
      <c r="CB105" s="278"/>
      <c r="CC105" s="278"/>
      <c r="CD105" s="278"/>
      <c r="CE105" s="278"/>
      <c r="CF105" s="278"/>
      <c r="CG105" s="278"/>
      <c r="CH105" s="278"/>
      <c r="CI105" s="278"/>
      <c r="CJ105" s="278"/>
      <c r="CK105" s="278"/>
      <c r="CL105" s="278"/>
      <c r="CM105" s="278"/>
      <c r="CN105" s="278"/>
      <c r="CO105" s="278"/>
      <c r="CP105" s="278"/>
      <c r="CQ105" s="278"/>
      <c r="CR105" s="278"/>
      <c r="CS105" s="278"/>
      <c r="CT105" s="278"/>
      <c r="CU105" s="278"/>
      <c r="CV105" s="278"/>
      <c r="CW105" s="278"/>
      <c r="CX105" s="278"/>
      <c r="CY105" s="278"/>
      <c r="CZ105" s="278"/>
      <c r="DA105" s="277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1">
        <v>7</v>
      </c>
      <c r="AN106" s="292">
        <f t="shared" si="3"/>
        <v>7</v>
      </c>
      <c r="AO106" s="292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1"/>
      <c r="BV106" s="278"/>
      <c r="BW106" s="278"/>
      <c r="BX106" s="278"/>
      <c r="BY106" s="278"/>
      <c r="BZ106" s="278"/>
      <c r="CA106" s="278"/>
      <c r="CB106" s="278"/>
      <c r="CC106" s="278"/>
      <c r="CD106" s="278"/>
      <c r="CE106" s="278"/>
      <c r="CF106" s="278"/>
      <c r="CG106" s="278"/>
      <c r="CH106" s="278"/>
      <c r="CI106" s="278"/>
      <c r="CJ106" s="278"/>
      <c r="CK106" s="278"/>
      <c r="CL106" s="278"/>
      <c r="CM106" s="278"/>
      <c r="CN106" s="278"/>
      <c r="CO106" s="278"/>
      <c r="CP106" s="278"/>
      <c r="CQ106" s="278"/>
      <c r="CR106" s="278"/>
      <c r="CS106" s="278"/>
      <c r="CT106" s="278"/>
      <c r="CU106" s="278"/>
      <c r="CV106" s="278"/>
      <c r="CW106" s="278"/>
      <c r="CX106" s="278"/>
      <c r="CY106" s="278"/>
      <c r="CZ106" s="278"/>
      <c r="DA106" s="277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1">
        <v>4</v>
      </c>
      <c r="AN107" s="292">
        <f t="shared" si="3"/>
        <v>4</v>
      </c>
      <c r="AO107" s="292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1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7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1"/>
      <c r="AN108" s="292">
        <f t="shared" si="3"/>
        <v>0</v>
      </c>
      <c r="AO108" s="292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1"/>
      <c r="BV108" s="278"/>
      <c r="BW108" s="278"/>
      <c r="BX108" s="278"/>
      <c r="BY108" s="278"/>
      <c r="BZ108" s="278"/>
      <c r="CA108" s="278"/>
      <c r="CB108" s="278"/>
      <c r="CC108" s="278"/>
      <c r="CD108" s="278"/>
      <c r="CE108" s="278"/>
      <c r="CF108" s="278"/>
      <c r="CG108" s="278"/>
      <c r="CH108" s="278"/>
      <c r="CI108" s="278"/>
      <c r="CJ108" s="278"/>
      <c r="CK108" s="278"/>
      <c r="CL108" s="278"/>
      <c r="CM108" s="278"/>
      <c r="CN108" s="278"/>
      <c r="CO108" s="278"/>
      <c r="CP108" s="278"/>
      <c r="CQ108" s="278"/>
      <c r="CR108" s="278"/>
      <c r="CS108" s="278"/>
      <c r="CT108" s="278"/>
      <c r="CU108" s="278"/>
      <c r="CV108" s="278"/>
      <c r="CW108" s="278"/>
      <c r="CX108" s="278"/>
      <c r="CY108" s="278"/>
      <c r="CZ108" s="278"/>
      <c r="DA108" s="277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1">
        <v>2</v>
      </c>
      <c r="AN109" s="292">
        <f t="shared" si="3"/>
        <v>2</v>
      </c>
      <c r="AO109" s="292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1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78"/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7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1">
        <v>4</v>
      </c>
      <c r="AN110" s="292">
        <f t="shared" si="3"/>
        <v>4</v>
      </c>
      <c r="AO110" s="292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1"/>
      <c r="BV110" s="278"/>
      <c r="BW110" s="278"/>
      <c r="BX110" s="278"/>
      <c r="BY110" s="278"/>
      <c r="BZ110" s="278"/>
      <c r="CA110" s="278"/>
      <c r="CB110" s="278"/>
      <c r="CC110" s="278"/>
      <c r="CD110" s="278"/>
      <c r="CE110" s="278"/>
      <c r="CF110" s="278"/>
      <c r="CG110" s="278"/>
      <c r="CH110" s="278"/>
      <c r="CI110" s="278"/>
      <c r="CJ110" s="278"/>
      <c r="CK110" s="278"/>
      <c r="CL110" s="278"/>
      <c r="CM110" s="278"/>
      <c r="CN110" s="278"/>
      <c r="CO110" s="278"/>
      <c r="CP110" s="278"/>
      <c r="CQ110" s="278"/>
      <c r="CR110" s="278"/>
      <c r="CS110" s="278"/>
      <c r="CT110" s="278"/>
      <c r="CU110" s="278"/>
      <c r="CV110" s="278"/>
      <c r="CW110" s="278"/>
      <c r="CX110" s="278"/>
      <c r="CY110" s="278"/>
      <c r="CZ110" s="278"/>
      <c r="DA110" s="277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1">
        <v>26</v>
      </c>
      <c r="AN111" s="292">
        <f t="shared" si="3"/>
        <v>26</v>
      </c>
      <c r="AO111" s="292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1"/>
      <c r="BV111" s="278"/>
      <c r="BW111" s="278"/>
      <c r="BX111" s="278"/>
      <c r="BY111" s="278"/>
      <c r="BZ111" s="278"/>
      <c r="CA111" s="278"/>
      <c r="CB111" s="278"/>
      <c r="CC111" s="278"/>
      <c r="CD111" s="278"/>
      <c r="CE111" s="278"/>
      <c r="CF111" s="278"/>
      <c r="CG111" s="278"/>
      <c r="CH111" s="278"/>
      <c r="CI111" s="278"/>
      <c r="CJ111" s="278"/>
      <c r="CK111" s="278"/>
      <c r="CL111" s="278"/>
      <c r="CM111" s="278"/>
      <c r="CN111" s="278"/>
      <c r="CO111" s="278"/>
      <c r="CP111" s="278"/>
      <c r="CQ111" s="278"/>
      <c r="CR111" s="278"/>
      <c r="CS111" s="278"/>
      <c r="CT111" s="278"/>
      <c r="CU111" s="278"/>
      <c r="CV111" s="278"/>
      <c r="CW111" s="278"/>
      <c r="CX111" s="278"/>
      <c r="CY111" s="278"/>
      <c r="CZ111" s="278"/>
      <c r="DA111" s="277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1">
        <v>2</v>
      </c>
      <c r="AN112" s="292">
        <f t="shared" si="3"/>
        <v>2</v>
      </c>
      <c r="AO112" s="292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1"/>
      <c r="BV112" s="278"/>
      <c r="BW112" s="278"/>
      <c r="BX112" s="278"/>
      <c r="BY112" s="278"/>
      <c r="BZ112" s="278"/>
      <c r="CA112" s="278"/>
      <c r="CB112" s="278"/>
      <c r="CC112" s="278"/>
      <c r="CD112" s="278"/>
      <c r="CE112" s="278"/>
      <c r="CF112" s="278"/>
      <c r="CG112" s="278"/>
      <c r="CH112" s="278"/>
      <c r="CI112" s="278"/>
      <c r="CJ112" s="278"/>
      <c r="CK112" s="278"/>
      <c r="CL112" s="278"/>
      <c r="CM112" s="278"/>
      <c r="CN112" s="278"/>
      <c r="CO112" s="278"/>
      <c r="CP112" s="278"/>
      <c r="CQ112" s="278"/>
      <c r="CR112" s="278"/>
      <c r="CS112" s="278"/>
      <c r="CT112" s="278"/>
      <c r="CU112" s="278"/>
      <c r="CV112" s="278"/>
      <c r="CW112" s="278"/>
      <c r="CX112" s="278"/>
      <c r="CY112" s="278"/>
      <c r="CZ112" s="278"/>
      <c r="DA112" s="277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1">
        <v>1</v>
      </c>
      <c r="AN113" s="292">
        <f t="shared" si="3"/>
        <v>1</v>
      </c>
      <c r="AO113" s="292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1"/>
      <c r="BV113" s="278"/>
      <c r="BW113" s="278"/>
      <c r="BX113" s="278"/>
      <c r="BY113" s="278"/>
      <c r="BZ113" s="278"/>
      <c r="CA113" s="278"/>
      <c r="CB113" s="278"/>
      <c r="CC113" s="278"/>
      <c r="CD113" s="278"/>
      <c r="CE113" s="278"/>
      <c r="CF113" s="278"/>
      <c r="CG113" s="278"/>
      <c r="CH113" s="278"/>
      <c r="CI113" s="278"/>
      <c r="CJ113" s="278"/>
      <c r="CK113" s="278"/>
      <c r="CL113" s="278"/>
      <c r="CM113" s="278"/>
      <c r="CN113" s="278"/>
      <c r="CO113" s="278"/>
      <c r="CP113" s="278"/>
      <c r="CQ113" s="278"/>
      <c r="CR113" s="278"/>
      <c r="CS113" s="278"/>
      <c r="CT113" s="278"/>
      <c r="CU113" s="278"/>
      <c r="CV113" s="278"/>
      <c r="CW113" s="278"/>
      <c r="CX113" s="278"/>
      <c r="CY113" s="278"/>
      <c r="CZ113" s="278"/>
      <c r="DA113" s="277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1">
        <v>2</v>
      </c>
      <c r="AN114" s="292">
        <f t="shared" si="3"/>
        <v>2</v>
      </c>
      <c r="AO114" s="292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1"/>
      <c r="BV114" s="278"/>
      <c r="BW114" s="278"/>
      <c r="BX114" s="278"/>
      <c r="BY114" s="278"/>
      <c r="BZ114" s="278"/>
      <c r="CA114" s="278"/>
      <c r="CB114" s="278"/>
      <c r="CC114" s="278"/>
      <c r="CD114" s="278"/>
      <c r="CE114" s="278"/>
      <c r="CF114" s="278"/>
      <c r="CG114" s="278"/>
      <c r="CH114" s="278"/>
      <c r="CI114" s="278"/>
      <c r="CJ114" s="278"/>
      <c r="CK114" s="278"/>
      <c r="CL114" s="278"/>
      <c r="CM114" s="278"/>
      <c r="CN114" s="278"/>
      <c r="CO114" s="278"/>
      <c r="CP114" s="278"/>
      <c r="CQ114" s="278"/>
      <c r="CR114" s="278"/>
      <c r="CS114" s="278"/>
      <c r="CT114" s="278"/>
      <c r="CU114" s="278"/>
      <c r="CV114" s="278"/>
      <c r="CW114" s="278"/>
      <c r="CX114" s="278"/>
      <c r="CY114" s="278"/>
      <c r="CZ114" s="278"/>
      <c r="DA114" s="277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1">
        <v>4</v>
      </c>
      <c r="AN115" s="292">
        <f t="shared" si="3"/>
        <v>4</v>
      </c>
      <c r="AO115" s="292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1"/>
      <c r="BV115" s="278"/>
      <c r="BW115" s="278"/>
      <c r="BX115" s="278"/>
      <c r="BY115" s="278"/>
      <c r="BZ115" s="278"/>
      <c r="CA115" s="278"/>
      <c r="CB115" s="278"/>
      <c r="CC115" s="278"/>
      <c r="CD115" s="278"/>
      <c r="CE115" s="278"/>
      <c r="CF115" s="278"/>
      <c r="CG115" s="278"/>
      <c r="CH115" s="278"/>
      <c r="CI115" s="278"/>
      <c r="CJ115" s="278"/>
      <c r="CK115" s="278"/>
      <c r="CL115" s="278"/>
      <c r="CM115" s="278"/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77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3">
        <v>5</v>
      </c>
      <c r="AN116" s="292">
        <f t="shared" si="3"/>
        <v>5</v>
      </c>
      <c r="AO116" s="292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3"/>
      <c r="BV116" s="287"/>
      <c r="BW116" s="287"/>
      <c r="BX116" s="287"/>
      <c r="BY116" s="287"/>
      <c r="BZ116" s="287"/>
      <c r="CA116" s="287"/>
      <c r="CB116" s="287"/>
      <c r="CC116" s="287"/>
      <c r="CD116" s="287"/>
      <c r="CE116" s="287"/>
      <c r="CF116" s="287"/>
      <c r="CG116" s="287"/>
      <c r="CH116" s="287"/>
      <c r="CI116" s="287"/>
      <c r="CJ116" s="287"/>
      <c r="CK116" s="287"/>
      <c r="CL116" s="287"/>
      <c r="CM116" s="287"/>
      <c r="CN116" s="287"/>
      <c r="CO116" s="287"/>
      <c r="CP116" s="287"/>
      <c r="CQ116" s="287"/>
      <c r="CR116" s="287"/>
      <c r="CS116" s="287"/>
      <c r="CT116" s="287"/>
      <c r="CU116" s="287"/>
      <c r="CV116" s="287"/>
      <c r="CW116" s="287"/>
      <c r="CX116" s="287"/>
      <c r="CY116" s="287"/>
      <c r="CZ116" s="287"/>
      <c r="DA116" s="277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1">
        <v>3</v>
      </c>
      <c r="AN117" s="292">
        <f t="shared" si="3"/>
        <v>3</v>
      </c>
      <c r="AO117" s="292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1"/>
      <c r="BV117" s="278"/>
      <c r="BW117" s="278"/>
      <c r="BX117" s="278"/>
      <c r="BY117" s="278"/>
      <c r="BZ117" s="278"/>
      <c r="CA117" s="278"/>
      <c r="CB117" s="278"/>
      <c r="CC117" s="278"/>
      <c r="CD117" s="278"/>
      <c r="CE117" s="278"/>
      <c r="CF117" s="278"/>
      <c r="CG117" s="278"/>
      <c r="CH117" s="278"/>
      <c r="CI117" s="278"/>
      <c r="CJ117" s="278"/>
      <c r="CK117" s="278"/>
      <c r="CL117" s="278"/>
      <c r="CM117" s="278"/>
      <c r="CN117" s="278"/>
      <c r="CO117" s="278"/>
      <c r="CP117" s="278"/>
      <c r="CQ117" s="278"/>
      <c r="CR117" s="278"/>
      <c r="CS117" s="278"/>
      <c r="CT117" s="278"/>
      <c r="CU117" s="278"/>
      <c r="CV117" s="278"/>
      <c r="CW117" s="278"/>
      <c r="CX117" s="278"/>
      <c r="CY117" s="278"/>
      <c r="CZ117" s="278"/>
      <c r="DA117" s="277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1">
        <f t="shared" si="5"/>
        <v>10</v>
      </c>
      <c r="AN118" s="292">
        <f t="shared" si="3"/>
        <v>10</v>
      </c>
      <c r="AO118" s="292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1"/>
      <c r="BV118" s="278"/>
      <c r="BW118" s="278"/>
      <c r="BX118" s="278"/>
      <c r="BY118" s="278"/>
      <c r="BZ118" s="278"/>
      <c r="CA118" s="278"/>
      <c r="CB118" s="278"/>
      <c r="CC118" s="278"/>
      <c r="CD118" s="278"/>
      <c r="CE118" s="278"/>
      <c r="CF118" s="278"/>
      <c r="CG118" s="278"/>
      <c r="CH118" s="278"/>
      <c r="CI118" s="278"/>
      <c r="CJ118" s="278"/>
      <c r="CK118" s="278"/>
      <c r="CL118" s="278"/>
      <c r="CM118" s="278"/>
      <c r="CN118" s="278"/>
      <c r="CO118" s="278"/>
      <c r="CP118" s="278"/>
      <c r="CQ118" s="278"/>
      <c r="CR118" s="278"/>
      <c r="CS118" s="278"/>
      <c r="CT118" s="278"/>
      <c r="CU118" s="278"/>
      <c r="CV118" s="278"/>
      <c r="CW118" s="278"/>
      <c r="CX118" s="278"/>
      <c r="CY118" s="278"/>
      <c r="CZ118" s="278"/>
      <c r="DA118" s="277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1">
        <f t="shared" si="5"/>
        <v>5</v>
      </c>
      <c r="AN119" s="292">
        <f t="shared" si="3"/>
        <v>5</v>
      </c>
      <c r="AO119" s="292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1"/>
      <c r="BV119" s="278"/>
      <c r="BW119" s="278"/>
      <c r="BX119" s="278"/>
      <c r="BY119" s="278"/>
      <c r="BZ119" s="278"/>
      <c r="CA119" s="278"/>
      <c r="CB119" s="278"/>
      <c r="CC119" s="278"/>
      <c r="CD119" s="278"/>
      <c r="CE119" s="278"/>
      <c r="CF119" s="278"/>
      <c r="CG119" s="278"/>
      <c r="CH119" s="278"/>
      <c r="CI119" s="278"/>
      <c r="CJ119" s="278"/>
      <c r="CK119" s="278"/>
      <c r="CL119" s="278"/>
      <c r="CM119" s="278"/>
      <c r="CN119" s="278"/>
      <c r="CO119" s="278"/>
      <c r="CP119" s="278"/>
      <c r="CQ119" s="278"/>
      <c r="CR119" s="278"/>
      <c r="CS119" s="278"/>
      <c r="CT119" s="278"/>
      <c r="CU119" s="278"/>
      <c r="CV119" s="278"/>
      <c r="CW119" s="278"/>
      <c r="CX119" s="278"/>
      <c r="CY119" s="278"/>
      <c r="CZ119" s="278"/>
      <c r="DA119" s="277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1">
        <f t="shared" si="5"/>
        <v>10</v>
      </c>
      <c r="AN120" s="292">
        <f t="shared" si="3"/>
        <v>10</v>
      </c>
      <c r="AO120" s="292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1"/>
      <c r="BV120" s="278"/>
      <c r="BW120" s="278"/>
      <c r="BX120" s="278"/>
      <c r="BY120" s="278"/>
      <c r="BZ120" s="278"/>
      <c r="CA120" s="278"/>
      <c r="CB120" s="278"/>
      <c r="CC120" s="278"/>
      <c r="CD120" s="278"/>
      <c r="CE120" s="278"/>
      <c r="CF120" s="278"/>
      <c r="CG120" s="278"/>
      <c r="CH120" s="278"/>
      <c r="CI120" s="278"/>
      <c r="CJ120" s="278"/>
      <c r="CK120" s="278"/>
      <c r="CL120" s="278"/>
      <c r="CM120" s="278"/>
      <c r="CN120" s="278"/>
      <c r="CO120" s="278"/>
      <c r="CP120" s="278"/>
      <c r="CQ120" s="278"/>
      <c r="CR120" s="278"/>
      <c r="CS120" s="278"/>
      <c r="CT120" s="278"/>
      <c r="CU120" s="278"/>
      <c r="CV120" s="278"/>
      <c r="CW120" s="278"/>
      <c r="CX120" s="278"/>
      <c r="CY120" s="278"/>
      <c r="CZ120" s="278"/>
      <c r="DA120" s="277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1">
        <v>2</v>
      </c>
      <c r="AN121" s="292">
        <f t="shared" si="3"/>
        <v>2</v>
      </c>
      <c r="AO121" s="292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1"/>
      <c r="BV121" s="278"/>
      <c r="BW121" s="278"/>
      <c r="BX121" s="278"/>
      <c r="BY121" s="278"/>
      <c r="BZ121" s="278"/>
      <c r="CA121" s="278"/>
      <c r="CB121" s="278"/>
      <c r="CC121" s="278"/>
      <c r="CD121" s="278"/>
      <c r="CE121" s="278"/>
      <c r="CF121" s="278"/>
      <c r="CG121" s="278"/>
      <c r="CH121" s="278"/>
      <c r="CI121" s="278"/>
      <c r="CJ121" s="278"/>
      <c r="CK121" s="278"/>
      <c r="CL121" s="278"/>
      <c r="CM121" s="278"/>
      <c r="CN121" s="278"/>
      <c r="CO121" s="278"/>
      <c r="CP121" s="278"/>
      <c r="CQ121" s="278"/>
      <c r="CR121" s="278"/>
      <c r="CS121" s="278"/>
      <c r="CT121" s="278"/>
      <c r="CU121" s="278"/>
      <c r="CV121" s="278"/>
      <c r="CW121" s="278"/>
      <c r="CX121" s="278"/>
      <c r="CY121" s="278"/>
      <c r="CZ121" s="278"/>
      <c r="DA121" s="277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1">
        <v>0</v>
      </c>
      <c r="AN122" s="292">
        <f t="shared" si="3"/>
        <v>0</v>
      </c>
      <c r="AO122" s="292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1"/>
      <c r="BV122" s="278"/>
      <c r="BW122" s="278"/>
      <c r="BX122" s="278"/>
      <c r="BY122" s="278"/>
      <c r="BZ122" s="278"/>
      <c r="CA122" s="278"/>
      <c r="CB122" s="278"/>
      <c r="CC122" s="278"/>
      <c r="CD122" s="278"/>
      <c r="CE122" s="278"/>
      <c r="CF122" s="278"/>
      <c r="CG122" s="278"/>
      <c r="CH122" s="278"/>
      <c r="CI122" s="278"/>
      <c r="CJ122" s="278"/>
      <c r="CK122" s="278"/>
      <c r="CL122" s="278"/>
      <c r="CM122" s="278"/>
      <c r="CN122" s="278"/>
      <c r="CO122" s="278"/>
      <c r="CP122" s="278"/>
      <c r="CQ122" s="278"/>
      <c r="CR122" s="278"/>
      <c r="CS122" s="278"/>
      <c r="CT122" s="278"/>
      <c r="CU122" s="278"/>
      <c r="CV122" s="278"/>
      <c r="CW122" s="278"/>
      <c r="CX122" s="278"/>
      <c r="CY122" s="278"/>
      <c r="CZ122" s="278"/>
      <c r="DA122" s="277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1">
        <v>2</v>
      </c>
      <c r="AN123" s="292">
        <f t="shared" si="3"/>
        <v>2</v>
      </c>
      <c r="AO123" s="292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1"/>
      <c r="BV123" s="278"/>
      <c r="BW123" s="278"/>
      <c r="BX123" s="278"/>
      <c r="BY123" s="278"/>
      <c r="BZ123" s="278"/>
      <c r="CA123" s="278"/>
      <c r="CB123" s="278"/>
      <c r="CC123" s="278"/>
      <c r="CD123" s="278"/>
      <c r="CE123" s="278"/>
      <c r="CF123" s="278"/>
      <c r="CG123" s="278"/>
      <c r="CH123" s="278"/>
      <c r="CI123" s="278"/>
      <c r="CJ123" s="278"/>
      <c r="CK123" s="278"/>
      <c r="CL123" s="278"/>
      <c r="CM123" s="278"/>
      <c r="CN123" s="278"/>
      <c r="CO123" s="278"/>
      <c r="CP123" s="278"/>
      <c r="CQ123" s="278"/>
      <c r="CR123" s="278"/>
      <c r="CS123" s="278"/>
      <c r="CT123" s="278"/>
      <c r="CU123" s="278"/>
      <c r="CV123" s="278"/>
      <c r="CW123" s="278"/>
      <c r="CX123" s="278"/>
      <c r="CY123" s="278"/>
      <c r="CZ123" s="278"/>
      <c r="DA123" s="277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1"/>
      <c r="AN124" s="292">
        <f t="shared" si="3"/>
        <v>0</v>
      </c>
      <c r="AO124" s="292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1"/>
      <c r="BV124" s="278"/>
      <c r="BW124" s="278"/>
      <c r="BX124" s="278"/>
      <c r="BY124" s="278"/>
      <c r="BZ124" s="278"/>
      <c r="CA124" s="278"/>
      <c r="CB124" s="278"/>
      <c r="CC124" s="278"/>
      <c r="CD124" s="278"/>
      <c r="CE124" s="278"/>
      <c r="CF124" s="278"/>
      <c r="CG124" s="278"/>
      <c r="CH124" s="278"/>
      <c r="CI124" s="278"/>
      <c r="CJ124" s="278"/>
      <c r="CK124" s="278"/>
      <c r="CL124" s="278"/>
      <c r="CM124" s="278"/>
      <c r="CN124" s="278"/>
      <c r="CO124" s="278"/>
      <c r="CP124" s="278"/>
      <c r="CQ124" s="278"/>
      <c r="CR124" s="278"/>
      <c r="CS124" s="278"/>
      <c r="CT124" s="278"/>
      <c r="CU124" s="278"/>
      <c r="CV124" s="278"/>
      <c r="CW124" s="278"/>
      <c r="CX124" s="278"/>
      <c r="CY124" s="278"/>
      <c r="CZ124" s="278"/>
      <c r="DA124" s="277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1">
        <v>3</v>
      </c>
      <c r="AN125" s="292">
        <f t="shared" si="3"/>
        <v>3</v>
      </c>
      <c r="AO125" s="292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1"/>
      <c r="BV125" s="278"/>
      <c r="BW125" s="278"/>
      <c r="BX125" s="278"/>
      <c r="BY125" s="278"/>
      <c r="BZ125" s="278"/>
      <c r="CA125" s="278"/>
      <c r="CB125" s="278"/>
      <c r="CC125" s="278"/>
      <c r="CD125" s="278"/>
      <c r="CE125" s="278"/>
      <c r="CF125" s="278"/>
      <c r="CG125" s="278"/>
      <c r="CH125" s="278"/>
      <c r="CI125" s="278"/>
      <c r="CJ125" s="278"/>
      <c r="CK125" s="278"/>
      <c r="CL125" s="278"/>
      <c r="CM125" s="278"/>
      <c r="CN125" s="278"/>
      <c r="CO125" s="278"/>
      <c r="CP125" s="278"/>
      <c r="CQ125" s="278"/>
      <c r="CR125" s="278"/>
      <c r="CS125" s="278"/>
      <c r="CT125" s="278"/>
      <c r="CU125" s="278"/>
      <c r="CV125" s="278"/>
      <c r="CW125" s="278"/>
      <c r="CX125" s="278"/>
      <c r="CY125" s="278"/>
      <c r="CZ125" s="278"/>
      <c r="DA125" s="277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1">
        <f t="shared" si="5"/>
        <v>10</v>
      </c>
      <c r="AN126" s="292">
        <f t="shared" si="3"/>
        <v>10</v>
      </c>
      <c r="AO126" s="292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1"/>
      <c r="BV126" s="278"/>
      <c r="BW126" s="278"/>
      <c r="BX126" s="278"/>
      <c r="BY126" s="278"/>
      <c r="BZ126" s="278"/>
      <c r="CA126" s="278"/>
      <c r="CB126" s="278"/>
      <c r="CC126" s="278"/>
      <c r="CD126" s="278"/>
      <c r="CE126" s="278"/>
      <c r="CF126" s="278"/>
      <c r="CG126" s="278"/>
      <c r="CH126" s="278"/>
      <c r="CI126" s="278"/>
      <c r="CJ126" s="278"/>
      <c r="CK126" s="278"/>
      <c r="CL126" s="278"/>
      <c r="CM126" s="278"/>
      <c r="CN126" s="278"/>
      <c r="CO126" s="278"/>
      <c r="CP126" s="278"/>
      <c r="CQ126" s="278"/>
      <c r="CR126" s="278"/>
      <c r="CS126" s="278"/>
      <c r="CT126" s="278"/>
      <c r="CU126" s="278"/>
      <c r="CV126" s="278"/>
      <c r="CW126" s="278"/>
      <c r="CX126" s="278"/>
      <c r="CY126" s="278"/>
      <c r="CZ126" s="278"/>
      <c r="DA126" s="277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1">
        <v>0</v>
      </c>
      <c r="AN127" s="292">
        <f t="shared" si="3"/>
        <v>0</v>
      </c>
      <c r="AO127" s="292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1"/>
      <c r="BV127" s="278"/>
      <c r="BW127" s="278"/>
      <c r="BX127" s="278"/>
      <c r="BY127" s="278"/>
      <c r="BZ127" s="278"/>
      <c r="CA127" s="278"/>
      <c r="CB127" s="278"/>
      <c r="CC127" s="278"/>
      <c r="CD127" s="278"/>
      <c r="CE127" s="278"/>
      <c r="CF127" s="278"/>
      <c r="CG127" s="278"/>
      <c r="CH127" s="278"/>
      <c r="CI127" s="278"/>
      <c r="CJ127" s="278"/>
      <c r="CK127" s="278"/>
      <c r="CL127" s="278"/>
      <c r="CM127" s="278"/>
      <c r="CN127" s="278"/>
      <c r="CO127" s="278"/>
      <c r="CP127" s="278"/>
      <c r="CQ127" s="278"/>
      <c r="CR127" s="278"/>
      <c r="CS127" s="278"/>
      <c r="CT127" s="278"/>
      <c r="CU127" s="278"/>
      <c r="CV127" s="278"/>
      <c r="CW127" s="278"/>
      <c r="CX127" s="278"/>
      <c r="CY127" s="278"/>
      <c r="CZ127" s="278"/>
      <c r="DA127" s="277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1">
        <v>0</v>
      </c>
      <c r="AN128" s="292">
        <f t="shared" si="3"/>
        <v>0</v>
      </c>
      <c r="AO128" s="292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1"/>
      <c r="BV128" s="278"/>
      <c r="BW128" s="278"/>
      <c r="BX128" s="278"/>
      <c r="BY128" s="278"/>
      <c r="BZ128" s="278"/>
      <c r="CA128" s="278"/>
      <c r="CB128" s="278"/>
      <c r="CC128" s="278"/>
      <c r="CD128" s="278"/>
      <c r="CE128" s="278"/>
      <c r="CF128" s="278"/>
      <c r="CG128" s="278"/>
      <c r="CH128" s="278"/>
      <c r="CI128" s="278"/>
      <c r="CJ128" s="278"/>
      <c r="CK128" s="278"/>
      <c r="CL128" s="278"/>
      <c r="CM128" s="278"/>
      <c r="CN128" s="278"/>
      <c r="CO128" s="278"/>
      <c r="CP128" s="278"/>
      <c r="CQ128" s="278"/>
      <c r="CR128" s="278"/>
      <c r="CS128" s="278"/>
      <c r="CT128" s="278"/>
      <c r="CU128" s="278"/>
      <c r="CV128" s="278"/>
      <c r="CW128" s="278"/>
      <c r="CX128" s="278"/>
      <c r="CY128" s="278"/>
      <c r="CZ128" s="278"/>
      <c r="DA128" s="277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1">
        <v>4</v>
      </c>
      <c r="AN129" s="292">
        <f t="shared" si="3"/>
        <v>4</v>
      </c>
      <c r="AO129" s="292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1"/>
      <c r="BV129" s="278"/>
      <c r="BW129" s="278"/>
      <c r="BX129" s="278"/>
      <c r="BY129" s="278"/>
      <c r="BZ129" s="278"/>
      <c r="CA129" s="278"/>
      <c r="CB129" s="278"/>
      <c r="CC129" s="278"/>
      <c r="CD129" s="278"/>
      <c r="CE129" s="278"/>
      <c r="CF129" s="278"/>
      <c r="CG129" s="278"/>
      <c r="CH129" s="278"/>
      <c r="CI129" s="278"/>
      <c r="CJ129" s="278"/>
      <c r="CK129" s="278"/>
      <c r="CL129" s="278"/>
      <c r="CM129" s="278"/>
      <c r="CN129" s="278"/>
      <c r="CO129" s="278"/>
      <c r="CP129" s="278"/>
      <c r="CQ129" s="278"/>
      <c r="CR129" s="278"/>
      <c r="CS129" s="278"/>
      <c r="CT129" s="278"/>
      <c r="CU129" s="278"/>
      <c r="CV129" s="278"/>
      <c r="CW129" s="278"/>
      <c r="CX129" s="278"/>
      <c r="CY129" s="278"/>
      <c r="CZ129" s="278"/>
      <c r="DA129" s="277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1">
        <v>0</v>
      </c>
      <c r="AN130" s="292">
        <f t="shared" si="3"/>
        <v>0</v>
      </c>
      <c r="AO130" s="292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1"/>
      <c r="BV130" s="278"/>
      <c r="BW130" s="278"/>
      <c r="BX130" s="278"/>
      <c r="BY130" s="278"/>
      <c r="BZ130" s="278"/>
      <c r="CA130" s="278"/>
      <c r="CB130" s="278"/>
      <c r="CC130" s="278"/>
      <c r="CD130" s="278"/>
      <c r="CE130" s="278"/>
      <c r="CF130" s="278"/>
      <c r="CG130" s="278"/>
      <c r="CH130" s="278"/>
      <c r="CI130" s="278"/>
      <c r="CJ130" s="278"/>
      <c r="CK130" s="278"/>
      <c r="CL130" s="278"/>
      <c r="CM130" s="278"/>
      <c r="CN130" s="278"/>
      <c r="CO130" s="278"/>
      <c r="CP130" s="278"/>
      <c r="CQ130" s="278"/>
      <c r="CR130" s="278"/>
      <c r="CS130" s="278"/>
      <c r="CT130" s="278"/>
      <c r="CU130" s="278"/>
      <c r="CV130" s="278"/>
      <c r="CW130" s="278"/>
      <c r="CX130" s="278"/>
      <c r="CY130" s="278"/>
      <c r="CZ130" s="278"/>
      <c r="DA130" s="277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1">
        <f t="shared" si="5"/>
        <v>0</v>
      </c>
      <c r="AN131" s="292">
        <f t="shared" si="3"/>
        <v>0</v>
      </c>
      <c r="AO131" s="292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1"/>
      <c r="BV131" s="278"/>
      <c r="BW131" s="278"/>
      <c r="BX131" s="278"/>
      <c r="BY131" s="278"/>
      <c r="BZ131" s="278"/>
      <c r="CA131" s="278"/>
      <c r="CB131" s="278"/>
      <c r="CC131" s="278"/>
      <c r="CD131" s="278"/>
      <c r="CE131" s="278"/>
      <c r="CF131" s="278"/>
      <c r="CG131" s="278"/>
      <c r="CH131" s="278"/>
      <c r="CI131" s="278"/>
      <c r="CJ131" s="278"/>
      <c r="CK131" s="278"/>
      <c r="CL131" s="278"/>
      <c r="CM131" s="278"/>
      <c r="CN131" s="278"/>
      <c r="CO131" s="278"/>
      <c r="CP131" s="278"/>
      <c r="CQ131" s="278"/>
      <c r="CR131" s="278"/>
      <c r="CS131" s="278"/>
      <c r="CT131" s="278"/>
      <c r="CU131" s="278"/>
      <c r="CV131" s="278"/>
      <c r="CW131" s="278"/>
      <c r="CX131" s="278"/>
      <c r="CY131" s="278"/>
      <c r="CZ131" s="278"/>
      <c r="DA131" s="277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1">
        <v>3</v>
      </c>
      <c r="AN132" s="292">
        <f t="shared" si="3"/>
        <v>3</v>
      </c>
      <c r="AO132" s="292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1"/>
      <c r="BV132" s="278"/>
      <c r="BW132" s="278"/>
      <c r="BX132" s="278"/>
      <c r="BY132" s="278"/>
      <c r="BZ132" s="278"/>
      <c r="CA132" s="278"/>
      <c r="CB132" s="278"/>
      <c r="CC132" s="278"/>
      <c r="CD132" s="278"/>
      <c r="CE132" s="278"/>
      <c r="CF132" s="278"/>
      <c r="CG132" s="278"/>
      <c r="CH132" s="278"/>
      <c r="CI132" s="278"/>
      <c r="CJ132" s="278"/>
      <c r="CK132" s="278"/>
      <c r="CL132" s="278"/>
      <c r="CM132" s="278"/>
      <c r="CN132" s="278"/>
      <c r="CO132" s="278"/>
      <c r="CP132" s="278"/>
      <c r="CQ132" s="278"/>
      <c r="CR132" s="278"/>
      <c r="CS132" s="278"/>
      <c r="CT132" s="278"/>
      <c r="CU132" s="278"/>
      <c r="CV132" s="278"/>
      <c r="CW132" s="278"/>
      <c r="CX132" s="278"/>
      <c r="CY132" s="278"/>
      <c r="CZ132" s="278"/>
      <c r="DA132" s="277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1">
        <v>0</v>
      </c>
      <c r="AN133" s="292">
        <f t="shared" ref="AN133:AN196" si="7">AM133</f>
        <v>0</v>
      </c>
      <c r="AO133" s="292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1"/>
      <c r="BV133" s="278"/>
      <c r="BW133" s="278"/>
      <c r="BX133" s="278"/>
      <c r="BY133" s="278"/>
      <c r="BZ133" s="278"/>
      <c r="CA133" s="278"/>
      <c r="CB133" s="278"/>
      <c r="CC133" s="278"/>
      <c r="CD133" s="278"/>
      <c r="CE133" s="278"/>
      <c r="CF133" s="278"/>
      <c r="CG133" s="278"/>
      <c r="CH133" s="278"/>
      <c r="CI133" s="278"/>
      <c r="CJ133" s="278"/>
      <c r="CK133" s="278"/>
      <c r="CL133" s="278"/>
      <c r="CM133" s="278"/>
      <c r="CN133" s="278"/>
      <c r="CO133" s="278"/>
      <c r="CP133" s="278"/>
      <c r="CQ133" s="278"/>
      <c r="CR133" s="278"/>
      <c r="CS133" s="278"/>
      <c r="CT133" s="278"/>
      <c r="CU133" s="278"/>
      <c r="CV133" s="278"/>
      <c r="CW133" s="278"/>
      <c r="CX133" s="278"/>
      <c r="CY133" s="278"/>
      <c r="CZ133" s="278"/>
      <c r="DA133" s="277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1"/>
      <c r="AN134" s="292">
        <f t="shared" si="7"/>
        <v>0</v>
      </c>
      <c r="AO134" s="292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1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278"/>
      <c r="CQ134" s="278"/>
      <c r="CR134" s="278"/>
      <c r="CS134" s="278"/>
      <c r="CT134" s="278"/>
      <c r="CU134" s="278"/>
      <c r="CV134" s="278"/>
      <c r="CW134" s="278"/>
      <c r="CX134" s="278"/>
      <c r="CY134" s="278"/>
      <c r="CZ134" s="278"/>
      <c r="DA134" s="277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1">
        <v>3.5</v>
      </c>
      <c r="AN135" s="292">
        <f t="shared" si="7"/>
        <v>3.5</v>
      </c>
      <c r="AO135" s="292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1"/>
      <c r="BV135" s="278"/>
      <c r="BW135" s="278"/>
      <c r="BX135" s="278"/>
      <c r="BY135" s="278"/>
      <c r="BZ135" s="278"/>
      <c r="CA135" s="278"/>
      <c r="CB135" s="278"/>
      <c r="CC135" s="278"/>
      <c r="CD135" s="278"/>
      <c r="CE135" s="278"/>
      <c r="CF135" s="278"/>
      <c r="CG135" s="278"/>
      <c r="CH135" s="278"/>
      <c r="CI135" s="278"/>
      <c r="CJ135" s="278"/>
      <c r="CK135" s="278"/>
      <c r="CL135" s="278"/>
      <c r="CM135" s="278"/>
      <c r="CN135" s="278"/>
      <c r="CO135" s="278"/>
      <c r="CP135" s="278"/>
      <c r="CQ135" s="278"/>
      <c r="CR135" s="278"/>
      <c r="CS135" s="278"/>
      <c r="CT135" s="278"/>
      <c r="CU135" s="278"/>
      <c r="CV135" s="278"/>
      <c r="CW135" s="278"/>
      <c r="CX135" s="278"/>
      <c r="CY135" s="278"/>
      <c r="CZ135" s="278"/>
      <c r="DA135" s="277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1">
        <v>9</v>
      </c>
      <c r="AN136" s="292">
        <f t="shared" si="7"/>
        <v>9</v>
      </c>
      <c r="AO136" s="292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1"/>
      <c r="BV136" s="278"/>
      <c r="BW136" s="278"/>
      <c r="BX136" s="278"/>
      <c r="BY136" s="278"/>
      <c r="BZ136" s="278"/>
      <c r="CA136" s="278"/>
      <c r="CB136" s="278"/>
      <c r="CC136" s="278"/>
      <c r="CD136" s="278"/>
      <c r="CE136" s="278"/>
      <c r="CF136" s="278"/>
      <c r="CG136" s="278"/>
      <c r="CH136" s="278"/>
      <c r="CI136" s="278"/>
      <c r="CJ136" s="278"/>
      <c r="CK136" s="278"/>
      <c r="CL136" s="278"/>
      <c r="CM136" s="278"/>
      <c r="CN136" s="278"/>
      <c r="CO136" s="278"/>
      <c r="CP136" s="278"/>
      <c r="CQ136" s="278"/>
      <c r="CR136" s="278"/>
      <c r="CS136" s="278"/>
      <c r="CT136" s="278"/>
      <c r="CU136" s="278"/>
      <c r="CV136" s="278"/>
      <c r="CW136" s="278"/>
      <c r="CX136" s="278"/>
      <c r="CY136" s="278"/>
      <c r="CZ136" s="278"/>
      <c r="DA136" s="277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1" t="s">
        <v>1428</v>
      </c>
      <c r="AN137" s="292" t="str">
        <f t="shared" si="7"/>
        <v>fnestle</v>
      </c>
      <c r="AO137" s="29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1"/>
      <c r="BV137" s="278"/>
      <c r="BW137" s="278"/>
      <c r="BX137" s="278"/>
      <c r="BY137" s="278"/>
      <c r="BZ137" s="278"/>
      <c r="CA137" s="278"/>
      <c r="CB137" s="278"/>
      <c r="CC137" s="278"/>
      <c r="CD137" s="278"/>
      <c r="CE137" s="278"/>
      <c r="CF137" s="278"/>
      <c r="CG137" s="278"/>
      <c r="CH137" s="278"/>
      <c r="CI137" s="278"/>
      <c r="CJ137" s="278"/>
      <c r="CK137" s="278"/>
      <c r="CL137" s="278"/>
      <c r="CM137" s="278"/>
      <c r="CN137" s="278"/>
      <c r="CO137" s="278"/>
      <c r="CP137" s="278"/>
      <c r="CQ137" s="278"/>
      <c r="CR137" s="278"/>
      <c r="CS137" s="278"/>
      <c r="CT137" s="278"/>
      <c r="CU137" s="278"/>
      <c r="CV137" s="278"/>
      <c r="CW137" s="278"/>
      <c r="CX137" s="278"/>
      <c r="CY137" s="278"/>
      <c r="CZ137" s="278"/>
      <c r="DA137" s="277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1">
        <v>0</v>
      </c>
      <c r="AN138" s="292">
        <f t="shared" si="7"/>
        <v>0</v>
      </c>
      <c r="AO138" s="29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1"/>
      <c r="BV138" s="278"/>
      <c r="BW138" s="278"/>
      <c r="BX138" s="278"/>
      <c r="BY138" s="278"/>
      <c r="BZ138" s="278"/>
      <c r="CA138" s="278"/>
      <c r="CB138" s="278"/>
      <c r="CC138" s="278"/>
      <c r="CD138" s="278"/>
      <c r="CE138" s="278"/>
      <c r="CF138" s="278"/>
      <c r="CG138" s="278"/>
      <c r="CH138" s="278"/>
      <c r="CI138" s="278"/>
      <c r="CJ138" s="278"/>
      <c r="CK138" s="278"/>
      <c r="CL138" s="278"/>
      <c r="CM138" s="278"/>
      <c r="CN138" s="278"/>
      <c r="CO138" s="278"/>
      <c r="CP138" s="278"/>
      <c r="CQ138" s="278"/>
      <c r="CR138" s="278"/>
      <c r="CS138" s="278"/>
      <c r="CT138" s="278"/>
      <c r="CU138" s="278"/>
      <c r="CV138" s="278"/>
      <c r="CW138" s="278"/>
      <c r="CX138" s="278"/>
      <c r="CY138" s="278"/>
      <c r="CZ138" s="278"/>
      <c r="DA138" s="277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1">
        <f t="shared" ref="AM139:AM171" si="8">G139-H139</f>
        <v>2</v>
      </c>
      <c r="AN139" s="292">
        <f t="shared" si="7"/>
        <v>2</v>
      </c>
      <c r="AO139" s="29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1"/>
      <c r="BV139" s="278"/>
      <c r="BW139" s="278"/>
      <c r="BX139" s="278"/>
      <c r="BY139" s="278"/>
      <c r="BZ139" s="278"/>
      <c r="CA139" s="278"/>
      <c r="CB139" s="278"/>
      <c r="CC139" s="278"/>
      <c r="CD139" s="278"/>
      <c r="CE139" s="278"/>
      <c r="CF139" s="278"/>
      <c r="CG139" s="278"/>
      <c r="CH139" s="278"/>
      <c r="CI139" s="278"/>
      <c r="CJ139" s="278"/>
      <c r="CK139" s="278"/>
      <c r="CL139" s="278"/>
      <c r="CM139" s="278"/>
      <c r="CN139" s="278"/>
      <c r="CO139" s="278"/>
      <c r="CP139" s="278"/>
      <c r="CQ139" s="278"/>
      <c r="CR139" s="278"/>
      <c r="CS139" s="278"/>
      <c r="CT139" s="278"/>
      <c r="CU139" s="278"/>
      <c r="CV139" s="278"/>
      <c r="CW139" s="278"/>
      <c r="CX139" s="278"/>
      <c r="CY139" s="278"/>
      <c r="CZ139" s="278"/>
      <c r="DA139" s="277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1"/>
      <c r="AN140" s="292">
        <f t="shared" si="7"/>
        <v>0</v>
      </c>
      <c r="AO140" s="29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1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278"/>
      <c r="CQ140" s="278"/>
      <c r="CR140" s="278"/>
      <c r="CS140" s="278"/>
      <c r="CT140" s="278"/>
      <c r="CU140" s="278"/>
      <c r="CV140" s="278"/>
      <c r="CW140" s="278"/>
      <c r="CX140" s="278"/>
      <c r="CY140" s="278"/>
      <c r="CZ140" s="278"/>
      <c r="DA140" s="277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1">
        <f t="shared" si="8"/>
        <v>12</v>
      </c>
      <c r="AN141" s="292">
        <f t="shared" si="7"/>
        <v>12</v>
      </c>
      <c r="AO141" s="29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1"/>
      <c r="BV141" s="278"/>
      <c r="BW141" s="278"/>
      <c r="BX141" s="278"/>
      <c r="BY141" s="278"/>
      <c r="BZ141" s="278"/>
      <c r="CA141" s="278"/>
      <c r="CB141" s="278"/>
      <c r="CC141" s="278"/>
      <c r="CD141" s="278"/>
      <c r="CE141" s="278"/>
      <c r="CF141" s="278"/>
      <c r="CG141" s="278"/>
      <c r="CH141" s="278"/>
      <c r="CI141" s="278"/>
      <c r="CJ141" s="278"/>
      <c r="CK141" s="278"/>
      <c r="CL141" s="278"/>
      <c r="CM141" s="278"/>
      <c r="CN141" s="278"/>
      <c r="CO141" s="278"/>
      <c r="CP141" s="278"/>
      <c r="CQ141" s="278"/>
      <c r="CR141" s="278"/>
      <c r="CS141" s="278"/>
      <c r="CT141" s="278"/>
      <c r="CU141" s="278"/>
      <c r="CV141" s="278"/>
      <c r="CW141" s="278"/>
      <c r="CX141" s="278"/>
      <c r="CY141" s="278"/>
      <c r="CZ141" s="278"/>
      <c r="DA141" s="277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1">
        <f t="shared" si="8"/>
        <v>1</v>
      </c>
      <c r="AN142" s="292">
        <f t="shared" si="7"/>
        <v>1</v>
      </c>
      <c r="AO142" s="29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1"/>
      <c r="BV142" s="278"/>
      <c r="BW142" s="278"/>
      <c r="BX142" s="278"/>
      <c r="BY142" s="278"/>
      <c r="BZ142" s="278"/>
      <c r="CA142" s="278"/>
      <c r="CB142" s="278"/>
      <c r="CC142" s="278"/>
      <c r="CD142" s="278"/>
      <c r="CE142" s="278"/>
      <c r="CF142" s="278"/>
      <c r="CG142" s="278"/>
      <c r="CH142" s="278"/>
      <c r="CI142" s="278"/>
      <c r="CJ142" s="278"/>
      <c r="CK142" s="278"/>
      <c r="CL142" s="278"/>
      <c r="CM142" s="278"/>
      <c r="CN142" s="278"/>
      <c r="CO142" s="278"/>
      <c r="CP142" s="278"/>
      <c r="CQ142" s="278"/>
      <c r="CR142" s="278"/>
      <c r="CS142" s="278"/>
      <c r="CT142" s="278"/>
      <c r="CU142" s="278"/>
      <c r="CV142" s="278"/>
      <c r="CW142" s="278"/>
      <c r="CX142" s="278"/>
      <c r="CY142" s="278"/>
      <c r="CZ142" s="278"/>
      <c r="DA142" s="277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1">
        <v>83</v>
      </c>
      <c r="AN143" s="292">
        <f t="shared" si="7"/>
        <v>83</v>
      </c>
      <c r="AO143" s="29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1"/>
      <c r="BV143" s="278"/>
      <c r="BW143" s="278"/>
      <c r="BX143" s="278"/>
      <c r="BY143" s="278"/>
      <c r="BZ143" s="278"/>
      <c r="CA143" s="278"/>
      <c r="CB143" s="278"/>
      <c r="CC143" s="278"/>
      <c r="CD143" s="278"/>
      <c r="CE143" s="278"/>
      <c r="CF143" s="278"/>
      <c r="CG143" s="278"/>
      <c r="CH143" s="278"/>
      <c r="CI143" s="278"/>
      <c r="CJ143" s="278"/>
      <c r="CK143" s="278"/>
      <c r="CL143" s="278"/>
      <c r="CM143" s="278"/>
      <c r="CN143" s="278"/>
      <c r="CO143" s="278"/>
      <c r="CP143" s="278"/>
      <c r="CQ143" s="278"/>
      <c r="CR143" s="278"/>
      <c r="CS143" s="278"/>
      <c r="CT143" s="278"/>
      <c r="CU143" s="278"/>
      <c r="CV143" s="278"/>
      <c r="CW143" s="278"/>
      <c r="CX143" s="278"/>
      <c r="CY143" s="278"/>
      <c r="CZ143" s="278"/>
      <c r="DA143" s="277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1">
        <v>2</v>
      </c>
      <c r="AN144" s="292">
        <f t="shared" si="7"/>
        <v>2</v>
      </c>
      <c r="AO144" s="29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1"/>
      <c r="BV144" s="278"/>
      <c r="BW144" s="278"/>
      <c r="BX144" s="278"/>
      <c r="BY144" s="278"/>
      <c r="BZ144" s="278"/>
      <c r="CA144" s="278"/>
      <c r="CB144" s="278"/>
      <c r="CC144" s="278"/>
      <c r="CD144" s="278"/>
      <c r="CE144" s="278"/>
      <c r="CF144" s="278"/>
      <c r="CG144" s="278"/>
      <c r="CH144" s="278"/>
      <c r="CI144" s="278"/>
      <c r="CJ144" s="278"/>
      <c r="CK144" s="278"/>
      <c r="CL144" s="278"/>
      <c r="CM144" s="278"/>
      <c r="CN144" s="278"/>
      <c r="CO144" s="278"/>
      <c r="CP144" s="278"/>
      <c r="CQ144" s="278"/>
      <c r="CR144" s="278"/>
      <c r="CS144" s="278"/>
      <c r="CT144" s="278"/>
      <c r="CU144" s="278"/>
      <c r="CV144" s="278"/>
      <c r="CW144" s="278"/>
      <c r="CX144" s="278"/>
      <c r="CY144" s="278"/>
      <c r="CZ144" s="278"/>
      <c r="DA144" s="277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1">
        <v>0</v>
      </c>
      <c r="AN145" s="292">
        <f t="shared" si="7"/>
        <v>0</v>
      </c>
      <c r="AO145" s="29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1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8"/>
      <c r="CG145" s="278"/>
      <c r="CH145" s="278"/>
      <c r="CI145" s="278"/>
      <c r="CJ145" s="278"/>
      <c r="CK145" s="278"/>
      <c r="CL145" s="278"/>
      <c r="CM145" s="278"/>
      <c r="CN145" s="278"/>
      <c r="CO145" s="278"/>
      <c r="CP145" s="278"/>
      <c r="CQ145" s="278"/>
      <c r="CR145" s="278"/>
      <c r="CS145" s="278"/>
      <c r="CT145" s="278"/>
      <c r="CU145" s="278"/>
      <c r="CV145" s="278"/>
      <c r="CW145" s="278"/>
      <c r="CX145" s="278"/>
      <c r="CY145" s="278"/>
      <c r="CZ145" s="278"/>
      <c r="DA145" s="277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1">
        <f t="shared" si="8"/>
        <v>0</v>
      </c>
      <c r="AN146" s="292">
        <f t="shared" si="7"/>
        <v>0</v>
      </c>
      <c r="AO146" s="29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1"/>
      <c r="BV146" s="278"/>
      <c r="BW146" s="278"/>
      <c r="BX146" s="278"/>
      <c r="BY146" s="278"/>
      <c r="BZ146" s="278"/>
      <c r="CA146" s="278"/>
      <c r="CB146" s="278"/>
      <c r="CC146" s="278"/>
      <c r="CD146" s="278"/>
      <c r="CE146" s="278"/>
      <c r="CF146" s="278"/>
      <c r="CG146" s="278"/>
      <c r="CH146" s="278"/>
      <c r="CI146" s="278"/>
      <c r="CJ146" s="278"/>
      <c r="CK146" s="278"/>
      <c r="CL146" s="278"/>
      <c r="CM146" s="278"/>
      <c r="CN146" s="278"/>
      <c r="CO146" s="278"/>
      <c r="CP146" s="278"/>
      <c r="CQ146" s="278"/>
      <c r="CR146" s="278"/>
      <c r="CS146" s="278"/>
      <c r="CT146" s="278"/>
      <c r="CU146" s="278"/>
      <c r="CV146" s="278"/>
      <c r="CW146" s="278"/>
      <c r="CX146" s="278"/>
      <c r="CY146" s="278"/>
      <c r="CZ146" s="278"/>
      <c r="DA146" s="277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1">
        <v>2</v>
      </c>
      <c r="AN147" s="292">
        <f t="shared" si="7"/>
        <v>2</v>
      </c>
      <c r="AO147" s="29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1"/>
      <c r="BV147" s="278"/>
      <c r="BW147" s="278"/>
      <c r="BX147" s="278"/>
      <c r="BY147" s="278"/>
      <c r="BZ147" s="278"/>
      <c r="CA147" s="278"/>
      <c r="CB147" s="278"/>
      <c r="CC147" s="278"/>
      <c r="CD147" s="278"/>
      <c r="CE147" s="278"/>
      <c r="CF147" s="278"/>
      <c r="CG147" s="278"/>
      <c r="CH147" s="278"/>
      <c r="CI147" s="278"/>
      <c r="CJ147" s="278"/>
      <c r="CK147" s="278"/>
      <c r="CL147" s="278"/>
      <c r="CM147" s="278"/>
      <c r="CN147" s="278"/>
      <c r="CO147" s="278"/>
      <c r="CP147" s="278"/>
      <c r="CQ147" s="278"/>
      <c r="CR147" s="278"/>
      <c r="CS147" s="278"/>
      <c r="CT147" s="278"/>
      <c r="CU147" s="278"/>
      <c r="CV147" s="278"/>
      <c r="CW147" s="278"/>
      <c r="CX147" s="278"/>
      <c r="CY147" s="278"/>
      <c r="CZ147" s="278"/>
      <c r="DA147" s="277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1">
        <v>869</v>
      </c>
      <c r="AN148" s="292">
        <f t="shared" si="7"/>
        <v>869</v>
      </c>
      <c r="AO148" s="29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1"/>
      <c r="BV148" s="278"/>
      <c r="BW148" s="278"/>
      <c r="BX148" s="278"/>
      <c r="BY148" s="278"/>
      <c r="BZ148" s="278"/>
      <c r="CA148" s="278"/>
      <c r="CB148" s="278"/>
      <c r="CC148" s="278"/>
      <c r="CD148" s="278"/>
      <c r="CE148" s="278"/>
      <c r="CF148" s="278"/>
      <c r="CG148" s="278"/>
      <c r="CH148" s="278"/>
      <c r="CI148" s="278"/>
      <c r="CJ148" s="278"/>
      <c r="CK148" s="278"/>
      <c r="CL148" s="278"/>
      <c r="CM148" s="278"/>
      <c r="CN148" s="278"/>
      <c r="CO148" s="278"/>
      <c r="CP148" s="278"/>
      <c r="CQ148" s="278"/>
      <c r="CR148" s="278"/>
      <c r="CS148" s="278"/>
      <c r="CT148" s="278"/>
      <c r="CU148" s="278"/>
      <c r="CV148" s="278"/>
      <c r="CW148" s="278"/>
      <c r="CX148" s="278"/>
      <c r="CY148" s="278"/>
      <c r="CZ148" s="278"/>
      <c r="DA148" s="277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1">
        <f t="shared" si="8"/>
        <v>1</v>
      </c>
      <c r="AN149" s="292">
        <f t="shared" si="7"/>
        <v>1</v>
      </c>
      <c r="AO149" s="29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1"/>
      <c r="BV149" s="278"/>
      <c r="BW149" s="278"/>
      <c r="BX149" s="278"/>
      <c r="BY149" s="278"/>
      <c r="BZ149" s="278"/>
      <c r="CA149" s="278"/>
      <c r="CB149" s="278"/>
      <c r="CC149" s="278"/>
      <c r="CD149" s="278"/>
      <c r="CE149" s="278"/>
      <c r="CF149" s="278"/>
      <c r="CG149" s="278"/>
      <c r="CH149" s="278"/>
      <c r="CI149" s="278"/>
      <c r="CJ149" s="278"/>
      <c r="CK149" s="278"/>
      <c r="CL149" s="278"/>
      <c r="CM149" s="278"/>
      <c r="CN149" s="278"/>
      <c r="CO149" s="278"/>
      <c r="CP149" s="278"/>
      <c r="CQ149" s="278"/>
      <c r="CR149" s="278"/>
      <c r="CS149" s="278"/>
      <c r="CT149" s="278"/>
      <c r="CU149" s="278"/>
      <c r="CV149" s="278"/>
      <c r="CW149" s="278"/>
      <c r="CX149" s="278"/>
      <c r="CY149" s="278"/>
      <c r="CZ149" s="278"/>
      <c r="DA149" s="277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1">
        <v>280</v>
      </c>
      <c r="AN150" s="292">
        <f t="shared" si="7"/>
        <v>280</v>
      </c>
      <c r="AO150" s="29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1"/>
      <c r="BV150" s="278"/>
      <c r="BW150" s="278"/>
      <c r="BX150" s="278"/>
      <c r="BY150" s="278"/>
      <c r="BZ150" s="278"/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278"/>
      <c r="CQ150" s="278"/>
      <c r="CR150" s="278"/>
      <c r="CS150" s="278"/>
      <c r="CT150" s="278"/>
      <c r="CU150" s="278"/>
      <c r="CV150" s="278"/>
      <c r="CW150" s="278"/>
      <c r="CX150" s="278"/>
      <c r="CY150" s="278"/>
      <c r="CZ150" s="278"/>
      <c r="DA150" s="277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1">
        <v>5.8529999999999998</v>
      </c>
      <c r="AN151" s="292">
        <f t="shared" si="7"/>
        <v>5.8529999999999998</v>
      </c>
      <c r="AO151" s="292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1"/>
      <c r="BV151" s="278"/>
      <c r="BW151" s="278"/>
      <c r="BX151" s="278"/>
      <c r="BY151" s="278"/>
      <c r="BZ151" s="278"/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78"/>
      <c r="CQ151" s="278"/>
      <c r="CR151" s="278"/>
      <c r="CS151" s="278"/>
      <c r="CT151" s="278"/>
      <c r="CU151" s="278"/>
      <c r="CV151" s="278"/>
      <c r="CW151" s="278"/>
      <c r="CX151" s="278"/>
      <c r="CY151" s="278"/>
      <c r="CZ151" s="278"/>
      <c r="DA151" s="277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1">
        <v>4.4349999999999996</v>
      </c>
      <c r="AN152" s="292">
        <f t="shared" si="7"/>
        <v>4.4349999999999996</v>
      </c>
      <c r="AO152" s="292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1"/>
      <c r="BV152" s="278"/>
      <c r="BW152" s="278"/>
      <c r="BX152" s="278"/>
      <c r="BY152" s="278"/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78"/>
      <c r="CQ152" s="278"/>
      <c r="CR152" s="278"/>
      <c r="CS152" s="278"/>
      <c r="CT152" s="278"/>
      <c r="CU152" s="278"/>
      <c r="CV152" s="278"/>
      <c r="CW152" s="278"/>
      <c r="CX152" s="278"/>
      <c r="CY152" s="278"/>
      <c r="CZ152" s="278"/>
      <c r="DA152" s="277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1">
        <v>3</v>
      </c>
      <c r="AN153" s="292">
        <f t="shared" si="7"/>
        <v>3</v>
      </c>
      <c r="AO153" s="292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1"/>
      <c r="BV153" s="278"/>
      <c r="BW153" s="278"/>
      <c r="BX153" s="278"/>
      <c r="BY153" s="278"/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278"/>
      <c r="CQ153" s="278"/>
      <c r="CR153" s="278"/>
      <c r="CS153" s="278"/>
      <c r="CT153" s="278"/>
      <c r="CU153" s="278"/>
      <c r="CV153" s="278"/>
      <c r="CW153" s="278"/>
      <c r="CX153" s="278"/>
      <c r="CY153" s="278"/>
      <c r="CZ153" s="278"/>
      <c r="DA153" s="277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1">
        <v>0</v>
      </c>
      <c r="AN154" s="292">
        <f t="shared" si="7"/>
        <v>0</v>
      </c>
      <c r="AO154" s="292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1"/>
      <c r="BV154" s="278"/>
      <c r="BW154" s="278"/>
      <c r="BX154" s="278"/>
      <c r="BY154" s="278"/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278"/>
      <c r="CQ154" s="278"/>
      <c r="CR154" s="278"/>
      <c r="CS154" s="278"/>
      <c r="CT154" s="278"/>
      <c r="CU154" s="278"/>
      <c r="CV154" s="278"/>
      <c r="CW154" s="278"/>
      <c r="CX154" s="278"/>
      <c r="CY154" s="278"/>
      <c r="CZ154" s="278"/>
      <c r="DA154" s="277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1"/>
      <c r="AN155" s="292">
        <f t="shared" si="7"/>
        <v>0</v>
      </c>
      <c r="AO155" s="292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1"/>
      <c r="BV155" s="278"/>
      <c r="BW155" s="278"/>
      <c r="BX155" s="278"/>
      <c r="BY155" s="278"/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278"/>
      <c r="CQ155" s="278"/>
      <c r="CR155" s="278"/>
      <c r="CS155" s="278"/>
      <c r="CT155" s="278"/>
      <c r="CU155" s="278"/>
      <c r="CV155" s="278"/>
      <c r="CW155" s="278"/>
      <c r="CX155" s="278"/>
      <c r="CY155" s="278"/>
      <c r="CZ155" s="278"/>
      <c r="DA155" s="277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1">
        <v>3</v>
      </c>
      <c r="AN156" s="292">
        <f t="shared" si="7"/>
        <v>3</v>
      </c>
      <c r="AO156" s="292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1"/>
      <c r="BV156" s="278"/>
      <c r="BW156" s="278"/>
      <c r="BX156" s="278"/>
      <c r="BY156" s="278"/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278"/>
      <c r="CQ156" s="278"/>
      <c r="CR156" s="278"/>
      <c r="CS156" s="278"/>
      <c r="CT156" s="278"/>
      <c r="CU156" s="278"/>
      <c r="CV156" s="278"/>
      <c r="CW156" s="278"/>
      <c r="CX156" s="278"/>
      <c r="CY156" s="278"/>
      <c r="CZ156" s="278"/>
      <c r="DA156" s="277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1">
        <f t="shared" si="8"/>
        <v>5</v>
      </c>
      <c r="AN157" s="292">
        <f t="shared" si="7"/>
        <v>5</v>
      </c>
      <c r="AO157" s="292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1"/>
      <c r="BV157" s="278"/>
      <c r="BW157" s="278"/>
      <c r="BX157" s="278"/>
      <c r="BY157" s="278"/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278"/>
      <c r="CQ157" s="278"/>
      <c r="CR157" s="278"/>
      <c r="CS157" s="278"/>
      <c r="CT157" s="278"/>
      <c r="CU157" s="278"/>
      <c r="CV157" s="278"/>
      <c r="CW157" s="278"/>
      <c r="CX157" s="278"/>
      <c r="CY157" s="278"/>
      <c r="CZ157" s="278"/>
      <c r="DA157" s="277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1">
        <f t="shared" si="8"/>
        <v>6</v>
      </c>
      <c r="AN158" s="292">
        <f t="shared" si="7"/>
        <v>6</v>
      </c>
      <c r="AO158" s="292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1"/>
      <c r="BV158" s="278"/>
      <c r="BW158" s="278"/>
      <c r="BX158" s="278"/>
      <c r="BY158" s="278"/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278"/>
      <c r="CQ158" s="278"/>
      <c r="CR158" s="278"/>
      <c r="CS158" s="278"/>
      <c r="CT158" s="278"/>
      <c r="CU158" s="278"/>
      <c r="CV158" s="278"/>
      <c r="CW158" s="278"/>
      <c r="CX158" s="278"/>
      <c r="CY158" s="278"/>
      <c r="CZ158" s="278"/>
      <c r="DA158" s="277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1">
        <v>4</v>
      </c>
      <c r="AN159" s="292">
        <f t="shared" si="7"/>
        <v>4</v>
      </c>
      <c r="AO159" s="292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1"/>
      <c r="BV159" s="278"/>
      <c r="BW159" s="278"/>
      <c r="BX159" s="278"/>
      <c r="BY159" s="278"/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278"/>
      <c r="CQ159" s="278"/>
      <c r="CR159" s="278"/>
      <c r="CS159" s="278"/>
      <c r="CT159" s="278"/>
      <c r="CU159" s="278"/>
      <c r="CV159" s="278"/>
      <c r="CW159" s="278"/>
      <c r="CX159" s="278"/>
      <c r="CY159" s="278"/>
      <c r="CZ159" s="278"/>
      <c r="DA159" s="277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1">
        <v>4</v>
      </c>
      <c r="AN160" s="292">
        <f t="shared" si="7"/>
        <v>4</v>
      </c>
      <c r="AO160" s="292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1"/>
      <c r="BV160" s="278"/>
      <c r="BW160" s="278"/>
      <c r="BX160" s="278"/>
      <c r="BY160" s="278"/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278"/>
      <c r="CQ160" s="278"/>
      <c r="CR160" s="278"/>
      <c r="CS160" s="278"/>
      <c r="CT160" s="278"/>
      <c r="CU160" s="278"/>
      <c r="CV160" s="278"/>
      <c r="CW160" s="278"/>
      <c r="CX160" s="278"/>
      <c r="CY160" s="278"/>
      <c r="CZ160" s="278"/>
      <c r="DA160" s="277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1">
        <f t="shared" si="8"/>
        <v>6</v>
      </c>
      <c r="AN161" s="292">
        <f t="shared" si="7"/>
        <v>6</v>
      </c>
      <c r="AO161" s="292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1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77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1">
        <v>4</v>
      </c>
      <c r="AN162" s="292">
        <f t="shared" si="7"/>
        <v>4</v>
      </c>
      <c r="AO162" s="292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1"/>
      <c r="BV162" s="278"/>
      <c r="BW162" s="278"/>
      <c r="BX162" s="278"/>
      <c r="BY162" s="278"/>
      <c r="BZ162" s="278"/>
      <c r="CA162" s="278"/>
      <c r="CB162" s="278"/>
      <c r="CC162" s="278"/>
      <c r="CD162" s="278"/>
      <c r="CE162" s="278"/>
      <c r="CF162" s="278"/>
      <c r="CG162" s="278"/>
      <c r="CH162" s="278"/>
      <c r="CI162" s="278"/>
      <c r="CJ162" s="278"/>
      <c r="CK162" s="278"/>
      <c r="CL162" s="278"/>
      <c r="CM162" s="278"/>
      <c r="CN162" s="278"/>
      <c r="CO162" s="278"/>
      <c r="CP162" s="278"/>
      <c r="CQ162" s="278"/>
      <c r="CR162" s="278"/>
      <c r="CS162" s="278"/>
      <c r="CT162" s="278"/>
      <c r="CU162" s="278"/>
      <c r="CV162" s="278"/>
      <c r="CW162" s="278"/>
      <c r="CX162" s="278"/>
      <c r="CY162" s="278"/>
      <c r="CZ162" s="278"/>
      <c r="DA162" s="277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1">
        <v>4</v>
      </c>
      <c r="AN163" s="292">
        <f t="shared" si="7"/>
        <v>4</v>
      </c>
      <c r="AO163" s="292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1"/>
      <c r="BV163" s="278"/>
      <c r="BW163" s="278"/>
      <c r="BX163" s="278"/>
      <c r="BY163" s="278"/>
      <c r="BZ163" s="278"/>
      <c r="CA163" s="278"/>
      <c r="CB163" s="278"/>
      <c r="CC163" s="278"/>
      <c r="CD163" s="278"/>
      <c r="CE163" s="278"/>
      <c r="CF163" s="278"/>
      <c r="CG163" s="278"/>
      <c r="CH163" s="278"/>
      <c r="CI163" s="278"/>
      <c r="CJ163" s="278"/>
      <c r="CK163" s="278"/>
      <c r="CL163" s="278"/>
      <c r="CM163" s="278"/>
      <c r="CN163" s="278"/>
      <c r="CO163" s="278"/>
      <c r="CP163" s="278"/>
      <c r="CQ163" s="278"/>
      <c r="CR163" s="278"/>
      <c r="CS163" s="278"/>
      <c r="CT163" s="278"/>
      <c r="CU163" s="278"/>
      <c r="CV163" s="278"/>
      <c r="CW163" s="278"/>
      <c r="CX163" s="278"/>
      <c r="CY163" s="278"/>
      <c r="CZ163" s="278"/>
      <c r="DA163" s="277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1">
        <v>4</v>
      </c>
      <c r="AN164" s="292">
        <f t="shared" si="7"/>
        <v>4</v>
      </c>
      <c r="AO164" s="292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1"/>
      <c r="BV164" s="278"/>
      <c r="BW164" s="278"/>
      <c r="BX164" s="278"/>
      <c r="BY164" s="278"/>
      <c r="BZ164" s="278"/>
      <c r="CA164" s="278"/>
      <c r="CB164" s="278"/>
      <c r="CC164" s="278"/>
      <c r="CD164" s="278"/>
      <c r="CE164" s="278"/>
      <c r="CF164" s="278"/>
      <c r="CG164" s="278"/>
      <c r="CH164" s="278"/>
      <c r="CI164" s="278"/>
      <c r="CJ164" s="278"/>
      <c r="CK164" s="278"/>
      <c r="CL164" s="278"/>
      <c r="CM164" s="278"/>
      <c r="CN164" s="278"/>
      <c r="CO164" s="278"/>
      <c r="CP164" s="278"/>
      <c r="CQ164" s="278"/>
      <c r="CR164" s="278"/>
      <c r="CS164" s="278"/>
      <c r="CT164" s="278"/>
      <c r="CU164" s="278"/>
      <c r="CV164" s="278"/>
      <c r="CW164" s="278"/>
      <c r="CX164" s="278"/>
      <c r="CY164" s="278"/>
      <c r="CZ164" s="278"/>
      <c r="DA164" s="277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1">
        <v>1</v>
      </c>
      <c r="AN165" s="292">
        <f t="shared" si="7"/>
        <v>1</v>
      </c>
      <c r="AO165" s="292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1"/>
      <c r="BV165" s="278"/>
      <c r="BW165" s="278"/>
      <c r="BX165" s="278"/>
      <c r="BY165" s="278"/>
      <c r="BZ165" s="278"/>
      <c r="CA165" s="278"/>
      <c r="CB165" s="278"/>
      <c r="CC165" s="278"/>
      <c r="CD165" s="278"/>
      <c r="CE165" s="278"/>
      <c r="CF165" s="278"/>
      <c r="CG165" s="278"/>
      <c r="CH165" s="278"/>
      <c r="CI165" s="278"/>
      <c r="CJ165" s="278"/>
      <c r="CK165" s="278"/>
      <c r="CL165" s="278"/>
      <c r="CM165" s="278"/>
      <c r="CN165" s="278"/>
      <c r="CO165" s="278"/>
      <c r="CP165" s="278"/>
      <c r="CQ165" s="278"/>
      <c r="CR165" s="278"/>
      <c r="CS165" s="278"/>
      <c r="CT165" s="278"/>
      <c r="CU165" s="278"/>
      <c r="CV165" s="278"/>
      <c r="CW165" s="278"/>
      <c r="CX165" s="278"/>
      <c r="CY165" s="278"/>
      <c r="CZ165" s="278"/>
      <c r="DA165" s="277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1">
        <v>5</v>
      </c>
      <c r="AN166" s="292">
        <f t="shared" si="7"/>
        <v>5</v>
      </c>
      <c r="AO166" s="292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1"/>
      <c r="BV166" s="278"/>
      <c r="BW166" s="278"/>
      <c r="BX166" s="278"/>
      <c r="BY166" s="278"/>
      <c r="BZ166" s="278"/>
      <c r="CA166" s="278"/>
      <c r="CB166" s="278"/>
      <c r="CC166" s="278"/>
      <c r="CD166" s="278"/>
      <c r="CE166" s="278"/>
      <c r="CF166" s="278"/>
      <c r="CG166" s="278"/>
      <c r="CH166" s="278"/>
      <c r="CI166" s="278"/>
      <c r="CJ166" s="278"/>
      <c r="CK166" s="278"/>
      <c r="CL166" s="278"/>
      <c r="CM166" s="278"/>
      <c r="CN166" s="278"/>
      <c r="CO166" s="278"/>
      <c r="CP166" s="278"/>
      <c r="CQ166" s="278"/>
      <c r="CR166" s="278"/>
      <c r="CS166" s="278"/>
      <c r="CT166" s="278"/>
      <c r="CU166" s="278"/>
      <c r="CV166" s="278"/>
      <c r="CW166" s="278"/>
      <c r="CX166" s="278"/>
      <c r="CY166" s="278"/>
      <c r="CZ166" s="278"/>
      <c r="DA166" s="277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1">
        <v>5</v>
      </c>
      <c r="AN167" s="292">
        <f t="shared" si="7"/>
        <v>5</v>
      </c>
      <c r="AO167" s="292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1"/>
      <c r="BV167" s="278"/>
      <c r="BW167" s="278"/>
      <c r="BX167" s="278"/>
      <c r="BY167" s="278"/>
      <c r="BZ167" s="278"/>
      <c r="CA167" s="278"/>
      <c r="CB167" s="278"/>
      <c r="CC167" s="278"/>
      <c r="CD167" s="278"/>
      <c r="CE167" s="278"/>
      <c r="CF167" s="278"/>
      <c r="CG167" s="278"/>
      <c r="CH167" s="278"/>
      <c r="CI167" s="278"/>
      <c r="CJ167" s="278"/>
      <c r="CK167" s="278"/>
      <c r="CL167" s="278"/>
      <c r="CM167" s="278"/>
      <c r="CN167" s="278"/>
      <c r="CO167" s="278"/>
      <c r="CP167" s="278"/>
      <c r="CQ167" s="278"/>
      <c r="CR167" s="278"/>
      <c r="CS167" s="278"/>
      <c r="CT167" s="278"/>
      <c r="CU167" s="278"/>
      <c r="CV167" s="278"/>
      <c r="CW167" s="278"/>
      <c r="CX167" s="278"/>
      <c r="CY167" s="278"/>
      <c r="CZ167" s="278"/>
      <c r="DA167" s="277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1">
        <f t="shared" si="8"/>
        <v>1</v>
      </c>
      <c r="AN168" s="292">
        <f t="shared" si="7"/>
        <v>1</v>
      </c>
      <c r="AO168" s="292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1"/>
      <c r="BV168" s="278"/>
      <c r="BW168" s="278"/>
      <c r="BX168" s="278"/>
      <c r="BY168" s="278"/>
      <c r="BZ168" s="278"/>
      <c r="CA168" s="278"/>
      <c r="CB168" s="278"/>
      <c r="CC168" s="278"/>
      <c r="CD168" s="278"/>
      <c r="CE168" s="278"/>
      <c r="CF168" s="278"/>
      <c r="CG168" s="278"/>
      <c r="CH168" s="278"/>
      <c r="CI168" s="278"/>
      <c r="CJ168" s="278"/>
      <c r="CK168" s="278"/>
      <c r="CL168" s="278"/>
      <c r="CM168" s="278"/>
      <c r="CN168" s="278"/>
      <c r="CO168" s="278"/>
      <c r="CP168" s="278"/>
      <c r="CQ168" s="278"/>
      <c r="CR168" s="278"/>
      <c r="CS168" s="278"/>
      <c r="CT168" s="278"/>
      <c r="CU168" s="278"/>
      <c r="CV168" s="278"/>
      <c r="CW168" s="278"/>
      <c r="CX168" s="278"/>
      <c r="CY168" s="278"/>
      <c r="CZ168" s="278"/>
      <c r="DA168" s="277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3">
        <v>7</v>
      </c>
      <c r="AN169" s="292">
        <f t="shared" si="7"/>
        <v>7</v>
      </c>
      <c r="AO169" s="292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3"/>
      <c r="BV169" s="287"/>
      <c r="BW169" s="287"/>
      <c r="BX169" s="287"/>
      <c r="BY169" s="287"/>
      <c r="BZ169" s="287"/>
      <c r="CA169" s="287"/>
      <c r="CB169" s="287"/>
      <c r="CC169" s="287"/>
      <c r="CD169" s="287"/>
      <c r="CE169" s="287"/>
      <c r="CF169" s="287"/>
      <c r="CG169" s="287"/>
      <c r="CH169" s="287"/>
      <c r="CI169" s="287"/>
      <c r="CJ169" s="287"/>
      <c r="CK169" s="287"/>
      <c r="CL169" s="287"/>
      <c r="CM169" s="287"/>
      <c r="CN169" s="287"/>
      <c r="CO169" s="287"/>
      <c r="CP169" s="287"/>
      <c r="CQ169" s="287"/>
      <c r="CR169" s="287"/>
      <c r="CS169" s="287"/>
      <c r="CT169" s="287"/>
      <c r="CU169" s="287"/>
      <c r="CV169" s="287"/>
      <c r="CW169" s="287"/>
      <c r="CX169" s="287"/>
      <c r="CY169" s="287"/>
      <c r="CZ169" s="287"/>
      <c r="DA169" s="277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1">
        <f t="shared" si="8"/>
        <v>2</v>
      </c>
      <c r="AN170" s="292">
        <f t="shared" si="7"/>
        <v>2</v>
      </c>
      <c r="AO170" s="292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1"/>
      <c r="BV170" s="278"/>
      <c r="BW170" s="278"/>
      <c r="BX170" s="278"/>
      <c r="BY170" s="278"/>
      <c r="BZ170" s="278"/>
      <c r="CA170" s="278"/>
      <c r="CB170" s="278"/>
      <c r="CC170" s="278"/>
      <c r="CD170" s="278"/>
      <c r="CE170" s="278"/>
      <c r="CF170" s="278"/>
      <c r="CG170" s="278"/>
      <c r="CH170" s="278"/>
      <c r="CI170" s="278"/>
      <c r="CJ170" s="278"/>
      <c r="CK170" s="278"/>
      <c r="CL170" s="278"/>
      <c r="CM170" s="278"/>
      <c r="CN170" s="278"/>
      <c r="CO170" s="278"/>
      <c r="CP170" s="278"/>
      <c r="CQ170" s="278"/>
      <c r="CR170" s="278"/>
      <c r="CS170" s="278"/>
      <c r="CT170" s="278"/>
      <c r="CU170" s="278"/>
      <c r="CV170" s="278"/>
      <c r="CW170" s="278"/>
      <c r="CX170" s="278"/>
      <c r="CY170" s="278"/>
      <c r="CZ170" s="278"/>
      <c r="DA170" s="277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1">
        <f t="shared" si="8"/>
        <v>2</v>
      </c>
      <c r="AN171" s="292">
        <f t="shared" si="7"/>
        <v>2</v>
      </c>
      <c r="AO171" s="292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1"/>
      <c r="BV171" s="278"/>
      <c r="BW171" s="278"/>
      <c r="BX171" s="278"/>
      <c r="BY171" s="278"/>
      <c r="BZ171" s="278"/>
      <c r="CA171" s="278"/>
      <c r="CB171" s="278"/>
      <c r="CC171" s="278"/>
      <c r="CD171" s="278"/>
      <c r="CE171" s="278"/>
      <c r="CF171" s="278"/>
      <c r="CG171" s="278"/>
      <c r="CH171" s="278"/>
      <c r="CI171" s="278"/>
      <c r="CJ171" s="278"/>
      <c r="CK171" s="278"/>
      <c r="CL171" s="278"/>
      <c r="CM171" s="278"/>
      <c r="CN171" s="278"/>
      <c r="CO171" s="278"/>
      <c r="CP171" s="278"/>
      <c r="CQ171" s="278"/>
      <c r="CR171" s="278"/>
      <c r="CS171" s="278"/>
      <c r="CT171" s="278"/>
      <c r="CU171" s="278"/>
      <c r="CV171" s="278"/>
      <c r="CW171" s="278"/>
      <c r="CX171" s="278"/>
      <c r="CY171" s="278"/>
      <c r="CZ171" s="278"/>
      <c r="DA171" s="277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1">
        <v>1</v>
      </c>
      <c r="AN172" s="292">
        <f t="shared" si="7"/>
        <v>1</v>
      </c>
      <c r="AO172" s="292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1"/>
      <c r="BV172" s="278"/>
      <c r="BW172" s="278"/>
      <c r="BX172" s="278"/>
      <c r="BY172" s="278"/>
      <c r="BZ172" s="278"/>
      <c r="CA172" s="278"/>
      <c r="CB172" s="278"/>
      <c r="CC172" s="278"/>
      <c r="CD172" s="278"/>
      <c r="CE172" s="278"/>
      <c r="CF172" s="278"/>
      <c r="CG172" s="278"/>
      <c r="CH172" s="278"/>
      <c r="CI172" s="278"/>
      <c r="CJ172" s="278"/>
      <c r="CK172" s="278"/>
      <c r="CL172" s="278"/>
      <c r="CM172" s="278"/>
      <c r="CN172" s="278"/>
      <c r="CO172" s="278"/>
      <c r="CP172" s="278"/>
      <c r="CQ172" s="278"/>
      <c r="CR172" s="278"/>
      <c r="CS172" s="278"/>
      <c r="CT172" s="278"/>
      <c r="CU172" s="278"/>
      <c r="CV172" s="278"/>
      <c r="CW172" s="278"/>
      <c r="CX172" s="278"/>
      <c r="CY172" s="278"/>
      <c r="CZ172" s="278"/>
      <c r="DA172" s="277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1">
        <v>5</v>
      </c>
      <c r="AN173" s="292">
        <f t="shared" si="7"/>
        <v>5</v>
      </c>
      <c r="AO173" s="292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1"/>
      <c r="BV173" s="278"/>
      <c r="BW173" s="278"/>
      <c r="BX173" s="278"/>
      <c r="BY173" s="278"/>
      <c r="BZ173" s="278"/>
      <c r="CA173" s="278"/>
      <c r="CB173" s="278"/>
      <c r="CC173" s="278"/>
      <c r="CD173" s="278"/>
      <c r="CE173" s="278"/>
      <c r="CF173" s="278"/>
      <c r="CG173" s="278"/>
      <c r="CH173" s="278"/>
      <c r="CI173" s="278"/>
      <c r="CJ173" s="278"/>
      <c r="CK173" s="278"/>
      <c r="CL173" s="278"/>
      <c r="CM173" s="278"/>
      <c r="CN173" s="278"/>
      <c r="CO173" s="278"/>
      <c r="CP173" s="278"/>
      <c r="CQ173" s="278"/>
      <c r="CR173" s="278"/>
      <c r="CS173" s="278"/>
      <c r="CT173" s="278"/>
      <c r="CU173" s="278"/>
      <c r="CV173" s="278"/>
      <c r="CW173" s="278"/>
      <c r="CX173" s="278"/>
      <c r="CY173" s="278"/>
      <c r="CZ173" s="278"/>
      <c r="DA173" s="277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1"/>
      <c r="AN174" s="292">
        <f t="shared" si="7"/>
        <v>0</v>
      </c>
      <c r="AO174" s="292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1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8"/>
      <c r="CG174" s="278"/>
      <c r="CH174" s="278"/>
      <c r="CI174" s="278"/>
      <c r="CJ174" s="278"/>
      <c r="CK174" s="278"/>
      <c r="CL174" s="278"/>
      <c r="CM174" s="278"/>
      <c r="CN174" s="278"/>
      <c r="CO174" s="278"/>
      <c r="CP174" s="278"/>
      <c r="CQ174" s="278"/>
      <c r="CR174" s="278"/>
      <c r="CS174" s="278"/>
      <c r="CT174" s="278"/>
      <c r="CU174" s="278"/>
      <c r="CV174" s="278"/>
      <c r="CW174" s="278"/>
      <c r="CX174" s="278"/>
      <c r="CY174" s="278"/>
      <c r="CZ174" s="278"/>
      <c r="DA174" s="277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1"/>
      <c r="AN175" s="292">
        <f t="shared" si="7"/>
        <v>0</v>
      </c>
      <c r="AO175" s="292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1"/>
      <c r="BV175" s="278"/>
      <c r="BW175" s="278"/>
      <c r="BX175" s="278"/>
      <c r="BY175" s="278"/>
      <c r="BZ175" s="278"/>
      <c r="CA175" s="278"/>
      <c r="CB175" s="278"/>
      <c r="CC175" s="278"/>
      <c r="CD175" s="278"/>
      <c r="CE175" s="278"/>
      <c r="CF175" s="278"/>
      <c r="CG175" s="278"/>
      <c r="CH175" s="278"/>
      <c r="CI175" s="278"/>
      <c r="CJ175" s="278"/>
      <c r="CK175" s="278"/>
      <c r="CL175" s="278"/>
      <c r="CM175" s="278"/>
      <c r="CN175" s="278"/>
      <c r="CO175" s="278"/>
      <c r="CP175" s="278"/>
      <c r="CQ175" s="278"/>
      <c r="CR175" s="278"/>
      <c r="CS175" s="278"/>
      <c r="CT175" s="278"/>
      <c r="CU175" s="278"/>
      <c r="CV175" s="278"/>
      <c r="CW175" s="278"/>
      <c r="CX175" s="278"/>
      <c r="CY175" s="278"/>
      <c r="CZ175" s="278"/>
      <c r="DA175" s="277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1">
        <v>16</v>
      </c>
      <c r="AN176" s="292">
        <f t="shared" si="7"/>
        <v>16</v>
      </c>
      <c r="AO176" s="292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1"/>
      <c r="BV176" s="278"/>
      <c r="BW176" s="278"/>
      <c r="BX176" s="278"/>
      <c r="BY176" s="278"/>
      <c r="BZ176" s="278"/>
      <c r="CA176" s="278"/>
      <c r="CB176" s="278"/>
      <c r="CC176" s="278"/>
      <c r="CD176" s="278"/>
      <c r="CE176" s="278"/>
      <c r="CF176" s="278"/>
      <c r="CG176" s="278"/>
      <c r="CH176" s="278"/>
      <c r="CI176" s="278"/>
      <c r="CJ176" s="278"/>
      <c r="CK176" s="278"/>
      <c r="CL176" s="278"/>
      <c r="CM176" s="278"/>
      <c r="CN176" s="278"/>
      <c r="CO176" s="278"/>
      <c r="CP176" s="278"/>
      <c r="CQ176" s="278"/>
      <c r="CR176" s="278"/>
      <c r="CS176" s="278"/>
      <c r="CT176" s="278"/>
      <c r="CU176" s="278"/>
      <c r="CV176" s="278"/>
      <c r="CW176" s="278"/>
      <c r="CX176" s="278"/>
      <c r="CY176" s="278"/>
      <c r="CZ176" s="278"/>
      <c r="DA176" s="277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1">
        <v>16</v>
      </c>
      <c r="AN177" s="292">
        <f t="shared" si="7"/>
        <v>16</v>
      </c>
      <c r="AO177" s="292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1"/>
      <c r="BV177" s="278"/>
      <c r="BW177" s="278"/>
      <c r="BX177" s="278"/>
      <c r="BY177" s="278"/>
      <c r="BZ177" s="278"/>
      <c r="CA177" s="278"/>
      <c r="CB177" s="278"/>
      <c r="CC177" s="278"/>
      <c r="CD177" s="278"/>
      <c r="CE177" s="278"/>
      <c r="CF177" s="278"/>
      <c r="CG177" s="278"/>
      <c r="CH177" s="278"/>
      <c r="CI177" s="278"/>
      <c r="CJ177" s="278"/>
      <c r="CK177" s="278"/>
      <c r="CL177" s="278"/>
      <c r="CM177" s="278"/>
      <c r="CN177" s="278"/>
      <c r="CO177" s="278"/>
      <c r="CP177" s="278"/>
      <c r="CQ177" s="278"/>
      <c r="CR177" s="278"/>
      <c r="CS177" s="278"/>
      <c r="CT177" s="278"/>
      <c r="CU177" s="278"/>
      <c r="CV177" s="278"/>
      <c r="CW177" s="278"/>
      <c r="CX177" s="278"/>
      <c r="CY177" s="278"/>
      <c r="CZ177" s="278"/>
      <c r="DA177" s="277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1"/>
      <c r="AN178" s="292">
        <f t="shared" si="7"/>
        <v>0</v>
      </c>
      <c r="AO178" s="292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1"/>
      <c r="BV178" s="278"/>
      <c r="BW178" s="278"/>
      <c r="BX178" s="278"/>
      <c r="BY178" s="278"/>
      <c r="BZ178" s="278"/>
      <c r="CA178" s="278"/>
      <c r="CB178" s="278"/>
      <c r="CC178" s="278"/>
      <c r="CD178" s="278"/>
      <c r="CE178" s="278"/>
      <c r="CF178" s="278"/>
      <c r="CG178" s="278"/>
      <c r="CH178" s="278"/>
      <c r="CI178" s="278"/>
      <c r="CJ178" s="278"/>
      <c r="CK178" s="278"/>
      <c r="CL178" s="278"/>
      <c r="CM178" s="278"/>
      <c r="CN178" s="278"/>
      <c r="CO178" s="278"/>
      <c r="CP178" s="278"/>
      <c r="CQ178" s="278"/>
      <c r="CR178" s="278"/>
      <c r="CS178" s="278"/>
      <c r="CT178" s="278"/>
      <c r="CU178" s="278"/>
      <c r="CV178" s="278"/>
      <c r="CW178" s="278"/>
      <c r="CX178" s="278"/>
      <c r="CY178" s="278"/>
      <c r="CZ178" s="278"/>
      <c r="DA178" s="277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1">
        <v>30</v>
      </c>
      <c r="AN179" s="292">
        <f t="shared" si="7"/>
        <v>30</v>
      </c>
      <c r="AO179" s="292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1"/>
      <c r="BV179" s="278"/>
      <c r="BW179" s="278"/>
      <c r="BX179" s="278"/>
      <c r="BY179" s="278"/>
      <c r="BZ179" s="278"/>
      <c r="CA179" s="278"/>
      <c r="CB179" s="278"/>
      <c r="CC179" s="278"/>
      <c r="CD179" s="278"/>
      <c r="CE179" s="278"/>
      <c r="CF179" s="278"/>
      <c r="CG179" s="278"/>
      <c r="CH179" s="278"/>
      <c r="CI179" s="278"/>
      <c r="CJ179" s="278"/>
      <c r="CK179" s="278"/>
      <c r="CL179" s="278"/>
      <c r="CM179" s="278"/>
      <c r="CN179" s="278"/>
      <c r="CO179" s="278"/>
      <c r="CP179" s="278"/>
      <c r="CQ179" s="278"/>
      <c r="CR179" s="278"/>
      <c r="CS179" s="278"/>
      <c r="CT179" s="278"/>
      <c r="CU179" s="278"/>
      <c r="CV179" s="278"/>
      <c r="CW179" s="278"/>
      <c r="CX179" s="278"/>
      <c r="CY179" s="278"/>
      <c r="CZ179" s="278"/>
      <c r="DA179" s="277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1"/>
      <c r="AN180" s="292">
        <f t="shared" si="7"/>
        <v>0</v>
      </c>
      <c r="AO180" s="292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1"/>
      <c r="BV180" s="278"/>
      <c r="BW180" s="278"/>
      <c r="BX180" s="278"/>
      <c r="BY180" s="278"/>
      <c r="BZ180" s="278"/>
      <c r="CA180" s="278"/>
      <c r="CB180" s="278"/>
      <c r="CC180" s="278"/>
      <c r="CD180" s="278"/>
      <c r="CE180" s="278"/>
      <c r="CF180" s="278"/>
      <c r="CG180" s="278"/>
      <c r="CH180" s="278"/>
      <c r="CI180" s="278"/>
      <c r="CJ180" s="278"/>
      <c r="CK180" s="278"/>
      <c r="CL180" s="278"/>
      <c r="CM180" s="278"/>
      <c r="CN180" s="278"/>
      <c r="CO180" s="278"/>
      <c r="CP180" s="278"/>
      <c r="CQ180" s="278"/>
      <c r="CR180" s="278"/>
      <c r="CS180" s="278"/>
      <c r="CT180" s="278"/>
      <c r="CU180" s="278"/>
      <c r="CV180" s="278"/>
      <c r="CW180" s="278"/>
      <c r="CX180" s="278"/>
      <c r="CY180" s="278"/>
      <c r="CZ180" s="278"/>
      <c r="DA180" s="277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1">
        <v>44.25</v>
      </c>
      <c r="AN181" s="292">
        <f t="shared" si="7"/>
        <v>44.25</v>
      </c>
      <c r="AO181" s="292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1"/>
      <c r="BV181" s="278"/>
      <c r="BW181" s="278"/>
      <c r="BX181" s="278"/>
      <c r="BY181" s="278"/>
      <c r="BZ181" s="278"/>
      <c r="CA181" s="278"/>
      <c r="CB181" s="278"/>
      <c r="CC181" s="278"/>
      <c r="CD181" s="278"/>
      <c r="CE181" s="278"/>
      <c r="CF181" s="278"/>
      <c r="CG181" s="278"/>
      <c r="CH181" s="278"/>
      <c r="CI181" s="278"/>
      <c r="CJ181" s="278"/>
      <c r="CK181" s="278"/>
      <c r="CL181" s="278"/>
      <c r="CM181" s="278"/>
      <c r="CN181" s="278"/>
      <c r="CO181" s="278"/>
      <c r="CP181" s="278"/>
      <c r="CQ181" s="278"/>
      <c r="CR181" s="278"/>
      <c r="CS181" s="278"/>
      <c r="CT181" s="278"/>
      <c r="CU181" s="278"/>
      <c r="CV181" s="278"/>
      <c r="CW181" s="278"/>
      <c r="CX181" s="278"/>
      <c r="CY181" s="278"/>
      <c r="CZ181" s="278"/>
      <c r="DA181" s="277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1"/>
      <c r="AN182" s="292">
        <f t="shared" si="7"/>
        <v>0</v>
      </c>
      <c r="AO182" s="292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1"/>
      <c r="BV182" s="278"/>
      <c r="BW182" s="278"/>
      <c r="BX182" s="278"/>
      <c r="BY182" s="278"/>
      <c r="BZ182" s="278"/>
      <c r="CA182" s="278"/>
      <c r="CB182" s="278"/>
      <c r="CC182" s="278"/>
      <c r="CD182" s="278"/>
      <c r="CE182" s="278"/>
      <c r="CF182" s="278"/>
      <c r="CG182" s="278"/>
      <c r="CH182" s="278"/>
      <c r="CI182" s="278"/>
      <c r="CJ182" s="278"/>
      <c r="CK182" s="278"/>
      <c r="CL182" s="278"/>
      <c r="CM182" s="278"/>
      <c r="CN182" s="278"/>
      <c r="CO182" s="278"/>
      <c r="CP182" s="278"/>
      <c r="CQ182" s="278"/>
      <c r="CR182" s="278"/>
      <c r="CS182" s="278"/>
      <c r="CT182" s="278"/>
      <c r="CU182" s="278"/>
      <c r="CV182" s="278"/>
      <c r="CW182" s="278"/>
      <c r="CX182" s="278"/>
      <c r="CY182" s="278"/>
      <c r="CZ182" s="278"/>
      <c r="DA182" s="277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1424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1">
        <v>65.599999999999994</v>
      </c>
      <c r="AN183" s="292">
        <f t="shared" si="7"/>
        <v>65.599999999999994</v>
      </c>
      <c r="AO183" s="292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1"/>
      <c r="BV183" s="278"/>
      <c r="BW183" s="278"/>
      <c r="BX183" s="278"/>
      <c r="BY183" s="278"/>
      <c r="BZ183" s="278"/>
      <c r="CA183" s="278"/>
      <c r="CB183" s="278"/>
      <c r="CC183" s="278"/>
      <c r="CD183" s="278"/>
      <c r="CE183" s="278"/>
      <c r="CF183" s="278"/>
      <c r="CG183" s="278"/>
      <c r="CH183" s="278"/>
      <c r="CI183" s="278"/>
      <c r="CJ183" s="278"/>
      <c r="CK183" s="278"/>
      <c r="CL183" s="278"/>
      <c r="CM183" s="278"/>
      <c r="CN183" s="278"/>
      <c r="CO183" s="278"/>
      <c r="CP183" s="278"/>
      <c r="CQ183" s="278"/>
      <c r="CR183" s="278"/>
      <c r="CS183" s="278"/>
      <c r="CT183" s="278"/>
      <c r="CU183" s="278"/>
      <c r="CV183" s="278"/>
      <c r="CW183" s="278"/>
      <c r="CX183" s="278"/>
      <c r="CY183" s="278"/>
      <c r="CZ183" s="278"/>
      <c r="DA183" s="277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1"/>
      <c r="AN184" s="292">
        <f t="shared" si="7"/>
        <v>0</v>
      </c>
      <c r="AO184" s="292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1"/>
      <c r="BV184" s="278"/>
      <c r="BW184" s="278"/>
      <c r="BX184" s="278"/>
      <c r="BY184" s="278"/>
      <c r="BZ184" s="278"/>
      <c r="CA184" s="278"/>
      <c r="CB184" s="278"/>
      <c r="CC184" s="278"/>
      <c r="CD184" s="278"/>
      <c r="CE184" s="278"/>
      <c r="CF184" s="278"/>
      <c r="CG184" s="278"/>
      <c r="CH184" s="278"/>
      <c r="CI184" s="278"/>
      <c r="CJ184" s="278"/>
      <c r="CK184" s="278"/>
      <c r="CL184" s="278"/>
      <c r="CM184" s="278"/>
      <c r="CN184" s="278"/>
      <c r="CO184" s="278"/>
      <c r="CP184" s="278"/>
      <c r="CQ184" s="278"/>
      <c r="CR184" s="278"/>
      <c r="CS184" s="278"/>
      <c r="CT184" s="278"/>
      <c r="CU184" s="278"/>
      <c r="CV184" s="278"/>
      <c r="CW184" s="278"/>
      <c r="CX184" s="278"/>
      <c r="CY184" s="278"/>
      <c r="CZ184" s="278"/>
      <c r="DA184" s="277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1"/>
      <c r="AN185" s="292">
        <f t="shared" si="7"/>
        <v>0</v>
      </c>
      <c r="AO185" s="292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1"/>
      <c r="BV185" s="278"/>
      <c r="BW185" s="278"/>
      <c r="BX185" s="278"/>
      <c r="BY185" s="278"/>
      <c r="BZ185" s="278"/>
      <c r="CA185" s="278"/>
      <c r="CB185" s="278"/>
      <c r="CC185" s="278"/>
      <c r="CD185" s="278"/>
      <c r="CE185" s="278"/>
      <c r="CF185" s="278"/>
      <c r="CG185" s="278"/>
      <c r="CH185" s="278"/>
      <c r="CI185" s="278"/>
      <c r="CJ185" s="278"/>
      <c r="CK185" s="278"/>
      <c r="CL185" s="278"/>
      <c r="CM185" s="278"/>
      <c r="CN185" s="278"/>
      <c r="CO185" s="278"/>
      <c r="CP185" s="278"/>
      <c r="CQ185" s="278"/>
      <c r="CR185" s="278"/>
      <c r="CS185" s="278"/>
      <c r="CT185" s="278"/>
      <c r="CU185" s="278"/>
      <c r="CV185" s="278"/>
      <c r="CW185" s="278"/>
      <c r="CX185" s="278"/>
      <c r="CY185" s="278"/>
      <c r="CZ185" s="278"/>
      <c r="DA185" s="277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1"/>
      <c r="AN186" s="292">
        <f t="shared" si="7"/>
        <v>0</v>
      </c>
      <c r="AO186" s="292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1"/>
      <c r="BV186" s="278"/>
      <c r="BW186" s="278"/>
      <c r="BX186" s="278"/>
      <c r="BY186" s="278"/>
      <c r="BZ186" s="278"/>
      <c r="CA186" s="278"/>
      <c r="CB186" s="278"/>
      <c r="CC186" s="278"/>
      <c r="CD186" s="278"/>
      <c r="CE186" s="278"/>
      <c r="CF186" s="278"/>
      <c r="CG186" s="278"/>
      <c r="CH186" s="278"/>
      <c r="CI186" s="278"/>
      <c r="CJ186" s="278"/>
      <c r="CK186" s="278"/>
      <c r="CL186" s="278"/>
      <c r="CM186" s="278"/>
      <c r="CN186" s="278"/>
      <c r="CO186" s="278"/>
      <c r="CP186" s="278"/>
      <c r="CQ186" s="278"/>
      <c r="CR186" s="278"/>
      <c r="CS186" s="278"/>
      <c r="CT186" s="278"/>
      <c r="CU186" s="278"/>
      <c r="CV186" s="278"/>
      <c r="CW186" s="278"/>
      <c r="CX186" s="278"/>
      <c r="CY186" s="278"/>
      <c r="CZ186" s="278"/>
      <c r="DA186" s="277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1"/>
      <c r="AN187" s="292">
        <f t="shared" si="7"/>
        <v>0</v>
      </c>
      <c r="AO187" s="292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1"/>
      <c r="BV187" s="278"/>
      <c r="BW187" s="278"/>
      <c r="BX187" s="278"/>
      <c r="BY187" s="278"/>
      <c r="BZ187" s="278"/>
      <c r="CA187" s="278"/>
      <c r="CB187" s="278"/>
      <c r="CC187" s="278"/>
      <c r="CD187" s="278"/>
      <c r="CE187" s="278"/>
      <c r="CF187" s="278"/>
      <c r="CG187" s="278"/>
      <c r="CH187" s="278"/>
      <c r="CI187" s="278"/>
      <c r="CJ187" s="278"/>
      <c r="CK187" s="278"/>
      <c r="CL187" s="278"/>
      <c r="CM187" s="278"/>
      <c r="CN187" s="278"/>
      <c r="CO187" s="278"/>
      <c r="CP187" s="278"/>
      <c r="CQ187" s="278"/>
      <c r="CR187" s="278"/>
      <c r="CS187" s="278"/>
      <c r="CT187" s="278"/>
      <c r="CU187" s="278"/>
      <c r="CV187" s="278"/>
      <c r="CW187" s="278"/>
      <c r="CX187" s="278"/>
      <c r="CY187" s="278"/>
      <c r="CZ187" s="278"/>
      <c r="DA187" s="277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1"/>
      <c r="AN188" s="292">
        <f t="shared" si="7"/>
        <v>0</v>
      </c>
      <c r="AO188" s="292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1"/>
      <c r="BV188" s="278"/>
      <c r="BW188" s="278"/>
      <c r="BX188" s="278"/>
      <c r="BY188" s="278"/>
      <c r="BZ188" s="278"/>
      <c r="CA188" s="278"/>
      <c r="CB188" s="278"/>
      <c r="CC188" s="278"/>
      <c r="CD188" s="278"/>
      <c r="CE188" s="278"/>
      <c r="CF188" s="278"/>
      <c r="CG188" s="278"/>
      <c r="CH188" s="278"/>
      <c r="CI188" s="278"/>
      <c r="CJ188" s="278"/>
      <c r="CK188" s="278"/>
      <c r="CL188" s="278"/>
      <c r="CM188" s="278"/>
      <c r="CN188" s="278"/>
      <c r="CO188" s="278"/>
      <c r="CP188" s="278"/>
      <c r="CQ188" s="278"/>
      <c r="CR188" s="278"/>
      <c r="CS188" s="278"/>
      <c r="CT188" s="278"/>
      <c r="CU188" s="278"/>
      <c r="CV188" s="278"/>
      <c r="CW188" s="278"/>
      <c r="CX188" s="278"/>
      <c r="CY188" s="278"/>
      <c r="CZ188" s="278"/>
      <c r="DA188" s="277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1"/>
      <c r="AN189" s="292">
        <f t="shared" si="7"/>
        <v>0</v>
      </c>
      <c r="AO189" s="292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1"/>
      <c r="BV189" s="278"/>
      <c r="BW189" s="278"/>
      <c r="BX189" s="278"/>
      <c r="BY189" s="278"/>
      <c r="BZ189" s="278"/>
      <c r="CA189" s="278"/>
      <c r="CB189" s="278"/>
      <c r="CC189" s="278"/>
      <c r="CD189" s="278"/>
      <c r="CE189" s="278"/>
      <c r="CF189" s="278"/>
      <c r="CG189" s="278"/>
      <c r="CH189" s="278"/>
      <c r="CI189" s="278"/>
      <c r="CJ189" s="278"/>
      <c r="CK189" s="278"/>
      <c r="CL189" s="278"/>
      <c r="CM189" s="278"/>
      <c r="CN189" s="278"/>
      <c r="CO189" s="278"/>
      <c r="CP189" s="278"/>
      <c r="CQ189" s="278"/>
      <c r="CR189" s="278"/>
      <c r="CS189" s="278"/>
      <c r="CT189" s="278"/>
      <c r="CU189" s="278"/>
      <c r="CV189" s="278"/>
      <c r="CW189" s="278"/>
      <c r="CX189" s="278"/>
      <c r="CY189" s="278"/>
      <c r="CZ189" s="278"/>
      <c r="DA189" s="277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1">
        <v>21</v>
      </c>
      <c r="AN190" s="292">
        <f t="shared" si="7"/>
        <v>21</v>
      </c>
      <c r="AO190" s="292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1"/>
      <c r="BV190" s="278"/>
      <c r="BW190" s="278"/>
      <c r="BX190" s="278"/>
      <c r="BY190" s="278"/>
      <c r="BZ190" s="278"/>
      <c r="CA190" s="278"/>
      <c r="CB190" s="278"/>
      <c r="CC190" s="278"/>
      <c r="CD190" s="278"/>
      <c r="CE190" s="278"/>
      <c r="CF190" s="278"/>
      <c r="CG190" s="278"/>
      <c r="CH190" s="278"/>
      <c r="CI190" s="278"/>
      <c r="CJ190" s="278"/>
      <c r="CK190" s="278"/>
      <c r="CL190" s="278"/>
      <c r="CM190" s="278"/>
      <c r="CN190" s="278"/>
      <c r="CO190" s="278"/>
      <c r="CP190" s="278"/>
      <c r="CQ190" s="278"/>
      <c r="CR190" s="278"/>
      <c r="CS190" s="278"/>
      <c r="CT190" s="278"/>
      <c r="CU190" s="278"/>
      <c r="CV190" s="278"/>
      <c r="CW190" s="278"/>
      <c r="CX190" s="278"/>
      <c r="CY190" s="278"/>
      <c r="CZ190" s="278"/>
      <c r="DA190" s="277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1">
        <v>4</v>
      </c>
      <c r="AN191" s="292">
        <f t="shared" si="7"/>
        <v>4</v>
      </c>
      <c r="AO191" s="292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1"/>
      <c r="BV191" s="278"/>
      <c r="BW191" s="278"/>
      <c r="BX191" s="278"/>
      <c r="BY191" s="278"/>
      <c r="BZ191" s="278"/>
      <c r="CA191" s="278"/>
      <c r="CB191" s="278"/>
      <c r="CC191" s="278"/>
      <c r="CD191" s="278"/>
      <c r="CE191" s="278"/>
      <c r="CF191" s="278"/>
      <c r="CG191" s="278"/>
      <c r="CH191" s="278"/>
      <c r="CI191" s="278"/>
      <c r="CJ191" s="278"/>
      <c r="CK191" s="278"/>
      <c r="CL191" s="278"/>
      <c r="CM191" s="278"/>
      <c r="CN191" s="278"/>
      <c r="CO191" s="278"/>
      <c r="CP191" s="278"/>
      <c r="CQ191" s="278"/>
      <c r="CR191" s="278"/>
      <c r="CS191" s="278"/>
      <c r="CT191" s="278"/>
      <c r="CU191" s="278"/>
      <c r="CV191" s="278"/>
      <c r="CW191" s="278"/>
      <c r="CX191" s="278"/>
      <c r="CY191" s="278"/>
      <c r="CZ191" s="278"/>
      <c r="DA191" s="277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1">
        <v>1</v>
      </c>
      <c r="AN192" s="292">
        <f t="shared" si="7"/>
        <v>1</v>
      </c>
      <c r="AO192" s="292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1"/>
      <c r="BV192" s="278"/>
      <c r="BW192" s="278"/>
      <c r="BX192" s="278"/>
      <c r="BY192" s="278"/>
      <c r="BZ192" s="278"/>
      <c r="CA192" s="278"/>
      <c r="CB192" s="278"/>
      <c r="CC192" s="278"/>
      <c r="CD192" s="278"/>
      <c r="CE192" s="278"/>
      <c r="CF192" s="278"/>
      <c r="CG192" s="278"/>
      <c r="CH192" s="278"/>
      <c r="CI192" s="278"/>
      <c r="CJ192" s="278"/>
      <c r="CK192" s="278"/>
      <c r="CL192" s="278"/>
      <c r="CM192" s="278"/>
      <c r="CN192" s="278"/>
      <c r="CO192" s="278"/>
      <c r="CP192" s="278"/>
      <c r="CQ192" s="278"/>
      <c r="CR192" s="278"/>
      <c r="CS192" s="278"/>
      <c r="CT192" s="278"/>
      <c r="CU192" s="278"/>
      <c r="CV192" s="278"/>
      <c r="CW192" s="278"/>
      <c r="CX192" s="278"/>
      <c r="CY192" s="278"/>
      <c r="CZ192" s="278"/>
      <c r="DA192" s="277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1">
        <v>4</v>
      </c>
      <c r="AN193" s="292">
        <f t="shared" si="7"/>
        <v>4</v>
      </c>
      <c r="AO193" s="292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1"/>
      <c r="BV193" s="278"/>
      <c r="BW193" s="278"/>
      <c r="BX193" s="278"/>
      <c r="BY193" s="278"/>
      <c r="BZ193" s="278"/>
      <c r="CA193" s="278"/>
      <c r="CB193" s="278"/>
      <c r="CC193" s="278"/>
      <c r="CD193" s="278"/>
      <c r="CE193" s="278"/>
      <c r="CF193" s="278"/>
      <c r="CG193" s="278"/>
      <c r="CH193" s="278"/>
      <c r="CI193" s="278"/>
      <c r="CJ193" s="278"/>
      <c r="CK193" s="278"/>
      <c r="CL193" s="278"/>
      <c r="CM193" s="278"/>
      <c r="CN193" s="278"/>
      <c r="CO193" s="278"/>
      <c r="CP193" s="278"/>
      <c r="CQ193" s="278"/>
      <c r="CR193" s="278"/>
      <c r="CS193" s="278"/>
      <c r="CT193" s="278"/>
      <c r="CU193" s="278"/>
      <c r="CV193" s="278"/>
      <c r="CW193" s="278"/>
      <c r="CX193" s="278"/>
      <c r="CY193" s="278"/>
      <c r="CZ193" s="278"/>
      <c r="DA193" s="277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1">
        <v>7</v>
      </c>
      <c r="AN194" s="292">
        <f t="shared" si="7"/>
        <v>7</v>
      </c>
      <c r="AO194" s="292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1"/>
      <c r="BV194" s="278"/>
      <c r="BW194" s="278"/>
      <c r="BX194" s="278"/>
      <c r="BY194" s="278"/>
      <c r="BZ194" s="278"/>
      <c r="CA194" s="278"/>
      <c r="CB194" s="278"/>
      <c r="CC194" s="278"/>
      <c r="CD194" s="278"/>
      <c r="CE194" s="278"/>
      <c r="CF194" s="278"/>
      <c r="CG194" s="278"/>
      <c r="CH194" s="278"/>
      <c r="CI194" s="278"/>
      <c r="CJ194" s="278"/>
      <c r="CK194" s="278"/>
      <c r="CL194" s="278"/>
      <c r="CM194" s="278"/>
      <c r="CN194" s="278"/>
      <c r="CO194" s="278"/>
      <c r="CP194" s="278"/>
      <c r="CQ194" s="278"/>
      <c r="CR194" s="278"/>
      <c r="CS194" s="278"/>
      <c r="CT194" s="278"/>
      <c r="CU194" s="278"/>
      <c r="CV194" s="278"/>
      <c r="CW194" s="278"/>
      <c r="CX194" s="278"/>
      <c r="CY194" s="278"/>
      <c r="CZ194" s="278"/>
      <c r="DA194" s="277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1">
        <v>4</v>
      </c>
      <c r="AN195" s="292">
        <f t="shared" si="7"/>
        <v>4</v>
      </c>
      <c r="AO195" s="292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1"/>
      <c r="BV195" s="278"/>
      <c r="BW195" s="278"/>
      <c r="BX195" s="278"/>
      <c r="BY195" s="278"/>
      <c r="BZ195" s="278"/>
      <c r="CA195" s="278"/>
      <c r="CB195" s="278"/>
      <c r="CC195" s="278"/>
      <c r="CD195" s="278"/>
      <c r="CE195" s="278"/>
      <c r="CF195" s="278"/>
      <c r="CG195" s="278"/>
      <c r="CH195" s="278"/>
      <c r="CI195" s="278"/>
      <c r="CJ195" s="278"/>
      <c r="CK195" s="278"/>
      <c r="CL195" s="278"/>
      <c r="CM195" s="278"/>
      <c r="CN195" s="278"/>
      <c r="CO195" s="278"/>
      <c r="CP195" s="278"/>
      <c r="CQ195" s="278"/>
      <c r="CR195" s="278"/>
      <c r="CS195" s="278"/>
      <c r="CT195" s="278"/>
      <c r="CU195" s="278"/>
      <c r="CV195" s="278"/>
      <c r="CW195" s="278"/>
      <c r="CX195" s="278"/>
      <c r="CY195" s="278"/>
      <c r="CZ195" s="278"/>
      <c r="DA195" s="277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1">
        <v>20</v>
      </c>
      <c r="AN196" s="292">
        <f t="shared" si="7"/>
        <v>20</v>
      </c>
      <c r="AO196" s="292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1"/>
      <c r="BV196" s="278"/>
      <c r="BW196" s="278"/>
      <c r="BX196" s="278"/>
      <c r="BY196" s="278"/>
      <c r="BZ196" s="278"/>
      <c r="CA196" s="278"/>
      <c r="CB196" s="278"/>
      <c r="CC196" s="278"/>
      <c r="CD196" s="278"/>
      <c r="CE196" s="278"/>
      <c r="CF196" s="278"/>
      <c r="CG196" s="278"/>
      <c r="CH196" s="278"/>
      <c r="CI196" s="278"/>
      <c r="CJ196" s="278"/>
      <c r="CK196" s="278"/>
      <c r="CL196" s="278"/>
      <c r="CM196" s="278"/>
      <c r="CN196" s="278"/>
      <c r="CO196" s="278"/>
      <c r="CP196" s="278"/>
      <c r="CQ196" s="278"/>
      <c r="CR196" s="278"/>
      <c r="CS196" s="278"/>
      <c r="CT196" s="278"/>
      <c r="CU196" s="278"/>
      <c r="CV196" s="278"/>
      <c r="CW196" s="278"/>
      <c r="CX196" s="278"/>
      <c r="CY196" s="278"/>
      <c r="CZ196" s="278"/>
      <c r="DA196" s="277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1">
        <v>144</v>
      </c>
      <c r="AN197" s="292">
        <f t="shared" ref="AN197:AN260" si="10">AM197</f>
        <v>144</v>
      </c>
      <c r="AO197" s="292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1"/>
      <c r="BV197" s="278"/>
      <c r="BW197" s="278"/>
      <c r="BX197" s="278"/>
      <c r="BY197" s="278"/>
      <c r="BZ197" s="278"/>
      <c r="CA197" s="278"/>
      <c r="CB197" s="278"/>
      <c r="CC197" s="278"/>
      <c r="CD197" s="278"/>
      <c r="CE197" s="278"/>
      <c r="CF197" s="278"/>
      <c r="CG197" s="278"/>
      <c r="CH197" s="278"/>
      <c r="CI197" s="278"/>
      <c r="CJ197" s="278"/>
      <c r="CK197" s="278"/>
      <c r="CL197" s="278"/>
      <c r="CM197" s="278"/>
      <c r="CN197" s="278"/>
      <c r="CO197" s="278"/>
      <c r="CP197" s="278"/>
      <c r="CQ197" s="278"/>
      <c r="CR197" s="278"/>
      <c r="CS197" s="278"/>
      <c r="CT197" s="278"/>
      <c r="CU197" s="278"/>
      <c r="CV197" s="278"/>
      <c r="CW197" s="278"/>
      <c r="CX197" s="278"/>
      <c r="CY197" s="278"/>
      <c r="CZ197" s="278"/>
      <c r="DA197" s="277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1">
        <v>1</v>
      </c>
      <c r="AN198" s="292">
        <f t="shared" si="10"/>
        <v>1</v>
      </c>
      <c r="AO198" s="292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1"/>
      <c r="BV198" s="278"/>
      <c r="BW198" s="278"/>
      <c r="BX198" s="278"/>
      <c r="BY198" s="278"/>
      <c r="BZ198" s="278"/>
      <c r="CA198" s="278"/>
      <c r="CB198" s="278"/>
      <c r="CC198" s="278"/>
      <c r="CD198" s="278"/>
      <c r="CE198" s="278"/>
      <c r="CF198" s="278"/>
      <c r="CG198" s="278"/>
      <c r="CH198" s="278"/>
      <c r="CI198" s="278"/>
      <c r="CJ198" s="278"/>
      <c r="CK198" s="278"/>
      <c r="CL198" s="278"/>
      <c r="CM198" s="278"/>
      <c r="CN198" s="278"/>
      <c r="CO198" s="278"/>
      <c r="CP198" s="278"/>
      <c r="CQ198" s="278"/>
      <c r="CR198" s="278"/>
      <c r="CS198" s="278"/>
      <c r="CT198" s="278"/>
      <c r="CU198" s="278"/>
      <c r="CV198" s="278"/>
      <c r="CW198" s="278"/>
      <c r="CX198" s="278"/>
      <c r="CY198" s="278"/>
      <c r="CZ198" s="278"/>
      <c r="DA198" s="277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1">
        <v>5</v>
      </c>
      <c r="AN199" s="292">
        <f t="shared" si="10"/>
        <v>5</v>
      </c>
      <c r="AO199" s="292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1"/>
      <c r="BV199" s="278"/>
      <c r="BW199" s="278"/>
      <c r="BX199" s="278"/>
      <c r="BY199" s="278"/>
      <c r="BZ199" s="278"/>
      <c r="CA199" s="278"/>
      <c r="CB199" s="278"/>
      <c r="CC199" s="278"/>
      <c r="CD199" s="278"/>
      <c r="CE199" s="278"/>
      <c r="CF199" s="278"/>
      <c r="CG199" s="278"/>
      <c r="CH199" s="278"/>
      <c r="CI199" s="278"/>
      <c r="CJ199" s="278"/>
      <c r="CK199" s="278"/>
      <c r="CL199" s="278"/>
      <c r="CM199" s="278"/>
      <c r="CN199" s="278"/>
      <c r="CO199" s="278"/>
      <c r="CP199" s="278"/>
      <c r="CQ199" s="278"/>
      <c r="CR199" s="278"/>
      <c r="CS199" s="278"/>
      <c r="CT199" s="278"/>
      <c r="CU199" s="278"/>
      <c r="CV199" s="278"/>
      <c r="CW199" s="278"/>
      <c r="CX199" s="278"/>
      <c r="CY199" s="278"/>
      <c r="CZ199" s="278"/>
      <c r="DA199" s="277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1">
        <v>10</v>
      </c>
      <c r="AN200" s="292">
        <f t="shared" si="10"/>
        <v>10</v>
      </c>
      <c r="AO200" s="292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1"/>
      <c r="BV200" s="278"/>
      <c r="BW200" s="278"/>
      <c r="BX200" s="278"/>
      <c r="BY200" s="278"/>
      <c r="BZ200" s="278"/>
      <c r="CA200" s="278"/>
      <c r="CB200" s="278"/>
      <c r="CC200" s="278"/>
      <c r="CD200" s="278"/>
      <c r="CE200" s="278"/>
      <c r="CF200" s="278"/>
      <c r="CG200" s="278"/>
      <c r="CH200" s="278"/>
      <c r="CI200" s="278"/>
      <c r="CJ200" s="278"/>
      <c r="CK200" s="278"/>
      <c r="CL200" s="278"/>
      <c r="CM200" s="278"/>
      <c r="CN200" s="278"/>
      <c r="CO200" s="278"/>
      <c r="CP200" s="278"/>
      <c r="CQ200" s="278"/>
      <c r="CR200" s="278"/>
      <c r="CS200" s="278"/>
      <c r="CT200" s="278"/>
      <c r="CU200" s="278"/>
      <c r="CV200" s="278"/>
      <c r="CW200" s="278"/>
      <c r="CX200" s="278"/>
      <c r="CY200" s="278"/>
      <c r="CZ200" s="278"/>
      <c r="DA200" s="277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1">
        <v>5</v>
      </c>
      <c r="AN201" s="292">
        <f t="shared" si="10"/>
        <v>5</v>
      </c>
      <c r="AO201" s="292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1"/>
      <c r="BV201" s="278"/>
      <c r="BW201" s="278"/>
      <c r="BX201" s="278"/>
      <c r="BY201" s="278"/>
      <c r="BZ201" s="278"/>
      <c r="CA201" s="278"/>
      <c r="CB201" s="278"/>
      <c r="CC201" s="278"/>
      <c r="CD201" s="278"/>
      <c r="CE201" s="278"/>
      <c r="CF201" s="278"/>
      <c r="CG201" s="278"/>
      <c r="CH201" s="278"/>
      <c r="CI201" s="278"/>
      <c r="CJ201" s="278"/>
      <c r="CK201" s="278"/>
      <c r="CL201" s="278"/>
      <c r="CM201" s="278"/>
      <c r="CN201" s="278"/>
      <c r="CO201" s="278"/>
      <c r="CP201" s="278"/>
      <c r="CQ201" s="278"/>
      <c r="CR201" s="278"/>
      <c r="CS201" s="278"/>
      <c r="CT201" s="278"/>
      <c r="CU201" s="278"/>
      <c r="CV201" s="278"/>
      <c r="CW201" s="278"/>
      <c r="CX201" s="278"/>
      <c r="CY201" s="278"/>
      <c r="CZ201" s="278"/>
      <c r="DA201" s="277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1">
        <v>4</v>
      </c>
      <c r="AN202" s="292">
        <f t="shared" si="10"/>
        <v>4</v>
      </c>
      <c r="AO202" s="292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1"/>
      <c r="BV202" s="278"/>
      <c r="BW202" s="278"/>
      <c r="BX202" s="278"/>
      <c r="BY202" s="278"/>
      <c r="BZ202" s="278"/>
      <c r="CA202" s="278"/>
      <c r="CB202" s="278"/>
      <c r="CC202" s="278"/>
      <c r="CD202" s="278"/>
      <c r="CE202" s="278"/>
      <c r="CF202" s="278"/>
      <c r="CG202" s="278"/>
      <c r="CH202" s="278"/>
      <c r="CI202" s="278"/>
      <c r="CJ202" s="278"/>
      <c r="CK202" s="278"/>
      <c r="CL202" s="278"/>
      <c r="CM202" s="278"/>
      <c r="CN202" s="278"/>
      <c r="CO202" s="278"/>
      <c r="CP202" s="278"/>
      <c r="CQ202" s="278"/>
      <c r="CR202" s="278"/>
      <c r="CS202" s="278"/>
      <c r="CT202" s="278"/>
      <c r="CU202" s="278"/>
      <c r="CV202" s="278"/>
      <c r="CW202" s="278"/>
      <c r="CX202" s="278"/>
      <c r="CY202" s="278"/>
      <c r="CZ202" s="278"/>
      <c r="DA202" s="277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1"/>
      <c r="AN203" s="292">
        <f t="shared" si="10"/>
        <v>0</v>
      </c>
      <c r="AO203" s="292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1"/>
      <c r="BV203" s="278"/>
      <c r="BW203" s="278"/>
      <c r="BX203" s="278"/>
      <c r="BY203" s="278"/>
      <c r="BZ203" s="278"/>
      <c r="CA203" s="278"/>
      <c r="CB203" s="278"/>
      <c r="CC203" s="278"/>
      <c r="CD203" s="278"/>
      <c r="CE203" s="278"/>
      <c r="CF203" s="278"/>
      <c r="CG203" s="278"/>
      <c r="CH203" s="278"/>
      <c r="CI203" s="278"/>
      <c r="CJ203" s="278"/>
      <c r="CK203" s="278"/>
      <c r="CL203" s="278"/>
      <c r="CM203" s="278"/>
      <c r="CN203" s="278"/>
      <c r="CO203" s="278"/>
      <c r="CP203" s="278"/>
      <c r="CQ203" s="278"/>
      <c r="CR203" s="278"/>
      <c r="CS203" s="278"/>
      <c r="CT203" s="278"/>
      <c r="CU203" s="278"/>
      <c r="CV203" s="278"/>
      <c r="CW203" s="278"/>
      <c r="CX203" s="278"/>
      <c r="CY203" s="278"/>
      <c r="CZ203" s="278"/>
      <c r="DA203" s="277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1">
        <v>2</v>
      </c>
      <c r="AN204" s="292">
        <f t="shared" si="10"/>
        <v>2</v>
      </c>
      <c r="AO204" s="292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1"/>
      <c r="BV204" s="278"/>
      <c r="BW204" s="278"/>
      <c r="BX204" s="278"/>
      <c r="BY204" s="278"/>
      <c r="BZ204" s="278"/>
      <c r="CA204" s="278"/>
      <c r="CB204" s="278"/>
      <c r="CC204" s="278"/>
      <c r="CD204" s="278"/>
      <c r="CE204" s="278"/>
      <c r="CF204" s="278"/>
      <c r="CG204" s="278"/>
      <c r="CH204" s="278"/>
      <c r="CI204" s="278"/>
      <c r="CJ204" s="278"/>
      <c r="CK204" s="278"/>
      <c r="CL204" s="278"/>
      <c r="CM204" s="278"/>
      <c r="CN204" s="278"/>
      <c r="CO204" s="278"/>
      <c r="CP204" s="278"/>
      <c r="CQ204" s="278"/>
      <c r="CR204" s="278"/>
      <c r="CS204" s="278"/>
      <c r="CT204" s="278"/>
      <c r="CU204" s="278"/>
      <c r="CV204" s="278"/>
      <c r="CW204" s="278"/>
      <c r="CX204" s="278"/>
      <c r="CY204" s="278"/>
      <c r="CZ204" s="278"/>
      <c r="DA204" s="277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1">
        <v>4</v>
      </c>
      <c r="AN205" s="292">
        <f t="shared" si="10"/>
        <v>4</v>
      </c>
      <c r="AO205" s="292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1"/>
      <c r="BV205" s="278"/>
      <c r="BW205" s="278"/>
      <c r="BX205" s="278"/>
      <c r="BY205" s="278"/>
      <c r="BZ205" s="278"/>
      <c r="CA205" s="278"/>
      <c r="CB205" s="278"/>
      <c r="CC205" s="278"/>
      <c r="CD205" s="278"/>
      <c r="CE205" s="278"/>
      <c r="CF205" s="278"/>
      <c r="CG205" s="278"/>
      <c r="CH205" s="278"/>
      <c r="CI205" s="278"/>
      <c r="CJ205" s="278"/>
      <c r="CK205" s="278"/>
      <c r="CL205" s="278"/>
      <c r="CM205" s="278"/>
      <c r="CN205" s="278"/>
      <c r="CO205" s="278"/>
      <c r="CP205" s="278"/>
      <c r="CQ205" s="278"/>
      <c r="CR205" s="278"/>
      <c r="CS205" s="278"/>
      <c r="CT205" s="278"/>
      <c r="CU205" s="278"/>
      <c r="CV205" s="278"/>
      <c r="CW205" s="278"/>
      <c r="CX205" s="278"/>
      <c r="CY205" s="278"/>
      <c r="CZ205" s="278"/>
      <c r="DA205" s="277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1">
        <v>5</v>
      </c>
      <c r="AN206" s="292">
        <f t="shared" si="10"/>
        <v>5</v>
      </c>
      <c r="AO206" s="292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1"/>
      <c r="BV206" s="278"/>
      <c r="BW206" s="278"/>
      <c r="BX206" s="278"/>
      <c r="BY206" s="278"/>
      <c r="BZ206" s="278"/>
      <c r="CA206" s="278"/>
      <c r="CB206" s="278"/>
      <c r="CC206" s="278"/>
      <c r="CD206" s="278"/>
      <c r="CE206" s="278"/>
      <c r="CF206" s="278"/>
      <c r="CG206" s="278"/>
      <c r="CH206" s="278"/>
      <c r="CI206" s="278"/>
      <c r="CJ206" s="278"/>
      <c r="CK206" s="278"/>
      <c r="CL206" s="278"/>
      <c r="CM206" s="278"/>
      <c r="CN206" s="278"/>
      <c r="CO206" s="278"/>
      <c r="CP206" s="278"/>
      <c r="CQ206" s="278"/>
      <c r="CR206" s="278"/>
      <c r="CS206" s="278"/>
      <c r="CT206" s="278"/>
      <c r="CU206" s="278"/>
      <c r="CV206" s="278"/>
      <c r="CW206" s="278"/>
      <c r="CX206" s="278"/>
      <c r="CY206" s="278"/>
      <c r="CZ206" s="278"/>
      <c r="DA206" s="277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1">
        <v>14</v>
      </c>
      <c r="AN207" s="292">
        <f t="shared" si="10"/>
        <v>14</v>
      </c>
      <c r="AO207" s="292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1"/>
      <c r="BV207" s="278"/>
      <c r="BW207" s="278"/>
      <c r="BX207" s="278"/>
      <c r="BY207" s="278"/>
      <c r="BZ207" s="278"/>
      <c r="CA207" s="278"/>
      <c r="CB207" s="278"/>
      <c r="CC207" s="278"/>
      <c r="CD207" s="278"/>
      <c r="CE207" s="278"/>
      <c r="CF207" s="278"/>
      <c r="CG207" s="278"/>
      <c r="CH207" s="278"/>
      <c r="CI207" s="278"/>
      <c r="CJ207" s="278"/>
      <c r="CK207" s="278"/>
      <c r="CL207" s="278"/>
      <c r="CM207" s="278"/>
      <c r="CN207" s="278"/>
      <c r="CO207" s="278"/>
      <c r="CP207" s="278"/>
      <c r="CQ207" s="278"/>
      <c r="CR207" s="278"/>
      <c r="CS207" s="278"/>
      <c r="CT207" s="278"/>
      <c r="CU207" s="278"/>
      <c r="CV207" s="278"/>
      <c r="CW207" s="278"/>
      <c r="CX207" s="278"/>
      <c r="CY207" s="278"/>
      <c r="CZ207" s="278"/>
      <c r="DA207" s="277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1">
        <v>4</v>
      </c>
      <c r="AN208" s="292">
        <f t="shared" si="10"/>
        <v>4</v>
      </c>
      <c r="AO208" s="292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1"/>
      <c r="BV208" s="278"/>
      <c r="BW208" s="278"/>
      <c r="BX208" s="278"/>
      <c r="BY208" s="278"/>
      <c r="BZ208" s="278"/>
      <c r="CA208" s="278"/>
      <c r="CB208" s="278"/>
      <c r="CC208" s="278"/>
      <c r="CD208" s="278"/>
      <c r="CE208" s="278"/>
      <c r="CF208" s="278"/>
      <c r="CG208" s="278"/>
      <c r="CH208" s="278"/>
      <c r="CI208" s="278"/>
      <c r="CJ208" s="278"/>
      <c r="CK208" s="278"/>
      <c r="CL208" s="278"/>
      <c r="CM208" s="278"/>
      <c r="CN208" s="278"/>
      <c r="CO208" s="278"/>
      <c r="CP208" s="278"/>
      <c r="CQ208" s="278"/>
      <c r="CR208" s="278"/>
      <c r="CS208" s="278"/>
      <c r="CT208" s="278"/>
      <c r="CU208" s="278"/>
      <c r="CV208" s="278"/>
      <c r="CW208" s="278"/>
      <c r="CX208" s="278"/>
      <c r="CY208" s="278"/>
      <c r="CZ208" s="278"/>
      <c r="DA208" s="277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1">
        <v>5</v>
      </c>
      <c r="AN209" s="292">
        <f t="shared" si="10"/>
        <v>5</v>
      </c>
      <c r="AO209" s="292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1"/>
      <c r="BV209" s="278"/>
      <c r="BW209" s="278"/>
      <c r="BX209" s="278"/>
      <c r="BY209" s="278"/>
      <c r="BZ209" s="278"/>
      <c r="CA209" s="278"/>
      <c r="CB209" s="278"/>
      <c r="CC209" s="278"/>
      <c r="CD209" s="278"/>
      <c r="CE209" s="278"/>
      <c r="CF209" s="278"/>
      <c r="CG209" s="278"/>
      <c r="CH209" s="278"/>
      <c r="CI209" s="278"/>
      <c r="CJ209" s="278"/>
      <c r="CK209" s="278"/>
      <c r="CL209" s="278"/>
      <c r="CM209" s="278"/>
      <c r="CN209" s="278"/>
      <c r="CO209" s="278"/>
      <c r="CP209" s="278"/>
      <c r="CQ209" s="278"/>
      <c r="CR209" s="278"/>
      <c r="CS209" s="278"/>
      <c r="CT209" s="278"/>
      <c r="CU209" s="278"/>
      <c r="CV209" s="278"/>
      <c r="CW209" s="278"/>
      <c r="CX209" s="278"/>
      <c r="CY209" s="278"/>
      <c r="CZ209" s="278"/>
      <c r="DA209" s="277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1">
        <v>5</v>
      </c>
      <c r="AN210" s="292">
        <f t="shared" si="10"/>
        <v>5</v>
      </c>
      <c r="AO210" s="292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1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7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1"/>
      <c r="AN211" s="292">
        <f t="shared" si="10"/>
        <v>0</v>
      </c>
      <c r="AO211" s="292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1"/>
      <c r="BV211" s="278"/>
      <c r="BW211" s="278"/>
      <c r="BX211" s="278"/>
      <c r="BY211" s="278"/>
      <c r="BZ211" s="278"/>
      <c r="CA211" s="278"/>
      <c r="CB211" s="278"/>
      <c r="CC211" s="278"/>
      <c r="CD211" s="278"/>
      <c r="CE211" s="278"/>
      <c r="CF211" s="278"/>
      <c r="CG211" s="278"/>
      <c r="CH211" s="278"/>
      <c r="CI211" s="278"/>
      <c r="CJ211" s="278"/>
      <c r="CK211" s="278"/>
      <c r="CL211" s="278"/>
      <c r="CM211" s="278"/>
      <c r="CN211" s="278"/>
      <c r="CO211" s="278"/>
      <c r="CP211" s="278"/>
      <c r="CQ211" s="278"/>
      <c r="CR211" s="278"/>
      <c r="CS211" s="278"/>
      <c r="CT211" s="278"/>
      <c r="CU211" s="278"/>
      <c r="CV211" s="278"/>
      <c r="CW211" s="278"/>
      <c r="CX211" s="278"/>
      <c r="CY211" s="278"/>
      <c r="CZ211" s="278"/>
      <c r="DA211" s="277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1">
        <v>4.0199999999999996</v>
      </c>
      <c r="AN212" s="292">
        <f t="shared" si="10"/>
        <v>4.0199999999999996</v>
      </c>
      <c r="AO212" s="292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1"/>
      <c r="BV212" s="278"/>
      <c r="BW212" s="278"/>
      <c r="BX212" s="278"/>
      <c r="BY212" s="278"/>
      <c r="BZ212" s="278"/>
      <c r="CA212" s="278"/>
      <c r="CB212" s="278"/>
      <c r="CC212" s="278"/>
      <c r="CD212" s="278"/>
      <c r="CE212" s="278"/>
      <c r="CF212" s="278"/>
      <c r="CG212" s="278"/>
      <c r="CH212" s="278"/>
      <c r="CI212" s="278"/>
      <c r="CJ212" s="278"/>
      <c r="CK212" s="278"/>
      <c r="CL212" s="278"/>
      <c r="CM212" s="278"/>
      <c r="CN212" s="278"/>
      <c r="CO212" s="278"/>
      <c r="CP212" s="278"/>
      <c r="CQ212" s="278"/>
      <c r="CR212" s="278"/>
      <c r="CS212" s="278"/>
      <c r="CT212" s="278"/>
      <c r="CU212" s="278"/>
      <c r="CV212" s="278"/>
      <c r="CW212" s="278"/>
      <c r="CX212" s="278"/>
      <c r="CY212" s="278"/>
      <c r="CZ212" s="278"/>
      <c r="DA212" s="277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1">
        <v>16</v>
      </c>
      <c r="AN213" s="292">
        <f t="shared" si="10"/>
        <v>16</v>
      </c>
      <c r="AO213" s="292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1"/>
      <c r="BV213" s="278"/>
      <c r="BW213" s="278"/>
      <c r="BX213" s="278"/>
      <c r="BY213" s="278"/>
      <c r="BZ213" s="278"/>
      <c r="CA213" s="278"/>
      <c r="CB213" s="278"/>
      <c r="CC213" s="278"/>
      <c r="CD213" s="278"/>
      <c r="CE213" s="278"/>
      <c r="CF213" s="278"/>
      <c r="CG213" s="278"/>
      <c r="CH213" s="278"/>
      <c r="CI213" s="278"/>
      <c r="CJ213" s="278"/>
      <c r="CK213" s="278"/>
      <c r="CL213" s="278"/>
      <c r="CM213" s="278"/>
      <c r="CN213" s="278"/>
      <c r="CO213" s="278"/>
      <c r="CP213" s="278"/>
      <c r="CQ213" s="278"/>
      <c r="CR213" s="278"/>
      <c r="CS213" s="278"/>
      <c r="CT213" s="278"/>
      <c r="CU213" s="278"/>
      <c r="CV213" s="278"/>
      <c r="CW213" s="278"/>
      <c r="CX213" s="278"/>
      <c r="CY213" s="278"/>
      <c r="CZ213" s="278"/>
      <c r="DA213" s="277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1">
        <v>16</v>
      </c>
      <c r="AN214" s="292">
        <f t="shared" si="10"/>
        <v>16</v>
      </c>
      <c r="AO214" s="292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1"/>
      <c r="BV214" s="278"/>
      <c r="BW214" s="278"/>
      <c r="BX214" s="278"/>
      <c r="BY214" s="278"/>
      <c r="BZ214" s="278"/>
      <c r="CA214" s="278"/>
      <c r="CB214" s="278"/>
      <c r="CC214" s="278"/>
      <c r="CD214" s="278"/>
      <c r="CE214" s="278"/>
      <c r="CF214" s="278"/>
      <c r="CG214" s="278"/>
      <c r="CH214" s="278"/>
      <c r="CI214" s="278"/>
      <c r="CJ214" s="278"/>
      <c r="CK214" s="278"/>
      <c r="CL214" s="278"/>
      <c r="CM214" s="278"/>
      <c r="CN214" s="278"/>
      <c r="CO214" s="278"/>
      <c r="CP214" s="278"/>
      <c r="CQ214" s="278"/>
      <c r="CR214" s="278"/>
      <c r="CS214" s="278"/>
      <c r="CT214" s="278"/>
      <c r="CU214" s="278"/>
      <c r="CV214" s="278"/>
      <c r="CW214" s="278"/>
      <c r="CX214" s="278"/>
      <c r="CY214" s="278"/>
      <c r="CZ214" s="278"/>
      <c r="DA214" s="277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1"/>
      <c r="AN215" s="292">
        <f t="shared" si="10"/>
        <v>0</v>
      </c>
      <c r="AO215" s="292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1"/>
      <c r="BV215" s="278"/>
      <c r="BW215" s="278"/>
      <c r="BX215" s="278"/>
      <c r="BY215" s="278"/>
      <c r="BZ215" s="278"/>
      <c r="CA215" s="278"/>
      <c r="CB215" s="278"/>
      <c r="CC215" s="278"/>
      <c r="CD215" s="278"/>
      <c r="CE215" s="278"/>
      <c r="CF215" s="278"/>
      <c r="CG215" s="278"/>
      <c r="CH215" s="278"/>
      <c r="CI215" s="278"/>
      <c r="CJ215" s="278"/>
      <c r="CK215" s="278"/>
      <c r="CL215" s="278"/>
      <c r="CM215" s="278"/>
      <c r="CN215" s="278"/>
      <c r="CO215" s="278"/>
      <c r="CP215" s="278"/>
      <c r="CQ215" s="278"/>
      <c r="CR215" s="278"/>
      <c r="CS215" s="278"/>
      <c r="CT215" s="278"/>
      <c r="CU215" s="278"/>
      <c r="CV215" s="278"/>
      <c r="CW215" s="278"/>
      <c r="CX215" s="278"/>
      <c r="CY215" s="278"/>
      <c r="CZ215" s="278"/>
      <c r="DA215" s="277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1"/>
      <c r="AN216" s="292">
        <f t="shared" si="10"/>
        <v>0</v>
      </c>
      <c r="AO216" s="292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1"/>
      <c r="BV216" s="278"/>
      <c r="BW216" s="278"/>
      <c r="BX216" s="278"/>
      <c r="BY216" s="278"/>
      <c r="BZ216" s="278"/>
      <c r="CA216" s="278"/>
      <c r="CB216" s="278"/>
      <c r="CC216" s="278"/>
      <c r="CD216" s="278"/>
      <c r="CE216" s="278"/>
      <c r="CF216" s="278"/>
      <c r="CG216" s="278"/>
      <c r="CH216" s="278"/>
      <c r="CI216" s="278"/>
      <c r="CJ216" s="278"/>
      <c r="CK216" s="278"/>
      <c r="CL216" s="278"/>
      <c r="CM216" s="278"/>
      <c r="CN216" s="278"/>
      <c r="CO216" s="278"/>
      <c r="CP216" s="278"/>
      <c r="CQ216" s="278"/>
      <c r="CR216" s="278"/>
      <c r="CS216" s="278"/>
      <c r="CT216" s="278"/>
      <c r="CU216" s="278"/>
      <c r="CV216" s="278"/>
      <c r="CW216" s="278"/>
      <c r="CX216" s="278"/>
      <c r="CY216" s="278"/>
      <c r="CZ216" s="278"/>
      <c r="DA216" s="277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1">
        <v>0</v>
      </c>
      <c r="AN217" s="292">
        <f t="shared" si="10"/>
        <v>0</v>
      </c>
      <c r="AO217" s="292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1"/>
      <c r="BV217" s="278"/>
      <c r="BW217" s="278"/>
      <c r="BX217" s="278"/>
      <c r="BY217" s="278"/>
      <c r="BZ217" s="278"/>
      <c r="CA217" s="278"/>
      <c r="CB217" s="278"/>
      <c r="CC217" s="278"/>
      <c r="CD217" s="278"/>
      <c r="CE217" s="278"/>
      <c r="CF217" s="278"/>
      <c r="CG217" s="278"/>
      <c r="CH217" s="278"/>
      <c r="CI217" s="278"/>
      <c r="CJ217" s="278"/>
      <c r="CK217" s="278"/>
      <c r="CL217" s="278"/>
      <c r="CM217" s="278"/>
      <c r="CN217" s="278"/>
      <c r="CO217" s="278"/>
      <c r="CP217" s="278"/>
      <c r="CQ217" s="278"/>
      <c r="CR217" s="278"/>
      <c r="CS217" s="278"/>
      <c r="CT217" s="278"/>
      <c r="CU217" s="278"/>
      <c r="CV217" s="278"/>
      <c r="CW217" s="278"/>
      <c r="CX217" s="278"/>
      <c r="CY217" s="278"/>
      <c r="CZ217" s="278"/>
      <c r="DA217" s="277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1"/>
      <c r="AN218" s="292">
        <f t="shared" si="10"/>
        <v>0</v>
      </c>
      <c r="AO218" s="292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1"/>
      <c r="BV218" s="278"/>
      <c r="BW218" s="278"/>
      <c r="BX218" s="278"/>
      <c r="BY218" s="278"/>
      <c r="BZ218" s="278"/>
      <c r="CA218" s="278"/>
      <c r="CB218" s="278"/>
      <c r="CC218" s="278"/>
      <c r="CD218" s="278"/>
      <c r="CE218" s="278"/>
      <c r="CF218" s="278"/>
      <c r="CG218" s="278"/>
      <c r="CH218" s="278"/>
      <c r="CI218" s="278"/>
      <c r="CJ218" s="278"/>
      <c r="CK218" s="278"/>
      <c r="CL218" s="278"/>
      <c r="CM218" s="278"/>
      <c r="CN218" s="278"/>
      <c r="CO218" s="278"/>
      <c r="CP218" s="278"/>
      <c r="CQ218" s="278"/>
      <c r="CR218" s="278"/>
      <c r="CS218" s="278"/>
      <c r="CT218" s="278"/>
      <c r="CU218" s="278"/>
      <c r="CV218" s="278"/>
      <c r="CW218" s="278"/>
      <c r="CX218" s="278"/>
      <c r="CY218" s="278"/>
      <c r="CZ218" s="278"/>
      <c r="DA218" s="277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1">
        <v>4</v>
      </c>
      <c r="AN219" s="292">
        <f t="shared" si="10"/>
        <v>4</v>
      </c>
      <c r="AO219" s="292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1"/>
      <c r="BV219" s="278"/>
      <c r="BW219" s="278"/>
      <c r="BX219" s="278"/>
      <c r="BY219" s="278"/>
      <c r="BZ219" s="278"/>
      <c r="CA219" s="278"/>
      <c r="CB219" s="278"/>
      <c r="CC219" s="278"/>
      <c r="CD219" s="278"/>
      <c r="CE219" s="278"/>
      <c r="CF219" s="278"/>
      <c r="CG219" s="278"/>
      <c r="CH219" s="278"/>
      <c r="CI219" s="278"/>
      <c r="CJ219" s="278"/>
      <c r="CK219" s="278"/>
      <c r="CL219" s="278"/>
      <c r="CM219" s="278"/>
      <c r="CN219" s="278"/>
      <c r="CO219" s="278"/>
      <c r="CP219" s="278"/>
      <c r="CQ219" s="278"/>
      <c r="CR219" s="278"/>
      <c r="CS219" s="278"/>
      <c r="CT219" s="278"/>
      <c r="CU219" s="278"/>
      <c r="CV219" s="278"/>
      <c r="CW219" s="278"/>
      <c r="CX219" s="278"/>
      <c r="CY219" s="278"/>
      <c r="CZ219" s="278"/>
      <c r="DA219" s="277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1"/>
      <c r="AN220" s="292">
        <f t="shared" si="10"/>
        <v>0</v>
      </c>
      <c r="AO220" s="292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1"/>
      <c r="BV220" s="278"/>
      <c r="BW220" s="278"/>
      <c r="BX220" s="278"/>
      <c r="BY220" s="278"/>
      <c r="BZ220" s="278"/>
      <c r="CA220" s="278"/>
      <c r="CB220" s="278"/>
      <c r="CC220" s="278"/>
      <c r="CD220" s="278"/>
      <c r="CE220" s="278"/>
      <c r="CF220" s="278"/>
      <c r="CG220" s="278"/>
      <c r="CH220" s="278"/>
      <c r="CI220" s="278"/>
      <c r="CJ220" s="278"/>
      <c r="CK220" s="278"/>
      <c r="CL220" s="278"/>
      <c r="CM220" s="278"/>
      <c r="CN220" s="278"/>
      <c r="CO220" s="278"/>
      <c r="CP220" s="278"/>
      <c r="CQ220" s="278"/>
      <c r="CR220" s="278"/>
      <c r="CS220" s="278"/>
      <c r="CT220" s="278"/>
      <c r="CU220" s="278"/>
      <c r="CV220" s="278"/>
      <c r="CW220" s="278"/>
      <c r="CX220" s="278"/>
      <c r="CY220" s="278"/>
      <c r="CZ220" s="278"/>
      <c r="DA220" s="277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1"/>
      <c r="AN221" s="292">
        <f t="shared" si="10"/>
        <v>0</v>
      </c>
      <c r="AO221" s="292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1"/>
      <c r="BV221" s="278"/>
      <c r="BW221" s="278"/>
      <c r="BX221" s="278"/>
      <c r="BY221" s="278"/>
      <c r="BZ221" s="278"/>
      <c r="CA221" s="278"/>
      <c r="CB221" s="278"/>
      <c r="CC221" s="278"/>
      <c r="CD221" s="278"/>
      <c r="CE221" s="278"/>
      <c r="CF221" s="278"/>
      <c r="CG221" s="278"/>
      <c r="CH221" s="278"/>
      <c r="CI221" s="278"/>
      <c r="CJ221" s="278"/>
      <c r="CK221" s="278"/>
      <c r="CL221" s="278"/>
      <c r="CM221" s="278"/>
      <c r="CN221" s="278"/>
      <c r="CO221" s="278"/>
      <c r="CP221" s="278"/>
      <c r="CQ221" s="278"/>
      <c r="CR221" s="278"/>
      <c r="CS221" s="278"/>
      <c r="CT221" s="278"/>
      <c r="CU221" s="278"/>
      <c r="CV221" s="278"/>
      <c r="CW221" s="278"/>
      <c r="CX221" s="278"/>
      <c r="CY221" s="278"/>
      <c r="CZ221" s="278"/>
      <c r="DA221" s="277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1"/>
      <c r="AN222" s="292">
        <f t="shared" si="10"/>
        <v>0</v>
      </c>
      <c r="AO222" s="292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1"/>
      <c r="BV222" s="278"/>
      <c r="BW222" s="278"/>
      <c r="BX222" s="278"/>
      <c r="BY222" s="278"/>
      <c r="BZ222" s="278"/>
      <c r="CA222" s="278"/>
      <c r="CB222" s="278"/>
      <c r="CC222" s="278"/>
      <c r="CD222" s="278"/>
      <c r="CE222" s="278"/>
      <c r="CF222" s="278"/>
      <c r="CG222" s="278"/>
      <c r="CH222" s="278"/>
      <c r="CI222" s="278"/>
      <c r="CJ222" s="278"/>
      <c r="CK222" s="278"/>
      <c r="CL222" s="278"/>
      <c r="CM222" s="278"/>
      <c r="CN222" s="278"/>
      <c r="CO222" s="278"/>
      <c r="CP222" s="278"/>
      <c r="CQ222" s="278"/>
      <c r="CR222" s="278"/>
      <c r="CS222" s="278"/>
      <c r="CT222" s="278"/>
      <c r="CU222" s="278"/>
      <c r="CV222" s="278"/>
      <c r="CW222" s="278"/>
      <c r="CX222" s="278"/>
      <c r="CY222" s="278"/>
      <c r="CZ222" s="278"/>
      <c r="DA222" s="277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1">
        <v>3</v>
      </c>
      <c r="AN223" s="292">
        <f t="shared" si="10"/>
        <v>3</v>
      </c>
      <c r="AO223" s="292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1"/>
      <c r="BV223" s="278"/>
      <c r="BW223" s="278"/>
      <c r="BX223" s="278"/>
      <c r="BY223" s="278"/>
      <c r="BZ223" s="278"/>
      <c r="CA223" s="278"/>
      <c r="CB223" s="278"/>
      <c r="CC223" s="278"/>
      <c r="CD223" s="278"/>
      <c r="CE223" s="278"/>
      <c r="CF223" s="278"/>
      <c r="CG223" s="278"/>
      <c r="CH223" s="278"/>
      <c r="CI223" s="278"/>
      <c r="CJ223" s="278"/>
      <c r="CK223" s="278"/>
      <c r="CL223" s="278"/>
      <c r="CM223" s="278"/>
      <c r="CN223" s="278"/>
      <c r="CO223" s="278"/>
      <c r="CP223" s="278"/>
      <c r="CQ223" s="278"/>
      <c r="CR223" s="278"/>
      <c r="CS223" s="278"/>
      <c r="CT223" s="278"/>
      <c r="CU223" s="278"/>
      <c r="CV223" s="278"/>
      <c r="CW223" s="278"/>
      <c r="CX223" s="278"/>
      <c r="CY223" s="278"/>
      <c r="CZ223" s="278"/>
      <c r="DA223" s="277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1">
        <v>60</v>
      </c>
      <c r="AN224" s="292">
        <f t="shared" si="10"/>
        <v>60</v>
      </c>
      <c r="AO224" s="292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1"/>
      <c r="BV224" s="278"/>
      <c r="BW224" s="278"/>
      <c r="BX224" s="278"/>
      <c r="BY224" s="278"/>
      <c r="BZ224" s="278"/>
      <c r="CA224" s="278"/>
      <c r="CB224" s="278"/>
      <c r="CC224" s="278"/>
      <c r="CD224" s="278"/>
      <c r="CE224" s="278"/>
      <c r="CF224" s="278"/>
      <c r="CG224" s="278"/>
      <c r="CH224" s="278"/>
      <c r="CI224" s="278"/>
      <c r="CJ224" s="278"/>
      <c r="CK224" s="278"/>
      <c r="CL224" s="278"/>
      <c r="CM224" s="278"/>
      <c r="CN224" s="278"/>
      <c r="CO224" s="278"/>
      <c r="CP224" s="278"/>
      <c r="CQ224" s="278"/>
      <c r="CR224" s="278"/>
      <c r="CS224" s="278"/>
      <c r="CT224" s="278"/>
      <c r="CU224" s="278"/>
      <c r="CV224" s="278"/>
      <c r="CW224" s="278"/>
      <c r="CX224" s="278"/>
      <c r="CY224" s="278"/>
      <c r="CZ224" s="278"/>
      <c r="DA224" s="277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1"/>
      <c r="AN225" s="292">
        <f t="shared" si="10"/>
        <v>0</v>
      </c>
      <c r="AO225" s="292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1"/>
      <c r="BV225" s="278"/>
      <c r="BW225" s="278"/>
      <c r="BX225" s="278"/>
      <c r="BY225" s="278"/>
      <c r="BZ225" s="278"/>
      <c r="CA225" s="278"/>
      <c r="CB225" s="278"/>
      <c r="CC225" s="278"/>
      <c r="CD225" s="278"/>
      <c r="CE225" s="278"/>
      <c r="CF225" s="278"/>
      <c r="CG225" s="278"/>
      <c r="CH225" s="278"/>
      <c r="CI225" s="278"/>
      <c r="CJ225" s="278"/>
      <c r="CK225" s="278"/>
      <c r="CL225" s="278"/>
      <c r="CM225" s="278"/>
      <c r="CN225" s="278"/>
      <c r="CO225" s="278"/>
      <c r="CP225" s="278"/>
      <c r="CQ225" s="278"/>
      <c r="CR225" s="278"/>
      <c r="CS225" s="278"/>
      <c r="CT225" s="278"/>
      <c r="CU225" s="278"/>
      <c r="CV225" s="278"/>
      <c r="CW225" s="278"/>
      <c r="CX225" s="278"/>
      <c r="CY225" s="278"/>
      <c r="CZ225" s="278"/>
      <c r="DA225" s="277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1">
        <v>1</v>
      </c>
      <c r="AN226" s="292">
        <f t="shared" si="10"/>
        <v>1</v>
      </c>
      <c r="AO226" s="292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1"/>
      <c r="BV226" s="278"/>
      <c r="BW226" s="278"/>
      <c r="BX226" s="278"/>
      <c r="BY226" s="278"/>
      <c r="BZ226" s="278"/>
      <c r="CA226" s="278"/>
      <c r="CB226" s="278"/>
      <c r="CC226" s="278"/>
      <c r="CD226" s="278"/>
      <c r="CE226" s="278"/>
      <c r="CF226" s="278"/>
      <c r="CG226" s="278"/>
      <c r="CH226" s="278"/>
      <c r="CI226" s="278"/>
      <c r="CJ226" s="278"/>
      <c r="CK226" s="278"/>
      <c r="CL226" s="278"/>
      <c r="CM226" s="278"/>
      <c r="CN226" s="278"/>
      <c r="CO226" s="278"/>
      <c r="CP226" s="278"/>
      <c r="CQ226" s="278"/>
      <c r="CR226" s="278"/>
      <c r="CS226" s="278"/>
      <c r="CT226" s="278"/>
      <c r="CU226" s="278"/>
      <c r="CV226" s="278"/>
      <c r="CW226" s="278"/>
      <c r="CX226" s="278"/>
      <c r="CY226" s="278"/>
      <c r="CZ226" s="278"/>
      <c r="DA226" s="277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1">
        <v>0</v>
      </c>
      <c r="AN227" s="292">
        <f t="shared" si="10"/>
        <v>0</v>
      </c>
      <c r="AO227" s="292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1"/>
      <c r="BV227" s="278"/>
      <c r="BW227" s="278"/>
      <c r="BX227" s="278"/>
      <c r="BY227" s="278"/>
      <c r="BZ227" s="278"/>
      <c r="CA227" s="278"/>
      <c r="CB227" s="278"/>
      <c r="CC227" s="278"/>
      <c r="CD227" s="278"/>
      <c r="CE227" s="278"/>
      <c r="CF227" s="278"/>
      <c r="CG227" s="278"/>
      <c r="CH227" s="278"/>
      <c r="CI227" s="278"/>
      <c r="CJ227" s="278"/>
      <c r="CK227" s="278"/>
      <c r="CL227" s="278"/>
      <c r="CM227" s="278"/>
      <c r="CN227" s="278"/>
      <c r="CO227" s="278"/>
      <c r="CP227" s="278"/>
      <c r="CQ227" s="278"/>
      <c r="CR227" s="278"/>
      <c r="CS227" s="278"/>
      <c r="CT227" s="278"/>
      <c r="CU227" s="278"/>
      <c r="CV227" s="278"/>
      <c r="CW227" s="278"/>
      <c r="CX227" s="278"/>
      <c r="CY227" s="278"/>
      <c r="CZ227" s="278"/>
      <c r="DA227" s="277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1">
        <v>10</v>
      </c>
      <c r="AN228" s="292">
        <f t="shared" si="10"/>
        <v>10</v>
      </c>
      <c r="AO228" s="292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1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8"/>
      <c r="CH228" s="278"/>
      <c r="CI228" s="278"/>
      <c r="CJ228" s="278"/>
      <c r="CK228" s="278"/>
      <c r="CL228" s="278"/>
      <c r="CM228" s="278"/>
      <c r="CN228" s="278"/>
      <c r="CO228" s="278"/>
      <c r="CP228" s="278"/>
      <c r="CQ228" s="278"/>
      <c r="CR228" s="278"/>
      <c r="CS228" s="278"/>
      <c r="CT228" s="278"/>
      <c r="CU228" s="278"/>
      <c r="CV228" s="278"/>
      <c r="CW228" s="278"/>
      <c r="CX228" s="278"/>
      <c r="CY228" s="278"/>
      <c r="CZ228" s="278"/>
      <c r="DA228" s="277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1">
        <v>0</v>
      </c>
      <c r="AN229" s="292">
        <f t="shared" si="10"/>
        <v>0</v>
      </c>
      <c r="AO229" s="292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1"/>
      <c r="BV229" s="278"/>
      <c r="BW229" s="278"/>
      <c r="BX229" s="278"/>
      <c r="BY229" s="278"/>
      <c r="BZ229" s="278"/>
      <c r="CA229" s="278"/>
      <c r="CB229" s="278"/>
      <c r="CC229" s="278"/>
      <c r="CD229" s="278"/>
      <c r="CE229" s="278"/>
      <c r="CF229" s="278"/>
      <c r="CG229" s="278"/>
      <c r="CH229" s="278"/>
      <c r="CI229" s="278"/>
      <c r="CJ229" s="278"/>
      <c r="CK229" s="278"/>
      <c r="CL229" s="278"/>
      <c r="CM229" s="278"/>
      <c r="CN229" s="278"/>
      <c r="CO229" s="278"/>
      <c r="CP229" s="278"/>
      <c r="CQ229" s="278"/>
      <c r="CR229" s="278"/>
      <c r="CS229" s="278"/>
      <c r="CT229" s="278"/>
      <c r="CU229" s="278"/>
      <c r="CV229" s="278"/>
      <c r="CW229" s="278"/>
      <c r="CX229" s="278"/>
      <c r="CY229" s="278"/>
      <c r="CZ229" s="278"/>
      <c r="DA229" s="277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1">
        <v>0</v>
      </c>
      <c r="AN230" s="292">
        <f t="shared" si="10"/>
        <v>0</v>
      </c>
      <c r="AO230" s="292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1"/>
      <c r="BV230" s="278"/>
      <c r="BW230" s="278"/>
      <c r="BX230" s="278"/>
      <c r="BY230" s="278"/>
      <c r="BZ230" s="278"/>
      <c r="CA230" s="278"/>
      <c r="CB230" s="278"/>
      <c r="CC230" s="278"/>
      <c r="CD230" s="278"/>
      <c r="CE230" s="278"/>
      <c r="CF230" s="278"/>
      <c r="CG230" s="278"/>
      <c r="CH230" s="278"/>
      <c r="CI230" s="278"/>
      <c r="CJ230" s="278"/>
      <c r="CK230" s="278"/>
      <c r="CL230" s="278"/>
      <c r="CM230" s="278"/>
      <c r="CN230" s="278"/>
      <c r="CO230" s="278"/>
      <c r="CP230" s="278"/>
      <c r="CQ230" s="278"/>
      <c r="CR230" s="278"/>
      <c r="CS230" s="278"/>
      <c r="CT230" s="278"/>
      <c r="CU230" s="278"/>
      <c r="CV230" s="278"/>
      <c r="CW230" s="278"/>
      <c r="CX230" s="278"/>
      <c r="CY230" s="278"/>
      <c r="CZ230" s="278"/>
      <c r="DA230" s="277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1"/>
      <c r="AN231" s="292">
        <f t="shared" si="10"/>
        <v>0</v>
      </c>
      <c r="AO231" s="292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1"/>
      <c r="BV231" s="278"/>
      <c r="BW231" s="278"/>
      <c r="BX231" s="278"/>
      <c r="BY231" s="278"/>
      <c r="BZ231" s="278"/>
      <c r="CA231" s="278"/>
      <c r="CB231" s="278"/>
      <c r="CC231" s="278"/>
      <c r="CD231" s="278"/>
      <c r="CE231" s="278"/>
      <c r="CF231" s="278"/>
      <c r="CG231" s="278"/>
      <c r="CH231" s="278"/>
      <c r="CI231" s="278"/>
      <c r="CJ231" s="278"/>
      <c r="CK231" s="278"/>
      <c r="CL231" s="278"/>
      <c r="CM231" s="278"/>
      <c r="CN231" s="278"/>
      <c r="CO231" s="278"/>
      <c r="CP231" s="278"/>
      <c r="CQ231" s="278"/>
      <c r="CR231" s="278"/>
      <c r="CS231" s="278"/>
      <c r="CT231" s="278"/>
      <c r="CU231" s="278"/>
      <c r="CV231" s="278"/>
      <c r="CW231" s="278"/>
      <c r="CX231" s="278"/>
      <c r="CY231" s="278"/>
      <c r="CZ231" s="278"/>
      <c r="DA231" s="277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1">
        <v>4</v>
      </c>
      <c r="AN232" s="292">
        <f t="shared" si="10"/>
        <v>4</v>
      </c>
      <c r="AO232" s="292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1"/>
      <c r="BV232" s="278"/>
      <c r="BW232" s="278"/>
      <c r="BX232" s="278"/>
      <c r="BY232" s="278"/>
      <c r="BZ232" s="278"/>
      <c r="CA232" s="278"/>
      <c r="CB232" s="278"/>
      <c r="CC232" s="278"/>
      <c r="CD232" s="278"/>
      <c r="CE232" s="278"/>
      <c r="CF232" s="278"/>
      <c r="CG232" s="278"/>
      <c r="CH232" s="278"/>
      <c r="CI232" s="278"/>
      <c r="CJ232" s="278"/>
      <c r="CK232" s="278"/>
      <c r="CL232" s="278"/>
      <c r="CM232" s="278"/>
      <c r="CN232" s="278"/>
      <c r="CO232" s="278"/>
      <c r="CP232" s="278"/>
      <c r="CQ232" s="278"/>
      <c r="CR232" s="278"/>
      <c r="CS232" s="278"/>
      <c r="CT232" s="278"/>
      <c r="CU232" s="278"/>
      <c r="CV232" s="278"/>
      <c r="CW232" s="278"/>
      <c r="CX232" s="278"/>
      <c r="CY232" s="278"/>
      <c r="CZ232" s="278"/>
      <c r="DA232" s="277"/>
    </row>
    <row r="233" spans="2:105">
      <c r="B233" s="271">
        <v>179</v>
      </c>
      <c r="C233" s="3"/>
      <c r="D233" s="3" t="s">
        <v>809</v>
      </c>
      <c r="E233" s="237" t="s">
        <v>843</v>
      </c>
      <c r="F233" s="3"/>
      <c r="G233" s="237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4">
        <v>10</v>
      </c>
      <c r="AN233" s="292">
        <f t="shared" si="10"/>
        <v>10</v>
      </c>
      <c r="AO233" s="292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84"/>
      <c r="BV233" s="288"/>
      <c r="BW233" s="288"/>
      <c r="BX233" s="288"/>
      <c r="BY233" s="288"/>
      <c r="BZ233" s="288"/>
      <c r="CA233" s="288"/>
      <c r="CB233" s="288"/>
      <c r="CC233" s="288"/>
      <c r="CD233" s="288"/>
      <c r="CE233" s="288"/>
      <c r="CF233" s="288"/>
      <c r="CG233" s="288"/>
      <c r="CH233" s="288"/>
      <c r="CI233" s="288"/>
      <c r="CJ233" s="288"/>
      <c r="CK233" s="288"/>
      <c r="CL233" s="288"/>
      <c r="CM233" s="288"/>
      <c r="CN233" s="288"/>
      <c r="CO233" s="288"/>
      <c r="CP233" s="288"/>
      <c r="CQ233" s="288"/>
      <c r="CR233" s="288"/>
      <c r="CS233" s="288"/>
      <c r="CT233" s="288"/>
      <c r="CU233" s="288"/>
      <c r="CV233" s="288"/>
      <c r="CW233" s="288"/>
      <c r="CX233" s="288"/>
      <c r="CY233" s="288"/>
      <c r="CZ233" s="288"/>
      <c r="DA233" s="278"/>
    </row>
    <row r="234" spans="2:105">
      <c r="B234" s="271">
        <v>180</v>
      </c>
      <c r="C234" s="3"/>
      <c r="D234" s="237" t="s">
        <v>1199</v>
      </c>
      <c r="E234" s="237" t="s">
        <v>714</v>
      </c>
      <c r="F234" s="3"/>
      <c r="G234" s="237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4">
        <v>21</v>
      </c>
      <c r="AN234" s="292">
        <f t="shared" si="10"/>
        <v>21</v>
      </c>
      <c r="AO234" s="292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84"/>
      <c r="BV234" s="288"/>
      <c r="BW234" s="288"/>
      <c r="BX234" s="288"/>
      <c r="BY234" s="288"/>
      <c r="BZ234" s="288"/>
      <c r="CA234" s="288"/>
      <c r="CB234" s="288"/>
      <c r="CC234" s="288"/>
      <c r="CD234" s="288"/>
      <c r="CE234" s="288"/>
      <c r="CF234" s="288"/>
      <c r="CG234" s="288"/>
      <c r="CH234" s="288"/>
      <c r="CI234" s="288"/>
      <c r="CJ234" s="288"/>
      <c r="CK234" s="288"/>
      <c r="CL234" s="288"/>
      <c r="CM234" s="288"/>
      <c r="CN234" s="288"/>
      <c r="CO234" s="288"/>
      <c r="CP234" s="288"/>
      <c r="CQ234" s="288"/>
      <c r="CR234" s="288"/>
      <c r="CS234" s="288"/>
      <c r="CT234" s="288"/>
      <c r="CU234" s="288"/>
      <c r="CV234" s="288"/>
      <c r="CW234" s="288"/>
      <c r="CX234" s="288"/>
      <c r="CY234" s="288"/>
      <c r="CZ234" s="288"/>
      <c r="DA234" s="278"/>
    </row>
    <row r="235" spans="2:105">
      <c r="B235" s="271">
        <v>181</v>
      </c>
      <c r="C235" s="3"/>
      <c r="D235" s="3" t="s">
        <v>906</v>
      </c>
      <c r="E235" s="237" t="s">
        <v>714</v>
      </c>
      <c r="F235" s="3"/>
      <c r="G235" s="237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4">
        <v>20</v>
      </c>
      <c r="AN235" s="292">
        <f t="shared" si="10"/>
        <v>20</v>
      </c>
      <c r="AO235" s="292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84"/>
      <c r="BV235" s="288"/>
      <c r="BW235" s="288"/>
      <c r="BX235" s="288"/>
      <c r="BY235" s="288"/>
      <c r="BZ235" s="288"/>
      <c r="CA235" s="288"/>
      <c r="CB235" s="288"/>
      <c r="CC235" s="288"/>
      <c r="CD235" s="288"/>
      <c r="CE235" s="288"/>
      <c r="CF235" s="288"/>
      <c r="CG235" s="288"/>
      <c r="CH235" s="288"/>
      <c r="CI235" s="288"/>
      <c r="CJ235" s="288"/>
      <c r="CK235" s="288"/>
      <c r="CL235" s="288"/>
      <c r="CM235" s="288"/>
      <c r="CN235" s="288"/>
      <c r="CO235" s="288"/>
      <c r="CP235" s="288"/>
      <c r="CQ235" s="288"/>
      <c r="CR235" s="288"/>
      <c r="CS235" s="288"/>
      <c r="CT235" s="288"/>
      <c r="CU235" s="288"/>
      <c r="CV235" s="288"/>
      <c r="CW235" s="288"/>
      <c r="CX235" s="288"/>
      <c r="CY235" s="288"/>
      <c r="CZ235" s="288"/>
      <c r="DA235" s="278"/>
    </row>
    <row r="236" spans="2:105">
      <c r="B236" s="271">
        <v>182</v>
      </c>
      <c r="C236" s="3"/>
      <c r="D236" s="3" t="s">
        <v>907</v>
      </c>
      <c r="E236" s="237" t="s">
        <v>714</v>
      </c>
      <c r="F236" s="3"/>
      <c r="G236" s="237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4">
        <v>20</v>
      </c>
      <c r="AN236" s="292">
        <f t="shared" si="10"/>
        <v>20</v>
      </c>
      <c r="AO236" s="292"/>
      <c r="AP236" s="237"/>
      <c r="AQ236" s="237"/>
      <c r="AR236" s="237"/>
      <c r="AS236" s="237"/>
      <c r="AT236" s="237"/>
      <c r="AU236" s="237"/>
      <c r="AV236" s="237"/>
      <c r="AW236" s="237"/>
      <c r="AX236" s="237"/>
      <c r="AY236" s="237"/>
      <c r="AZ236" s="237"/>
      <c r="BA236" s="237"/>
      <c r="BB236" s="237"/>
      <c r="BC236" s="237"/>
      <c r="BD236" s="237"/>
      <c r="BE236" s="237"/>
      <c r="BF236" s="237"/>
      <c r="BG236" s="237"/>
      <c r="BH236" s="237"/>
      <c r="BI236" s="237"/>
      <c r="BJ236" s="237"/>
      <c r="BK236" s="237"/>
      <c r="BL236" s="237"/>
      <c r="BM236" s="237"/>
      <c r="BN236" s="237"/>
      <c r="BO236" s="237"/>
      <c r="BP236" s="237"/>
      <c r="BQ236" s="237"/>
      <c r="BR236" s="237"/>
      <c r="BS236" s="237"/>
      <c r="BT236" s="237"/>
      <c r="BU236" s="284"/>
      <c r="BV236" s="288"/>
      <c r="BW236" s="288"/>
      <c r="BX236" s="288"/>
      <c r="BY236" s="288"/>
      <c r="BZ236" s="288"/>
      <c r="CA236" s="288"/>
      <c r="CB236" s="288"/>
      <c r="CC236" s="288"/>
      <c r="CD236" s="288"/>
      <c r="CE236" s="288"/>
      <c r="CF236" s="288"/>
      <c r="CG236" s="288"/>
      <c r="CH236" s="288"/>
      <c r="CI236" s="288"/>
      <c r="CJ236" s="288"/>
      <c r="CK236" s="288"/>
      <c r="CL236" s="288"/>
      <c r="CM236" s="288"/>
      <c r="CN236" s="288"/>
      <c r="CO236" s="288"/>
      <c r="CP236" s="288"/>
      <c r="CQ236" s="288"/>
      <c r="CR236" s="288"/>
      <c r="CS236" s="288"/>
      <c r="CT236" s="288"/>
      <c r="CU236" s="288"/>
      <c r="CV236" s="288"/>
      <c r="CW236" s="288"/>
      <c r="CX236" s="288"/>
      <c r="CY236" s="288"/>
      <c r="CZ236" s="288"/>
      <c r="DA236" s="278"/>
    </row>
    <row r="237" spans="2:105">
      <c r="B237" s="271">
        <v>183</v>
      </c>
      <c r="C237" s="3"/>
      <c r="D237" s="3" t="s">
        <v>908</v>
      </c>
      <c r="E237" s="237" t="s">
        <v>714</v>
      </c>
      <c r="F237" s="3"/>
      <c r="G237" s="237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4">
        <v>19</v>
      </c>
      <c r="AN237" s="292">
        <f t="shared" si="10"/>
        <v>19</v>
      </c>
      <c r="AO237" s="292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84"/>
      <c r="BV237" s="288"/>
      <c r="BW237" s="288"/>
      <c r="BX237" s="288"/>
      <c r="BY237" s="288"/>
      <c r="BZ237" s="288"/>
      <c r="CA237" s="288"/>
      <c r="CB237" s="288"/>
      <c r="CC237" s="288"/>
      <c r="CD237" s="288"/>
      <c r="CE237" s="288"/>
      <c r="CF237" s="288"/>
      <c r="CG237" s="288"/>
      <c r="CH237" s="288"/>
      <c r="CI237" s="288"/>
      <c r="CJ237" s="288"/>
      <c r="CK237" s="288"/>
      <c r="CL237" s="288"/>
      <c r="CM237" s="288"/>
      <c r="CN237" s="288"/>
      <c r="CO237" s="288"/>
      <c r="CP237" s="288"/>
      <c r="CQ237" s="288"/>
      <c r="CR237" s="288"/>
      <c r="CS237" s="288"/>
      <c r="CT237" s="288"/>
      <c r="CU237" s="288"/>
      <c r="CV237" s="288"/>
      <c r="CW237" s="288"/>
      <c r="CX237" s="288"/>
      <c r="CY237" s="288"/>
      <c r="CZ237" s="288"/>
      <c r="DA237" s="278"/>
    </row>
    <row r="238" spans="2:105">
      <c r="B238" s="271">
        <v>184</v>
      </c>
      <c r="C238" s="3"/>
      <c r="D238" s="3" t="s">
        <v>909</v>
      </c>
      <c r="E238" s="237" t="s">
        <v>714</v>
      </c>
      <c r="F238" s="3"/>
      <c r="G238" s="237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4">
        <v>18</v>
      </c>
      <c r="AN238" s="292">
        <f t="shared" si="10"/>
        <v>18</v>
      </c>
      <c r="AO238" s="292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84"/>
      <c r="BV238" s="288"/>
      <c r="BW238" s="288"/>
      <c r="BX238" s="288"/>
      <c r="BY238" s="288"/>
      <c r="BZ238" s="288"/>
      <c r="CA238" s="288"/>
      <c r="CB238" s="288"/>
      <c r="CC238" s="288"/>
      <c r="CD238" s="288"/>
      <c r="CE238" s="288"/>
      <c r="CF238" s="288"/>
      <c r="CG238" s="288"/>
      <c r="CH238" s="288"/>
      <c r="CI238" s="288"/>
      <c r="CJ238" s="288"/>
      <c r="CK238" s="288"/>
      <c r="CL238" s="288"/>
      <c r="CM238" s="288"/>
      <c r="CN238" s="288"/>
      <c r="CO238" s="288"/>
      <c r="CP238" s="288"/>
      <c r="CQ238" s="288"/>
      <c r="CR238" s="288"/>
      <c r="CS238" s="288"/>
      <c r="CT238" s="288"/>
      <c r="CU238" s="288"/>
      <c r="CV238" s="288"/>
      <c r="CW238" s="288"/>
      <c r="CX238" s="288"/>
      <c r="CY238" s="288"/>
      <c r="CZ238" s="288"/>
      <c r="DA238" s="278"/>
    </row>
    <row r="239" spans="2:105">
      <c r="B239" s="271">
        <v>185</v>
      </c>
      <c r="C239" s="3"/>
      <c r="D239" s="3" t="s">
        <v>910</v>
      </c>
      <c r="E239" s="237" t="s">
        <v>714</v>
      </c>
      <c r="F239" s="3"/>
      <c r="G239" s="237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4">
        <v>19</v>
      </c>
      <c r="AN239" s="292">
        <f t="shared" si="10"/>
        <v>19</v>
      </c>
      <c r="AO239" s="292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84"/>
      <c r="BV239" s="288"/>
      <c r="BW239" s="288"/>
      <c r="BX239" s="288"/>
      <c r="BY239" s="288"/>
      <c r="BZ239" s="288"/>
      <c r="CA239" s="288"/>
      <c r="CB239" s="288"/>
      <c r="CC239" s="288"/>
      <c r="CD239" s="288"/>
      <c r="CE239" s="288"/>
      <c r="CF239" s="288"/>
      <c r="CG239" s="288"/>
      <c r="CH239" s="288"/>
      <c r="CI239" s="288"/>
      <c r="CJ239" s="288"/>
      <c r="CK239" s="288"/>
      <c r="CL239" s="288"/>
      <c r="CM239" s="288"/>
      <c r="CN239" s="288"/>
      <c r="CO239" s="288"/>
      <c r="CP239" s="288"/>
      <c r="CQ239" s="288"/>
      <c r="CR239" s="288"/>
      <c r="CS239" s="288"/>
      <c r="CT239" s="288"/>
      <c r="CU239" s="288"/>
      <c r="CV239" s="288"/>
      <c r="CW239" s="288"/>
      <c r="CX239" s="288"/>
      <c r="CY239" s="288"/>
      <c r="CZ239" s="288"/>
      <c r="DA239" s="278"/>
    </row>
    <row r="240" spans="2:105">
      <c r="B240" s="271">
        <v>186</v>
      </c>
      <c r="C240" s="3"/>
      <c r="D240" s="3" t="s">
        <v>911</v>
      </c>
      <c r="E240" s="237" t="s">
        <v>714</v>
      </c>
      <c r="F240" s="3"/>
      <c r="G240" s="237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4">
        <v>19</v>
      </c>
      <c r="AN240" s="292">
        <f t="shared" si="10"/>
        <v>19</v>
      </c>
      <c r="AO240" s="292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84"/>
      <c r="BV240" s="288"/>
      <c r="BW240" s="288"/>
      <c r="BX240" s="288"/>
      <c r="BY240" s="288"/>
      <c r="BZ240" s="288"/>
      <c r="CA240" s="288"/>
      <c r="CB240" s="288"/>
      <c r="CC240" s="288"/>
      <c r="CD240" s="288"/>
      <c r="CE240" s="288"/>
      <c r="CF240" s="288"/>
      <c r="CG240" s="288"/>
      <c r="CH240" s="288"/>
      <c r="CI240" s="288"/>
      <c r="CJ240" s="288"/>
      <c r="CK240" s="288"/>
      <c r="CL240" s="288"/>
      <c r="CM240" s="288"/>
      <c r="CN240" s="288"/>
      <c r="CO240" s="288"/>
      <c r="CP240" s="288"/>
      <c r="CQ240" s="288"/>
      <c r="CR240" s="288"/>
      <c r="CS240" s="288"/>
      <c r="CT240" s="288"/>
      <c r="CU240" s="288"/>
      <c r="CV240" s="288"/>
      <c r="CW240" s="288"/>
      <c r="CX240" s="288"/>
      <c r="CY240" s="288"/>
      <c r="CZ240" s="288"/>
      <c r="DA240" s="278"/>
    </row>
    <row r="241" spans="2:105">
      <c r="B241" s="271">
        <v>187</v>
      </c>
      <c r="C241" s="3"/>
      <c r="D241" s="3" t="s">
        <v>1107</v>
      </c>
      <c r="E241" s="237" t="s">
        <v>714</v>
      </c>
      <c r="F241" s="3"/>
      <c r="G241" s="237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4">
        <v>20</v>
      </c>
      <c r="AN241" s="292">
        <f t="shared" si="10"/>
        <v>20</v>
      </c>
      <c r="AO241" s="292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84"/>
      <c r="BV241" s="288"/>
      <c r="BW241" s="288"/>
      <c r="BX241" s="288"/>
      <c r="BY241" s="288"/>
      <c r="BZ241" s="288"/>
      <c r="CA241" s="288"/>
      <c r="CB241" s="288"/>
      <c r="CC241" s="288"/>
      <c r="CD241" s="288"/>
      <c r="CE241" s="288"/>
      <c r="CF241" s="288"/>
      <c r="CG241" s="288"/>
      <c r="CH241" s="288"/>
      <c r="CI241" s="288"/>
      <c r="CJ241" s="288"/>
      <c r="CK241" s="288"/>
      <c r="CL241" s="288"/>
      <c r="CM241" s="288"/>
      <c r="CN241" s="288"/>
      <c r="CO241" s="288"/>
      <c r="CP241" s="288"/>
      <c r="CQ241" s="288"/>
      <c r="CR241" s="288"/>
      <c r="CS241" s="288"/>
      <c r="CT241" s="288"/>
      <c r="CU241" s="288"/>
      <c r="CV241" s="288"/>
      <c r="CW241" s="288"/>
      <c r="CX241" s="288"/>
      <c r="CY241" s="288"/>
      <c r="CZ241" s="288"/>
      <c r="DA241" s="278"/>
    </row>
    <row r="242" spans="2:105">
      <c r="B242" s="271">
        <v>188</v>
      </c>
      <c r="C242" s="3"/>
      <c r="D242" s="3" t="s">
        <v>913</v>
      </c>
      <c r="E242" s="237" t="s">
        <v>714</v>
      </c>
      <c r="F242" s="3"/>
      <c r="G242" s="237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4">
        <v>35</v>
      </c>
      <c r="AN242" s="292">
        <f t="shared" si="10"/>
        <v>35</v>
      </c>
      <c r="AO242" s="292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84"/>
      <c r="BV242" s="288"/>
      <c r="BW242" s="288"/>
      <c r="BX242" s="288"/>
      <c r="BY242" s="288"/>
      <c r="BZ242" s="288"/>
      <c r="CA242" s="288"/>
      <c r="CB242" s="288"/>
      <c r="CC242" s="288"/>
      <c r="CD242" s="288"/>
      <c r="CE242" s="288"/>
      <c r="CF242" s="288"/>
      <c r="CG242" s="288"/>
      <c r="CH242" s="288"/>
      <c r="CI242" s="288"/>
      <c r="CJ242" s="288"/>
      <c r="CK242" s="288"/>
      <c r="CL242" s="288"/>
      <c r="CM242" s="288"/>
      <c r="CN242" s="288"/>
      <c r="CO242" s="288"/>
      <c r="CP242" s="288"/>
      <c r="CQ242" s="288"/>
      <c r="CR242" s="288"/>
      <c r="CS242" s="288"/>
      <c r="CT242" s="288"/>
      <c r="CU242" s="288"/>
      <c r="CV242" s="288"/>
      <c r="CW242" s="288"/>
      <c r="CX242" s="288"/>
      <c r="CY242" s="288"/>
      <c r="CZ242" s="288"/>
      <c r="DA242" s="278"/>
    </row>
    <row r="243" spans="2:105">
      <c r="B243" s="271">
        <v>189</v>
      </c>
      <c r="C243" s="3"/>
      <c r="D243" s="3" t="s">
        <v>937</v>
      </c>
      <c r="E243" s="237" t="s">
        <v>843</v>
      </c>
      <c r="F243" s="3" t="s">
        <v>936</v>
      </c>
      <c r="G243" s="237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4">
        <v>28</v>
      </c>
      <c r="AN243" s="292">
        <f t="shared" si="10"/>
        <v>28</v>
      </c>
      <c r="AO243" s="292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84"/>
      <c r="BV243" s="288"/>
      <c r="BW243" s="288"/>
      <c r="BX243" s="288"/>
      <c r="BY243" s="288"/>
      <c r="BZ243" s="288"/>
      <c r="CA243" s="288"/>
      <c r="CB243" s="288"/>
      <c r="CC243" s="288"/>
      <c r="CD243" s="288"/>
      <c r="CE243" s="288"/>
      <c r="CF243" s="288"/>
      <c r="CG243" s="288"/>
      <c r="CH243" s="288"/>
      <c r="CI243" s="288"/>
      <c r="CJ243" s="288"/>
      <c r="CK243" s="288"/>
      <c r="CL243" s="288"/>
      <c r="CM243" s="288"/>
      <c r="CN243" s="288"/>
      <c r="CO243" s="288"/>
      <c r="CP243" s="288"/>
      <c r="CQ243" s="288"/>
      <c r="CR243" s="288"/>
      <c r="CS243" s="288"/>
      <c r="CT243" s="288"/>
      <c r="CU243" s="288"/>
      <c r="CV243" s="288"/>
      <c r="CW243" s="288"/>
      <c r="CX243" s="288"/>
      <c r="CY243" s="288"/>
      <c r="CZ243" s="288"/>
      <c r="DA243" s="278"/>
    </row>
    <row r="244" spans="2:105">
      <c r="B244" s="271">
        <v>190</v>
      </c>
      <c r="C244" s="3"/>
      <c r="D244" s="3" t="s">
        <v>938</v>
      </c>
      <c r="E244" s="237" t="s">
        <v>843</v>
      </c>
      <c r="F244" s="3" t="s">
        <v>939</v>
      </c>
      <c r="G244" s="237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4">
        <v>1</v>
      </c>
      <c r="AN244" s="292">
        <f t="shared" si="10"/>
        <v>1</v>
      </c>
      <c r="AO244" s="292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84"/>
      <c r="BV244" s="288"/>
      <c r="BW244" s="288"/>
      <c r="BX244" s="288"/>
      <c r="BY244" s="288"/>
      <c r="BZ244" s="288"/>
      <c r="CA244" s="288"/>
      <c r="CB244" s="288"/>
      <c r="CC244" s="288"/>
      <c r="CD244" s="288"/>
      <c r="CE244" s="288"/>
      <c r="CF244" s="288"/>
      <c r="CG244" s="288"/>
      <c r="CH244" s="288"/>
      <c r="CI244" s="288"/>
      <c r="CJ244" s="288"/>
      <c r="CK244" s="288"/>
      <c r="CL244" s="288"/>
      <c r="CM244" s="288"/>
      <c r="CN244" s="288"/>
      <c r="CO244" s="288"/>
      <c r="CP244" s="288"/>
      <c r="CQ244" s="288"/>
      <c r="CR244" s="288"/>
      <c r="CS244" s="288"/>
      <c r="CT244" s="288"/>
      <c r="CU244" s="288"/>
      <c r="CV244" s="288"/>
      <c r="CW244" s="288"/>
      <c r="CX244" s="288"/>
      <c r="CY244" s="288"/>
      <c r="CZ244" s="288"/>
      <c r="DA244" s="278"/>
    </row>
    <row r="245" spans="2:105">
      <c r="B245" s="271">
        <v>191</v>
      </c>
      <c r="C245" s="3"/>
      <c r="D245" s="3" t="s">
        <v>916</v>
      </c>
      <c r="E245" s="237" t="s">
        <v>843</v>
      </c>
      <c r="F245" s="3" t="s">
        <v>940</v>
      </c>
      <c r="G245" s="237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4">
        <v>1</v>
      </c>
      <c r="AN245" s="292">
        <f t="shared" si="10"/>
        <v>1</v>
      </c>
      <c r="AO245" s="292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84"/>
      <c r="BV245" s="288"/>
      <c r="BW245" s="288"/>
      <c r="BX245" s="288"/>
      <c r="BY245" s="288"/>
      <c r="BZ245" s="288"/>
      <c r="CA245" s="288"/>
      <c r="CB245" s="288"/>
      <c r="CC245" s="288"/>
      <c r="CD245" s="288"/>
      <c r="CE245" s="288"/>
      <c r="CF245" s="288"/>
      <c r="CG245" s="288"/>
      <c r="CH245" s="288"/>
      <c r="CI245" s="288"/>
      <c r="CJ245" s="288"/>
      <c r="CK245" s="288"/>
      <c r="CL245" s="288"/>
      <c r="CM245" s="288"/>
      <c r="CN245" s="288"/>
      <c r="CO245" s="288"/>
      <c r="CP245" s="288"/>
      <c r="CQ245" s="288"/>
      <c r="CR245" s="288"/>
      <c r="CS245" s="288"/>
      <c r="CT245" s="288"/>
      <c r="CU245" s="288"/>
      <c r="CV245" s="288"/>
      <c r="CW245" s="288"/>
      <c r="CX245" s="288"/>
      <c r="CY245" s="288"/>
      <c r="CZ245" s="288"/>
      <c r="DA245" s="278"/>
    </row>
    <row r="246" spans="2:105">
      <c r="B246" s="271">
        <v>192</v>
      </c>
      <c r="C246" s="3"/>
      <c r="D246" s="3" t="s">
        <v>917</v>
      </c>
      <c r="E246" s="237" t="s">
        <v>714</v>
      </c>
      <c r="F246" s="3" t="s">
        <v>956</v>
      </c>
      <c r="G246" s="237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4">
        <v>32</v>
      </c>
      <c r="AN246" s="292">
        <f t="shared" si="10"/>
        <v>32</v>
      </c>
      <c r="AO246" s="292"/>
      <c r="AP246" s="237"/>
      <c r="AQ246" s="237"/>
      <c r="AR246" s="237"/>
      <c r="AS246" s="237"/>
      <c r="AT246" s="237"/>
      <c r="AU246" s="237"/>
      <c r="AV246" s="237"/>
      <c r="AW246" s="237"/>
      <c r="AX246" s="237"/>
      <c r="AY246" s="237"/>
      <c r="AZ246" s="237"/>
      <c r="BA246" s="237"/>
      <c r="BB246" s="237"/>
      <c r="BC246" s="237"/>
      <c r="BD246" s="237"/>
      <c r="BE246" s="237"/>
      <c r="BF246" s="237"/>
      <c r="BG246" s="237"/>
      <c r="BH246" s="237"/>
      <c r="BI246" s="237"/>
      <c r="BJ246" s="237"/>
      <c r="BK246" s="237"/>
      <c r="BL246" s="237"/>
      <c r="BM246" s="237"/>
      <c r="BN246" s="237"/>
      <c r="BO246" s="237"/>
      <c r="BP246" s="237"/>
      <c r="BQ246" s="237"/>
      <c r="BR246" s="237"/>
      <c r="BS246" s="237"/>
      <c r="BT246" s="237"/>
      <c r="BU246" s="284"/>
      <c r="BV246" s="288"/>
      <c r="BW246" s="288"/>
      <c r="BX246" s="288"/>
      <c r="BY246" s="288"/>
      <c r="BZ246" s="288"/>
      <c r="CA246" s="288"/>
      <c r="CB246" s="288"/>
      <c r="CC246" s="288"/>
      <c r="CD246" s="288"/>
      <c r="CE246" s="288"/>
      <c r="CF246" s="288"/>
      <c r="CG246" s="288"/>
      <c r="CH246" s="288"/>
      <c r="CI246" s="288"/>
      <c r="CJ246" s="288"/>
      <c r="CK246" s="288"/>
      <c r="CL246" s="288"/>
      <c r="CM246" s="288"/>
      <c r="CN246" s="288"/>
      <c r="CO246" s="288"/>
      <c r="CP246" s="288"/>
      <c r="CQ246" s="288"/>
      <c r="CR246" s="288"/>
      <c r="CS246" s="288"/>
      <c r="CT246" s="288"/>
      <c r="CU246" s="288"/>
      <c r="CV246" s="288"/>
      <c r="CW246" s="288"/>
      <c r="CX246" s="288"/>
      <c r="CY246" s="288"/>
      <c r="CZ246" s="288"/>
      <c r="DA246" s="278"/>
    </row>
    <row r="247" spans="2:105">
      <c r="B247" s="271">
        <v>193</v>
      </c>
      <c r="C247" s="3"/>
      <c r="D247" s="3" t="s">
        <v>954</v>
      </c>
      <c r="E247" s="237" t="s">
        <v>714</v>
      </c>
      <c r="F247" s="3" t="s">
        <v>952</v>
      </c>
      <c r="G247" s="237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4">
        <v>32</v>
      </c>
      <c r="AN247" s="292">
        <f t="shared" si="10"/>
        <v>32</v>
      </c>
      <c r="AO247" s="292"/>
      <c r="AP247" s="237"/>
      <c r="AQ247" s="237"/>
      <c r="AR247" s="237"/>
      <c r="AS247" s="237"/>
      <c r="AT247" s="237"/>
      <c r="AU247" s="237"/>
      <c r="AV247" s="237"/>
      <c r="AW247" s="237"/>
      <c r="AX247" s="237"/>
      <c r="AY247" s="237"/>
      <c r="AZ247" s="237"/>
      <c r="BA247" s="237"/>
      <c r="BB247" s="237"/>
      <c r="BC247" s="237"/>
      <c r="BD247" s="237"/>
      <c r="BE247" s="237"/>
      <c r="BF247" s="237"/>
      <c r="BG247" s="237"/>
      <c r="BH247" s="237"/>
      <c r="BI247" s="237"/>
      <c r="BJ247" s="237"/>
      <c r="BK247" s="237"/>
      <c r="BL247" s="237"/>
      <c r="BM247" s="237"/>
      <c r="BN247" s="237"/>
      <c r="BO247" s="237"/>
      <c r="BP247" s="237"/>
      <c r="BQ247" s="237"/>
      <c r="BR247" s="237"/>
      <c r="BS247" s="237"/>
      <c r="BT247" s="237"/>
      <c r="BU247" s="284"/>
      <c r="BV247" s="288"/>
      <c r="BW247" s="288"/>
      <c r="BX247" s="288"/>
      <c r="BY247" s="288"/>
      <c r="BZ247" s="288"/>
      <c r="CA247" s="288"/>
      <c r="CB247" s="288"/>
      <c r="CC247" s="288"/>
      <c r="CD247" s="288"/>
      <c r="CE247" s="288"/>
      <c r="CF247" s="288"/>
      <c r="CG247" s="288"/>
      <c r="CH247" s="288"/>
      <c r="CI247" s="288"/>
      <c r="CJ247" s="288"/>
      <c r="CK247" s="288"/>
      <c r="CL247" s="288"/>
      <c r="CM247" s="288"/>
      <c r="CN247" s="288"/>
      <c r="CO247" s="288"/>
      <c r="CP247" s="288"/>
      <c r="CQ247" s="288"/>
      <c r="CR247" s="288"/>
      <c r="CS247" s="288"/>
      <c r="CT247" s="288"/>
      <c r="CU247" s="288"/>
      <c r="CV247" s="288"/>
      <c r="CW247" s="288"/>
      <c r="CX247" s="288"/>
      <c r="CY247" s="288"/>
      <c r="CZ247" s="288"/>
      <c r="DA247" s="278"/>
    </row>
    <row r="248" spans="2:105">
      <c r="B248" s="271">
        <v>194</v>
      </c>
      <c r="C248" s="3"/>
      <c r="D248" s="3" t="s">
        <v>955</v>
      </c>
      <c r="E248" s="237" t="s">
        <v>714</v>
      </c>
      <c r="F248" s="3" t="s">
        <v>953</v>
      </c>
      <c r="G248" s="237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4">
        <v>32</v>
      </c>
      <c r="AN248" s="292">
        <f t="shared" si="10"/>
        <v>32</v>
      </c>
      <c r="AO248" s="292"/>
      <c r="AP248" s="237"/>
      <c r="AQ248" s="237"/>
      <c r="AR248" s="237"/>
      <c r="AS248" s="237"/>
      <c r="AT248" s="237"/>
      <c r="AU248" s="237"/>
      <c r="AV248" s="237"/>
      <c r="AW248" s="237"/>
      <c r="AX248" s="237"/>
      <c r="AY248" s="237"/>
      <c r="AZ248" s="237"/>
      <c r="BA248" s="237"/>
      <c r="BB248" s="237"/>
      <c r="BC248" s="237"/>
      <c r="BD248" s="237"/>
      <c r="BE248" s="237"/>
      <c r="BF248" s="237"/>
      <c r="BG248" s="237"/>
      <c r="BH248" s="237"/>
      <c r="BI248" s="237"/>
      <c r="BJ248" s="237"/>
      <c r="BK248" s="237"/>
      <c r="BL248" s="237"/>
      <c r="BM248" s="237"/>
      <c r="BN248" s="237"/>
      <c r="BO248" s="237"/>
      <c r="BP248" s="237"/>
      <c r="BQ248" s="237"/>
      <c r="BR248" s="237"/>
      <c r="BS248" s="237"/>
      <c r="BT248" s="237"/>
      <c r="BU248" s="284"/>
      <c r="BV248" s="288"/>
      <c r="BW248" s="288"/>
      <c r="BX248" s="288"/>
      <c r="BY248" s="288"/>
      <c r="BZ248" s="288"/>
      <c r="CA248" s="288"/>
      <c r="CB248" s="288"/>
      <c r="CC248" s="288"/>
      <c r="CD248" s="288"/>
      <c r="CE248" s="288"/>
      <c r="CF248" s="288"/>
      <c r="CG248" s="288"/>
      <c r="CH248" s="288"/>
      <c r="CI248" s="288"/>
      <c r="CJ248" s="288"/>
      <c r="CK248" s="288"/>
      <c r="CL248" s="288"/>
      <c r="CM248" s="288"/>
      <c r="CN248" s="288"/>
      <c r="CO248" s="288"/>
      <c r="CP248" s="288"/>
      <c r="CQ248" s="288"/>
      <c r="CR248" s="288"/>
      <c r="CS248" s="288"/>
      <c r="CT248" s="288"/>
      <c r="CU248" s="288"/>
      <c r="CV248" s="288"/>
      <c r="CW248" s="288"/>
      <c r="CX248" s="288"/>
      <c r="CY248" s="288"/>
      <c r="CZ248" s="288"/>
      <c r="DA248" s="278"/>
    </row>
    <row r="249" spans="2:105">
      <c r="B249" s="27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4"/>
      <c r="AN249" s="292">
        <f t="shared" si="10"/>
        <v>0</v>
      </c>
      <c r="AO249" s="292"/>
      <c r="AP249" s="237"/>
      <c r="AQ249" s="237"/>
      <c r="AR249" s="237"/>
      <c r="AS249" s="237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7"/>
      <c r="BM249" s="237"/>
      <c r="BN249" s="237"/>
      <c r="BO249" s="237"/>
      <c r="BP249" s="237"/>
      <c r="BQ249" s="237"/>
      <c r="BR249" s="237"/>
      <c r="BS249" s="237"/>
      <c r="BT249" s="237"/>
      <c r="BU249" s="284"/>
      <c r="BV249" s="288"/>
      <c r="BW249" s="288"/>
      <c r="BX249" s="288"/>
      <c r="BY249" s="288"/>
      <c r="BZ249" s="288"/>
      <c r="CA249" s="288"/>
      <c r="CB249" s="288"/>
      <c r="CC249" s="288"/>
      <c r="CD249" s="288"/>
      <c r="CE249" s="288"/>
      <c r="CF249" s="288"/>
      <c r="CG249" s="288"/>
      <c r="CH249" s="288"/>
      <c r="CI249" s="288"/>
      <c r="CJ249" s="288"/>
      <c r="CK249" s="288"/>
      <c r="CL249" s="288"/>
      <c r="CM249" s="288"/>
      <c r="CN249" s="288"/>
      <c r="CO249" s="288"/>
      <c r="CP249" s="288"/>
      <c r="CQ249" s="288"/>
      <c r="CR249" s="288"/>
      <c r="CS249" s="288"/>
      <c r="CT249" s="288"/>
      <c r="CU249" s="288"/>
      <c r="CV249" s="288"/>
      <c r="CW249" s="288"/>
      <c r="CX249" s="288"/>
      <c r="CY249" s="288"/>
      <c r="CZ249" s="288"/>
      <c r="DA249" s="278"/>
    </row>
    <row r="250" spans="2:105">
      <c r="B250" s="271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4">
        <v>0</v>
      </c>
      <c r="AN250" s="292">
        <f t="shared" si="10"/>
        <v>0</v>
      </c>
      <c r="AO250" s="292"/>
      <c r="AP250" s="237"/>
      <c r="AQ250" s="237"/>
      <c r="AR250" s="237"/>
      <c r="AS250" s="237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7"/>
      <c r="BM250" s="237"/>
      <c r="BN250" s="237"/>
      <c r="BO250" s="237"/>
      <c r="BP250" s="237"/>
      <c r="BQ250" s="237"/>
      <c r="BR250" s="237"/>
      <c r="BS250" s="237"/>
      <c r="BT250" s="237"/>
      <c r="BU250" s="284"/>
      <c r="BV250" s="288"/>
      <c r="BW250" s="288"/>
      <c r="BX250" s="288"/>
      <c r="BY250" s="288"/>
      <c r="BZ250" s="288"/>
      <c r="CA250" s="288"/>
      <c r="CB250" s="288"/>
      <c r="CC250" s="288"/>
      <c r="CD250" s="288"/>
      <c r="CE250" s="288"/>
      <c r="CF250" s="288"/>
      <c r="CG250" s="288"/>
      <c r="CH250" s="288"/>
      <c r="CI250" s="288"/>
      <c r="CJ250" s="288"/>
      <c r="CK250" s="288"/>
      <c r="CL250" s="288"/>
      <c r="CM250" s="288"/>
      <c r="CN250" s="288"/>
      <c r="CO250" s="288"/>
      <c r="CP250" s="288"/>
      <c r="CQ250" s="288"/>
      <c r="CR250" s="288"/>
      <c r="CS250" s="288"/>
      <c r="CT250" s="288"/>
      <c r="CU250" s="288"/>
      <c r="CV250" s="288"/>
      <c r="CW250" s="288"/>
      <c r="CX250" s="288"/>
      <c r="CY250" s="288"/>
      <c r="CZ250" s="288"/>
      <c r="DA250" s="278"/>
    </row>
    <row r="251" spans="2:105">
      <c r="B251" s="271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4">
        <v>3</v>
      </c>
      <c r="AN251" s="292">
        <f t="shared" si="10"/>
        <v>3</v>
      </c>
      <c r="AO251" s="292"/>
      <c r="AP251" s="237"/>
      <c r="AQ251" s="237"/>
      <c r="AR251" s="237"/>
      <c r="AS251" s="237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7"/>
      <c r="BM251" s="237"/>
      <c r="BN251" s="237"/>
      <c r="BO251" s="237"/>
      <c r="BP251" s="237"/>
      <c r="BQ251" s="237"/>
      <c r="BR251" s="237"/>
      <c r="BS251" s="237"/>
      <c r="BT251" s="237"/>
      <c r="BU251" s="284"/>
      <c r="BV251" s="288"/>
      <c r="BW251" s="288"/>
      <c r="BX251" s="288"/>
      <c r="BY251" s="288"/>
      <c r="BZ251" s="288"/>
      <c r="CA251" s="288"/>
      <c r="CB251" s="288"/>
      <c r="CC251" s="288"/>
      <c r="CD251" s="288"/>
      <c r="CE251" s="288"/>
      <c r="CF251" s="288"/>
      <c r="CG251" s="288"/>
      <c r="CH251" s="288"/>
      <c r="CI251" s="288"/>
      <c r="CJ251" s="288"/>
      <c r="CK251" s="288"/>
      <c r="CL251" s="288"/>
      <c r="CM251" s="288"/>
      <c r="CN251" s="288"/>
      <c r="CO251" s="288"/>
      <c r="CP251" s="288"/>
      <c r="CQ251" s="288"/>
      <c r="CR251" s="288"/>
      <c r="CS251" s="288"/>
      <c r="CT251" s="288"/>
      <c r="CU251" s="288"/>
      <c r="CV251" s="288"/>
      <c r="CW251" s="288"/>
      <c r="CX251" s="288"/>
      <c r="CY251" s="288"/>
      <c r="CZ251" s="288"/>
      <c r="DA251" s="278"/>
    </row>
    <row r="252" spans="2:105">
      <c r="B252" s="271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4">
        <v>3</v>
      </c>
      <c r="AN252" s="292">
        <f t="shared" si="10"/>
        <v>3</v>
      </c>
      <c r="AO252" s="292"/>
      <c r="AP252" s="237"/>
      <c r="AQ252" s="237"/>
      <c r="AR252" s="237"/>
      <c r="AS252" s="237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7"/>
      <c r="BM252" s="237"/>
      <c r="BN252" s="237"/>
      <c r="BO252" s="237"/>
      <c r="BP252" s="237"/>
      <c r="BQ252" s="237"/>
      <c r="BR252" s="237"/>
      <c r="BS252" s="237"/>
      <c r="BT252" s="237"/>
      <c r="BU252" s="284"/>
      <c r="BV252" s="288"/>
      <c r="BW252" s="288"/>
      <c r="BX252" s="288"/>
      <c r="BY252" s="288"/>
      <c r="BZ252" s="288"/>
      <c r="CA252" s="288"/>
      <c r="CB252" s="288"/>
      <c r="CC252" s="288"/>
      <c r="CD252" s="288"/>
      <c r="CE252" s="288"/>
      <c r="CF252" s="288"/>
      <c r="CG252" s="288"/>
      <c r="CH252" s="288"/>
      <c r="CI252" s="288"/>
      <c r="CJ252" s="288"/>
      <c r="CK252" s="288"/>
      <c r="CL252" s="288"/>
      <c r="CM252" s="288"/>
      <c r="CN252" s="288"/>
      <c r="CO252" s="288"/>
      <c r="CP252" s="288"/>
      <c r="CQ252" s="288"/>
      <c r="CR252" s="288"/>
      <c r="CS252" s="288"/>
      <c r="CT252" s="288"/>
      <c r="CU252" s="288"/>
      <c r="CV252" s="288"/>
      <c r="CW252" s="288"/>
      <c r="CX252" s="288"/>
      <c r="CY252" s="288"/>
      <c r="CZ252" s="288"/>
      <c r="DA252" s="278"/>
    </row>
    <row r="253" spans="2:105">
      <c r="B253" s="271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4">
        <v>12</v>
      </c>
      <c r="AN253" s="292">
        <f t="shared" si="10"/>
        <v>12</v>
      </c>
      <c r="AO253" s="292"/>
      <c r="AP253" s="237"/>
      <c r="AQ253" s="237"/>
      <c r="AR253" s="237"/>
      <c r="AS253" s="237"/>
      <c r="AT253" s="237"/>
      <c r="AU253" s="237"/>
      <c r="AV253" s="237"/>
      <c r="AW253" s="237"/>
      <c r="AX253" s="237"/>
      <c r="AY253" s="237"/>
      <c r="AZ253" s="237"/>
      <c r="BA253" s="237"/>
      <c r="BB253" s="237"/>
      <c r="BC253" s="237"/>
      <c r="BD253" s="237"/>
      <c r="BE253" s="237"/>
      <c r="BF253" s="237"/>
      <c r="BG253" s="237"/>
      <c r="BH253" s="237"/>
      <c r="BI253" s="237"/>
      <c r="BJ253" s="237"/>
      <c r="BK253" s="237"/>
      <c r="BL253" s="237"/>
      <c r="BM253" s="237"/>
      <c r="BN253" s="237"/>
      <c r="BO253" s="237"/>
      <c r="BP253" s="237"/>
      <c r="BQ253" s="237"/>
      <c r="BR253" s="237"/>
      <c r="BS253" s="237"/>
      <c r="BT253" s="237"/>
      <c r="BU253" s="284"/>
      <c r="BV253" s="288"/>
      <c r="BW253" s="288"/>
      <c r="BX253" s="288"/>
      <c r="BY253" s="288"/>
      <c r="BZ253" s="288"/>
      <c r="CA253" s="288"/>
      <c r="CB253" s="288"/>
      <c r="CC253" s="288"/>
      <c r="CD253" s="288"/>
      <c r="CE253" s="288"/>
      <c r="CF253" s="288"/>
      <c r="CG253" s="288"/>
      <c r="CH253" s="288"/>
      <c r="CI253" s="288"/>
      <c r="CJ253" s="288"/>
      <c r="CK253" s="288"/>
      <c r="CL253" s="288"/>
      <c r="CM253" s="288"/>
      <c r="CN253" s="288"/>
      <c r="CO253" s="288"/>
      <c r="CP253" s="288"/>
      <c r="CQ253" s="288"/>
      <c r="CR253" s="288"/>
      <c r="CS253" s="288"/>
      <c r="CT253" s="288"/>
      <c r="CU253" s="288"/>
      <c r="CV253" s="288"/>
      <c r="CW253" s="288"/>
      <c r="CX253" s="288"/>
      <c r="CY253" s="288"/>
      <c r="CZ253" s="288"/>
      <c r="DA253" s="278"/>
    </row>
    <row r="254" spans="2:105">
      <c r="B254" s="271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4">
        <v>11</v>
      </c>
      <c r="AN254" s="292">
        <f t="shared" si="10"/>
        <v>11</v>
      </c>
      <c r="AO254" s="292"/>
      <c r="AP254" s="237"/>
      <c r="AQ254" s="237"/>
      <c r="AR254" s="237"/>
      <c r="AS254" s="237"/>
      <c r="AT254" s="237"/>
      <c r="AU254" s="237"/>
      <c r="AV254" s="237"/>
      <c r="AW254" s="237"/>
      <c r="AX254" s="237"/>
      <c r="AY254" s="237"/>
      <c r="AZ254" s="237"/>
      <c r="BA254" s="237"/>
      <c r="BB254" s="237"/>
      <c r="BC254" s="237"/>
      <c r="BD254" s="237"/>
      <c r="BE254" s="237"/>
      <c r="BF254" s="237"/>
      <c r="BG254" s="237"/>
      <c r="BH254" s="237"/>
      <c r="BI254" s="237"/>
      <c r="BJ254" s="237"/>
      <c r="BK254" s="237"/>
      <c r="BL254" s="237"/>
      <c r="BM254" s="237"/>
      <c r="BN254" s="237"/>
      <c r="BO254" s="237"/>
      <c r="BP254" s="237"/>
      <c r="BQ254" s="237"/>
      <c r="BR254" s="237"/>
      <c r="BS254" s="237"/>
      <c r="BT254" s="237"/>
      <c r="BU254" s="284"/>
      <c r="BV254" s="288"/>
      <c r="BW254" s="288"/>
      <c r="BX254" s="288"/>
      <c r="BY254" s="288"/>
      <c r="BZ254" s="288"/>
      <c r="CA254" s="288"/>
      <c r="CB254" s="288"/>
      <c r="CC254" s="288"/>
      <c r="CD254" s="288"/>
      <c r="CE254" s="288"/>
      <c r="CF254" s="288"/>
      <c r="CG254" s="288"/>
      <c r="CH254" s="288"/>
      <c r="CI254" s="288"/>
      <c r="CJ254" s="288"/>
      <c r="CK254" s="288"/>
      <c r="CL254" s="288"/>
      <c r="CM254" s="288"/>
      <c r="CN254" s="288"/>
      <c r="CO254" s="288"/>
      <c r="CP254" s="288"/>
      <c r="CQ254" s="288"/>
      <c r="CR254" s="288"/>
      <c r="CS254" s="288"/>
      <c r="CT254" s="288"/>
      <c r="CU254" s="288"/>
      <c r="CV254" s="288"/>
      <c r="CW254" s="288"/>
      <c r="CX254" s="288"/>
      <c r="CY254" s="288"/>
      <c r="CZ254" s="288"/>
      <c r="DA254" s="278"/>
    </row>
    <row r="255" spans="2:105">
      <c r="B255" s="271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4">
        <v>11</v>
      </c>
      <c r="AN255" s="292">
        <f t="shared" si="10"/>
        <v>11</v>
      </c>
      <c r="AO255" s="292"/>
      <c r="AP255" s="237"/>
      <c r="AQ255" s="237"/>
      <c r="AR255" s="237"/>
      <c r="AS255" s="237"/>
      <c r="AT255" s="237"/>
      <c r="AU255" s="237"/>
      <c r="AV255" s="237"/>
      <c r="AW255" s="237"/>
      <c r="AX255" s="237"/>
      <c r="AY255" s="237"/>
      <c r="AZ255" s="237"/>
      <c r="BA255" s="237"/>
      <c r="BB255" s="237"/>
      <c r="BC255" s="237"/>
      <c r="BD255" s="237"/>
      <c r="BE255" s="237"/>
      <c r="BF255" s="237"/>
      <c r="BG255" s="237"/>
      <c r="BH255" s="237"/>
      <c r="BI255" s="237"/>
      <c r="BJ255" s="237"/>
      <c r="BK255" s="237"/>
      <c r="BL255" s="237"/>
      <c r="BM255" s="237"/>
      <c r="BN255" s="237"/>
      <c r="BO255" s="237"/>
      <c r="BP255" s="237"/>
      <c r="BQ255" s="237"/>
      <c r="BR255" s="237"/>
      <c r="BS255" s="237"/>
      <c r="BT255" s="237"/>
      <c r="BU255" s="284"/>
      <c r="BV255" s="288"/>
      <c r="BW255" s="288"/>
      <c r="BX255" s="288"/>
      <c r="BY255" s="288"/>
      <c r="BZ255" s="288"/>
      <c r="CA255" s="288"/>
      <c r="CB255" s="288"/>
      <c r="CC255" s="288"/>
      <c r="CD255" s="288"/>
      <c r="CE255" s="288"/>
      <c r="CF255" s="288"/>
      <c r="CG255" s="288"/>
      <c r="CH255" s="288"/>
      <c r="CI255" s="288"/>
      <c r="CJ255" s="288"/>
      <c r="CK255" s="288"/>
      <c r="CL255" s="288"/>
      <c r="CM255" s="288"/>
      <c r="CN255" s="288"/>
      <c r="CO255" s="288"/>
      <c r="CP255" s="288"/>
      <c r="CQ255" s="288"/>
      <c r="CR255" s="288"/>
      <c r="CS255" s="288"/>
      <c r="CT255" s="288"/>
      <c r="CU255" s="288"/>
      <c r="CV255" s="288"/>
      <c r="CW255" s="288"/>
      <c r="CX255" s="288"/>
      <c r="CY255" s="288"/>
      <c r="CZ255" s="288"/>
      <c r="DA255" s="278"/>
    </row>
    <row r="256" spans="2:105">
      <c r="B256" s="271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4">
        <v>9</v>
      </c>
      <c r="AN256" s="292">
        <f t="shared" si="10"/>
        <v>9</v>
      </c>
      <c r="AO256" s="292"/>
      <c r="AP256" s="237"/>
      <c r="AQ256" s="237"/>
      <c r="AR256" s="237"/>
      <c r="AS256" s="237"/>
      <c r="AT256" s="237"/>
      <c r="AU256" s="237"/>
      <c r="AV256" s="237"/>
      <c r="AW256" s="237"/>
      <c r="AX256" s="237"/>
      <c r="AY256" s="237"/>
      <c r="AZ256" s="237"/>
      <c r="BA256" s="237"/>
      <c r="BB256" s="237"/>
      <c r="BC256" s="237"/>
      <c r="BD256" s="237"/>
      <c r="BE256" s="237"/>
      <c r="BF256" s="237"/>
      <c r="BG256" s="237"/>
      <c r="BH256" s="237"/>
      <c r="BI256" s="237"/>
      <c r="BJ256" s="237"/>
      <c r="BK256" s="237"/>
      <c r="BL256" s="237"/>
      <c r="BM256" s="237"/>
      <c r="BN256" s="237"/>
      <c r="BO256" s="237"/>
      <c r="BP256" s="237"/>
      <c r="BQ256" s="237"/>
      <c r="BR256" s="237"/>
      <c r="BS256" s="237"/>
      <c r="BT256" s="237"/>
      <c r="BU256" s="284"/>
      <c r="BV256" s="288"/>
      <c r="BW256" s="288"/>
      <c r="BX256" s="288"/>
      <c r="BY256" s="288"/>
      <c r="BZ256" s="288"/>
      <c r="CA256" s="288"/>
      <c r="CB256" s="288"/>
      <c r="CC256" s="288"/>
      <c r="CD256" s="288"/>
      <c r="CE256" s="288"/>
      <c r="CF256" s="288"/>
      <c r="CG256" s="288"/>
      <c r="CH256" s="288"/>
      <c r="CI256" s="288"/>
      <c r="CJ256" s="288"/>
      <c r="CK256" s="288"/>
      <c r="CL256" s="288"/>
      <c r="CM256" s="288"/>
      <c r="CN256" s="288"/>
      <c r="CO256" s="288"/>
      <c r="CP256" s="288"/>
      <c r="CQ256" s="288"/>
      <c r="CR256" s="288"/>
      <c r="CS256" s="288"/>
      <c r="CT256" s="288"/>
      <c r="CU256" s="288"/>
      <c r="CV256" s="288"/>
      <c r="CW256" s="288"/>
      <c r="CX256" s="288"/>
      <c r="CY256" s="288"/>
      <c r="CZ256" s="288"/>
      <c r="DA256" s="278"/>
    </row>
    <row r="257" spans="2:105">
      <c r="B257" s="271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4">
        <v>10</v>
      </c>
      <c r="AN257" s="292">
        <f t="shared" si="10"/>
        <v>10</v>
      </c>
      <c r="AO257" s="292"/>
      <c r="AP257" s="237"/>
      <c r="AQ257" s="237"/>
      <c r="AR257" s="237"/>
      <c r="AS257" s="237"/>
      <c r="AT257" s="237"/>
      <c r="AU257" s="237"/>
      <c r="AV257" s="237"/>
      <c r="AW257" s="237"/>
      <c r="AX257" s="237"/>
      <c r="AY257" s="237"/>
      <c r="AZ257" s="237"/>
      <c r="BA257" s="237"/>
      <c r="BB257" s="237"/>
      <c r="BC257" s="237"/>
      <c r="BD257" s="237"/>
      <c r="BE257" s="237"/>
      <c r="BF257" s="237"/>
      <c r="BG257" s="237"/>
      <c r="BH257" s="237"/>
      <c r="BI257" s="237"/>
      <c r="BJ257" s="237"/>
      <c r="BK257" s="237"/>
      <c r="BL257" s="237"/>
      <c r="BM257" s="237"/>
      <c r="BN257" s="237"/>
      <c r="BO257" s="237"/>
      <c r="BP257" s="237"/>
      <c r="BQ257" s="237"/>
      <c r="BR257" s="237"/>
      <c r="BS257" s="237"/>
      <c r="BT257" s="237"/>
      <c r="BU257" s="284"/>
      <c r="BV257" s="288"/>
      <c r="BW257" s="288"/>
      <c r="BX257" s="288"/>
      <c r="BY257" s="288"/>
      <c r="BZ257" s="288"/>
      <c r="CA257" s="288"/>
      <c r="CB257" s="288"/>
      <c r="CC257" s="288"/>
      <c r="CD257" s="288"/>
      <c r="CE257" s="288"/>
      <c r="CF257" s="288"/>
      <c r="CG257" s="288"/>
      <c r="CH257" s="288"/>
      <c r="CI257" s="288"/>
      <c r="CJ257" s="288"/>
      <c r="CK257" s="288"/>
      <c r="CL257" s="288"/>
      <c r="CM257" s="288"/>
      <c r="CN257" s="288"/>
      <c r="CO257" s="288"/>
      <c r="CP257" s="288"/>
      <c r="CQ257" s="288"/>
      <c r="CR257" s="288"/>
      <c r="CS257" s="288"/>
      <c r="CT257" s="288"/>
      <c r="CU257" s="288"/>
      <c r="CV257" s="288"/>
      <c r="CW257" s="288"/>
      <c r="CX257" s="288"/>
      <c r="CY257" s="288"/>
      <c r="CZ257" s="288"/>
      <c r="DA257" s="278"/>
    </row>
    <row r="258" spans="2:105">
      <c r="B258" s="271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4">
        <v>28</v>
      </c>
      <c r="AN258" s="292">
        <f t="shared" si="10"/>
        <v>28</v>
      </c>
      <c r="AO258" s="292"/>
      <c r="AP258" s="237"/>
      <c r="AQ258" s="237"/>
      <c r="AR258" s="237"/>
      <c r="AS258" s="237"/>
      <c r="AT258" s="237"/>
      <c r="AU258" s="237"/>
      <c r="AV258" s="237"/>
      <c r="AW258" s="237"/>
      <c r="AX258" s="237"/>
      <c r="AY258" s="237"/>
      <c r="AZ258" s="237"/>
      <c r="BA258" s="237"/>
      <c r="BB258" s="237"/>
      <c r="BC258" s="237"/>
      <c r="BD258" s="237"/>
      <c r="BE258" s="237"/>
      <c r="BF258" s="237"/>
      <c r="BG258" s="237"/>
      <c r="BH258" s="237"/>
      <c r="BI258" s="237"/>
      <c r="BJ258" s="237"/>
      <c r="BK258" s="237"/>
      <c r="BL258" s="237"/>
      <c r="BM258" s="237"/>
      <c r="BN258" s="237"/>
      <c r="BO258" s="237"/>
      <c r="BP258" s="237"/>
      <c r="BQ258" s="237"/>
      <c r="BR258" s="237"/>
      <c r="BS258" s="237"/>
      <c r="BT258" s="237"/>
      <c r="BU258" s="284"/>
      <c r="BV258" s="288"/>
      <c r="BW258" s="288"/>
      <c r="BX258" s="288"/>
      <c r="BY258" s="288"/>
      <c r="BZ258" s="288"/>
      <c r="CA258" s="288"/>
      <c r="CB258" s="288"/>
      <c r="CC258" s="288"/>
      <c r="CD258" s="288"/>
      <c r="CE258" s="288"/>
      <c r="CF258" s="288"/>
      <c r="CG258" s="288"/>
      <c r="CH258" s="288"/>
      <c r="CI258" s="288"/>
      <c r="CJ258" s="288"/>
      <c r="CK258" s="288"/>
      <c r="CL258" s="288"/>
      <c r="CM258" s="288"/>
      <c r="CN258" s="288"/>
      <c r="CO258" s="288"/>
      <c r="CP258" s="288"/>
      <c r="CQ258" s="288"/>
      <c r="CR258" s="288"/>
      <c r="CS258" s="288"/>
      <c r="CT258" s="288"/>
      <c r="CU258" s="288"/>
      <c r="CV258" s="288"/>
      <c r="CW258" s="288"/>
      <c r="CX258" s="288"/>
      <c r="CY258" s="288"/>
      <c r="CZ258" s="288"/>
      <c r="DA258" s="278"/>
    </row>
    <row r="259" spans="2:105">
      <c r="B259" s="271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4">
        <v>20</v>
      </c>
      <c r="AN259" s="292">
        <f t="shared" si="10"/>
        <v>20</v>
      </c>
      <c r="AO259" s="292"/>
      <c r="AP259" s="237"/>
      <c r="AQ259" s="237"/>
      <c r="AR259" s="237"/>
      <c r="AS259" s="237"/>
      <c r="AT259" s="237"/>
      <c r="AU259" s="237"/>
      <c r="AV259" s="237"/>
      <c r="AW259" s="237"/>
      <c r="AX259" s="237"/>
      <c r="AY259" s="237"/>
      <c r="AZ259" s="237"/>
      <c r="BA259" s="237"/>
      <c r="BB259" s="237"/>
      <c r="BC259" s="237"/>
      <c r="BD259" s="237"/>
      <c r="BE259" s="237"/>
      <c r="BF259" s="237"/>
      <c r="BG259" s="237"/>
      <c r="BH259" s="237"/>
      <c r="BI259" s="237"/>
      <c r="BJ259" s="237"/>
      <c r="BK259" s="237"/>
      <c r="BL259" s="237"/>
      <c r="BM259" s="237"/>
      <c r="BN259" s="237"/>
      <c r="BO259" s="237"/>
      <c r="BP259" s="237"/>
      <c r="BQ259" s="237"/>
      <c r="BR259" s="237"/>
      <c r="BS259" s="237"/>
      <c r="BT259" s="237"/>
      <c r="BU259" s="284"/>
      <c r="BV259" s="288"/>
      <c r="BW259" s="288"/>
      <c r="BX259" s="288"/>
      <c r="BY259" s="288"/>
      <c r="BZ259" s="288"/>
      <c r="CA259" s="288"/>
      <c r="CB259" s="288"/>
      <c r="CC259" s="288"/>
      <c r="CD259" s="288"/>
      <c r="CE259" s="288"/>
      <c r="CF259" s="288"/>
      <c r="CG259" s="288"/>
      <c r="CH259" s="288"/>
      <c r="CI259" s="288"/>
      <c r="CJ259" s="288"/>
      <c r="CK259" s="288"/>
      <c r="CL259" s="288"/>
      <c r="CM259" s="288"/>
      <c r="CN259" s="288"/>
      <c r="CO259" s="288"/>
      <c r="CP259" s="288"/>
      <c r="CQ259" s="288"/>
      <c r="CR259" s="288"/>
      <c r="CS259" s="288"/>
      <c r="CT259" s="288"/>
      <c r="CU259" s="288"/>
      <c r="CV259" s="288"/>
      <c r="CW259" s="288"/>
      <c r="CX259" s="288"/>
      <c r="CY259" s="288"/>
      <c r="CZ259" s="288"/>
      <c r="DA259" s="278"/>
    </row>
    <row r="260" spans="2:105">
      <c r="B260" s="271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4">
        <v>0</v>
      </c>
      <c r="AN260" s="292">
        <f t="shared" si="10"/>
        <v>0</v>
      </c>
      <c r="AO260" s="292"/>
      <c r="AP260" s="237"/>
      <c r="AQ260" s="237"/>
      <c r="AR260" s="237"/>
      <c r="AS260" s="237"/>
      <c r="AT260" s="237"/>
      <c r="AU260" s="237"/>
      <c r="AV260" s="237"/>
      <c r="AW260" s="237"/>
      <c r="AX260" s="237"/>
      <c r="AY260" s="237"/>
      <c r="AZ260" s="237"/>
      <c r="BA260" s="237"/>
      <c r="BB260" s="237"/>
      <c r="BC260" s="237"/>
      <c r="BD260" s="237"/>
      <c r="BE260" s="237"/>
      <c r="BF260" s="237"/>
      <c r="BG260" s="237"/>
      <c r="BH260" s="237"/>
      <c r="BI260" s="237"/>
      <c r="BJ260" s="237"/>
      <c r="BK260" s="237"/>
      <c r="BL260" s="237"/>
      <c r="BM260" s="237"/>
      <c r="BN260" s="237"/>
      <c r="BO260" s="237"/>
      <c r="BP260" s="237"/>
      <c r="BQ260" s="237"/>
      <c r="BR260" s="237"/>
      <c r="BS260" s="237"/>
      <c r="BT260" s="237"/>
      <c r="BU260" s="284"/>
      <c r="BV260" s="288"/>
      <c r="BW260" s="288"/>
      <c r="BX260" s="288"/>
      <c r="BY260" s="288"/>
      <c r="BZ260" s="288"/>
      <c r="CA260" s="288"/>
      <c r="CB260" s="288"/>
      <c r="CC260" s="288"/>
      <c r="CD260" s="288"/>
      <c r="CE260" s="288"/>
      <c r="CF260" s="288"/>
      <c r="CG260" s="288"/>
      <c r="CH260" s="288"/>
      <c r="CI260" s="288"/>
      <c r="CJ260" s="288"/>
      <c r="CK260" s="288"/>
      <c r="CL260" s="288"/>
      <c r="CM260" s="288"/>
      <c r="CN260" s="288"/>
      <c r="CO260" s="288"/>
      <c r="CP260" s="288"/>
      <c r="CQ260" s="288"/>
      <c r="CR260" s="288"/>
      <c r="CS260" s="288"/>
      <c r="CT260" s="288"/>
      <c r="CU260" s="288"/>
      <c r="CV260" s="288"/>
      <c r="CW260" s="288"/>
      <c r="CX260" s="288"/>
      <c r="CY260" s="288"/>
      <c r="CZ260" s="288"/>
      <c r="DA260" s="278"/>
    </row>
    <row r="261" spans="2:105">
      <c r="B261" s="271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4">
        <v>250</v>
      </c>
      <c r="AN261" s="292">
        <f t="shared" ref="AN261:AN307" si="11">AM261</f>
        <v>250</v>
      </c>
      <c r="AO261" s="292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7"/>
      <c r="BD261" s="237"/>
      <c r="BE261" s="237"/>
      <c r="BF261" s="237"/>
      <c r="BG261" s="237"/>
      <c r="BH261" s="237"/>
      <c r="BI261" s="237"/>
      <c r="BJ261" s="237"/>
      <c r="BK261" s="237"/>
      <c r="BL261" s="237"/>
      <c r="BM261" s="237"/>
      <c r="BN261" s="237"/>
      <c r="BO261" s="237"/>
      <c r="BP261" s="237"/>
      <c r="BQ261" s="237"/>
      <c r="BR261" s="237"/>
      <c r="BS261" s="237"/>
      <c r="BT261" s="237"/>
      <c r="BU261" s="284"/>
      <c r="BV261" s="288"/>
      <c r="BW261" s="288"/>
      <c r="BX261" s="288"/>
      <c r="BY261" s="288"/>
      <c r="BZ261" s="288"/>
      <c r="CA261" s="288"/>
      <c r="CB261" s="288"/>
      <c r="CC261" s="288"/>
      <c r="CD261" s="288"/>
      <c r="CE261" s="288"/>
      <c r="CF261" s="288"/>
      <c r="CG261" s="288"/>
      <c r="CH261" s="288"/>
      <c r="CI261" s="288"/>
      <c r="CJ261" s="288"/>
      <c r="CK261" s="288"/>
      <c r="CL261" s="288"/>
      <c r="CM261" s="288"/>
      <c r="CN261" s="288"/>
      <c r="CO261" s="288"/>
      <c r="CP261" s="288"/>
      <c r="CQ261" s="288"/>
      <c r="CR261" s="288"/>
      <c r="CS261" s="288"/>
      <c r="CT261" s="288"/>
      <c r="CU261" s="288"/>
      <c r="CV261" s="288"/>
      <c r="CW261" s="288"/>
      <c r="CX261" s="288"/>
      <c r="CY261" s="288"/>
      <c r="CZ261" s="288"/>
      <c r="DA261" s="278"/>
    </row>
    <row r="262" spans="2:105">
      <c r="B262" s="271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4">
        <v>250</v>
      </c>
      <c r="AN262" s="292">
        <f t="shared" si="11"/>
        <v>250</v>
      </c>
      <c r="AO262" s="292"/>
      <c r="AP262" s="237"/>
      <c r="AQ262" s="237"/>
      <c r="AR262" s="237"/>
      <c r="AS262" s="237"/>
      <c r="AT262" s="237"/>
      <c r="AU262" s="237"/>
      <c r="AV262" s="237"/>
      <c r="AW262" s="237"/>
      <c r="AX262" s="237"/>
      <c r="AY262" s="237"/>
      <c r="AZ262" s="237"/>
      <c r="BA262" s="237"/>
      <c r="BB262" s="237"/>
      <c r="BC262" s="237"/>
      <c r="BD262" s="237"/>
      <c r="BE262" s="237"/>
      <c r="BF262" s="237"/>
      <c r="BG262" s="237"/>
      <c r="BH262" s="237"/>
      <c r="BI262" s="237"/>
      <c r="BJ262" s="237"/>
      <c r="BK262" s="237"/>
      <c r="BL262" s="237"/>
      <c r="BM262" s="237"/>
      <c r="BN262" s="237"/>
      <c r="BO262" s="237"/>
      <c r="BP262" s="237"/>
      <c r="BQ262" s="237"/>
      <c r="BR262" s="237"/>
      <c r="BS262" s="237"/>
      <c r="BT262" s="237"/>
      <c r="BU262" s="284"/>
      <c r="BV262" s="288"/>
      <c r="BW262" s="288"/>
      <c r="BX262" s="288"/>
      <c r="BY262" s="288"/>
      <c r="BZ262" s="288"/>
      <c r="CA262" s="288"/>
      <c r="CB262" s="288"/>
      <c r="CC262" s="288"/>
      <c r="CD262" s="288"/>
      <c r="CE262" s="288"/>
      <c r="CF262" s="288"/>
      <c r="CG262" s="288"/>
      <c r="CH262" s="288"/>
      <c r="CI262" s="288"/>
      <c r="CJ262" s="288"/>
      <c r="CK262" s="288"/>
      <c r="CL262" s="288"/>
      <c r="CM262" s="288"/>
      <c r="CN262" s="288"/>
      <c r="CO262" s="288"/>
      <c r="CP262" s="288"/>
      <c r="CQ262" s="288"/>
      <c r="CR262" s="288"/>
      <c r="CS262" s="288"/>
      <c r="CT262" s="288"/>
      <c r="CU262" s="288"/>
      <c r="CV262" s="288"/>
      <c r="CW262" s="288"/>
      <c r="CX262" s="288"/>
      <c r="CY262" s="288"/>
      <c r="CZ262" s="288"/>
      <c r="DA262" s="278"/>
    </row>
    <row r="263" spans="2:105">
      <c r="B263" s="271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4">
        <v>250</v>
      </c>
      <c r="AN263" s="292">
        <f t="shared" si="11"/>
        <v>250</v>
      </c>
      <c r="AO263" s="292"/>
      <c r="AP263" s="237"/>
      <c r="AQ263" s="237"/>
      <c r="AR263" s="237"/>
      <c r="AS263" s="237"/>
      <c r="AT263" s="237"/>
      <c r="AU263" s="237"/>
      <c r="AV263" s="237"/>
      <c r="AW263" s="237"/>
      <c r="AX263" s="237"/>
      <c r="AY263" s="237"/>
      <c r="AZ263" s="237"/>
      <c r="BA263" s="237"/>
      <c r="BB263" s="237"/>
      <c r="BC263" s="237"/>
      <c r="BD263" s="237"/>
      <c r="BE263" s="237"/>
      <c r="BF263" s="237"/>
      <c r="BG263" s="237"/>
      <c r="BH263" s="237"/>
      <c r="BI263" s="237"/>
      <c r="BJ263" s="237"/>
      <c r="BK263" s="237"/>
      <c r="BL263" s="237"/>
      <c r="BM263" s="237"/>
      <c r="BN263" s="237"/>
      <c r="BO263" s="237"/>
      <c r="BP263" s="237"/>
      <c r="BQ263" s="237"/>
      <c r="BR263" s="237"/>
      <c r="BS263" s="237"/>
      <c r="BT263" s="237"/>
      <c r="BU263" s="284"/>
      <c r="BV263" s="288"/>
      <c r="BW263" s="288"/>
      <c r="BX263" s="288"/>
      <c r="BY263" s="288"/>
      <c r="BZ263" s="288"/>
      <c r="CA263" s="288"/>
      <c r="CB263" s="288"/>
      <c r="CC263" s="288"/>
      <c r="CD263" s="288"/>
      <c r="CE263" s="288"/>
      <c r="CF263" s="288"/>
      <c r="CG263" s="288"/>
      <c r="CH263" s="288"/>
      <c r="CI263" s="288"/>
      <c r="CJ263" s="288"/>
      <c r="CK263" s="288"/>
      <c r="CL263" s="288"/>
      <c r="CM263" s="288"/>
      <c r="CN263" s="288"/>
      <c r="CO263" s="288"/>
      <c r="CP263" s="288"/>
      <c r="CQ263" s="288"/>
      <c r="CR263" s="288"/>
      <c r="CS263" s="288"/>
      <c r="CT263" s="288"/>
      <c r="CU263" s="288"/>
      <c r="CV263" s="288"/>
      <c r="CW263" s="288"/>
      <c r="CX263" s="288"/>
      <c r="CY263" s="288"/>
      <c r="CZ263" s="288"/>
      <c r="DA263" s="278"/>
    </row>
    <row r="264" spans="2:105">
      <c r="B264" s="271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4"/>
      <c r="AN264" s="292">
        <f t="shared" si="11"/>
        <v>0</v>
      </c>
      <c r="AO264" s="292"/>
      <c r="AP264" s="237"/>
      <c r="AQ264" s="237"/>
      <c r="AR264" s="237"/>
      <c r="AS264" s="237"/>
      <c r="AT264" s="237"/>
      <c r="AU264" s="237"/>
      <c r="AV264" s="237"/>
      <c r="AW264" s="237"/>
      <c r="AX264" s="237"/>
      <c r="AY264" s="237"/>
      <c r="AZ264" s="237"/>
      <c r="BA264" s="237"/>
      <c r="BB264" s="237"/>
      <c r="BC264" s="237"/>
      <c r="BD264" s="237"/>
      <c r="BE264" s="237"/>
      <c r="BF264" s="237"/>
      <c r="BG264" s="237"/>
      <c r="BH264" s="237"/>
      <c r="BI264" s="237"/>
      <c r="BJ264" s="237"/>
      <c r="BK264" s="237"/>
      <c r="BL264" s="237"/>
      <c r="BM264" s="237"/>
      <c r="BN264" s="237"/>
      <c r="BO264" s="237"/>
      <c r="BP264" s="237"/>
      <c r="BQ264" s="237"/>
      <c r="BR264" s="237"/>
      <c r="BS264" s="237"/>
      <c r="BT264" s="237"/>
      <c r="BU264" s="284"/>
      <c r="BV264" s="288"/>
      <c r="BW264" s="288"/>
      <c r="BX264" s="288"/>
      <c r="BY264" s="288"/>
      <c r="BZ264" s="288"/>
      <c r="CA264" s="288"/>
      <c r="CB264" s="288"/>
      <c r="CC264" s="288"/>
      <c r="CD264" s="288"/>
      <c r="CE264" s="288"/>
      <c r="CF264" s="288"/>
      <c r="CG264" s="288"/>
      <c r="CH264" s="288"/>
      <c r="CI264" s="288"/>
      <c r="CJ264" s="288"/>
      <c r="CK264" s="288"/>
      <c r="CL264" s="288"/>
      <c r="CM264" s="288"/>
      <c r="CN264" s="288"/>
      <c r="CO264" s="288"/>
      <c r="CP264" s="288"/>
      <c r="CQ264" s="288"/>
      <c r="CR264" s="288"/>
      <c r="CS264" s="288"/>
      <c r="CT264" s="288"/>
      <c r="CU264" s="288"/>
      <c r="CV264" s="288"/>
      <c r="CW264" s="288"/>
      <c r="CX264" s="288"/>
      <c r="CY264" s="288"/>
      <c r="CZ264" s="288"/>
      <c r="DA264" s="278"/>
    </row>
    <row r="265" spans="2:105">
      <c r="B265" s="271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4">
        <v>0</v>
      </c>
      <c r="AN265" s="292">
        <f t="shared" si="11"/>
        <v>0</v>
      </c>
      <c r="AO265" s="292"/>
      <c r="AP265" s="237"/>
      <c r="AQ265" s="237"/>
      <c r="AR265" s="237"/>
      <c r="AS265" s="237"/>
      <c r="AT265" s="237"/>
      <c r="AU265" s="237"/>
      <c r="AV265" s="237"/>
      <c r="AW265" s="237"/>
      <c r="AX265" s="237"/>
      <c r="AY265" s="237"/>
      <c r="AZ265" s="237"/>
      <c r="BA265" s="237"/>
      <c r="BB265" s="237"/>
      <c r="BC265" s="237"/>
      <c r="BD265" s="237"/>
      <c r="BE265" s="237"/>
      <c r="BF265" s="237"/>
      <c r="BG265" s="237"/>
      <c r="BH265" s="237"/>
      <c r="BI265" s="237"/>
      <c r="BJ265" s="237"/>
      <c r="BK265" s="237"/>
      <c r="BL265" s="237"/>
      <c r="BM265" s="237"/>
      <c r="BN265" s="237"/>
      <c r="BO265" s="237"/>
      <c r="BP265" s="237"/>
      <c r="BQ265" s="237"/>
      <c r="BR265" s="237"/>
      <c r="BS265" s="237"/>
      <c r="BT265" s="237"/>
      <c r="BU265" s="284"/>
      <c r="BV265" s="288"/>
      <c r="BW265" s="288"/>
      <c r="BX265" s="288"/>
      <c r="BY265" s="288"/>
      <c r="BZ265" s="288"/>
      <c r="CA265" s="288"/>
      <c r="CB265" s="288"/>
      <c r="CC265" s="288"/>
      <c r="CD265" s="288"/>
      <c r="CE265" s="288"/>
      <c r="CF265" s="288"/>
      <c r="CG265" s="288"/>
      <c r="CH265" s="288"/>
      <c r="CI265" s="288"/>
      <c r="CJ265" s="288"/>
      <c r="CK265" s="288"/>
      <c r="CL265" s="288"/>
      <c r="CM265" s="288"/>
      <c r="CN265" s="288"/>
      <c r="CO265" s="288"/>
      <c r="CP265" s="288"/>
      <c r="CQ265" s="288"/>
      <c r="CR265" s="288"/>
      <c r="CS265" s="288"/>
      <c r="CT265" s="288"/>
      <c r="CU265" s="288"/>
      <c r="CV265" s="288"/>
      <c r="CW265" s="288"/>
      <c r="CX265" s="288"/>
      <c r="CY265" s="288"/>
      <c r="CZ265" s="288"/>
      <c r="DA265" s="278"/>
    </row>
    <row r="266" spans="2:105">
      <c r="B266" s="271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4">
        <v>10</v>
      </c>
      <c r="AN266" s="292">
        <f t="shared" si="11"/>
        <v>10</v>
      </c>
      <c r="AO266" s="292"/>
      <c r="AP266" s="237"/>
      <c r="AQ266" s="237"/>
      <c r="AR266" s="237"/>
      <c r="AS266" s="237"/>
      <c r="AT266" s="237"/>
      <c r="AU266" s="237"/>
      <c r="AV266" s="237"/>
      <c r="AW266" s="237"/>
      <c r="AX266" s="237"/>
      <c r="AY266" s="237"/>
      <c r="AZ266" s="237"/>
      <c r="BA266" s="237"/>
      <c r="BB266" s="237"/>
      <c r="BC266" s="237"/>
      <c r="BD266" s="237"/>
      <c r="BE266" s="237"/>
      <c r="BF266" s="237"/>
      <c r="BG266" s="237"/>
      <c r="BH266" s="237"/>
      <c r="BI266" s="237"/>
      <c r="BJ266" s="237"/>
      <c r="BK266" s="237"/>
      <c r="BL266" s="237"/>
      <c r="BM266" s="237"/>
      <c r="BN266" s="237"/>
      <c r="BO266" s="237"/>
      <c r="BP266" s="237"/>
      <c r="BQ266" s="237"/>
      <c r="BR266" s="237"/>
      <c r="BS266" s="237"/>
      <c r="BT266" s="237"/>
      <c r="BU266" s="284"/>
      <c r="BV266" s="288"/>
      <c r="BW266" s="288"/>
      <c r="BX266" s="288"/>
      <c r="BY266" s="288"/>
      <c r="BZ266" s="288"/>
      <c r="CA266" s="288"/>
      <c r="CB266" s="288"/>
      <c r="CC266" s="288"/>
      <c r="CD266" s="288"/>
      <c r="CE266" s="288"/>
      <c r="CF266" s="288"/>
      <c r="CG266" s="288"/>
      <c r="CH266" s="288"/>
      <c r="CI266" s="288"/>
      <c r="CJ266" s="288"/>
      <c r="CK266" s="288"/>
      <c r="CL266" s="288"/>
      <c r="CM266" s="288"/>
      <c r="CN266" s="288"/>
      <c r="CO266" s="288"/>
      <c r="CP266" s="288"/>
      <c r="CQ266" s="288"/>
      <c r="CR266" s="288"/>
      <c r="CS266" s="288"/>
      <c r="CT266" s="288"/>
      <c r="CU266" s="288"/>
      <c r="CV266" s="288"/>
      <c r="CW266" s="288"/>
      <c r="CX266" s="288"/>
      <c r="CY266" s="288"/>
      <c r="CZ266" s="288"/>
      <c r="DA266" s="278"/>
    </row>
    <row r="267" spans="2:105">
      <c r="B267" s="271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4">
        <v>8</v>
      </c>
      <c r="AN267" s="292">
        <f t="shared" si="11"/>
        <v>8</v>
      </c>
      <c r="AO267" s="292"/>
      <c r="AP267" s="237"/>
      <c r="AQ267" s="237"/>
      <c r="AR267" s="237"/>
      <c r="AS267" s="237"/>
      <c r="AT267" s="237"/>
      <c r="AU267" s="237"/>
      <c r="AV267" s="237"/>
      <c r="AW267" s="237"/>
      <c r="AX267" s="237"/>
      <c r="AY267" s="237"/>
      <c r="AZ267" s="237"/>
      <c r="BA267" s="237"/>
      <c r="BB267" s="237"/>
      <c r="BC267" s="237"/>
      <c r="BD267" s="237"/>
      <c r="BE267" s="237"/>
      <c r="BF267" s="237"/>
      <c r="BG267" s="237"/>
      <c r="BH267" s="237"/>
      <c r="BI267" s="237"/>
      <c r="BJ267" s="237"/>
      <c r="BK267" s="237"/>
      <c r="BL267" s="237"/>
      <c r="BM267" s="237"/>
      <c r="BN267" s="237"/>
      <c r="BO267" s="237"/>
      <c r="BP267" s="237"/>
      <c r="BQ267" s="237"/>
      <c r="BR267" s="237"/>
      <c r="BS267" s="237"/>
      <c r="BT267" s="237"/>
      <c r="BU267" s="284"/>
      <c r="BV267" s="288"/>
      <c r="BW267" s="288"/>
      <c r="BX267" s="288"/>
      <c r="BY267" s="288"/>
      <c r="BZ267" s="288"/>
      <c r="CA267" s="288"/>
      <c r="CB267" s="288"/>
      <c r="CC267" s="288"/>
      <c r="CD267" s="288"/>
      <c r="CE267" s="288"/>
      <c r="CF267" s="288"/>
      <c r="CG267" s="288"/>
      <c r="CH267" s="288"/>
      <c r="CI267" s="288"/>
      <c r="CJ267" s="288"/>
      <c r="CK267" s="288"/>
      <c r="CL267" s="288"/>
      <c r="CM267" s="288"/>
      <c r="CN267" s="288"/>
      <c r="CO267" s="288"/>
      <c r="CP267" s="288"/>
      <c r="CQ267" s="288"/>
      <c r="CR267" s="288"/>
      <c r="CS267" s="288"/>
      <c r="CT267" s="288"/>
      <c r="CU267" s="288"/>
      <c r="CV267" s="288"/>
      <c r="CW267" s="288"/>
      <c r="CX267" s="288"/>
      <c r="CY267" s="288"/>
      <c r="CZ267" s="288"/>
      <c r="DA267" s="278"/>
    </row>
    <row r="268" spans="2:105">
      <c r="B268" s="271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4">
        <v>1.5</v>
      </c>
      <c r="AN268" s="292">
        <f t="shared" si="11"/>
        <v>1.5</v>
      </c>
      <c r="AO268" s="292"/>
      <c r="AP268" s="237"/>
      <c r="AQ268" s="237"/>
      <c r="AR268" s="237"/>
      <c r="AS268" s="237"/>
      <c r="AT268" s="237"/>
      <c r="AU268" s="237"/>
      <c r="AV268" s="237"/>
      <c r="AW268" s="237"/>
      <c r="AX268" s="237"/>
      <c r="AY268" s="237"/>
      <c r="AZ268" s="237"/>
      <c r="BA268" s="237"/>
      <c r="BB268" s="237"/>
      <c r="BC268" s="237"/>
      <c r="BD268" s="237"/>
      <c r="BE268" s="237"/>
      <c r="BF268" s="237"/>
      <c r="BG268" s="237"/>
      <c r="BH268" s="237"/>
      <c r="BI268" s="237"/>
      <c r="BJ268" s="237"/>
      <c r="BK268" s="237"/>
      <c r="BL268" s="237"/>
      <c r="BM268" s="237"/>
      <c r="BN268" s="237"/>
      <c r="BO268" s="237"/>
      <c r="BP268" s="237"/>
      <c r="BQ268" s="237"/>
      <c r="BR268" s="237"/>
      <c r="BS268" s="237"/>
      <c r="BT268" s="237"/>
      <c r="BU268" s="284"/>
      <c r="BV268" s="288"/>
      <c r="BW268" s="288"/>
      <c r="BX268" s="288"/>
      <c r="BY268" s="288"/>
      <c r="BZ268" s="288"/>
      <c r="CA268" s="288"/>
      <c r="CB268" s="288"/>
      <c r="CC268" s="288"/>
      <c r="CD268" s="288"/>
      <c r="CE268" s="288"/>
      <c r="CF268" s="288"/>
      <c r="CG268" s="288"/>
      <c r="CH268" s="288"/>
      <c r="CI268" s="288"/>
      <c r="CJ268" s="288"/>
      <c r="CK268" s="288"/>
      <c r="CL268" s="288"/>
      <c r="CM268" s="288"/>
      <c r="CN268" s="288"/>
      <c r="CO268" s="288"/>
      <c r="CP268" s="288"/>
      <c r="CQ268" s="288"/>
      <c r="CR268" s="288"/>
      <c r="CS268" s="288"/>
      <c r="CT268" s="288"/>
      <c r="CU268" s="288"/>
      <c r="CV268" s="288"/>
      <c r="CW268" s="288"/>
      <c r="CX268" s="288"/>
      <c r="CY268" s="288"/>
      <c r="CZ268" s="288"/>
      <c r="DA268" s="278"/>
    </row>
    <row r="269" spans="2:105">
      <c r="B269" s="271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4">
        <v>500</v>
      </c>
      <c r="AN269" s="292">
        <f t="shared" si="11"/>
        <v>500</v>
      </c>
      <c r="AO269" s="292"/>
      <c r="AP269" s="237"/>
      <c r="AQ269" s="237"/>
      <c r="AR269" s="237"/>
      <c r="AS269" s="237"/>
      <c r="AT269" s="237"/>
      <c r="AU269" s="237"/>
      <c r="AV269" s="237"/>
      <c r="AW269" s="237"/>
      <c r="AX269" s="237"/>
      <c r="AY269" s="237"/>
      <c r="AZ269" s="237"/>
      <c r="BA269" s="237"/>
      <c r="BB269" s="237"/>
      <c r="BC269" s="237"/>
      <c r="BD269" s="237"/>
      <c r="BE269" s="237"/>
      <c r="BF269" s="237"/>
      <c r="BG269" s="237"/>
      <c r="BH269" s="237"/>
      <c r="BI269" s="237"/>
      <c r="BJ269" s="237"/>
      <c r="BK269" s="237"/>
      <c r="BL269" s="237"/>
      <c r="BM269" s="237"/>
      <c r="BN269" s="237"/>
      <c r="BO269" s="237"/>
      <c r="BP269" s="237"/>
      <c r="BQ269" s="237"/>
      <c r="BR269" s="237"/>
      <c r="BS269" s="237"/>
      <c r="BT269" s="237"/>
      <c r="BU269" s="284"/>
      <c r="BV269" s="288"/>
      <c r="BW269" s="288"/>
      <c r="BX269" s="288"/>
      <c r="BY269" s="288"/>
      <c r="BZ269" s="288"/>
      <c r="CA269" s="288"/>
      <c r="CB269" s="288"/>
      <c r="CC269" s="288"/>
      <c r="CD269" s="288"/>
      <c r="CE269" s="288"/>
      <c r="CF269" s="288"/>
      <c r="CG269" s="288"/>
      <c r="CH269" s="288"/>
      <c r="CI269" s="288"/>
      <c r="CJ269" s="288"/>
      <c r="CK269" s="288"/>
      <c r="CL269" s="288"/>
      <c r="CM269" s="288"/>
      <c r="CN269" s="288"/>
      <c r="CO269" s="288"/>
      <c r="CP269" s="288"/>
      <c r="CQ269" s="288"/>
      <c r="CR269" s="288"/>
      <c r="CS269" s="288"/>
      <c r="CT269" s="288"/>
      <c r="CU269" s="288"/>
      <c r="CV269" s="288"/>
      <c r="CW269" s="288"/>
      <c r="CX269" s="288"/>
      <c r="CY269" s="288"/>
      <c r="CZ269" s="288"/>
      <c r="DA269" s="278"/>
    </row>
    <row r="270" spans="2:105">
      <c r="B270" s="271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4">
        <v>14</v>
      </c>
      <c r="AN270" s="292">
        <f t="shared" si="11"/>
        <v>14</v>
      </c>
      <c r="AO270" s="292"/>
      <c r="AP270" s="237"/>
      <c r="AQ270" s="237"/>
      <c r="AR270" s="237"/>
      <c r="AS270" s="237"/>
      <c r="AT270" s="237"/>
      <c r="AU270" s="237"/>
      <c r="AV270" s="237"/>
      <c r="AW270" s="237"/>
      <c r="AX270" s="237"/>
      <c r="AY270" s="237"/>
      <c r="AZ270" s="237"/>
      <c r="BA270" s="237"/>
      <c r="BB270" s="237"/>
      <c r="BC270" s="237"/>
      <c r="BD270" s="237"/>
      <c r="BE270" s="237"/>
      <c r="BF270" s="237"/>
      <c r="BG270" s="237"/>
      <c r="BH270" s="237"/>
      <c r="BI270" s="237"/>
      <c r="BJ270" s="237"/>
      <c r="BK270" s="237"/>
      <c r="BL270" s="237"/>
      <c r="BM270" s="237"/>
      <c r="BN270" s="237"/>
      <c r="BO270" s="237"/>
      <c r="BP270" s="237"/>
      <c r="BQ270" s="237"/>
      <c r="BR270" s="237"/>
      <c r="BS270" s="237"/>
      <c r="BT270" s="237"/>
      <c r="BU270" s="284"/>
      <c r="BV270" s="288"/>
      <c r="BW270" s="288"/>
      <c r="BX270" s="288"/>
      <c r="BY270" s="288"/>
      <c r="BZ270" s="288"/>
      <c r="CA270" s="288"/>
      <c r="CB270" s="288"/>
      <c r="CC270" s="288"/>
      <c r="CD270" s="288"/>
      <c r="CE270" s="288"/>
      <c r="CF270" s="288"/>
      <c r="CG270" s="288"/>
      <c r="CH270" s="288"/>
      <c r="CI270" s="288"/>
      <c r="CJ270" s="288"/>
      <c r="CK270" s="288"/>
      <c r="CL270" s="288"/>
      <c r="CM270" s="288"/>
      <c r="CN270" s="288"/>
      <c r="CO270" s="288"/>
      <c r="CP270" s="288"/>
      <c r="CQ270" s="288"/>
      <c r="CR270" s="288"/>
      <c r="CS270" s="288"/>
      <c r="CT270" s="288"/>
      <c r="CU270" s="288"/>
      <c r="CV270" s="288"/>
      <c r="CW270" s="288"/>
      <c r="CX270" s="288"/>
      <c r="CY270" s="288"/>
      <c r="CZ270" s="288"/>
      <c r="DA270" s="278"/>
    </row>
    <row r="271" spans="2:105">
      <c r="B271" s="271">
        <v>216</v>
      </c>
      <c r="C271" s="3"/>
      <c r="D271" s="3" t="s">
        <v>991</v>
      </c>
      <c r="E271" s="237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4">
        <v>1</v>
      </c>
      <c r="AN271" s="292">
        <f t="shared" si="11"/>
        <v>1</v>
      </c>
      <c r="AO271" s="292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7"/>
      <c r="BD271" s="237"/>
      <c r="BE271" s="237"/>
      <c r="BF271" s="237"/>
      <c r="BG271" s="237"/>
      <c r="BH271" s="237"/>
      <c r="BI271" s="237"/>
      <c r="BJ271" s="237"/>
      <c r="BK271" s="237"/>
      <c r="BL271" s="237"/>
      <c r="BM271" s="237"/>
      <c r="BN271" s="237"/>
      <c r="BO271" s="237"/>
      <c r="BP271" s="237"/>
      <c r="BQ271" s="237"/>
      <c r="BR271" s="237"/>
      <c r="BS271" s="237"/>
      <c r="BT271" s="237"/>
      <c r="BU271" s="284"/>
      <c r="BV271" s="288"/>
      <c r="BW271" s="288"/>
      <c r="BX271" s="288"/>
      <c r="BY271" s="288"/>
      <c r="BZ271" s="288"/>
      <c r="CA271" s="288"/>
      <c r="CB271" s="288"/>
      <c r="CC271" s="288"/>
      <c r="CD271" s="288"/>
      <c r="CE271" s="288"/>
      <c r="CF271" s="288"/>
      <c r="CG271" s="288"/>
      <c r="CH271" s="288"/>
      <c r="CI271" s="288"/>
      <c r="CJ271" s="288"/>
      <c r="CK271" s="288"/>
      <c r="CL271" s="288"/>
      <c r="CM271" s="288"/>
      <c r="CN271" s="288"/>
      <c r="CO271" s="288"/>
      <c r="CP271" s="288"/>
      <c r="CQ271" s="288"/>
      <c r="CR271" s="288"/>
      <c r="CS271" s="288"/>
      <c r="CT271" s="288"/>
      <c r="CU271" s="288"/>
      <c r="CV271" s="288"/>
      <c r="CW271" s="288"/>
      <c r="CX271" s="288"/>
      <c r="CY271" s="288"/>
      <c r="CZ271" s="288"/>
      <c r="DA271" s="278"/>
    </row>
    <row r="272" spans="2:105">
      <c r="B272" s="271">
        <v>217</v>
      </c>
      <c r="C272" s="3"/>
      <c r="D272" s="237" t="s">
        <v>992</v>
      </c>
      <c r="E272" s="237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4">
        <v>1</v>
      </c>
      <c r="AN272" s="292">
        <f t="shared" si="11"/>
        <v>1</v>
      </c>
      <c r="AO272" s="292"/>
      <c r="AP272" s="237"/>
      <c r="AQ272" s="237"/>
      <c r="AR272" s="237"/>
      <c r="AS272" s="237"/>
      <c r="AT272" s="237"/>
      <c r="AU272" s="237"/>
      <c r="AV272" s="237"/>
      <c r="AW272" s="237"/>
      <c r="AX272" s="237"/>
      <c r="AY272" s="237"/>
      <c r="AZ272" s="237"/>
      <c r="BA272" s="237"/>
      <c r="BB272" s="237"/>
      <c r="BC272" s="237"/>
      <c r="BD272" s="237"/>
      <c r="BE272" s="237"/>
      <c r="BF272" s="237"/>
      <c r="BG272" s="237"/>
      <c r="BH272" s="237"/>
      <c r="BI272" s="237"/>
      <c r="BJ272" s="237"/>
      <c r="BK272" s="237"/>
      <c r="BL272" s="237"/>
      <c r="BM272" s="237"/>
      <c r="BN272" s="237"/>
      <c r="BO272" s="237"/>
      <c r="BP272" s="237"/>
      <c r="BQ272" s="237"/>
      <c r="BR272" s="237"/>
      <c r="BS272" s="237"/>
      <c r="BT272" s="237"/>
      <c r="BU272" s="284"/>
      <c r="BV272" s="288"/>
      <c r="BW272" s="288"/>
      <c r="BX272" s="288"/>
      <c r="BY272" s="288"/>
      <c r="BZ272" s="288"/>
      <c r="CA272" s="288"/>
      <c r="CB272" s="288"/>
      <c r="CC272" s="288"/>
      <c r="CD272" s="288"/>
      <c r="CE272" s="288"/>
      <c r="CF272" s="288"/>
      <c r="CG272" s="288"/>
      <c r="CH272" s="288"/>
      <c r="CI272" s="288"/>
      <c r="CJ272" s="288"/>
      <c r="CK272" s="288"/>
      <c r="CL272" s="288"/>
      <c r="CM272" s="288"/>
      <c r="CN272" s="288"/>
      <c r="CO272" s="288"/>
      <c r="CP272" s="288"/>
      <c r="CQ272" s="288"/>
      <c r="CR272" s="288"/>
      <c r="CS272" s="288"/>
      <c r="CT272" s="288"/>
      <c r="CU272" s="288"/>
      <c r="CV272" s="288"/>
      <c r="CW272" s="288"/>
      <c r="CX272" s="288"/>
      <c r="CY272" s="288"/>
      <c r="CZ272" s="288"/>
      <c r="DA272" s="278"/>
    </row>
    <row r="273" spans="2:105">
      <c r="B273" s="271">
        <v>218</v>
      </c>
      <c r="C273" s="3"/>
      <c r="D273" s="237" t="s">
        <v>993</v>
      </c>
      <c r="E273" s="237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4">
        <v>1</v>
      </c>
      <c r="AN273" s="292">
        <f t="shared" si="11"/>
        <v>1</v>
      </c>
      <c r="AO273" s="292"/>
      <c r="AP273" s="237"/>
      <c r="AQ273" s="237"/>
      <c r="AR273" s="237"/>
      <c r="AS273" s="237"/>
      <c r="AT273" s="237"/>
      <c r="AU273" s="237"/>
      <c r="AV273" s="237"/>
      <c r="AW273" s="237"/>
      <c r="AX273" s="237"/>
      <c r="AY273" s="237"/>
      <c r="AZ273" s="237"/>
      <c r="BA273" s="237"/>
      <c r="BB273" s="237"/>
      <c r="BC273" s="237"/>
      <c r="BD273" s="237"/>
      <c r="BE273" s="237"/>
      <c r="BF273" s="237"/>
      <c r="BG273" s="237"/>
      <c r="BH273" s="237"/>
      <c r="BI273" s="237"/>
      <c r="BJ273" s="237"/>
      <c r="BK273" s="237"/>
      <c r="BL273" s="237"/>
      <c r="BM273" s="237"/>
      <c r="BN273" s="237"/>
      <c r="BO273" s="237"/>
      <c r="BP273" s="237"/>
      <c r="BQ273" s="237"/>
      <c r="BR273" s="237"/>
      <c r="BS273" s="237"/>
      <c r="BT273" s="237"/>
      <c r="BU273" s="284"/>
      <c r="BV273" s="288"/>
      <c r="BW273" s="288"/>
      <c r="BX273" s="288"/>
      <c r="BY273" s="288"/>
      <c r="BZ273" s="288"/>
      <c r="CA273" s="288"/>
      <c r="CB273" s="288"/>
      <c r="CC273" s="288"/>
      <c r="CD273" s="288"/>
      <c r="CE273" s="288"/>
      <c r="CF273" s="288"/>
      <c r="CG273" s="288"/>
      <c r="CH273" s="288"/>
      <c r="CI273" s="288"/>
      <c r="CJ273" s="288"/>
      <c r="CK273" s="288"/>
      <c r="CL273" s="288"/>
      <c r="CM273" s="288"/>
      <c r="CN273" s="288"/>
      <c r="CO273" s="288"/>
      <c r="CP273" s="288"/>
      <c r="CQ273" s="288"/>
      <c r="CR273" s="288"/>
      <c r="CS273" s="288"/>
      <c r="CT273" s="288"/>
      <c r="CU273" s="288"/>
      <c r="CV273" s="288"/>
      <c r="CW273" s="288"/>
      <c r="CX273" s="288"/>
      <c r="CY273" s="288"/>
      <c r="CZ273" s="288"/>
      <c r="DA273" s="278"/>
    </row>
    <row r="274" spans="2:105">
      <c r="B274" s="271">
        <v>219</v>
      </c>
      <c r="C274" s="3"/>
      <c r="D274" s="237" t="s">
        <v>998</v>
      </c>
      <c r="E274" s="237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4">
        <v>7</v>
      </c>
      <c r="AN274" s="292">
        <f t="shared" si="11"/>
        <v>7</v>
      </c>
      <c r="AO274" s="292"/>
      <c r="AP274" s="237"/>
      <c r="AQ274" s="237"/>
      <c r="AR274" s="237"/>
      <c r="AS274" s="237"/>
      <c r="AT274" s="237"/>
      <c r="AU274" s="237"/>
      <c r="AV274" s="237"/>
      <c r="AW274" s="237"/>
      <c r="AX274" s="237"/>
      <c r="AY274" s="237"/>
      <c r="AZ274" s="237"/>
      <c r="BA274" s="237"/>
      <c r="BB274" s="237"/>
      <c r="BC274" s="237"/>
      <c r="BD274" s="237"/>
      <c r="BE274" s="237"/>
      <c r="BF274" s="237"/>
      <c r="BG274" s="237"/>
      <c r="BH274" s="237"/>
      <c r="BI274" s="237"/>
      <c r="BJ274" s="237"/>
      <c r="BK274" s="237"/>
      <c r="BL274" s="237"/>
      <c r="BM274" s="237"/>
      <c r="BN274" s="237"/>
      <c r="BO274" s="237"/>
      <c r="BP274" s="237"/>
      <c r="BQ274" s="237"/>
      <c r="BR274" s="237"/>
      <c r="BS274" s="237"/>
      <c r="BT274" s="237"/>
      <c r="BU274" s="284"/>
      <c r="BV274" s="288"/>
      <c r="BW274" s="288"/>
      <c r="BX274" s="288"/>
      <c r="BY274" s="288"/>
      <c r="BZ274" s="288"/>
      <c r="CA274" s="288"/>
      <c r="CB274" s="288"/>
      <c r="CC274" s="288"/>
      <c r="CD274" s="288"/>
      <c r="CE274" s="288"/>
      <c r="CF274" s="288"/>
      <c r="CG274" s="288"/>
      <c r="CH274" s="288"/>
      <c r="CI274" s="288"/>
      <c r="CJ274" s="288"/>
      <c r="CK274" s="288"/>
      <c r="CL274" s="288"/>
      <c r="CM274" s="288"/>
      <c r="CN274" s="288"/>
      <c r="CO274" s="288"/>
      <c r="CP274" s="288"/>
      <c r="CQ274" s="288"/>
      <c r="CR274" s="288"/>
      <c r="CS274" s="288"/>
      <c r="CT274" s="288"/>
      <c r="CU274" s="288"/>
      <c r="CV274" s="288"/>
      <c r="CW274" s="288"/>
      <c r="CX274" s="288"/>
      <c r="CY274" s="288"/>
      <c r="CZ274" s="288"/>
      <c r="DA274" s="278"/>
    </row>
    <row r="275" spans="2:105">
      <c r="B275" s="271">
        <v>220</v>
      </c>
      <c r="C275" s="3"/>
      <c r="D275" s="237" t="s">
        <v>997</v>
      </c>
      <c r="E275" s="237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4">
        <v>6</v>
      </c>
      <c r="AN275" s="292">
        <f t="shared" si="11"/>
        <v>6</v>
      </c>
      <c r="AO275" s="292"/>
      <c r="AP275" s="237"/>
      <c r="AQ275" s="237"/>
      <c r="AR275" s="237"/>
      <c r="AS275" s="237"/>
      <c r="AT275" s="237"/>
      <c r="AU275" s="237"/>
      <c r="AV275" s="237"/>
      <c r="AW275" s="237"/>
      <c r="AX275" s="237"/>
      <c r="AY275" s="237"/>
      <c r="AZ275" s="237"/>
      <c r="BA275" s="237"/>
      <c r="BB275" s="237"/>
      <c r="BC275" s="237"/>
      <c r="BD275" s="237"/>
      <c r="BE275" s="237"/>
      <c r="BF275" s="237"/>
      <c r="BG275" s="237"/>
      <c r="BH275" s="237"/>
      <c r="BI275" s="237"/>
      <c r="BJ275" s="237"/>
      <c r="BK275" s="237"/>
      <c r="BL275" s="237"/>
      <c r="BM275" s="237"/>
      <c r="BN275" s="237"/>
      <c r="BO275" s="237"/>
      <c r="BP275" s="237"/>
      <c r="BQ275" s="237"/>
      <c r="BR275" s="237"/>
      <c r="BS275" s="237"/>
      <c r="BT275" s="237"/>
      <c r="BU275" s="284"/>
      <c r="BV275" s="288"/>
      <c r="BW275" s="288"/>
      <c r="BX275" s="288"/>
      <c r="BY275" s="288"/>
      <c r="BZ275" s="288"/>
      <c r="CA275" s="288"/>
      <c r="CB275" s="288"/>
      <c r="CC275" s="288"/>
      <c r="CD275" s="288"/>
      <c r="CE275" s="288"/>
      <c r="CF275" s="288"/>
      <c r="CG275" s="288"/>
      <c r="CH275" s="288"/>
      <c r="CI275" s="288"/>
      <c r="CJ275" s="288"/>
      <c r="CK275" s="288"/>
      <c r="CL275" s="288"/>
      <c r="CM275" s="288"/>
      <c r="CN275" s="288"/>
      <c r="CO275" s="288"/>
      <c r="CP275" s="288"/>
      <c r="CQ275" s="288"/>
      <c r="CR275" s="288"/>
      <c r="CS275" s="288"/>
      <c r="CT275" s="288"/>
      <c r="CU275" s="288"/>
      <c r="CV275" s="288"/>
      <c r="CW275" s="288"/>
      <c r="CX275" s="288"/>
      <c r="CY275" s="288"/>
      <c r="CZ275" s="288"/>
      <c r="DA275" s="278"/>
    </row>
    <row r="276" spans="2:105">
      <c r="B276" s="271">
        <v>221</v>
      </c>
      <c r="C276" s="3"/>
      <c r="D276" s="237" t="s">
        <v>999</v>
      </c>
      <c r="E276" s="237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4">
        <v>10</v>
      </c>
      <c r="AN276" s="292">
        <f t="shared" si="11"/>
        <v>10</v>
      </c>
      <c r="AO276" s="292"/>
      <c r="AP276" s="237"/>
      <c r="AQ276" s="237"/>
      <c r="AR276" s="237"/>
      <c r="AS276" s="237"/>
      <c r="AT276" s="237"/>
      <c r="AU276" s="237"/>
      <c r="AV276" s="237"/>
      <c r="AW276" s="237"/>
      <c r="AX276" s="237"/>
      <c r="AY276" s="237"/>
      <c r="AZ276" s="237"/>
      <c r="BA276" s="237"/>
      <c r="BB276" s="237"/>
      <c r="BC276" s="237"/>
      <c r="BD276" s="237"/>
      <c r="BE276" s="237"/>
      <c r="BF276" s="237"/>
      <c r="BG276" s="237"/>
      <c r="BH276" s="237"/>
      <c r="BI276" s="237"/>
      <c r="BJ276" s="237"/>
      <c r="BK276" s="237"/>
      <c r="BL276" s="237"/>
      <c r="BM276" s="237"/>
      <c r="BN276" s="237"/>
      <c r="BO276" s="237"/>
      <c r="BP276" s="237"/>
      <c r="BQ276" s="237"/>
      <c r="BR276" s="237"/>
      <c r="BS276" s="237"/>
      <c r="BT276" s="237"/>
      <c r="BU276" s="284"/>
      <c r="BV276" s="288"/>
      <c r="BW276" s="288"/>
      <c r="BX276" s="288"/>
      <c r="BY276" s="288"/>
      <c r="BZ276" s="288"/>
      <c r="CA276" s="288"/>
      <c r="CB276" s="288"/>
      <c r="CC276" s="288"/>
      <c r="CD276" s="288"/>
      <c r="CE276" s="288"/>
      <c r="CF276" s="288"/>
      <c r="CG276" s="288"/>
      <c r="CH276" s="288"/>
      <c r="CI276" s="288"/>
      <c r="CJ276" s="288"/>
      <c r="CK276" s="288"/>
      <c r="CL276" s="288"/>
      <c r="CM276" s="288"/>
      <c r="CN276" s="288"/>
      <c r="CO276" s="288"/>
      <c r="CP276" s="288"/>
      <c r="CQ276" s="288"/>
      <c r="CR276" s="288"/>
      <c r="CS276" s="288"/>
      <c r="CT276" s="288"/>
      <c r="CU276" s="288"/>
      <c r="CV276" s="288"/>
      <c r="CW276" s="288"/>
      <c r="CX276" s="288"/>
      <c r="CY276" s="288"/>
      <c r="CZ276" s="288"/>
      <c r="DA276" s="278"/>
    </row>
    <row r="277" spans="2:105">
      <c r="B277" s="271">
        <v>222</v>
      </c>
      <c r="C277" s="3"/>
      <c r="D277" s="237" t="s">
        <v>1001</v>
      </c>
      <c r="E277" s="237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4">
        <v>7</v>
      </c>
      <c r="AN277" s="292">
        <f t="shared" si="11"/>
        <v>7</v>
      </c>
      <c r="AO277" s="292"/>
      <c r="AP277" s="237"/>
      <c r="AQ277" s="237"/>
      <c r="AR277" s="237"/>
      <c r="AS277" s="237"/>
      <c r="AT277" s="237"/>
      <c r="AU277" s="237"/>
      <c r="AV277" s="237"/>
      <c r="AW277" s="237"/>
      <c r="AX277" s="237"/>
      <c r="AY277" s="237"/>
      <c r="AZ277" s="237"/>
      <c r="BA277" s="237"/>
      <c r="BB277" s="237"/>
      <c r="BC277" s="237"/>
      <c r="BD277" s="237"/>
      <c r="BE277" s="237"/>
      <c r="BF277" s="237"/>
      <c r="BG277" s="237"/>
      <c r="BH277" s="237"/>
      <c r="BI277" s="237"/>
      <c r="BJ277" s="237"/>
      <c r="BK277" s="237"/>
      <c r="BL277" s="237"/>
      <c r="BM277" s="237"/>
      <c r="BN277" s="237"/>
      <c r="BO277" s="237"/>
      <c r="BP277" s="237"/>
      <c r="BQ277" s="237"/>
      <c r="BR277" s="237"/>
      <c r="BS277" s="237"/>
      <c r="BT277" s="237"/>
      <c r="BU277" s="284"/>
      <c r="BV277" s="288"/>
      <c r="BW277" s="288"/>
      <c r="BX277" s="288"/>
      <c r="BY277" s="288"/>
      <c r="BZ277" s="288"/>
      <c r="CA277" s="288"/>
      <c r="CB277" s="288"/>
      <c r="CC277" s="288"/>
      <c r="CD277" s="288"/>
      <c r="CE277" s="288"/>
      <c r="CF277" s="288"/>
      <c r="CG277" s="288"/>
      <c r="CH277" s="288"/>
      <c r="CI277" s="288"/>
      <c r="CJ277" s="288"/>
      <c r="CK277" s="288"/>
      <c r="CL277" s="288"/>
      <c r="CM277" s="288"/>
      <c r="CN277" s="288"/>
      <c r="CO277" s="288"/>
      <c r="CP277" s="288"/>
      <c r="CQ277" s="288"/>
      <c r="CR277" s="288"/>
      <c r="CS277" s="288"/>
      <c r="CT277" s="288"/>
      <c r="CU277" s="288"/>
      <c r="CV277" s="288"/>
      <c r="CW277" s="288"/>
      <c r="CX277" s="288"/>
      <c r="CY277" s="288"/>
      <c r="CZ277" s="288"/>
      <c r="DA277" s="278"/>
    </row>
    <row r="278" spans="2:105">
      <c r="B278" s="271">
        <v>223</v>
      </c>
      <c r="C278" s="3"/>
      <c r="D278" s="237" t="s">
        <v>1003</v>
      </c>
      <c r="E278" s="237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4">
        <v>12</v>
      </c>
      <c r="AN278" s="292">
        <f t="shared" si="11"/>
        <v>12</v>
      </c>
      <c r="AO278" s="292"/>
      <c r="AP278" s="237"/>
      <c r="AQ278" s="237"/>
      <c r="AR278" s="237"/>
      <c r="AS278" s="237"/>
      <c r="AT278" s="237"/>
      <c r="AU278" s="237"/>
      <c r="AV278" s="237"/>
      <c r="AW278" s="237"/>
      <c r="AX278" s="237"/>
      <c r="AY278" s="237"/>
      <c r="AZ278" s="237"/>
      <c r="BA278" s="237"/>
      <c r="BB278" s="237"/>
      <c r="BC278" s="237"/>
      <c r="BD278" s="237"/>
      <c r="BE278" s="237"/>
      <c r="BF278" s="237"/>
      <c r="BG278" s="237"/>
      <c r="BH278" s="237"/>
      <c r="BI278" s="237"/>
      <c r="BJ278" s="237"/>
      <c r="BK278" s="237"/>
      <c r="BL278" s="237"/>
      <c r="BM278" s="237"/>
      <c r="BN278" s="237"/>
      <c r="BO278" s="237"/>
      <c r="BP278" s="237"/>
      <c r="BQ278" s="237"/>
      <c r="BR278" s="237"/>
      <c r="BS278" s="237"/>
      <c r="BT278" s="237"/>
      <c r="BU278" s="284"/>
      <c r="BV278" s="288"/>
      <c r="BW278" s="288"/>
      <c r="BX278" s="288"/>
      <c r="BY278" s="288"/>
      <c r="BZ278" s="288"/>
      <c r="CA278" s="288"/>
      <c r="CB278" s="288"/>
      <c r="CC278" s="288"/>
      <c r="CD278" s="288"/>
      <c r="CE278" s="288"/>
      <c r="CF278" s="288"/>
      <c r="CG278" s="288"/>
      <c r="CH278" s="288"/>
      <c r="CI278" s="288"/>
      <c r="CJ278" s="288"/>
      <c r="CK278" s="288"/>
      <c r="CL278" s="288"/>
      <c r="CM278" s="288"/>
      <c r="CN278" s="288"/>
      <c r="CO278" s="288"/>
      <c r="CP278" s="288"/>
      <c r="CQ278" s="288"/>
      <c r="CR278" s="288"/>
      <c r="CS278" s="288"/>
      <c r="CT278" s="288"/>
      <c r="CU278" s="288"/>
      <c r="CV278" s="288"/>
      <c r="CW278" s="288"/>
      <c r="CX278" s="288"/>
      <c r="CY278" s="288"/>
      <c r="CZ278" s="288"/>
      <c r="DA278" s="278"/>
    </row>
    <row r="279" spans="2:105">
      <c r="B279" s="271">
        <v>224</v>
      </c>
      <c r="C279" s="3"/>
      <c r="D279" s="237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4">
        <v>4</v>
      </c>
      <c r="AN279" s="292">
        <f t="shared" si="11"/>
        <v>4</v>
      </c>
      <c r="AO279" s="292"/>
      <c r="AP279" s="237"/>
      <c r="AQ279" s="237"/>
      <c r="AR279" s="237"/>
      <c r="AS279" s="237"/>
      <c r="AT279" s="237"/>
      <c r="AU279" s="237"/>
      <c r="AV279" s="237"/>
      <c r="AW279" s="237"/>
      <c r="AX279" s="237"/>
      <c r="AY279" s="237"/>
      <c r="AZ279" s="237"/>
      <c r="BA279" s="237"/>
      <c r="BB279" s="237"/>
      <c r="BC279" s="237"/>
      <c r="BD279" s="237"/>
      <c r="BE279" s="237"/>
      <c r="BF279" s="237"/>
      <c r="BG279" s="237"/>
      <c r="BH279" s="237"/>
      <c r="BI279" s="237"/>
      <c r="BJ279" s="237"/>
      <c r="BK279" s="237"/>
      <c r="BL279" s="237"/>
      <c r="BM279" s="237"/>
      <c r="BN279" s="237"/>
      <c r="BO279" s="237"/>
      <c r="BP279" s="237"/>
      <c r="BQ279" s="237"/>
      <c r="BR279" s="237"/>
      <c r="BS279" s="237"/>
      <c r="BT279" s="237"/>
      <c r="BU279" s="284"/>
      <c r="BV279" s="288"/>
      <c r="BW279" s="288"/>
      <c r="BX279" s="288"/>
      <c r="BY279" s="288"/>
      <c r="BZ279" s="288"/>
      <c r="CA279" s="288"/>
      <c r="CB279" s="288"/>
      <c r="CC279" s="288"/>
      <c r="CD279" s="288"/>
      <c r="CE279" s="288"/>
      <c r="CF279" s="288"/>
      <c r="CG279" s="288"/>
      <c r="CH279" s="288"/>
      <c r="CI279" s="288"/>
      <c r="CJ279" s="288"/>
      <c r="CK279" s="288"/>
      <c r="CL279" s="288"/>
      <c r="CM279" s="288"/>
      <c r="CN279" s="288"/>
      <c r="CO279" s="288"/>
      <c r="CP279" s="288"/>
      <c r="CQ279" s="288"/>
      <c r="CR279" s="288"/>
      <c r="CS279" s="288"/>
      <c r="CT279" s="288"/>
      <c r="CU279" s="288"/>
      <c r="CV279" s="288"/>
      <c r="CW279" s="288"/>
      <c r="CX279" s="288"/>
      <c r="CY279" s="288"/>
      <c r="CZ279" s="288"/>
      <c r="DA279" s="278"/>
    </row>
    <row r="280" spans="2:105">
      <c r="B280" s="271"/>
      <c r="C280" s="3"/>
      <c r="D280" s="3"/>
      <c r="E280" s="23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1"/>
      <c r="AN280" s="292">
        <f t="shared" si="11"/>
        <v>0</v>
      </c>
      <c r="AO280" s="292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1"/>
      <c r="BV280" s="278"/>
      <c r="BW280" s="278"/>
      <c r="BX280" s="278"/>
      <c r="BY280" s="278"/>
      <c r="BZ280" s="278"/>
      <c r="CA280" s="278"/>
      <c r="CB280" s="278"/>
      <c r="CC280" s="278"/>
      <c r="CD280" s="278"/>
      <c r="CE280" s="278"/>
      <c r="CF280" s="278"/>
      <c r="CG280" s="278"/>
      <c r="CH280" s="278"/>
      <c r="CI280" s="278"/>
      <c r="CJ280" s="278"/>
      <c r="CK280" s="278"/>
      <c r="CL280" s="278"/>
      <c r="CM280" s="278"/>
      <c r="CN280" s="278"/>
      <c r="CO280" s="278"/>
      <c r="CP280" s="278"/>
      <c r="CQ280" s="278"/>
      <c r="CR280" s="278"/>
      <c r="CS280" s="278"/>
      <c r="CT280" s="278"/>
      <c r="CU280" s="278"/>
      <c r="CV280" s="278"/>
      <c r="CW280" s="278"/>
      <c r="CX280" s="278"/>
      <c r="CY280" s="278"/>
      <c r="CZ280" s="278"/>
      <c r="DA280" s="278"/>
    </row>
    <row r="281" spans="2:105">
      <c r="B281" s="271">
        <v>225</v>
      </c>
      <c r="C281" s="3"/>
      <c r="D281" s="237" t="s">
        <v>1005</v>
      </c>
      <c r="E281" s="237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1">
        <v>2</v>
      </c>
      <c r="AN281" s="292">
        <f t="shared" si="11"/>
        <v>2</v>
      </c>
      <c r="AO281" s="292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1"/>
      <c r="BV281" s="278"/>
      <c r="BW281" s="278"/>
      <c r="BX281" s="278"/>
      <c r="BY281" s="278"/>
      <c r="BZ281" s="278"/>
      <c r="CA281" s="278"/>
      <c r="CB281" s="278"/>
      <c r="CC281" s="278"/>
      <c r="CD281" s="278"/>
      <c r="CE281" s="278"/>
      <c r="CF281" s="278"/>
      <c r="CG281" s="278"/>
      <c r="CH281" s="278"/>
      <c r="CI281" s="278"/>
      <c r="CJ281" s="278"/>
      <c r="CK281" s="278"/>
      <c r="CL281" s="278"/>
      <c r="CM281" s="278"/>
      <c r="CN281" s="278"/>
      <c r="CO281" s="278"/>
      <c r="CP281" s="278"/>
      <c r="CQ281" s="278"/>
      <c r="CR281" s="278"/>
      <c r="CS281" s="278"/>
      <c r="CT281" s="278"/>
      <c r="CU281" s="278"/>
      <c r="CV281" s="278"/>
      <c r="CW281" s="278"/>
      <c r="CX281" s="278"/>
      <c r="CY281" s="278"/>
      <c r="CZ281" s="278"/>
      <c r="DA281" s="278"/>
    </row>
    <row r="282" spans="2:105">
      <c r="B282" s="271">
        <v>226</v>
      </c>
      <c r="C282" s="3"/>
      <c r="D282" s="237" t="s">
        <v>1006</v>
      </c>
      <c r="E282" s="237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1">
        <v>4</v>
      </c>
      <c r="AN282" s="292">
        <f t="shared" si="11"/>
        <v>4</v>
      </c>
      <c r="AO282" s="292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1"/>
      <c r="BV282" s="278"/>
      <c r="BW282" s="278"/>
      <c r="BX282" s="278"/>
      <c r="BY282" s="278"/>
      <c r="BZ282" s="278"/>
      <c r="CA282" s="278"/>
      <c r="CB282" s="278"/>
      <c r="CC282" s="278"/>
      <c r="CD282" s="278"/>
      <c r="CE282" s="278"/>
      <c r="CF282" s="278"/>
      <c r="CG282" s="278"/>
      <c r="CH282" s="278"/>
      <c r="CI282" s="278"/>
      <c r="CJ282" s="278"/>
      <c r="CK282" s="278"/>
      <c r="CL282" s="278"/>
      <c r="CM282" s="278"/>
      <c r="CN282" s="278"/>
      <c r="CO282" s="278"/>
      <c r="CP282" s="278"/>
      <c r="CQ282" s="278"/>
      <c r="CR282" s="278"/>
      <c r="CS282" s="278"/>
      <c r="CT282" s="278"/>
      <c r="CU282" s="278"/>
      <c r="CV282" s="278"/>
      <c r="CW282" s="278"/>
      <c r="CX282" s="278"/>
      <c r="CY282" s="278"/>
      <c r="CZ282" s="278"/>
      <c r="DA282" s="278"/>
    </row>
    <row r="283" spans="2:105">
      <c r="B283" s="271">
        <v>227</v>
      </c>
      <c r="C283" s="3"/>
      <c r="D283" s="237" t="s">
        <v>1007</v>
      </c>
      <c r="E283" s="237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1">
        <v>0</v>
      </c>
      <c r="AN283" s="292">
        <f t="shared" si="11"/>
        <v>0</v>
      </c>
      <c r="AO283" s="292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1"/>
      <c r="BV283" s="278"/>
      <c r="BW283" s="278"/>
      <c r="BX283" s="278"/>
      <c r="BY283" s="278"/>
      <c r="BZ283" s="278"/>
      <c r="CA283" s="278"/>
      <c r="CB283" s="278"/>
      <c r="CC283" s="278"/>
      <c r="CD283" s="278"/>
      <c r="CE283" s="278"/>
      <c r="CF283" s="278"/>
      <c r="CG283" s="278"/>
      <c r="CH283" s="278"/>
      <c r="CI283" s="278"/>
      <c r="CJ283" s="278"/>
      <c r="CK283" s="278"/>
      <c r="CL283" s="278"/>
      <c r="CM283" s="278"/>
      <c r="CN283" s="278"/>
      <c r="CO283" s="278"/>
      <c r="CP283" s="278"/>
      <c r="CQ283" s="278"/>
      <c r="CR283" s="278"/>
      <c r="CS283" s="278"/>
      <c r="CT283" s="278"/>
      <c r="CU283" s="278"/>
      <c r="CV283" s="278"/>
      <c r="CW283" s="278"/>
      <c r="CX283" s="278"/>
      <c r="CY283" s="278"/>
      <c r="CZ283" s="278"/>
      <c r="DA283" s="278"/>
    </row>
    <row r="284" spans="2:105">
      <c r="B284" s="271">
        <v>228</v>
      </c>
      <c r="C284" s="3"/>
      <c r="D284" s="237" t="s">
        <v>1008</v>
      </c>
      <c r="E284" s="237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1">
        <v>2.5499999999999998</v>
      </c>
      <c r="AN284" s="292">
        <f t="shared" si="11"/>
        <v>2.5499999999999998</v>
      </c>
      <c r="AO284" s="292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1"/>
      <c r="BV284" s="278"/>
      <c r="BW284" s="278"/>
      <c r="BX284" s="278"/>
      <c r="BY284" s="278"/>
      <c r="BZ284" s="278"/>
      <c r="CA284" s="278"/>
      <c r="CB284" s="278"/>
      <c r="CC284" s="278"/>
      <c r="CD284" s="278"/>
      <c r="CE284" s="278"/>
      <c r="CF284" s="278"/>
      <c r="CG284" s="278"/>
      <c r="CH284" s="278"/>
      <c r="CI284" s="278"/>
      <c r="CJ284" s="278"/>
      <c r="CK284" s="278"/>
      <c r="CL284" s="278"/>
      <c r="CM284" s="278"/>
      <c r="CN284" s="278"/>
      <c r="CO284" s="278"/>
      <c r="CP284" s="278"/>
      <c r="CQ284" s="278"/>
      <c r="CR284" s="278"/>
      <c r="CS284" s="278"/>
      <c r="CT284" s="278"/>
      <c r="CU284" s="278"/>
      <c r="CV284" s="278"/>
      <c r="CW284" s="278"/>
      <c r="CX284" s="278"/>
      <c r="CY284" s="278"/>
      <c r="CZ284" s="278"/>
      <c r="DA284" s="278"/>
    </row>
    <row r="285" spans="2:105">
      <c r="B285" s="271">
        <v>229</v>
      </c>
      <c r="C285" s="3"/>
      <c r="D285" s="237" t="s">
        <v>1009</v>
      </c>
      <c r="E285" s="237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1">
        <v>30.25</v>
      </c>
      <c r="AN285" s="292">
        <f t="shared" si="11"/>
        <v>30.25</v>
      </c>
      <c r="AO285" s="292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1"/>
      <c r="BV285" s="278"/>
      <c r="BW285" s="278"/>
      <c r="BX285" s="278"/>
      <c r="BY285" s="278"/>
      <c r="BZ285" s="278"/>
      <c r="CA285" s="278"/>
      <c r="CB285" s="278"/>
      <c r="CC285" s="278"/>
      <c r="CD285" s="278"/>
      <c r="CE285" s="278"/>
      <c r="CF285" s="278"/>
      <c r="CG285" s="278"/>
      <c r="CH285" s="278"/>
      <c r="CI285" s="278"/>
      <c r="CJ285" s="278"/>
      <c r="CK285" s="278"/>
      <c r="CL285" s="278"/>
      <c r="CM285" s="278"/>
      <c r="CN285" s="278"/>
      <c r="CO285" s="278"/>
      <c r="CP285" s="278"/>
      <c r="CQ285" s="278"/>
      <c r="CR285" s="278"/>
      <c r="CS285" s="278"/>
      <c r="CT285" s="278"/>
      <c r="CU285" s="278"/>
      <c r="CV285" s="278"/>
      <c r="CW285" s="278"/>
      <c r="CX285" s="278"/>
      <c r="CY285" s="278"/>
      <c r="CZ285" s="278"/>
      <c r="DA285" s="278"/>
    </row>
    <row r="286" spans="2:105">
      <c r="B286" s="271">
        <v>230</v>
      </c>
      <c r="C286" s="3"/>
      <c r="D286" s="237" t="s">
        <v>1010</v>
      </c>
      <c r="E286" s="237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1" t="s">
        <v>1425</v>
      </c>
      <c r="AN286" s="292" t="str">
        <f t="shared" si="11"/>
        <v>f</v>
      </c>
      <c r="AO286" s="292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1"/>
      <c r="BV286" s="278"/>
      <c r="BW286" s="278"/>
      <c r="BX286" s="278"/>
      <c r="BY286" s="278"/>
      <c r="BZ286" s="278"/>
      <c r="CA286" s="278"/>
      <c r="CB286" s="278"/>
      <c r="CC286" s="278"/>
      <c r="CD286" s="278"/>
      <c r="CE286" s="278"/>
      <c r="CF286" s="278"/>
      <c r="CG286" s="278"/>
      <c r="CH286" s="278"/>
      <c r="CI286" s="278"/>
      <c r="CJ286" s="278"/>
      <c r="CK286" s="278"/>
      <c r="CL286" s="278"/>
      <c r="CM286" s="278"/>
      <c r="CN286" s="278"/>
      <c r="CO286" s="278"/>
      <c r="CP286" s="278"/>
      <c r="CQ286" s="278"/>
      <c r="CR286" s="278"/>
      <c r="CS286" s="278"/>
      <c r="CT286" s="278"/>
      <c r="CU286" s="278"/>
      <c r="CV286" s="278"/>
      <c r="CW286" s="278"/>
      <c r="CX286" s="278"/>
      <c r="CY286" s="278"/>
      <c r="CZ286" s="278"/>
      <c r="DA286" s="278"/>
    </row>
    <row r="287" spans="2:105">
      <c r="B287" s="271">
        <v>231</v>
      </c>
      <c r="C287" s="3"/>
      <c r="D287" s="237" t="s">
        <v>1011</v>
      </c>
      <c r="E287" s="237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1">
        <v>2.4</v>
      </c>
      <c r="AN287" s="292">
        <f t="shared" si="11"/>
        <v>2.4</v>
      </c>
      <c r="AO287" s="292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1"/>
      <c r="BV287" s="278"/>
      <c r="BW287" s="278"/>
      <c r="BX287" s="278"/>
      <c r="BY287" s="278"/>
      <c r="BZ287" s="278"/>
      <c r="CA287" s="278"/>
      <c r="CB287" s="278"/>
      <c r="CC287" s="278"/>
      <c r="CD287" s="278"/>
      <c r="CE287" s="278"/>
      <c r="CF287" s="278"/>
      <c r="CG287" s="278"/>
      <c r="CH287" s="278"/>
      <c r="CI287" s="278"/>
      <c r="CJ287" s="278"/>
      <c r="CK287" s="278"/>
      <c r="CL287" s="278"/>
      <c r="CM287" s="278"/>
      <c r="CN287" s="278"/>
      <c r="CO287" s="278"/>
      <c r="CP287" s="278"/>
      <c r="CQ287" s="278"/>
      <c r="CR287" s="278"/>
      <c r="CS287" s="278"/>
      <c r="CT287" s="278"/>
      <c r="CU287" s="278"/>
      <c r="CV287" s="278"/>
      <c r="CW287" s="278"/>
      <c r="CX287" s="278"/>
      <c r="CY287" s="278"/>
      <c r="CZ287" s="278"/>
      <c r="DA287" s="278"/>
    </row>
    <row r="288" spans="2:105">
      <c r="B288" s="271">
        <v>232</v>
      </c>
      <c r="C288" s="3"/>
      <c r="D288" s="237" t="s">
        <v>1012</v>
      </c>
      <c r="E288" s="237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1">
        <v>31.25</v>
      </c>
      <c r="AN288" s="292">
        <f t="shared" si="11"/>
        <v>31.25</v>
      </c>
      <c r="AO288" s="292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1"/>
      <c r="BV288" s="278"/>
      <c r="BW288" s="278"/>
      <c r="BX288" s="278"/>
      <c r="BY288" s="278"/>
      <c r="BZ288" s="278"/>
      <c r="CA288" s="278"/>
      <c r="CB288" s="278"/>
      <c r="CC288" s="278"/>
      <c r="CD288" s="278"/>
      <c r="CE288" s="278"/>
      <c r="CF288" s="278"/>
      <c r="CG288" s="278"/>
      <c r="CH288" s="278"/>
      <c r="CI288" s="278"/>
      <c r="CJ288" s="278"/>
      <c r="CK288" s="278"/>
      <c r="CL288" s="278"/>
      <c r="CM288" s="278"/>
      <c r="CN288" s="278"/>
      <c r="CO288" s="278"/>
      <c r="CP288" s="278"/>
      <c r="CQ288" s="278"/>
      <c r="CR288" s="278"/>
      <c r="CS288" s="278"/>
      <c r="CT288" s="278"/>
      <c r="CU288" s="278"/>
      <c r="CV288" s="278"/>
      <c r="CW288" s="278"/>
      <c r="CX288" s="278"/>
      <c r="CY288" s="278"/>
      <c r="CZ288" s="278"/>
      <c r="DA288" s="278"/>
    </row>
    <row r="289" spans="2:105">
      <c r="B289" s="271">
        <v>233</v>
      </c>
      <c r="C289" s="3"/>
      <c r="D289" s="237" t="s">
        <v>1013</v>
      </c>
      <c r="E289" s="237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1">
        <v>750</v>
      </c>
      <c r="AN289" s="292">
        <f t="shared" si="11"/>
        <v>750</v>
      </c>
      <c r="AO289" s="292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1"/>
      <c r="BV289" s="278"/>
      <c r="BW289" s="278"/>
      <c r="BX289" s="278"/>
      <c r="BY289" s="278"/>
      <c r="BZ289" s="278"/>
      <c r="CA289" s="278"/>
      <c r="CB289" s="278"/>
      <c r="CC289" s="278"/>
      <c r="CD289" s="278"/>
      <c r="CE289" s="278"/>
      <c r="CF289" s="278"/>
      <c r="CG289" s="278"/>
      <c r="CH289" s="278"/>
      <c r="CI289" s="278"/>
      <c r="CJ289" s="278"/>
      <c r="CK289" s="278"/>
      <c r="CL289" s="278"/>
      <c r="CM289" s="278"/>
      <c r="CN289" s="278"/>
      <c r="CO289" s="278"/>
      <c r="CP289" s="278"/>
      <c r="CQ289" s="278"/>
      <c r="CR289" s="278"/>
      <c r="CS289" s="278"/>
      <c r="CT289" s="278"/>
      <c r="CU289" s="278"/>
      <c r="CV289" s="278"/>
      <c r="CW289" s="278"/>
      <c r="CX289" s="278"/>
      <c r="CY289" s="278"/>
      <c r="CZ289" s="278"/>
      <c r="DA289" s="278"/>
    </row>
    <row r="290" spans="2:105">
      <c r="B290" s="271">
        <v>234</v>
      </c>
      <c r="C290" s="3"/>
      <c r="D290" s="237" t="s">
        <v>1014</v>
      </c>
      <c r="E290" s="237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1">
        <v>3</v>
      </c>
      <c r="AN290" s="292">
        <f t="shared" si="11"/>
        <v>3</v>
      </c>
      <c r="AO290" s="292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1"/>
      <c r="BV290" s="278"/>
      <c r="BW290" s="278"/>
      <c r="BX290" s="278"/>
      <c r="BY290" s="278"/>
      <c r="BZ290" s="278"/>
      <c r="CA290" s="278"/>
      <c r="CB290" s="278"/>
      <c r="CC290" s="278"/>
      <c r="CD290" s="278"/>
      <c r="CE290" s="278"/>
      <c r="CF290" s="278"/>
      <c r="CG290" s="278"/>
      <c r="CH290" s="278"/>
      <c r="CI290" s="278"/>
      <c r="CJ290" s="278"/>
      <c r="CK290" s="278"/>
      <c r="CL290" s="278"/>
      <c r="CM290" s="278"/>
      <c r="CN290" s="278"/>
      <c r="CO290" s="278"/>
      <c r="CP290" s="278"/>
      <c r="CQ290" s="278"/>
      <c r="CR290" s="278"/>
      <c r="CS290" s="278"/>
      <c r="CT290" s="278"/>
      <c r="CU290" s="278"/>
      <c r="CV290" s="278"/>
      <c r="CW290" s="278"/>
      <c r="CX290" s="278"/>
      <c r="CY290" s="278"/>
      <c r="CZ290" s="278"/>
      <c r="DA290" s="278"/>
    </row>
    <row r="291" spans="2:105">
      <c r="B291" s="271">
        <v>235</v>
      </c>
      <c r="C291" s="3"/>
      <c r="D291" s="237" t="s">
        <v>1015</v>
      </c>
      <c r="E291" s="237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1">
        <v>0</v>
      </c>
      <c r="AN291" s="292">
        <f t="shared" si="11"/>
        <v>0</v>
      </c>
      <c r="AO291" s="292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1"/>
      <c r="BV291" s="278"/>
      <c r="BW291" s="278"/>
      <c r="BX291" s="278"/>
      <c r="BY291" s="278"/>
      <c r="BZ291" s="278"/>
      <c r="CA291" s="278"/>
      <c r="CB291" s="278"/>
      <c r="CC291" s="278"/>
      <c r="CD291" s="278"/>
      <c r="CE291" s="278"/>
      <c r="CF291" s="278"/>
      <c r="CG291" s="278"/>
      <c r="CH291" s="278"/>
      <c r="CI291" s="278"/>
      <c r="CJ291" s="278"/>
      <c r="CK291" s="278"/>
      <c r="CL291" s="278"/>
      <c r="CM291" s="278"/>
      <c r="CN291" s="278"/>
      <c r="CO291" s="278"/>
      <c r="CP291" s="278"/>
      <c r="CQ291" s="278"/>
      <c r="CR291" s="278"/>
      <c r="CS291" s="278"/>
      <c r="CT291" s="278"/>
      <c r="CU291" s="278"/>
      <c r="CV291" s="278"/>
      <c r="CW291" s="278"/>
      <c r="CX291" s="278"/>
      <c r="CY291" s="278"/>
      <c r="CZ291" s="278"/>
      <c r="DA291" s="278"/>
    </row>
    <row r="292" spans="2:105">
      <c r="B292" s="271">
        <v>236</v>
      </c>
      <c r="C292" s="3"/>
      <c r="D292" s="237" t="s">
        <v>1016</v>
      </c>
      <c r="E292" s="237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1">
        <v>14.75</v>
      </c>
      <c r="AN292" s="292">
        <f t="shared" si="11"/>
        <v>14.75</v>
      </c>
      <c r="AO292" s="292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1"/>
      <c r="BV292" s="278"/>
      <c r="BW292" s="278"/>
      <c r="BX292" s="278"/>
      <c r="BY292" s="278"/>
      <c r="BZ292" s="278"/>
      <c r="CA292" s="278"/>
      <c r="CB292" s="278"/>
      <c r="CC292" s="278"/>
      <c r="CD292" s="278"/>
      <c r="CE292" s="278"/>
      <c r="CF292" s="278"/>
      <c r="CG292" s="278"/>
      <c r="CH292" s="278"/>
      <c r="CI292" s="278"/>
      <c r="CJ292" s="278"/>
      <c r="CK292" s="278"/>
      <c r="CL292" s="278"/>
      <c r="CM292" s="278"/>
      <c r="CN292" s="278"/>
      <c r="CO292" s="278"/>
      <c r="CP292" s="278"/>
      <c r="CQ292" s="278"/>
      <c r="CR292" s="278"/>
      <c r="CS292" s="278"/>
      <c r="CT292" s="278"/>
      <c r="CU292" s="278"/>
      <c r="CV292" s="278"/>
      <c r="CW292" s="278"/>
      <c r="CX292" s="278"/>
      <c r="CY292" s="278"/>
      <c r="CZ292" s="278"/>
      <c r="DA292" s="278"/>
    </row>
    <row r="293" spans="2:105">
      <c r="B293" s="271">
        <v>237</v>
      </c>
      <c r="C293" s="3"/>
      <c r="D293" s="237" t="s">
        <v>1057</v>
      </c>
      <c r="E293" s="237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1">
        <v>19</v>
      </c>
      <c r="AN293" s="292">
        <f t="shared" si="11"/>
        <v>19</v>
      </c>
      <c r="AO293" s="292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1"/>
      <c r="BV293" s="278"/>
      <c r="BW293" s="278"/>
      <c r="BX293" s="278"/>
      <c r="BY293" s="278"/>
      <c r="BZ293" s="278"/>
      <c r="CA293" s="278"/>
      <c r="CB293" s="278"/>
      <c r="CC293" s="278"/>
      <c r="CD293" s="278"/>
      <c r="CE293" s="278"/>
      <c r="CF293" s="278"/>
      <c r="CG293" s="278"/>
      <c r="CH293" s="278"/>
      <c r="CI293" s="278"/>
      <c r="CJ293" s="278"/>
      <c r="CK293" s="278"/>
      <c r="CL293" s="278"/>
      <c r="CM293" s="278"/>
      <c r="CN293" s="278"/>
      <c r="CO293" s="278"/>
      <c r="CP293" s="278"/>
      <c r="CQ293" s="278"/>
      <c r="CR293" s="278"/>
      <c r="CS293" s="278"/>
      <c r="CT293" s="278"/>
      <c r="CU293" s="278"/>
      <c r="CV293" s="278"/>
      <c r="CW293" s="278"/>
      <c r="CX293" s="278"/>
      <c r="CY293" s="278"/>
      <c r="CZ293" s="278"/>
      <c r="DA293" s="278"/>
    </row>
    <row r="294" spans="2:105">
      <c r="B294" s="271">
        <v>238</v>
      </c>
      <c r="C294" s="3"/>
      <c r="D294" s="237" t="s">
        <v>1070</v>
      </c>
      <c r="E294" s="237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1">
        <v>0</v>
      </c>
      <c r="AN294" s="292">
        <f t="shared" si="11"/>
        <v>0</v>
      </c>
      <c r="AO294" s="292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1"/>
      <c r="BV294" s="278"/>
      <c r="BW294" s="278"/>
      <c r="BX294" s="278"/>
      <c r="BY294" s="278"/>
      <c r="BZ294" s="278"/>
      <c r="CA294" s="278"/>
      <c r="CB294" s="278"/>
      <c r="CC294" s="278"/>
      <c r="CD294" s="278"/>
      <c r="CE294" s="278"/>
      <c r="CF294" s="278"/>
      <c r="CG294" s="278"/>
      <c r="CH294" s="278"/>
      <c r="CI294" s="278"/>
      <c r="CJ294" s="278"/>
      <c r="CK294" s="278"/>
      <c r="CL294" s="278"/>
      <c r="CM294" s="278"/>
      <c r="CN294" s="278"/>
      <c r="CO294" s="278"/>
      <c r="CP294" s="278"/>
      <c r="CQ294" s="278"/>
      <c r="CR294" s="278"/>
      <c r="CS294" s="278"/>
      <c r="CT294" s="278"/>
      <c r="CU294" s="278"/>
      <c r="CV294" s="278"/>
      <c r="CW294" s="278"/>
      <c r="CX294" s="278"/>
      <c r="CY294" s="278"/>
      <c r="CZ294" s="278"/>
      <c r="DA294" s="278"/>
    </row>
    <row r="295" spans="2:105">
      <c r="B295" s="271">
        <v>239</v>
      </c>
      <c r="C295" s="3"/>
      <c r="D295" s="237" t="s">
        <v>1071</v>
      </c>
      <c r="E295" s="237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1">
        <v>0</v>
      </c>
      <c r="AN295" s="292">
        <f t="shared" si="11"/>
        <v>0</v>
      </c>
      <c r="AO295" s="292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1"/>
      <c r="BV295" s="278"/>
      <c r="BW295" s="278"/>
      <c r="BX295" s="278"/>
      <c r="BY295" s="278"/>
      <c r="BZ295" s="278"/>
      <c r="CA295" s="278"/>
      <c r="CB295" s="278"/>
      <c r="CC295" s="278"/>
      <c r="CD295" s="278"/>
      <c r="CE295" s="278"/>
      <c r="CF295" s="278"/>
      <c r="CG295" s="278"/>
      <c r="CH295" s="278"/>
      <c r="CI295" s="278"/>
      <c r="CJ295" s="278"/>
      <c r="CK295" s="278"/>
      <c r="CL295" s="278"/>
      <c r="CM295" s="278"/>
      <c r="CN295" s="278"/>
      <c r="CO295" s="278"/>
      <c r="CP295" s="278"/>
      <c r="CQ295" s="278"/>
      <c r="CR295" s="278"/>
      <c r="CS295" s="278"/>
      <c r="CT295" s="278"/>
      <c r="CU295" s="278"/>
      <c r="CV295" s="278"/>
      <c r="CW295" s="278"/>
      <c r="CX295" s="278"/>
      <c r="CY295" s="278"/>
      <c r="CZ295" s="278"/>
      <c r="DA295" s="278"/>
    </row>
    <row r="296" spans="2:105">
      <c r="B296" s="271">
        <v>240</v>
      </c>
      <c r="C296" s="3" t="s">
        <v>1188</v>
      </c>
      <c r="D296" s="237" t="s">
        <v>1196</v>
      </c>
      <c r="E296" s="237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1">
        <v>0</v>
      </c>
      <c r="AN296" s="292">
        <f t="shared" si="11"/>
        <v>0</v>
      </c>
      <c r="AO296" s="292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1"/>
      <c r="BV296" s="278"/>
      <c r="BW296" s="278"/>
      <c r="BX296" s="278"/>
      <c r="BY296" s="278"/>
      <c r="BZ296" s="278"/>
      <c r="CA296" s="278"/>
      <c r="CB296" s="278"/>
      <c r="CC296" s="278"/>
      <c r="CD296" s="278"/>
      <c r="CE296" s="278"/>
      <c r="CF296" s="278"/>
      <c r="CG296" s="278"/>
      <c r="CH296" s="278"/>
      <c r="CI296" s="278"/>
      <c r="CJ296" s="278"/>
      <c r="CK296" s="278"/>
      <c r="CL296" s="278"/>
      <c r="CM296" s="278"/>
      <c r="CN296" s="278"/>
      <c r="CO296" s="278"/>
      <c r="CP296" s="278"/>
      <c r="CQ296" s="278"/>
      <c r="CR296" s="278"/>
      <c r="CS296" s="278"/>
      <c r="CT296" s="278"/>
      <c r="CU296" s="278"/>
      <c r="CV296" s="278"/>
      <c r="CW296" s="278"/>
      <c r="CX296" s="278"/>
      <c r="CY296" s="278"/>
      <c r="CZ296" s="278"/>
      <c r="DA296" s="278"/>
    </row>
    <row r="297" spans="2:105">
      <c r="B297" s="271">
        <v>241</v>
      </c>
      <c r="C297" s="3"/>
      <c r="D297" s="237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1">
        <v>0</v>
      </c>
      <c r="AN297" s="292">
        <f t="shared" si="11"/>
        <v>0</v>
      </c>
      <c r="AO297" s="292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1"/>
      <c r="BV297" s="278"/>
      <c r="BW297" s="278"/>
      <c r="BX297" s="278"/>
      <c r="BY297" s="278"/>
      <c r="BZ297" s="278"/>
      <c r="CA297" s="278"/>
      <c r="CB297" s="278"/>
      <c r="CC297" s="278"/>
      <c r="CD297" s="278"/>
      <c r="CE297" s="278"/>
      <c r="CF297" s="278"/>
      <c r="CG297" s="278"/>
      <c r="CH297" s="278"/>
      <c r="CI297" s="278"/>
      <c r="CJ297" s="278"/>
      <c r="CK297" s="278"/>
      <c r="CL297" s="278"/>
      <c r="CM297" s="278"/>
      <c r="CN297" s="278"/>
      <c r="CO297" s="278"/>
      <c r="CP297" s="278"/>
      <c r="CQ297" s="278"/>
      <c r="CR297" s="278"/>
      <c r="CS297" s="278"/>
      <c r="CT297" s="278"/>
      <c r="CU297" s="278"/>
      <c r="CV297" s="278"/>
      <c r="CW297" s="278"/>
      <c r="CX297" s="278"/>
      <c r="CY297" s="278"/>
      <c r="CZ297" s="278"/>
      <c r="DA297" s="278"/>
    </row>
    <row r="298" spans="2:105">
      <c r="B298" s="271">
        <v>242</v>
      </c>
      <c r="C298" s="3"/>
      <c r="D298" s="272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1">
        <v>6.5</v>
      </c>
      <c r="AN298" s="292">
        <f t="shared" si="11"/>
        <v>6.5</v>
      </c>
      <c r="AO298" s="292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1"/>
      <c r="BV298" s="278"/>
      <c r="BW298" s="278"/>
      <c r="BX298" s="278"/>
      <c r="BY298" s="278"/>
      <c r="BZ298" s="278"/>
      <c r="CA298" s="278"/>
      <c r="CB298" s="278"/>
      <c r="CC298" s="278"/>
      <c r="CD298" s="278"/>
      <c r="CE298" s="278"/>
      <c r="CF298" s="278"/>
      <c r="CG298" s="278"/>
      <c r="CH298" s="278"/>
      <c r="CI298" s="278"/>
      <c r="CJ298" s="278"/>
      <c r="CK298" s="278"/>
      <c r="CL298" s="278"/>
      <c r="CM298" s="278"/>
      <c r="CN298" s="278"/>
      <c r="CO298" s="278"/>
      <c r="CP298" s="278"/>
      <c r="CQ298" s="278"/>
      <c r="CR298" s="278"/>
      <c r="CS298" s="278"/>
      <c r="CT298" s="278"/>
      <c r="CU298" s="278"/>
      <c r="CV298" s="278"/>
      <c r="CW298" s="278"/>
      <c r="CX298" s="278"/>
      <c r="CY298" s="278"/>
      <c r="CZ298" s="278"/>
      <c r="DA298" s="278"/>
    </row>
    <row r="299" spans="2:105">
      <c r="B299" s="271">
        <v>243</v>
      </c>
      <c r="C299" s="3"/>
      <c r="D299" s="272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1">
        <v>750</v>
      </c>
      <c r="AN299" s="292">
        <f t="shared" si="11"/>
        <v>750</v>
      </c>
      <c r="AO299" s="292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1"/>
      <c r="BV299" s="278"/>
      <c r="BW299" s="278"/>
      <c r="BX299" s="278"/>
      <c r="BY299" s="278"/>
      <c r="BZ299" s="278"/>
      <c r="CA299" s="278"/>
      <c r="CB299" s="278"/>
      <c r="CC299" s="278"/>
      <c r="CD299" s="278"/>
      <c r="CE299" s="278"/>
      <c r="CF299" s="278"/>
      <c r="CG299" s="278"/>
      <c r="CH299" s="278"/>
      <c r="CI299" s="278"/>
      <c r="CJ299" s="278"/>
      <c r="CK299" s="278"/>
      <c r="CL299" s="278"/>
      <c r="CM299" s="278"/>
      <c r="CN299" s="278"/>
      <c r="CO299" s="278"/>
      <c r="CP299" s="278"/>
      <c r="CQ299" s="278"/>
      <c r="CR299" s="278"/>
      <c r="CS299" s="278"/>
      <c r="CT299" s="278"/>
      <c r="CU299" s="278"/>
      <c r="CV299" s="278"/>
      <c r="CW299" s="278"/>
      <c r="CX299" s="278"/>
      <c r="CY299" s="278"/>
      <c r="CZ299" s="278"/>
      <c r="DA299" s="278"/>
    </row>
    <row r="300" spans="2:105">
      <c r="B300" s="271">
        <v>244</v>
      </c>
      <c r="C300" s="3"/>
      <c r="D300" s="272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1">
        <v>0</v>
      </c>
      <c r="AN300" s="292">
        <f t="shared" si="11"/>
        <v>0</v>
      </c>
      <c r="AO300" s="292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1"/>
      <c r="BV300" s="278"/>
      <c r="BW300" s="278"/>
      <c r="BX300" s="278"/>
      <c r="BY300" s="278"/>
      <c r="BZ300" s="278"/>
      <c r="CA300" s="278"/>
      <c r="CB300" s="278"/>
      <c r="CC300" s="278"/>
      <c r="CD300" s="278"/>
      <c r="CE300" s="278"/>
      <c r="CF300" s="278"/>
      <c r="CG300" s="278"/>
      <c r="CH300" s="278"/>
      <c r="CI300" s="278"/>
      <c r="CJ300" s="278"/>
      <c r="CK300" s="278"/>
      <c r="CL300" s="278"/>
      <c r="CM300" s="278"/>
      <c r="CN300" s="278"/>
      <c r="CO300" s="278"/>
      <c r="CP300" s="278"/>
      <c r="CQ300" s="278"/>
      <c r="CR300" s="278"/>
      <c r="CS300" s="278"/>
      <c r="CT300" s="278"/>
      <c r="CU300" s="278"/>
      <c r="CV300" s="278"/>
      <c r="CW300" s="278"/>
      <c r="CX300" s="278"/>
      <c r="CY300" s="278"/>
      <c r="CZ300" s="278"/>
      <c r="DA300" s="278"/>
    </row>
    <row r="301" spans="2:105">
      <c r="B301" s="271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1">
        <v>0</v>
      </c>
      <c r="AN301" s="292">
        <f t="shared" si="11"/>
        <v>0</v>
      </c>
      <c r="AO301" s="292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1"/>
      <c r="BV301" s="278"/>
      <c r="BW301" s="278"/>
      <c r="BX301" s="278"/>
      <c r="BY301" s="278"/>
      <c r="BZ301" s="278"/>
      <c r="CA301" s="278"/>
      <c r="CB301" s="278"/>
      <c r="CC301" s="278"/>
      <c r="CD301" s="278"/>
      <c r="CE301" s="278"/>
      <c r="CF301" s="278"/>
      <c r="CG301" s="278"/>
      <c r="CH301" s="278"/>
      <c r="CI301" s="278"/>
      <c r="CJ301" s="278"/>
      <c r="CK301" s="278"/>
      <c r="CL301" s="278"/>
      <c r="CM301" s="278"/>
      <c r="CN301" s="278"/>
      <c r="CO301" s="278"/>
      <c r="CP301" s="278"/>
      <c r="CQ301" s="278"/>
      <c r="CR301" s="278"/>
      <c r="CS301" s="278"/>
      <c r="CT301" s="278"/>
      <c r="CU301" s="278"/>
      <c r="CV301" s="278"/>
      <c r="CW301" s="278"/>
      <c r="CX301" s="278"/>
      <c r="CY301" s="278"/>
      <c r="CZ301" s="278"/>
      <c r="DA301" s="278"/>
    </row>
    <row r="302" spans="2:105">
      <c r="B302" s="271">
        <v>246</v>
      </c>
      <c r="C302" s="3"/>
      <c r="D302" s="272" t="s">
        <v>1323</v>
      </c>
      <c r="E302" s="237" t="s">
        <v>749</v>
      </c>
      <c r="F302" s="237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1">
        <v>0</v>
      </c>
      <c r="AN302" s="292">
        <f t="shared" si="11"/>
        <v>0</v>
      </c>
      <c r="AO302" s="292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1"/>
      <c r="BV302" s="278"/>
      <c r="BW302" s="278"/>
      <c r="BX302" s="278"/>
      <c r="BY302" s="278"/>
      <c r="BZ302" s="278"/>
      <c r="CA302" s="278"/>
      <c r="CB302" s="278"/>
      <c r="CC302" s="278"/>
      <c r="CD302" s="278"/>
      <c r="CE302" s="278"/>
      <c r="CF302" s="278"/>
      <c r="CG302" s="278"/>
      <c r="CH302" s="278"/>
      <c r="CI302" s="278"/>
      <c r="CJ302" s="278"/>
      <c r="CK302" s="278"/>
      <c r="CL302" s="278"/>
      <c r="CM302" s="278"/>
      <c r="CN302" s="278"/>
      <c r="CO302" s="278"/>
      <c r="CP302" s="278"/>
      <c r="CQ302" s="278"/>
      <c r="CR302" s="278"/>
      <c r="CS302" s="278"/>
      <c r="CT302" s="278"/>
      <c r="CU302" s="278"/>
      <c r="CV302" s="278"/>
      <c r="CW302" s="278"/>
      <c r="CX302" s="278"/>
      <c r="CY302" s="278"/>
      <c r="CZ302" s="278"/>
      <c r="DA302" s="278"/>
    </row>
    <row r="303" spans="2:105">
      <c r="B303" s="271">
        <v>247</v>
      </c>
      <c r="C303" s="3"/>
      <c r="D303" s="272" t="s">
        <v>1319</v>
      </c>
      <c r="E303" s="237" t="s">
        <v>749</v>
      </c>
      <c r="F303" s="237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1">
        <v>0</v>
      </c>
      <c r="AN303" s="292">
        <f t="shared" si="11"/>
        <v>0</v>
      </c>
      <c r="AO303" s="292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1"/>
      <c r="BV303" s="278"/>
      <c r="BW303" s="278"/>
      <c r="BX303" s="278"/>
      <c r="BY303" s="278"/>
      <c r="BZ303" s="278"/>
      <c r="CA303" s="278"/>
      <c r="CB303" s="278"/>
      <c r="CC303" s="278"/>
      <c r="CD303" s="278"/>
      <c r="CE303" s="278"/>
      <c r="CF303" s="278"/>
      <c r="CG303" s="278"/>
      <c r="CH303" s="278"/>
      <c r="CI303" s="278"/>
      <c r="CJ303" s="278"/>
      <c r="CK303" s="278"/>
      <c r="CL303" s="278"/>
      <c r="CM303" s="278"/>
      <c r="CN303" s="278"/>
      <c r="CO303" s="278"/>
      <c r="CP303" s="278"/>
      <c r="CQ303" s="278"/>
      <c r="CR303" s="278"/>
      <c r="CS303" s="278"/>
      <c r="CT303" s="278"/>
      <c r="CU303" s="278"/>
      <c r="CV303" s="278"/>
      <c r="CW303" s="278"/>
      <c r="CX303" s="278"/>
      <c r="CY303" s="278"/>
      <c r="CZ303" s="278"/>
      <c r="DA303" s="278"/>
    </row>
    <row r="304" spans="2:105">
      <c r="B304" s="271">
        <v>248</v>
      </c>
      <c r="C304" s="3"/>
      <c r="D304" s="237" t="s">
        <v>1407</v>
      </c>
      <c r="E304" s="237" t="s">
        <v>714</v>
      </c>
      <c r="F304" s="237">
        <v>180</v>
      </c>
      <c r="G304" s="237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1">
        <v>1</v>
      </c>
      <c r="AN304" s="292">
        <f t="shared" si="11"/>
        <v>1</v>
      </c>
      <c r="AO304" s="292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1"/>
      <c r="BV304" s="278"/>
      <c r="BW304" s="278"/>
      <c r="BX304" s="278"/>
      <c r="BY304" s="278"/>
      <c r="BZ304" s="278"/>
      <c r="CA304" s="278"/>
      <c r="CB304" s="278"/>
      <c r="CC304" s="278"/>
      <c r="CD304" s="278"/>
      <c r="CE304" s="278"/>
      <c r="CF304" s="278"/>
      <c r="CG304" s="278"/>
      <c r="CH304" s="278"/>
      <c r="CI304" s="278"/>
      <c r="CJ304" s="278"/>
      <c r="CK304" s="278"/>
      <c r="CL304" s="278"/>
      <c r="CM304" s="278"/>
      <c r="CN304" s="278"/>
      <c r="CO304" s="278"/>
      <c r="CP304" s="278"/>
      <c r="CQ304" s="278"/>
      <c r="CR304" s="278"/>
      <c r="CS304" s="278"/>
      <c r="CT304" s="278"/>
      <c r="CU304" s="278"/>
      <c r="CV304" s="278"/>
      <c r="CW304" s="278"/>
      <c r="CX304" s="278"/>
      <c r="CY304" s="278"/>
      <c r="CZ304" s="278"/>
      <c r="DA304" s="278"/>
    </row>
    <row r="305" spans="2:105">
      <c r="B305" s="14"/>
      <c r="C305" s="3"/>
      <c r="D305" s="237" t="s">
        <v>1409</v>
      </c>
      <c r="E305" s="237" t="s">
        <v>383</v>
      </c>
      <c r="F305" s="237">
        <v>25</v>
      </c>
      <c r="G305" s="237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1">
        <v>0</v>
      </c>
      <c r="AN305" s="292">
        <f t="shared" si="11"/>
        <v>0</v>
      </c>
      <c r="AO305" s="292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1"/>
      <c r="BV305" s="278"/>
      <c r="BW305" s="278"/>
      <c r="BX305" s="278"/>
      <c r="BY305" s="278"/>
      <c r="BZ305" s="278"/>
      <c r="CA305" s="278"/>
      <c r="CB305" s="278"/>
      <c r="CC305" s="278"/>
      <c r="CD305" s="278"/>
      <c r="CE305" s="278"/>
      <c r="CF305" s="278"/>
      <c r="CG305" s="278"/>
      <c r="CH305" s="278"/>
      <c r="CI305" s="278"/>
      <c r="CJ305" s="278"/>
      <c r="CK305" s="278"/>
      <c r="CL305" s="278"/>
      <c r="CM305" s="278"/>
      <c r="CN305" s="278"/>
      <c r="CO305" s="278"/>
      <c r="CP305" s="278"/>
      <c r="CQ305" s="278"/>
      <c r="CR305" s="278"/>
      <c r="CS305" s="278"/>
      <c r="CT305" s="278"/>
      <c r="CU305" s="278"/>
      <c r="CV305" s="278"/>
      <c r="CW305" s="278"/>
      <c r="CX305" s="278"/>
      <c r="CY305" s="278"/>
      <c r="CZ305" s="278"/>
      <c r="DA305" s="278"/>
    </row>
    <row r="306" spans="2:105">
      <c r="B306" s="14"/>
      <c r="C306" s="3"/>
      <c r="D306" s="237" t="s">
        <v>1402</v>
      </c>
      <c r="E306" s="237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1">
        <v>0</v>
      </c>
      <c r="AN306" s="292">
        <f t="shared" si="11"/>
        <v>0</v>
      </c>
      <c r="AO306" s="292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1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  <c r="CG306" s="278"/>
      <c r="CH306" s="278"/>
      <c r="CI306" s="278"/>
      <c r="CJ306" s="278"/>
      <c r="CK306" s="278"/>
      <c r="CL306" s="278"/>
      <c r="CM306" s="278"/>
      <c r="CN306" s="278"/>
      <c r="CO306" s="278"/>
      <c r="CP306" s="278"/>
      <c r="CQ306" s="278"/>
      <c r="CR306" s="278"/>
      <c r="CS306" s="278"/>
      <c r="CT306" s="278"/>
      <c r="CU306" s="278"/>
      <c r="CV306" s="278"/>
      <c r="CW306" s="278"/>
      <c r="CX306" s="278"/>
      <c r="CY306" s="278"/>
      <c r="CZ306" s="278"/>
      <c r="DA306" s="278"/>
    </row>
    <row r="307" spans="2:105">
      <c r="B307" s="14"/>
      <c r="C307" s="3"/>
      <c r="D307" s="237" t="s">
        <v>1406</v>
      </c>
      <c r="E307" s="237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1">
        <v>1</v>
      </c>
      <c r="AN307" s="292">
        <f t="shared" si="11"/>
        <v>1</v>
      </c>
      <c r="AO307" s="292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1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78"/>
      <c r="CH307" s="278"/>
      <c r="CI307" s="278"/>
      <c r="CJ307" s="278"/>
      <c r="CK307" s="278"/>
      <c r="CL307" s="278"/>
      <c r="CM307" s="278"/>
      <c r="CN307" s="278"/>
      <c r="CO307" s="278"/>
      <c r="CP307" s="278"/>
      <c r="CQ307" s="278"/>
      <c r="CR307" s="278"/>
      <c r="CS307" s="278"/>
      <c r="CT307" s="278"/>
      <c r="CU307" s="278"/>
      <c r="CV307" s="278"/>
      <c r="CW307" s="278"/>
      <c r="CX307" s="278"/>
      <c r="CY307" s="278"/>
      <c r="CZ307" s="278"/>
      <c r="DA307" s="278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1"/>
      <c r="AN308" s="292"/>
      <c r="AO308" s="292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1"/>
      <c r="BV308" s="278"/>
      <c r="BW308" s="278"/>
      <c r="BX308" s="278"/>
      <c r="BY308" s="278"/>
      <c r="BZ308" s="278"/>
      <c r="CA308" s="278"/>
      <c r="CB308" s="278"/>
      <c r="CC308" s="278"/>
      <c r="CD308" s="278"/>
      <c r="CE308" s="278"/>
      <c r="CF308" s="278"/>
      <c r="CG308" s="278"/>
      <c r="CH308" s="278"/>
      <c r="CI308" s="278"/>
      <c r="CJ308" s="278"/>
      <c r="CK308" s="278"/>
      <c r="CL308" s="278"/>
      <c r="CM308" s="278"/>
      <c r="CN308" s="278"/>
      <c r="CO308" s="278"/>
      <c r="CP308" s="278"/>
      <c r="CQ308" s="278"/>
      <c r="CR308" s="278"/>
      <c r="CS308" s="278"/>
      <c r="CT308" s="278"/>
      <c r="CU308" s="278"/>
      <c r="CV308" s="278"/>
      <c r="CW308" s="278"/>
      <c r="CX308" s="278"/>
      <c r="CY308" s="278"/>
      <c r="CZ308" s="278"/>
      <c r="DA308" s="278"/>
    </row>
    <row r="309" spans="2:105">
      <c r="B309" s="273"/>
      <c r="C309" s="274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  <c r="AA309" s="274"/>
      <c r="AB309" s="274"/>
      <c r="AC309" s="274"/>
      <c r="AD309" s="274"/>
      <c r="AE309" s="274"/>
      <c r="AF309" s="274"/>
      <c r="AG309" s="274"/>
      <c r="AH309" s="274"/>
      <c r="AI309" s="274"/>
      <c r="AJ309" s="274"/>
      <c r="AK309" s="274"/>
      <c r="AL309" s="274"/>
      <c r="AM309" s="274"/>
      <c r="AN309" s="274"/>
      <c r="AO309" s="274"/>
      <c r="AP309" s="274"/>
      <c r="AQ309" s="274"/>
      <c r="AR309" s="274"/>
      <c r="AS309" s="274"/>
      <c r="AT309" s="274"/>
      <c r="AU309" s="274"/>
      <c r="AV309" s="274"/>
      <c r="AW309" s="274"/>
      <c r="AX309" s="274"/>
      <c r="AY309" s="274"/>
      <c r="AZ309" s="274"/>
      <c r="BA309" s="274"/>
      <c r="BB309" s="274"/>
      <c r="BC309" s="274"/>
      <c r="BD309" s="274"/>
      <c r="BE309" s="274"/>
      <c r="BF309" s="274"/>
      <c r="BG309" s="274"/>
      <c r="BH309" s="274"/>
      <c r="BI309" s="274"/>
      <c r="BJ309" s="274"/>
      <c r="BK309" s="274"/>
      <c r="BL309" s="274"/>
      <c r="BM309" s="274"/>
      <c r="BN309" s="274"/>
      <c r="BO309" s="274"/>
      <c r="BP309" s="274"/>
      <c r="BQ309" s="274"/>
      <c r="BR309" s="274"/>
      <c r="BS309" s="274"/>
      <c r="BT309" s="274"/>
      <c r="BU309" s="293"/>
      <c r="BV309" s="290"/>
      <c r="BW309" s="290"/>
      <c r="BX309" s="275"/>
      <c r="BY309" s="275"/>
      <c r="BZ309" s="275"/>
      <c r="CA309" s="275"/>
      <c r="CB309" s="275"/>
      <c r="CC309" s="275"/>
      <c r="CD309" s="275"/>
      <c r="CE309" s="275"/>
      <c r="CF309" s="275"/>
      <c r="CG309" s="275"/>
      <c r="CH309" s="275"/>
      <c r="CI309" s="275"/>
      <c r="CJ309" s="275"/>
      <c r="CK309" s="275"/>
      <c r="CL309" s="275"/>
      <c r="CM309" s="275"/>
      <c r="CN309" s="275"/>
      <c r="CO309" s="275"/>
      <c r="CP309" s="275"/>
      <c r="CQ309" s="275"/>
      <c r="CR309" s="275"/>
      <c r="CS309" s="275"/>
      <c r="CT309" s="275"/>
      <c r="CU309" s="275"/>
      <c r="CV309" s="275"/>
      <c r="CW309" s="275"/>
      <c r="CX309" s="275"/>
      <c r="CY309" s="275"/>
      <c r="CZ309" s="275"/>
      <c r="DA309" s="275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76"/>
  <sheetViews>
    <sheetView topLeftCell="A50" zoomScale="77" zoomScaleNormal="77" workbookViewId="0">
      <selection activeCell="F78" sqref="F78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5" t="s">
        <v>645</v>
      </c>
      <c r="K1" s="325"/>
      <c r="L1" s="325"/>
      <c r="M1" s="325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5"/>
      <c r="I2" s="325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5"/>
      <c r="I3" s="325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5"/>
      <c r="I4" s="325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5"/>
      <c r="I5" s="325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5"/>
      <c r="I6" s="325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5"/>
      <c r="I7" s="325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5"/>
      <c r="I8" s="325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5"/>
      <c r="I9" s="325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5"/>
      <c r="I10" s="325"/>
    </row>
    <row r="11" spans="1:17">
      <c r="A11" t="s">
        <v>588</v>
      </c>
      <c r="B11" t="s">
        <v>647</v>
      </c>
      <c r="D11" s="126">
        <v>948</v>
      </c>
      <c r="H11" s="325"/>
      <c r="I11" s="325"/>
    </row>
    <row r="12" spans="1:17">
      <c r="A12" t="s">
        <v>588</v>
      </c>
      <c r="B12" t="s">
        <v>648</v>
      </c>
      <c r="D12" s="126">
        <v>1104</v>
      </c>
      <c r="H12" s="325"/>
      <c r="I12" s="325"/>
    </row>
    <row r="13" spans="1:17">
      <c r="A13" t="s">
        <v>588</v>
      </c>
      <c r="B13" t="s">
        <v>649</v>
      </c>
      <c r="D13" s="126">
        <v>50</v>
      </c>
      <c r="H13" s="325"/>
      <c r="I13" s="325"/>
    </row>
    <row r="14" spans="1:17">
      <c r="A14" t="s">
        <v>588</v>
      </c>
      <c r="B14" t="s">
        <v>650</v>
      </c>
      <c r="D14" s="126">
        <v>96</v>
      </c>
      <c r="H14" s="325"/>
      <c r="I14" s="325"/>
    </row>
    <row r="15" spans="1:17">
      <c r="A15" t="s">
        <v>588</v>
      </c>
      <c r="B15" t="s">
        <v>648</v>
      </c>
      <c r="D15" s="126">
        <v>135</v>
      </c>
      <c r="H15" s="325"/>
      <c r="I15" s="325"/>
    </row>
    <row r="16" spans="1:17">
      <c r="A16" t="s">
        <v>588</v>
      </c>
      <c r="B16" t="s">
        <v>651</v>
      </c>
      <c r="D16" s="126">
        <v>731</v>
      </c>
      <c r="F16" s="127"/>
      <c r="H16" s="325"/>
      <c r="I16" s="325"/>
    </row>
    <row r="17" spans="1:12">
      <c r="A17" t="s">
        <v>588</v>
      </c>
      <c r="B17" t="s">
        <v>652</v>
      </c>
      <c r="D17" s="126">
        <v>3000</v>
      </c>
      <c r="H17" s="325"/>
      <c r="I17" s="325"/>
    </row>
    <row r="18" spans="1:12">
      <c r="A18" t="s">
        <v>666</v>
      </c>
      <c r="B18" t="s">
        <v>650</v>
      </c>
      <c r="D18" s="126">
        <v>75</v>
      </c>
      <c r="E18" s="127"/>
      <c r="H18" s="325"/>
      <c r="I18" s="325"/>
    </row>
    <row r="19" spans="1:12">
      <c r="A19" t="s">
        <v>666</v>
      </c>
      <c r="B19" t="s">
        <v>669</v>
      </c>
      <c r="D19" s="126">
        <v>30</v>
      </c>
      <c r="H19" s="325"/>
      <c r="I19" s="325"/>
    </row>
    <row r="20" spans="1:12">
      <c r="A20" t="s">
        <v>666</v>
      </c>
      <c r="B20" t="s">
        <v>649</v>
      </c>
      <c r="D20" s="126">
        <v>62</v>
      </c>
      <c r="H20" s="325"/>
      <c r="I20" s="325"/>
    </row>
    <row r="21" spans="1:12">
      <c r="A21" t="s">
        <v>670</v>
      </c>
      <c r="B21" t="s">
        <v>652</v>
      </c>
      <c r="D21" s="126">
        <v>2530</v>
      </c>
      <c r="H21" s="325"/>
      <c r="I21" s="325"/>
    </row>
    <row r="22" spans="1:12">
      <c r="A22" t="s">
        <v>670</v>
      </c>
      <c r="B22" t="s">
        <v>671</v>
      </c>
      <c r="D22" s="126">
        <v>89</v>
      </c>
      <c r="H22" s="325"/>
      <c r="I22" s="325"/>
    </row>
    <row r="23" spans="1:12">
      <c r="A23" t="s">
        <v>716</v>
      </c>
      <c r="B23" t="s">
        <v>719</v>
      </c>
      <c r="D23" s="126">
        <v>426</v>
      </c>
      <c r="H23" s="325"/>
      <c r="I23" s="325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25"/>
      <c r="I24" s="325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8"/>
      <c r="M52" s="148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8"/>
      <c r="M53" s="148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8"/>
      <c r="M54" s="148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8"/>
      <c r="M55" s="148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8"/>
      <c r="M56" s="148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8"/>
      <c r="M57" s="148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8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 t="s">
        <v>1298</v>
      </c>
      <c r="E62" s="127"/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6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6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6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6">
      <c r="B68" t="s">
        <v>1299</v>
      </c>
      <c r="C68" t="s">
        <v>829</v>
      </c>
      <c r="D68" s="126">
        <v>982</v>
      </c>
      <c r="E68" s="127"/>
    </row>
    <row r="69" spans="1:6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6">
      <c r="B70" t="s">
        <v>1318</v>
      </c>
      <c r="C70" t="s">
        <v>829</v>
      </c>
      <c r="D70" s="126">
        <v>665</v>
      </c>
      <c r="E70" s="127" t="s">
        <v>1332</v>
      </c>
    </row>
    <row r="71" spans="1:6">
      <c r="B71" t="s">
        <v>1330</v>
      </c>
      <c r="C71" t="s">
        <v>829</v>
      </c>
      <c r="D71" s="126">
        <v>703</v>
      </c>
      <c r="E71" s="127"/>
    </row>
    <row r="72" spans="1:6">
      <c r="A72" s="131">
        <v>44410</v>
      </c>
      <c r="B72" t="s">
        <v>1341</v>
      </c>
      <c r="C72" t="s">
        <v>829</v>
      </c>
      <c r="D72" s="126">
        <v>1266</v>
      </c>
    </row>
    <row r="73" spans="1:6">
      <c r="A73" s="131">
        <v>44502</v>
      </c>
      <c r="B73" t="s">
        <v>1229</v>
      </c>
      <c r="C73" t="s">
        <v>829</v>
      </c>
    </row>
    <row r="74" spans="1:6">
      <c r="B74" t="s">
        <v>1382</v>
      </c>
      <c r="C74" t="s">
        <v>829</v>
      </c>
      <c r="D74" s="126">
        <v>938</v>
      </c>
    </row>
    <row r="75" spans="1:6">
      <c r="B75" t="s">
        <v>1383</v>
      </c>
      <c r="C75" t="s">
        <v>829</v>
      </c>
      <c r="D75" s="126">
        <v>5010</v>
      </c>
    </row>
    <row r="76" spans="1:6">
      <c r="B76" t="s">
        <v>564</v>
      </c>
      <c r="C76" t="s">
        <v>829</v>
      </c>
      <c r="D76" s="126">
        <v>1002</v>
      </c>
      <c r="E76" t="s">
        <v>1415</v>
      </c>
      <c r="F76" s="127">
        <f>SUM(D2:D76)</f>
        <v>48565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zoomScale="84" zoomScaleNormal="84" workbookViewId="0">
      <pane ySplit="1" topLeftCell="A22" activePane="bottomLeft" state="frozen"/>
      <selection pane="bottomLeft" activeCell="O37" sqref="O37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10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f t="shared" si="11"/>
        <v>76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181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625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1437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44255.501659837966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1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3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1070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60" t="s">
        <v>1316</v>
      </c>
      <c r="E295" s="160" t="s">
        <v>383</v>
      </c>
      <c r="F295" s="160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2021-02-28T06:32:23Z</dcterms:modified>
</cp:coreProperties>
</file>