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nroll-oh-fs1\home\apeatow\"/>
    </mc:Choice>
  </mc:AlternateContent>
  <bookViews>
    <workbookView xWindow="0" yWindow="0" windowWidth="22560" windowHeight="8076"/>
  </bookViews>
  <sheets>
    <sheet name="SSEM" sheetId="1" r:id="rId1"/>
  </sheets>
  <calcPr calcId="162913"/>
</workbook>
</file>

<file path=xl/calcChain.xml><?xml version="1.0" encoding="utf-8"?>
<calcChain xmlns="http://schemas.openxmlformats.org/spreadsheetml/2006/main">
  <c r="J34" i="1" l="1"/>
  <c r="I34" i="1"/>
  <c r="D34" i="1"/>
  <c r="C34" i="1"/>
  <c r="J31" i="1"/>
  <c r="I31" i="1"/>
  <c r="D31" i="1"/>
  <c r="C31" i="1"/>
  <c r="J23" i="1"/>
  <c r="I23" i="1"/>
  <c r="D23" i="1"/>
  <c r="C23" i="1"/>
  <c r="J14" i="1"/>
  <c r="I14" i="1"/>
  <c r="H14" i="1"/>
  <c r="G14" i="1"/>
  <c r="F14" i="1"/>
  <c r="E14" i="1"/>
  <c r="D14" i="1"/>
  <c r="C14" i="1"/>
  <c r="G34" i="1" l="1"/>
  <c r="H34" i="1"/>
  <c r="E34" i="1"/>
  <c r="F34" i="1"/>
  <c r="F31" i="1"/>
  <c r="E31" i="1"/>
  <c r="H31" i="1"/>
  <c r="G31" i="1"/>
  <c r="F23" i="1"/>
  <c r="E23" i="1"/>
  <c r="H23" i="1"/>
  <c r="G23" i="1"/>
</calcChain>
</file>

<file path=xl/comments1.xml><?xml version="1.0" encoding="utf-8"?>
<comments xmlns="http://schemas.openxmlformats.org/spreadsheetml/2006/main">
  <authors>
    <author>Angie Peatow</author>
  </authors>
  <commentList>
    <comment ref="B8" authorId="0" shapeId="0">
      <text>
        <r>
          <rPr>
            <sz val="9"/>
            <color indexed="81"/>
            <rFont val="Tahoma"/>
            <family val="2"/>
          </rPr>
          <t>Mainly dozens of small Gift Funds for Student Aid, budgets not updated.</t>
        </r>
      </text>
    </comment>
    <comment ref="B26" authorId="0" shapeId="0">
      <text>
        <r>
          <rPr>
            <sz val="9"/>
            <color indexed="81"/>
            <rFont val="Tahoma"/>
            <family val="2"/>
          </rPr>
          <t>Mainly dozens of small Gift Funds for Student Aid, budgets not updated.</t>
        </r>
      </text>
    </comment>
  </commentList>
</comments>
</file>

<file path=xl/sharedStrings.xml><?xml version="1.0" encoding="utf-8"?>
<sst xmlns="http://schemas.openxmlformats.org/spreadsheetml/2006/main" count="45" uniqueCount="41">
  <si>
    <t>Unclassified Salaries</t>
  </si>
  <si>
    <t>Unclassified Pay</t>
  </si>
  <si>
    <t>Classified Salaries</t>
  </si>
  <si>
    <t>Classified Pay</t>
  </si>
  <si>
    <t>Student Pay</t>
  </si>
  <si>
    <t>Grad Ast Resdnt Phys Dentist Cl Fel</t>
  </si>
  <si>
    <t>Benefit Compensation</t>
  </si>
  <si>
    <t>Other Payroll Expenses</t>
  </si>
  <si>
    <t>Service &amp; Supplies</t>
  </si>
  <si>
    <t>Capital Expense</t>
  </si>
  <si>
    <t>Student Aid</t>
  </si>
  <si>
    <t>Merchandise-Resale/Redistribution</t>
  </si>
  <si>
    <t>Indirect Costs</t>
  </si>
  <si>
    <t>Internal Sales Reimbursements</t>
  </si>
  <si>
    <t>Depreciation/Amortization Expense</t>
  </si>
  <si>
    <t>Interfund Transfers In</t>
  </si>
  <si>
    <t>Interfund Transfers Out</t>
  </si>
  <si>
    <t>Budget Reserves for Future FYs</t>
  </si>
  <si>
    <t>YTD Activity</t>
  </si>
  <si>
    <t>FY19</t>
  </si>
  <si>
    <t>Account Type 2 Title</t>
  </si>
  <si>
    <t>FY18</t>
  </si>
  <si>
    <t>Adj Budget</t>
  </si>
  <si>
    <t>General Expense Subtotal</t>
  </si>
  <si>
    <t>Transfer In/Out Subtotal</t>
  </si>
  <si>
    <t>Labor Expense Subtotal</t>
  </si>
  <si>
    <t>Organization - 262002 Student Services &amp; Enrollment Management</t>
  </si>
  <si>
    <t>FY17</t>
  </si>
  <si>
    <t>FY20</t>
  </si>
  <si>
    <t>Activity Sep-Jun</t>
  </si>
  <si>
    <t>YTD Activity (Q2)</t>
  </si>
  <si>
    <t>General Fund Allocation to SSEM</t>
  </si>
  <si>
    <t>Student Fees</t>
  </si>
  <si>
    <t>Gift Grants and Contracts</t>
  </si>
  <si>
    <t>State Agency Tfrs In</t>
  </si>
  <si>
    <t>Investment/Debt/Debt Service</t>
  </si>
  <si>
    <t>Sales and Services Revenue</t>
  </si>
  <si>
    <t>Other Revenue</t>
  </si>
  <si>
    <t>Internal Sales</t>
  </si>
  <si>
    <t>Revenue Subtotal</t>
  </si>
  <si>
    <t>General Budget Query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</si>
</sst>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4" fontId="0" fillId="0" borderId="12" xfId="1" applyNumberFormat="1" applyFont="1" applyBorder="1"/>
    <xf numFmtId="164" fontId="0" fillId="0" borderId="13" xfId="1" applyNumberFormat="1" applyFont="1" applyBorder="1"/>
    <xf numFmtId="0" fontId="16" fillId="33" borderId="0" xfId="0" applyFont="1" applyFill="1"/>
    <xf numFmtId="164" fontId="16" fillId="33" borderId="12" xfId="1" applyNumberFormat="1" applyFont="1" applyFill="1" applyBorder="1"/>
    <xf numFmtId="164" fontId="16" fillId="33" borderId="13" xfId="1" applyNumberFormat="1" applyFont="1" applyFill="1" applyBorder="1"/>
    <xf numFmtId="0" fontId="16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164" fontId="0" fillId="0" borderId="10" xfId="1" applyNumberFormat="1" applyFont="1" applyBorder="1"/>
    <xf numFmtId="164" fontId="0" fillId="0" borderId="11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A3" sqref="A3"/>
    </sheetView>
  </sheetViews>
  <sheetFormatPr defaultRowHeight="14.4" x14ac:dyDescent="0.3"/>
  <cols>
    <col min="1" max="1" width="13.6640625" customWidth="1"/>
    <col min="2" max="2" width="33.109375" bestFit="1" customWidth="1"/>
    <col min="3" max="4" width="13.6640625" customWidth="1"/>
    <col min="5" max="8" width="13.6640625" bestFit="1" customWidth="1"/>
    <col min="9" max="10" width="13.6640625" customWidth="1"/>
  </cols>
  <sheetData>
    <row r="1" spans="1:10" x14ac:dyDescent="0.3">
      <c r="A1" s="1" t="s">
        <v>26</v>
      </c>
    </row>
    <row r="2" spans="1:10" x14ac:dyDescent="0.3">
      <c r="A2" s="1" t="s">
        <v>40</v>
      </c>
    </row>
    <row r="3" spans="1:10" ht="15" thickBot="1" x14ac:dyDescent="0.35">
      <c r="C3" s="9" t="s">
        <v>27</v>
      </c>
      <c r="D3" s="9"/>
      <c r="E3" s="9" t="s">
        <v>21</v>
      </c>
      <c r="F3" s="9"/>
      <c r="G3" s="9" t="s">
        <v>19</v>
      </c>
      <c r="H3" s="9"/>
      <c r="I3" s="9" t="s">
        <v>28</v>
      </c>
      <c r="J3" s="9"/>
    </row>
    <row r="4" spans="1:10" ht="15" thickBot="1" x14ac:dyDescent="0.35">
      <c r="B4" s="1" t="s">
        <v>20</v>
      </c>
      <c r="C4" s="2" t="s">
        <v>22</v>
      </c>
      <c r="D4" s="10" t="s">
        <v>29</v>
      </c>
      <c r="E4" s="2" t="s">
        <v>22</v>
      </c>
      <c r="F4" s="3" t="s">
        <v>18</v>
      </c>
      <c r="G4" s="2" t="s">
        <v>22</v>
      </c>
      <c r="H4" s="3" t="s">
        <v>18</v>
      </c>
      <c r="I4" s="2" t="s">
        <v>22</v>
      </c>
      <c r="J4" s="10" t="s">
        <v>30</v>
      </c>
    </row>
    <row r="5" spans="1:10" ht="15" thickBot="1" x14ac:dyDescent="0.35">
      <c r="B5" t="s">
        <v>31</v>
      </c>
      <c r="C5" s="11">
        <v>12726125.890000001</v>
      </c>
      <c r="D5" s="12"/>
      <c r="E5" s="11">
        <v>12968261</v>
      </c>
      <c r="F5" s="12"/>
      <c r="G5" s="11">
        <v>15506961</v>
      </c>
      <c r="H5" s="12"/>
      <c r="I5" s="11">
        <v>16513343</v>
      </c>
      <c r="J5" s="12"/>
    </row>
    <row r="6" spans="1:10" ht="5.4" customHeight="1" x14ac:dyDescent="0.3">
      <c r="C6" s="4"/>
      <c r="D6" s="5"/>
      <c r="E6" s="4"/>
      <c r="F6" s="5"/>
      <c r="G6" s="4"/>
      <c r="H6" s="5"/>
      <c r="I6" s="4"/>
      <c r="J6" s="5"/>
    </row>
    <row r="7" spans="1:10" x14ac:dyDescent="0.3">
      <c r="B7" t="s">
        <v>32</v>
      </c>
      <c r="C7" s="4">
        <v>17754924</v>
      </c>
      <c r="D7" s="5">
        <v>14399753.799999999</v>
      </c>
      <c r="E7" s="4">
        <v>16164795</v>
      </c>
      <c r="F7" s="5">
        <v>15308350.619999999</v>
      </c>
      <c r="G7" s="4">
        <v>16122324</v>
      </c>
      <c r="H7" s="5">
        <v>14157080.49</v>
      </c>
      <c r="I7" s="4">
        <v>19056552</v>
      </c>
      <c r="J7" s="5">
        <v>13076037.220000001</v>
      </c>
    </row>
    <row r="8" spans="1:10" x14ac:dyDescent="0.3">
      <c r="B8" t="s">
        <v>33</v>
      </c>
      <c r="C8" s="4">
        <v>6818233</v>
      </c>
      <c r="D8" s="5">
        <v>32856896.77</v>
      </c>
      <c r="E8" s="4">
        <v>6687527</v>
      </c>
      <c r="F8" s="5">
        <v>35331558.439999998</v>
      </c>
      <c r="G8" s="4">
        <v>6784540</v>
      </c>
      <c r="H8" s="5">
        <v>38737413.520000003</v>
      </c>
      <c r="I8" s="4">
        <v>6832185</v>
      </c>
      <c r="J8" s="5">
        <v>20520107.530000001</v>
      </c>
    </row>
    <row r="9" spans="1:10" x14ac:dyDescent="0.3">
      <c r="B9" t="s">
        <v>34</v>
      </c>
      <c r="C9" s="4">
        <v>0</v>
      </c>
      <c r="D9" s="5">
        <v>8190825</v>
      </c>
      <c r="E9" s="4">
        <v>0</v>
      </c>
      <c r="F9" s="5">
        <v>7923352</v>
      </c>
      <c r="G9" s="4">
        <v>0</v>
      </c>
      <c r="H9" s="5">
        <v>10471965</v>
      </c>
      <c r="I9" s="4">
        <v>0</v>
      </c>
      <c r="J9" s="5">
        <v>6286681</v>
      </c>
    </row>
    <row r="10" spans="1:10" x14ac:dyDescent="0.3">
      <c r="B10" t="s">
        <v>35</v>
      </c>
      <c r="C10" s="4">
        <v>782471</v>
      </c>
      <c r="D10" s="5">
        <v>102765.47</v>
      </c>
      <c r="E10" s="4">
        <v>700838</v>
      </c>
      <c r="F10" s="5">
        <v>62112.34</v>
      </c>
      <c r="G10" s="4">
        <v>700838</v>
      </c>
      <c r="H10" s="5">
        <v>87402.83</v>
      </c>
      <c r="I10" s="4">
        <v>700837</v>
      </c>
      <c r="J10" s="5">
        <v>44693.42</v>
      </c>
    </row>
    <row r="11" spans="1:10" x14ac:dyDescent="0.3">
      <c r="B11" t="s">
        <v>36</v>
      </c>
      <c r="C11" s="4">
        <v>63999366</v>
      </c>
      <c r="D11" s="5">
        <v>68887251.229999989</v>
      </c>
      <c r="E11" s="4">
        <v>67873245</v>
      </c>
      <c r="F11" s="5">
        <v>76459923.75</v>
      </c>
      <c r="G11" s="4">
        <v>81345906</v>
      </c>
      <c r="H11" s="5">
        <v>81794602.209999993</v>
      </c>
      <c r="I11" s="4">
        <v>88767079</v>
      </c>
      <c r="J11" s="5">
        <v>57870135.950000003</v>
      </c>
    </row>
    <row r="12" spans="1:10" x14ac:dyDescent="0.3">
      <c r="B12" t="s">
        <v>37</v>
      </c>
      <c r="C12" s="4">
        <v>37029</v>
      </c>
      <c r="D12" s="5">
        <v>159729.11000000002</v>
      </c>
      <c r="E12" s="4">
        <v>38029</v>
      </c>
      <c r="F12" s="5">
        <v>122772.38</v>
      </c>
      <c r="G12" s="4">
        <v>38529</v>
      </c>
      <c r="H12" s="5">
        <v>122112.66</v>
      </c>
      <c r="I12" s="4">
        <v>35029</v>
      </c>
      <c r="J12" s="5">
        <v>65180.87</v>
      </c>
    </row>
    <row r="13" spans="1:10" x14ac:dyDescent="0.3">
      <c r="B13" t="s">
        <v>38</v>
      </c>
      <c r="C13" s="4">
        <v>3717995</v>
      </c>
      <c r="D13" s="5">
        <v>2687642.13</v>
      </c>
      <c r="E13" s="4">
        <v>3423367</v>
      </c>
      <c r="F13" s="5">
        <v>3526026.25</v>
      </c>
      <c r="G13" s="4">
        <v>3043030</v>
      </c>
      <c r="H13" s="5">
        <v>3481567.49</v>
      </c>
      <c r="I13" s="4">
        <v>3010349</v>
      </c>
      <c r="J13" s="5">
        <v>1638733.1</v>
      </c>
    </row>
    <row r="14" spans="1:10" x14ac:dyDescent="0.3">
      <c r="B14" s="6" t="s">
        <v>39</v>
      </c>
      <c r="C14" s="7">
        <f>SUM(C7:C13)</f>
        <v>93110018</v>
      </c>
      <c r="D14" s="8">
        <f t="shared" ref="D14:J14" si="0">SUM(D7:D13)</f>
        <v>127284863.50999998</v>
      </c>
      <c r="E14" s="7">
        <f t="shared" si="0"/>
        <v>94887801</v>
      </c>
      <c r="F14" s="8">
        <f t="shared" si="0"/>
        <v>138734095.78</v>
      </c>
      <c r="G14" s="7">
        <f t="shared" si="0"/>
        <v>108035167</v>
      </c>
      <c r="H14" s="8">
        <f t="shared" si="0"/>
        <v>148852144.20000002</v>
      </c>
      <c r="I14" s="7">
        <f t="shared" si="0"/>
        <v>118402031</v>
      </c>
      <c r="J14" s="8">
        <f t="shared" si="0"/>
        <v>99501569.090000004</v>
      </c>
    </row>
    <row r="15" spans="1:10" x14ac:dyDescent="0.3">
      <c r="B15" t="s">
        <v>0</v>
      </c>
      <c r="C15" s="4">
        <v>16115699.859999999</v>
      </c>
      <c r="D15" s="5">
        <v>13249828.719999999</v>
      </c>
      <c r="E15" s="4">
        <v>15202479.4</v>
      </c>
      <c r="F15" s="5">
        <v>14553034.939999999</v>
      </c>
      <c r="G15" s="4">
        <v>15720306.75</v>
      </c>
      <c r="H15" s="5">
        <v>14686552.039999999</v>
      </c>
      <c r="I15" s="4">
        <v>15612758</v>
      </c>
      <c r="J15" s="5">
        <v>7120945.5999999996</v>
      </c>
    </row>
    <row r="16" spans="1:10" x14ac:dyDescent="0.3">
      <c r="B16" t="s">
        <v>1</v>
      </c>
      <c r="C16" s="4">
        <v>590890</v>
      </c>
      <c r="D16" s="5">
        <v>525419.03</v>
      </c>
      <c r="E16" s="4">
        <v>260047</v>
      </c>
      <c r="F16" s="5">
        <v>566222.86</v>
      </c>
      <c r="G16" s="4">
        <v>433320</v>
      </c>
      <c r="H16" s="5">
        <v>379214.42</v>
      </c>
      <c r="I16" s="4">
        <v>201848</v>
      </c>
      <c r="J16" s="5">
        <v>77189.11</v>
      </c>
    </row>
    <row r="17" spans="2:10" x14ac:dyDescent="0.3">
      <c r="B17" t="s">
        <v>2</v>
      </c>
      <c r="C17" s="4">
        <v>15404869</v>
      </c>
      <c r="D17" s="5">
        <v>11914101.789999999</v>
      </c>
      <c r="E17" s="4">
        <v>13699577.82</v>
      </c>
      <c r="F17" s="5">
        <v>12825285.73</v>
      </c>
      <c r="G17" s="4">
        <v>14765888.1</v>
      </c>
      <c r="H17" s="5">
        <v>13330228.539999999</v>
      </c>
      <c r="I17" s="4">
        <v>14739690</v>
      </c>
      <c r="J17" s="5">
        <v>6392963.5700000003</v>
      </c>
    </row>
    <row r="18" spans="2:10" x14ac:dyDescent="0.3">
      <c r="B18" t="s">
        <v>3</v>
      </c>
      <c r="C18" s="4">
        <v>689171</v>
      </c>
      <c r="D18" s="5">
        <v>665164.67000000004</v>
      </c>
      <c r="E18" s="4">
        <v>585280</v>
      </c>
      <c r="F18" s="5">
        <v>782444.58</v>
      </c>
      <c r="G18" s="4">
        <v>464424</v>
      </c>
      <c r="H18" s="5">
        <v>793385.99</v>
      </c>
      <c r="I18" s="4">
        <v>543228</v>
      </c>
      <c r="J18" s="5">
        <v>428177.51</v>
      </c>
    </row>
    <row r="19" spans="2:10" x14ac:dyDescent="0.3">
      <c r="B19" t="s">
        <v>4</v>
      </c>
      <c r="C19" s="4">
        <v>5040483</v>
      </c>
      <c r="D19" s="5">
        <v>5335728.7299999995</v>
      </c>
      <c r="E19" s="4">
        <v>5240456</v>
      </c>
      <c r="F19" s="5">
        <v>6591975.9800000004</v>
      </c>
      <c r="G19" s="4">
        <v>5692267.46</v>
      </c>
      <c r="H19" s="5">
        <v>6702984.9000000004</v>
      </c>
      <c r="I19" s="4">
        <v>6093482</v>
      </c>
      <c r="J19" s="5">
        <v>3591553.69</v>
      </c>
    </row>
    <row r="20" spans="2:10" x14ac:dyDescent="0.3">
      <c r="B20" t="s">
        <v>5</v>
      </c>
      <c r="C20" s="4">
        <v>71075</v>
      </c>
      <c r="D20" s="5">
        <v>71856.099999999991</v>
      </c>
      <c r="E20" s="4">
        <v>91293</v>
      </c>
      <c r="F20" s="5">
        <v>66172.94</v>
      </c>
      <c r="G20" s="4">
        <v>92770</v>
      </c>
      <c r="H20" s="5">
        <v>68038.600000000006</v>
      </c>
      <c r="I20" s="4">
        <v>104368</v>
      </c>
      <c r="J20" s="5">
        <v>35744.93</v>
      </c>
    </row>
    <row r="21" spans="2:10" x14ac:dyDescent="0.3">
      <c r="B21" t="s">
        <v>6</v>
      </c>
      <c r="C21" s="4">
        <v>25000</v>
      </c>
      <c r="D21" s="5">
        <v>6737.47</v>
      </c>
      <c r="E21" s="4">
        <v>36000</v>
      </c>
      <c r="F21" s="5">
        <v>70732.14</v>
      </c>
      <c r="G21" s="4">
        <v>33500</v>
      </c>
      <c r="H21" s="5">
        <v>37000.78</v>
      </c>
      <c r="I21" s="4">
        <v>17500</v>
      </c>
      <c r="J21" s="5">
        <v>2250</v>
      </c>
    </row>
    <row r="22" spans="2:10" x14ac:dyDescent="0.3">
      <c r="B22" t="s">
        <v>7</v>
      </c>
      <c r="C22" s="4">
        <v>20578634.289999999</v>
      </c>
      <c r="D22" s="5">
        <v>16443714.720000001</v>
      </c>
      <c r="E22" s="4">
        <v>24353488.32</v>
      </c>
      <c r="F22" s="5">
        <v>23411641.66</v>
      </c>
      <c r="G22" s="4">
        <v>26280206</v>
      </c>
      <c r="H22" s="5">
        <v>24145568.93</v>
      </c>
      <c r="I22" s="4">
        <v>28380289</v>
      </c>
      <c r="J22" s="5">
        <v>12667014.949999999</v>
      </c>
    </row>
    <row r="23" spans="2:10" x14ac:dyDescent="0.3">
      <c r="B23" s="6" t="s">
        <v>25</v>
      </c>
      <c r="C23" s="7">
        <f t="shared" ref="C23:D23" si="1">SUM(C15:C22)</f>
        <v>58515822.149999999</v>
      </c>
      <c r="D23" s="8">
        <f t="shared" si="1"/>
        <v>48212551.230000004</v>
      </c>
      <c r="E23" s="7">
        <f>SUM(E15:E22)</f>
        <v>59468621.539999999</v>
      </c>
      <c r="F23" s="8">
        <f>SUM(F15:F22)</f>
        <v>58867510.829999998</v>
      </c>
      <c r="G23" s="7">
        <f>SUM(G15:G22)</f>
        <v>63482682.310000002</v>
      </c>
      <c r="H23" s="8">
        <f>SUM(H15:H22)</f>
        <v>60142974.200000003</v>
      </c>
      <c r="I23" s="7">
        <f t="shared" ref="I23:J23" si="2">SUM(I15:I22)</f>
        <v>65693163</v>
      </c>
      <c r="J23" s="8">
        <f t="shared" si="2"/>
        <v>30315839.359999999</v>
      </c>
    </row>
    <row r="24" spans="2:10" x14ac:dyDescent="0.3">
      <c r="B24" t="s">
        <v>8</v>
      </c>
      <c r="C24" s="4">
        <v>17570987.23</v>
      </c>
      <c r="D24" s="5">
        <v>23955940.359999999</v>
      </c>
      <c r="E24" s="4">
        <v>26247221.16</v>
      </c>
      <c r="F24" s="5">
        <v>32555328.329999998</v>
      </c>
      <c r="G24" s="4">
        <v>25412084.329999998</v>
      </c>
      <c r="H24" s="5">
        <v>35076793.189999998</v>
      </c>
      <c r="I24" s="4">
        <v>36699983.850000001</v>
      </c>
      <c r="J24" s="5">
        <v>18200571.800000001</v>
      </c>
    </row>
    <row r="25" spans="2:10" x14ac:dyDescent="0.3">
      <c r="B25" t="s">
        <v>9</v>
      </c>
      <c r="C25" s="4">
        <v>0</v>
      </c>
      <c r="D25" s="5">
        <v>13538.02</v>
      </c>
      <c r="E25" s="4">
        <v>68767</v>
      </c>
      <c r="F25" s="5">
        <v>5416.8</v>
      </c>
      <c r="G25" s="4">
        <v>0</v>
      </c>
      <c r="H25" s="5">
        <v>31840.39</v>
      </c>
      <c r="I25" s="4">
        <v>0</v>
      </c>
      <c r="J25" s="5">
        <v>0</v>
      </c>
    </row>
    <row r="26" spans="2:10" x14ac:dyDescent="0.3">
      <c r="B26" t="s">
        <v>10</v>
      </c>
      <c r="C26" s="4">
        <v>7447487.9000000004</v>
      </c>
      <c r="D26" s="5">
        <v>39028840.060000002</v>
      </c>
      <c r="E26" s="4">
        <v>7440814.1500000004</v>
      </c>
      <c r="F26" s="5">
        <v>40800297.380000003</v>
      </c>
      <c r="G26" s="4">
        <v>7450184</v>
      </c>
      <c r="H26" s="5">
        <v>46354088.170000002</v>
      </c>
      <c r="I26" s="4">
        <v>7440509</v>
      </c>
      <c r="J26" s="5">
        <v>29460271.719999999</v>
      </c>
    </row>
    <row r="27" spans="2:10" x14ac:dyDescent="0.3">
      <c r="B27" t="s">
        <v>11</v>
      </c>
      <c r="C27" s="4">
        <v>10912533</v>
      </c>
      <c r="D27" s="5">
        <v>9062621.129999999</v>
      </c>
      <c r="E27" s="4">
        <v>10068125</v>
      </c>
      <c r="F27" s="5">
        <v>9987149.1300000008</v>
      </c>
      <c r="G27" s="4">
        <v>10501813</v>
      </c>
      <c r="H27" s="5">
        <v>10535513.08</v>
      </c>
      <c r="I27" s="4">
        <v>11087695</v>
      </c>
      <c r="J27" s="5">
        <v>4054080.14</v>
      </c>
    </row>
    <row r="28" spans="2:10" x14ac:dyDescent="0.3">
      <c r="B28" t="s">
        <v>12</v>
      </c>
      <c r="C28" s="4">
        <v>3329403</v>
      </c>
      <c r="D28" s="5">
        <v>2633090.0900000003</v>
      </c>
      <c r="E28" s="4">
        <v>3463637.09</v>
      </c>
      <c r="F28" s="5">
        <v>3210836.42</v>
      </c>
      <c r="G28" s="4">
        <v>3478483</v>
      </c>
      <c r="H28" s="5">
        <v>3434749.75</v>
      </c>
      <c r="I28" s="4">
        <v>4114760</v>
      </c>
      <c r="J28" s="5">
        <v>1848086.94</v>
      </c>
    </row>
    <row r="29" spans="2:10" x14ac:dyDescent="0.3">
      <c r="B29" t="s">
        <v>13</v>
      </c>
      <c r="C29" s="4">
        <v>-46070</v>
      </c>
      <c r="D29" s="5">
        <v>-55312.41</v>
      </c>
      <c r="E29" s="4">
        <v>-24377</v>
      </c>
      <c r="F29" s="5">
        <v>-24977</v>
      </c>
      <c r="G29" s="4">
        <v>-70000</v>
      </c>
      <c r="H29" s="5">
        <v>-74377</v>
      </c>
      <c r="I29" s="4">
        <v>-94377</v>
      </c>
      <c r="J29" s="5">
        <v>0</v>
      </c>
    </row>
    <row r="30" spans="2:10" x14ac:dyDescent="0.3">
      <c r="B30" t="s">
        <v>14</v>
      </c>
      <c r="C30" s="4">
        <v>5255478</v>
      </c>
      <c r="D30" s="5">
        <v>4924573.47</v>
      </c>
      <c r="E30" s="4">
        <v>5803403</v>
      </c>
      <c r="F30" s="5">
        <v>6807314.4199999999</v>
      </c>
      <c r="G30" s="4">
        <v>6726081</v>
      </c>
      <c r="H30" s="5">
        <v>7060832.1399999997</v>
      </c>
      <c r="I30" s="4">
        <v>7501406</v>
      </c>
      <c r="J30" s="5">
        <v>3532158.1</v>
      </c>
    </row>
    <row r="31" spans="2:10" x14ac:dyDescent="0.3">
      <c r="B31" s="6" t="s">
        <v>23</v>
      </c>
      <c r="C31" s="7">
        <f t="shared" ref="C31:D31" si="3">SUM(C24:C30)</f>
        <v>44469819.130000003</v>
      </c>
      <c r="D31" s="8">
        <f t="shared" si="3"/>
        <v>79563290.719999999</v>
      </c>
      <c r="E31" s="7">
        <f>SUM(E24:E30)</f>
        <v>53067590.400000006</v>
      </c>
      <c r="F31" s="8">
        <f>SUM(F24:F30)</f>
        <v>93341365.480000004</v>
      </c>
      <c r="G31" s="7">
        <f>SUM(G24:G30)</f>
        <v>53498645.329999998</v>
      </c>
      <c r="H31" s="8">
        <f>SUM(H24:H30)</f>
        <v>102419439.72</v>
      </c>
      <c r="I31" s="7">
        <f t="shared" ref="I31:J31" si="4">SUM(I24:I30)</f>
        <v>66749976.850000001</v>
      </c>
      <c r="J31" s="8">
        <f t="shared" si="4"/>
        <v>57095168.699999996</v>
      </c>
    </row>
    <row r="32" spans="2:10" x14ac:dyDescent="0.3">
      <c r="B32" t="s">
        <v>15</v>
      </c>
      <c r="C32" s="4">
        <v>-21318086.079999998</v>
      </c>
      <c r="D32" s="5">
        <v>-21509207.670000002</v>
      </c>
      <c r="E32" s="4">
        <v>-4285225.22</v>
      </c>
      <c r="F32" s="5">
        <v>-4345573.55</v>
      </c>
      <c r="G32" s="4">
        <v>-4082875.36</v>
      </c>
      <c r="H32" s="5">
        <v>-3649000.81</v>
      </c>
      <c r="I32" s="4">
        <v>-1992168.39</v>
      </c>
      <c r="J32" s="5">
        <v>-1569152.89</v>
      </c>
    </row>
    <row r="33" spans="2:10" x14ac:dyDescent="0.3">
      <c r="B33" t="s">
        <v>16</v>
      </c>
      <c r="C33" s="4">
        <v>26851389.18</v>
      </c>
      <c r="D33" s="5">
        <v>24932573.25</v>
      </c>
      <c r="E33" s="4">
        <v>7748336.1200000001</v>
      </c>
      <c r="F33" s="5">
        <v>7717258.6799999997</v>
      </c>
      <c r="G33" s="4">
        <v>12518752.529999999</v>
      </c>
      <c r="H33" s="5">
        <v>6178937.1900000004</v>
      </c>
      <c r="I33" s="4">
        <v>3593534.39</v>
      </c>
      <c r="J33" s="5">
        <v>9984571.2699999996</v>
      </c>
    </row>
    <row r="34" spans="2:10" x14ac:dyDescent="0.3">
      <c r="B34" s="6" t="s">
        <v>24</v>
      </c>
      <c r="C34" s="7">
        <f t="shared" ref="C34:D34" si="5">SUM(C32:C33)</f>
        <v>5533303.1000000015</v>
      </c>
      <c r="D34" s="8">
        <f t="shared" si="5"/>
        <v>3423365.5799999982</v>
      </c>
      <c r="E34" s="7">
        <f>SUM(E32:E33)</f>
        <v>3463110.9000000004</v>
      </c>
      <c r="F34" s="8">
        <f>SUM(F32:F33)</f>
        <v>3371685.13</v>
      </c>
      <c r="G34" s="7">
        <f>SUM(G32:G33)</f>
        <v>8435877.1699999999</v>
      </c>
      <c r="H34" s="8">
        <f>SUM(H32:H33)</f>
        <v>2529936.3800000004</v>
      </c>
      <c r="I34" s="7">
        <f t="shared" ref="I34:J34" si="6">SUM(I32:I33)</f>
        <v>1601366.0000000002</v>
      </c>
      <c r="J34" s="8">
        <f t="shared" si="6"/>
        <v>8415418.379999999</v>
      </c>
    </row>
    <row r="36" spans="2:10" ht="15" thickBot="1" x14ac:dyDescent="0.35"/>
    <row r="37" spans="2:10" ht="15" thickBot="1" x14ac:dyDescent="0.35">
      <c r="B37" t="s">
        <v>17</v>
      </c>
      <c r="C37" s="11">
        <v>27297813.760000002</v>
      </c>
      <c r="D37" s="12"/>
      <c r="E37" s="11">
        <v>27219134.75</v>
      </c>
      <c r="F37" s="12">
        <v>0</v>
      </c>
      <c r="G37" s="11">
        <v>27690960.559999999</v>
      </c>
      <c r="H37" s="12">
        <v>0</v>
      </c>
      <c r="I37" s="11">
        <v>26264185.5</v>
      </c>
      <c r="J37" s="12"/>
    </row>
  </sheetData>
  <mergeCells count="4">
    <mergeCell ref="G3:H3"/>
    <mergeCell ref="E3:F3"/>
    <mergeCell ref="C3:D3"/>
    <mergeCell ref="I3:J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Peatow</dc:creator>
  <cp:lastModifiedBy>Angie Peatow</cp:lastModifiedBy>
  <dcterms:created xsi:type="dcterms:W3CDTF">2020-01-06T19:52:13Z</dcterms:created>
  <dcterms:modified xsi:type="dcterms:W3CDTF">2020-01-09T23:00:04Z</dcterms:modified>
</cp:coreProperties>
</file>