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practiceonline\"/>
    </mc:Choice>
  </mc:AlternateContent>
  <xr:revisionPtr revIDLastSave="0" documentId="13_ncr:1_{E389F803-A803-465A-B9DF-2CF0A160290E}" xr6:coauthVersionLast="47" xr6:coauthVersionMax="47" xr10:uidLastSave="{00000000-0000-0000-0000-000000000000}"/>
  <bookViews>
    <workbookView xWindow="-110" yWindow="-110" windowWidth="19420" windowHeight="10300" activeTab="4" xr2:uid="{41DF4A9B-17CB-40F4-B559-309098A77A80}"/>
  </bookViews>
  <sheets>
    <sheet name="SumEx1" sheetId="1" r:id="rId1"/>
    <sheet name="SumEx2" sheetId="2" r:id="rId2"/>
    <sheet name="MaxEx1" sheetId="3" r:id="rId3"/>
    <sheet name="MaxEx2" sheetId="4" r:id="rId4"/>
    <sheet name="MinEx1" sheetId="5" r:id="rId5"/>
    <sheet name="MinEx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6" l="1"/>
  <c r="B9" i="5"/>
  <c r="A22" i="4"/>
  <c r="B13" i="3"/>
  <c r="C26" i="2"/>
  <c r="C25" i="2"/>
  <c r="M22" i="2"/>
  <c r="K22" i="2"/>
  <c r="I22" i="2"/>
  <c r="G22" i="2"/>
  <c r="C22" i="2"/>
  <c r="C19" i="2"/>
  <c r="C16" i="2"/>
  <c r="C13" i="2"/>
  <c r="C10" i="2"/>
  <c r="B26" i="1"/>
</calcChain>
</file>

<file path=xl/sharedStrings.xml><?xml version="1.0" encoding="utf-8"?>
<sst xmlns="http://schemas.openxmlformats.org/spreadsheetml/2006/main" count="390" uniqueCount="214">
  <si>
    <t>SUM Function – Exercise number 1</t>
  </si>
  <si>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</si>
  <si>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</si>
  <si>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</si>
  <si>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</si>
  <si>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</si>
  <si>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</si>
  <si>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</si>
  <si>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</si>
  <si>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</si>
  <si>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</si>
  <si>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</si>
  <si>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</si>
  <si>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</si>
  <si>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</si>
  <si>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</si>
  <si>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</si>
  <si>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</si>
  <si>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</si>
  <si>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SUM Function – Exercise number 2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</si>
  <si>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</si>
  <si>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</si>
  <si>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</si>
  <si>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</si>
  <si>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</si>
  <si>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</si>
  <si>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</si>
  <si>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</si>
  <si>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</si>
  <si>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</si>
  <si>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</si>
  <si>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</si>
  <si>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</si>
  <si>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</si>
  <si>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</si>
  <si>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</si>
  <si>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</si>
  <si>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</si>
  <si>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</si>
  <si>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</si>
  <si>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</si>
  <si>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</si>
  <si>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</si>
  <si>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</si>
  <si>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</si>
  <si>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</si>
  <si>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</si>
  <si>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</si>
  <si>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</si>
  <si>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</si>
  <si>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</si>
  <si>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</si>
  <si>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</si>
  <si>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</si>
  <si>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</si>
  <si>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</si>
  <si>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</si>
  <si>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</si>
  <si>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</si>
  <si>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</si>
  <si>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</si>
  <si>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</si>
  <si>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</si>
  <si>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</si>
  <si>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</si>
  <si>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</si>
  <si>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</si>
  <si>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</si>
  <si>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</si>
  <si>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</si>
  <si>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</si>
  <si>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</si>
  <si>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</si>
  <si>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</si>
  <si>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</si>
  <si>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</si>
  <si>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</si>
  <si>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</si>
  <si>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</si>
  <si>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</si>
  <si>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</si>
  <si>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</si>
  <si>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</si>
  <si>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</si>
  <si>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</si>
  <si>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</si>
  <si>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</si>
  <si>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</si>
  <si>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</si>
  <si>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</si>
  <si>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</si>
  <si>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</si>
  <si>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</si>
  <si>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</si>
  <si>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</si>
  <si>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</si>
  <si>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</si>
  <si>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</si>
  <si>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</si>
  <si>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</si>
  <si>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</si>
  <si>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</si>
  <si>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</si>
  <si>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</si>
  <si>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</si>
  <si>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</si>
  <si>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</si>
  <si>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</si>
  <si>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</si>
  <si>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</si>
  <si>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</si>
  <si>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</si>
  <si>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</si>
  <si>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</si>
  <si>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</si>
  <si>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</si>
  <si>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</si>
  <si>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</si>
  <si>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</si>
  <si>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</si>
  <si>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</si>
  <si>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</si>
  <si>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</si>
  <si>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</si>
  <si>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</si>
  <si>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</si>
  <si>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</si>
  <si>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</si>
  <si>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</si>
  <si>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</si>
  <si>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</si>
  <si>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</si>
  <si>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</si>
  <si>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</si>
  <si>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</si>
  <si>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</si>
  <si>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</si>
  <si>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</si>
  <si>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</si>
  <si>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</si>
  <si>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</si>
  <si>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</si>
  <si>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</si>
  <si>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</si>
  <si>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</si>
  <si>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</si>
  <si>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</si>
  <si>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</si>
  <si>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</si>
  <si>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</si>
  <si>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</si>
  <si>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</si>
  <si>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</si>
  <si>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</si>
  <si>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</si>
  <si>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</si>
  <si>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</si>
  <si>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</si>
  <si>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</si>
  <si>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</si>
  <si>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</si>
  <si>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</si>
  <si>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</si>
  <si>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</si>
  <si>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</si>
  <si>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</si>
  <si>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</si>
  <si>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</si>
  <si>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</si>
  <si>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</si>
  <si>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</si>
  <si>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</si>
  <si>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</si>
  <si>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</si>
  <si>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</si>
  <si>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</si>
  <si>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</si>
  <si>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</si>
  <si>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</si>
  <si>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</si>
  <si>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</si>
  <si>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</si>
  <si>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</si>
  <si>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</si>
  <si>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</si>
  <si>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</si>
  <si>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</si>
  <si>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</si>
  <si>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</si>
  <si>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</si>
  <si>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</si>
  <si>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</si>
  <si>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 xml:space="preserve">this is the individual sum </t>
  </si>
  <si>
    <t>Name</t>
  </si>
  <si>
    <t>No. of Apples</t>
  </si>
  <si>
    <t>Guy</t>
  </si>
  <si>
    <t>Lev</t>
  </si>
  <si>
    <t>Yoav</t>
  </si>
  <si>
    <t>Yossi</t>
  </si>
  <si>
    <t>Dana</t>
  </si>
  <si>
    <t>Max value</t>
  </si>
  <si>
    <t>&lt; - Insert formula here!</t>
  </si>
  <si>
    <t>Practice MAX function – Exercise 1</t>
  </si>
  <si>
    <t>MAX function</t>
  </si>
  <si>
    <t>Let's practice!</t>
  </si>
  <si>
    <t>What is the maximum value in the table above?</t>
  </si>
  <si>
    <t>Use MAX function to find out!</t>
  </si>
  <si>
    <t>&lt;&lt; Enter fomula here</t>
  </si>
  <si>
    <t>© Excel-Practice-Online.com</t>
  </si>
  <si>
    <t>Min value</t>
  </si>
  <si>
    <t>Find the minimum value among the following cells:</t>
  </si>
  <si>
    <t>Minimum</t>
  </si>
  <si>
    <t>Practice MAX function – Exercise 2</t>
  </si>
  <si>
    <t>Practice MIN function – Exercise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</si>
</sst>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E101A"/>
      <name val="Calibri"/>
      <family val="2"/>
      <scheme val="minor"/>
    </font>
    <font>
      <sz val="11"/>
      <color rgb="FF000000"/>
      <name val="Roboto"/>
    </font>
    <font>
      <b/>
      <sz val="11"/>
      <color rgb="FF000000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000000"/>
      </patternFill>
    </fill>
    <fill>
      <patternFill patternType="solid">
        <fgColor rgb="FFBFBFBF"/>
        <bgColor rgb="FFBFBFBF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rgb="FF000000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F1F1F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6" fillId="3" borderId="3" xfId="0" applyFont="1" applyFill="1" applyBorder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8" fillId="0" borderId="0" xfId="0" applyFont="1"/>
    <xf numFmtId="0" fontId="6" fillId="0" borderId="3" xfId="0" applyFont="1" applyBorder="1" applyAlignment="1">
      <alignment horizontal="center"/>
    </xf>
    <xf numFmtId="3" fontId="6" fillId="2" borderId="3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2" fillId="4" borderId="3" xfId="0" applyNumberFormat="1" applyFont="1" applyFill="1" applyBorder="1"/>
    <xf numFmtId="3" fontId="2" fillId="2" borderId="3" xfId="0" applyNumberFormat="1" applyFont="1" applyFill="1" applyBorder="1"/>
    <xf numFmtId="3" fontId="0" fillId="6" borderId="0" xfId="0" applyNumberFormat="1" applyFill="1"/>
    <xf numFmtId="3" fontId="2" fillId="2" borderId="4" xfId="0" applyNumberFormat="1" applyFont="1" applyFill="1" applyBorder="1"/>
    <xf numFmtId="3" fontId="2" fillId="4" borderId="4" xfId="0" applyNumberFormat="1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wrapText="1"/>
    </xf>
    <xf numFmtId="0" fontId="3" fillId="0" borderId="0" xfId="0" applyFont="1"/>
    <xf numFmtId="0" fontId="3" fillId="0" borderId="7" xfId="0" applyFont="1" applyBorder="1"/>
    <xf numFmtId="0" fontId="9" fillId="5" borderId="5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0" fillId="7" borderId="0" xfId="0" applyFill="1" applyAlignment="1">
      <alignment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4" borderId="0" xfId="0" applyFont="1" applyFill="1"/>
    <xf numFmtId="0" fontId="2" fillId="0" borderId="0" xfId="0" applyFont="1"/>
    <xf numFmtId="0" fontId="2" fillId="0" borderId="16" xfId="0" applyFont="1" applyBorder="1"/>
    <xf numFmtId="0" fontId="1" fillId="0" borderId="0" xfId="0" applyFont="1"/>
    <xf numFmtId="0" fontId="1" fillId="0" borderId="16" xfId="0" applyFont="1" applyBorder="1"/>
    <xf numFmtId="0" fontId="2" fillId="8" borderId="8" xfId="0" applyFont="1" applyFill="1" applyBorder="1"/>
    <xf numFmtId="0" fontId="2" fillId="8" borderId="9" xfId="0" applyFont="1" applyFill="1" applyBorder="1"/>
    <xf numFmtId="0" fontId="2" fillId="8" borderId="10" xfId="0" applyFont="1" applyFill="1" applyBorder="1"/>
    <xf numFmtId="0" fontId="2" fillId="8" borderId="11" xfId="0" applyFont="1" applyFill="1" applyBorder="1"/>
    <xf numFmtId="0" fontId="2" fillId="8" borderId="0" xfId="0" applyFont="1" applyFill="1"/>
    <xf numFmtId="0" fontId="2" fillId="8" borderId="12" xfId="0" applyFont="1" applyFill="1" applyBorder="1"/>
    <xf numFmtId="0" fontId="2" fillId="8" borderId="13" xfId="0" applyFont="1" applyFill="1" applyBorder="1"/>
    <xf numFmtId="0" fontId="2" fillId="8" borderId="14" xfId="0" applyFont="1" applyFill="1" applyBorder="1"/>
    <xf numFmtId="0" fontId="2" fillId="8" borderId="15" xfId="0" applyFont="1" applyFill="1" applyBorder="1"/>
    <xf numFmtId="0" fontId="2" fillId="0" borderId="1" xfId="0" applyFont="1" applyBorder="1"/>
    <xf numFmtId="0" fontId="10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0</xdr:row>
      <xdr:rowOff>127000</xdr:rowOff>
    </xdr:from>
    <xdr:to>
      <xdr:col>8</xdr:col>
      <xdr:colOff>317500</xdr:colOff>
      <xdr:row>3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30BCD64-870C-C8DB-1C9E-46F88037AC7C}"/>
            </a:ext>
          </a:extLst>
        </xdr:cNvPr>
        <xdr:cNvSpPr txBox="1"/>
      </xdr:nvSpPr>
      <xdr:spPr>
        <a:xfrm>
          <a:off x="2489200" y="127000"/>
          <a:ext cx="270510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Reference</a:t>
          </a:r>
          <a:r>
            <a:rPr lang="en-IN" sz="1100" baseline="0"/>
            <a:t> - </a:t>
          </a:r>
          <a:r>
            <a:rPr lang="en-IN" sz="1100"/>
            <a:t>EXCEL PRACTICE ONLINE</a:t>
          </a:r>
          <a:r>
            <a:rPr lang="en-IN" sz="1100" baseline="0"/>
            <a:t> 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56E1F-6009-4228-A3A0-DAFE0E733DD2}">
  <sheetPr>
    <tabColor rgb="FFFFC000"/>
  </sheetPr>
  <dimension ref="A7:D26"/>
  <sheetViews>
    <sheetView topLeftCell="A18" workbookViewId="0">
      <selection activeCell="I33" sqref="I33"/>
    </sheetView>
  </sheetViews>
  <sheetFormatPr defaultRowHeight="14.5" x14ac:dyDescent="0.35"/>
  <cols>
    <col min="1" max="1" width="15.1796875" customWidth="1"/>
  </cols>
  <sheetData>
    <row r="7" spans="1:4" ht="57.5" customHeight="1" x14ac:dyDescent="0.35">
      <c r="A7" s="22" t="s">
        <v>0</v>
      </c>
    </row>
    <row r="9" spans="1:4" x14ac:dyDescent="0.35">
      <c r="A9" s="2" t="s">
        <v>1</v>
      </c>
      <c r="B9" s="3"/>
      <c r="C9" s="3"/>
      <c r="D9" s="3"/>
    </row>
    <row r="10" spans="1:4" x14ac:dyDescent="0.35">
      <c r="A10" s="2" t="s">
        <v>2</v>
      </c>
      <c r="B10" s="3"/>
      <c r="C10" s="3"/>
      <c r="D10" s="3"/>
    </row>
    <row r="11" spans="1:4" x14ac:dyDescent="0.35">
      <c r="A11" s="3"/>
      <c r="B11" s="3"/>
      <c r="C11" s="3"/>
      <c r="D11" s="3"/>
    </row>
    <row r="12" spans="1:4" x14ac:dyDescent="0.35">
      <c r="A12" s="4"/>
      <c r="B12" s="3"/>
      <c r="C12" s="3"/>
      <c r="D12" s="3"/>
    </row>
    <row r="13" spans="1:4" x14ac:dyDescent="0.35">
      <c r="A13" s="4" t="s">
        <v>3</v>
      </c>
      <c r="B13" s="4" t="s">
        <v>4</v>
      </c>
      <c r="C13" s="3"/>
      <c r="D13" s="3"/>
    </row>
    <row r="14" spans="1:4" x14ac:dyDescent="0.35">
      <c r="A14" s="2" t="s">
        <v>5</v>
      </c>
      <c r="B14" s="5">
        <v>759</v>
      </c>
      <c r="C14" s="3"/>
      <c r="D14" s="3"/>
    </row>
    <row r="15" spans="1:4" x14ac:dyDescent="0.35">
      <c r="A15" s="2" t="s">
        <v>6</v>
      </c>
      <c r="B15" s="5">
        <v>200</v>
      </c>
      <c r="C15" s="3"/>
      <c r="D15" s="3"/>
    </row>
    <row r="16" spans="1:4" x14ac:dyDescent="0.35">
      <c r="A16" s="2" t="s">
        <v>7</v>
      </c>
      <c r="B16" s="5">
        <v>42</v>
      </c>
      <c r="C16" s="3"/>
      <c r="D16" s="3"/>
    </row>
    <row r="17" spans="1:4" x14ac:dyDescent="0.35">
      <c r="A17" s="2" t="s">
        <v>8</v>
      </c>
      <c r="B17" s="5">
        <v>423</v>
      </c>
      <c r="C17" s="3"/>
      <c r="D17" s="3"/>
    </row>
    <row r="18" spans="1:4" x14ac:dyDescent="0.35">
      <c r="A18" s="2" t="s">
        <v>9</v>
      </c>
      <c r="B18" s="5">
        <v>200</v>
      </c>
      <c r="C18" s="3"/>
      <c r="D18" s="3"/>
    </row>
    <row r="19" spans="1:4" x14ac:dyDescent="0.35">
      <c r="A19" s="2" t="s">
        <v>10</v>
      </c>
      <c r="B19" s="5">
        <v>50</v>
      </c>
      <c r="C19" s="3"/>
      <c r="D19" s="3"/>
    </row>
    <row r="20" spans="1:4" x14ac:dyDescent="0.35">
      <c r="A20" s="2" t="s">
        <v>11</v>
      </c>
      <c r="B20" s="5">
        <v>700</v>
      </c>
      <c r="C20" s="3"/>
      <c r="D20" s="3"/>
    </row>
    <row r="21" spans="1:4" x14ac:dyDescent="0.35">
      <c r="A21" s="2" t="s">
        <v>12</v>
      </c>
      <c r="B21" s="5">
        <v>450</v>
      </c>
      <c r="C21" s="3"/>
      <c r="D21" s="3"/>
    </row>
    <row r="22" spans="1:4" x14ac:dyDescent="0.35">
      <c r="A22" s="2" t="s">
        <v>13</v>
      </c>
      <c r="B22" s="5">
        <v>605</v>
      </c>
      <c r="C22" s="3"/>
      <c r="D22" s="3"/>
    </row>
    <row r="23" spans="1:4" x14ac:dyDescent="0.35">
      <c r="A23" s="2" t="s">
        <v>14</v>
      </c>
      <c r="B23" s="5">
        <v>240</v>
      </c>
      <c r="C23" s="3"/>
      <c r="D23" s="3"/>
    </row>
    <row r="24" spans="1:4" x14ac:dyDescent="0.35">
      <c r="A24" s="2" t="s">
        <v>15</v>
      </c>
      <c r="B24" s="5">
        <v>685</v>
      </c>
      <c r="C24" s="3"/>
      <c r="D24" s="3"/>
    </row>
    <row r="25" spans="1:4" ht="15" thickBot="1" x14ac:dyDescent="0.4">
      <c r="A25" s="2" t="s">
        <v>16</v>
      </c>
      <c r="B25" s="5">
        <v>295</v>
      </c>
      <c r="C25" s="3"/>
      <c r="D25" s="3"/>
    </row>
    <row r="26" spans="1:4" ht="15" thickBot="1" x14ac:dyDescent="0.4">
      <c r="A26" s="2" t="s">
        <v>17</v>
      </c>
      <c r="B26" s="6">
        <f>SUM(B14:B25)</f>
        <v>4649</v>
      </c>
      <c r="C26" s="1" t="s">
        <v>18</v>
      </c>
      <c r="D2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4D77F-A66A-4EE8-B100-A15F0B0826ED}">
  <sheetPr>
    <tabColor rgb="FFFFC000"/>
  </sheetPr>
  <dimension ref="A4:N188"/>
  <sheetViews>
    <sheetView topLeftCell="A9" workbookViewId="0">
      <selection activeCell="A20" sqref="A20:B20"/>
    </sheetView>
  </sheetViews>
  <sheetFormatPr defaultRowHeight="14.5" x14ac:dyDescent="0.35"/>
  <cols>
    <col min="1" max="1" width="21.1796875" customWidth="1"/>
    <col min="2" max="2" width="18.90625" customWidth="1"/>
  </cols>
  <sheetData>
    <row r="4" spans="1:6" ht="35.5" customHeight="1" thickBot="1" x14ac:dyDescent="0.4">
      <c r="A4" s="21" t="s">
        <v>19</v>
      </c>
    </row>
    <row r="7" spans="1:6" x14ac:dyDescent="0.35">
      <c r="A7" s="1">
        <v>1</v>
      </c>
      <c r="B7" s="2" t="s">
        <v>20</v>
      </c>
      <c r="C7" s="3"/>
      <c r="D7" s="3"/>
      <c r="E7" s="3"/>
      <c r="F7" s="3"/>
    </row>
    <row r="8" spans="1:6" x14ac:dyDescent="0.35">
      <c r="A8" s="23"/>
      <c r="B8" s="23"/>
      <c r="C8" s="3"/>
      <c r="D8" s="3"/>
      <c r="E8" s="3"/>
      <c r="F8" s="3"/>
    </row>
    <row r="9" spans="1:6" x14ac:dyDescent="0.35">
      <c r="A9" s="3"/>
      <c r="B9" s="1" t="s">
        <v>21</v>
      </c>
      <c r="C9" s="7" t="s">
        <v>22</v>
      </c>
      <c r="D9" s="3"/>
      <c r="E9" s="4"/>
      <c r="F9" s="3"/>
    </row>
    <row r="10" spans="1:6" x14ac:dyDescent="0.35">
      <c r="A10" s="3"/>
      <c r="B10" s="2" t="s">
        <v>23</v>
      </c>
      <c r="C10" s="16">
        <f>SUM(D31:D188)</f>
        <v>99498</v>
      </c>
      <c r="D10" s="2"/>
      <c r="E10" s="2"/>
      <c r="F10" s="3"/>
    </row>
    <row r="11" spans="1:6" x14ac:dyDescent="0.35">
      <c r="A11" s="23"/>
      <c r="B11" s="23"/>
      <c r="C11" s="3"/>
      <c r="D11" s="3"/>
      <c r="E11" s="3"/>
      <c r="F11" s="3"/>
    </row>
    <row r="12" spans="1:6" x14ac:dyDescent="0.35">
      <c r="A12" s="3"/>
      <c r="B12" s="1" t="s">
        <v>21</v>
      </c>
      <c r="C12" s="7" t="s">
        <v>24</v>
      </c>
      <c r="D12" s="3"/>
      <c r="E12" s="3"/>
      <c r="F12" s="3"/>
    </row>
    <row r="13" spans="1:6" x14ac:dyDescent="0.35">
      <c r="A13" s="3"/>
      <c r="B13" s="2" t="s">
        <v>23</v>
      </c>
      <c r="C13" s="16">
        <f>SUM(E31:E188)</f>
        <v>211409</v>
      </c>
      <c r="D13" s="2"/>
      <c r="E13" s="3"/>
      <c r="F13" s="3"/>
    </row>
    <row r="14" spans="1:6" x14ac:dyDescent="0.35">
      <c r="A14" s="23"/>
      <c r="B14" s="23"/>
      <c r="C14" s="3"/>
      <c r="D14" s="3"/>
      <c r="E14" s="3"/>
      <c r="F14" s="3"/>
    </row>
    <row r="15" spans="1:6" x14ac:dyDescent="0.35">
      <c r="A15" s="3"/>
      <c r="B15" s="1" t="s">
        <v>21</v>
      </c>
      <c r="C15" s="7" t="s">
        <v>25</v>
      </c>
      <c r="D15" s="3"/>
      <c r="E15" s="3"/>
      <c r="F15" s="3"/>
    </row>
    <row r="16" spans="1:6" x14ac:dyDescent="0.35">
      <c r="A16" s="3"/>
      <c r="B16" s="2" t="s">
        <v>23</v>
      </c>
      <c r="C16" s="16">
        <f>SUM(F31:F188)</f>
        <v>127820</v>
      </c>
      <c r="D16" s="2"/>
      <c r="E16" s="3"/>
      <c r="F16" s="3"/>
    </row>
    <row r="17" spans="1:14" x14ac:dyDescent="0.35">
      <c r="A17" s="23"/>
      <c r="B17" s="23"/>
      <c r="C17" s="3"/>
      <c r="D17" s="3"/>
      <c r="E17" s="3"/>
      <c r="F17" s="3"/>
    </row>
    <row r="18" spans="1:14" x14ac:dyDescent="0.35">
      <c r="A18" s="1">
        <v>2</v>
      </c>
      <c r="B18" s="8" t="s">
        <v>26</v>
      </c>
      <c r="C18" s="9"/>
      <c r="D18" s="9"/>
      <c r="E18" s="9"/>
      <c r="F18" s="3"/>
    </row>
    <row r="19" spans="1:14" x14ac:dyDescent="0.35">
      <c r="A19" s="23"/>
      <c r="B19" s="24"/>
      <c r="C19" s="17">
        <f>SUM(D33:F33)</f>
        <v>5124</v>
      </c>
      <c r="D19" s="2"/>
      <c r="E19" s="2"/>
      <c r="F19" s="2"/>
    </row>
    <row r="20" spans="1:14" x14ac:dyDescent="0.35">
      <c r="A20" s="23"/>
      <c r="B20" s="23"/>
      <c r="C20" s="3"/>
      <c r="D20" s="3"/>
      <c r="E20" s="3"/>
      <c r="F20" s="3"/>
    </row>
    <row r="21" spans="1:14" x14ac:dyDescent="0.35">
      <c r="A21" s="1">
        <v>3</v>
      </c>
      <c r="B21" s="8" t="s">
        <v>27</v>
      </c>
      <c r="C21" s="9"/>
      <c r="D21" s="9"/>
      <c r="E21" s="9"/>
      <c r="F21" s="9"/>
    </row>
    <row r="22" spans="1:14" x14ac:dyDescent="0.35">
      <c r="A22" s="23"/>
      <c r="B22" s="24"/>
      <c r="C22" s="17">
        <f>SUM(D31:F50)</f>
        <v>89884</v>
      </c>
      <c r="D22" s="2"/>
      <c r="E22" s="10"/>
      <c r="F22" s="2"/>
      <c r="G22" s="18">
        <f>SUM(D31:D50)</f>
        <v>23997</v>
      </c>
      <c r="H22" t="s">
        <v>22</v>
      </c>
      <c r="I22" s="18">
        <f>SUM(E31:E50)</f>
        <v>36777</v>
      </c>
      <c r="J22" t="s">
        <v>24</v>
      </c>
      <c r="K22" s="18">
        <f>SUM(F31:F50)</f>
        <v>29110</v>
      </c>
      <c r="L22" t="s">
        <v>25</v>
      </c>
      <c r="M22" s="18">
        <f>SUM(G22,I22,K22)</f>
        <v>89884</v>
      </c>
      <c r="N22" t="s">
        <v>192</v>
      </c>
    </row>
    <row r="23" spans="1:14" x14ac:dyDescent="0.35">
      <c r="A23" s="23"/>
      <c r="B23" s="23"/>
      <c r="C23" s="3"/>
      <c r="D23" s="3"/>
      <c r="E23" s="10"/>
      <c r="F23" s="2"/>
    </row>
    <row r="24" spans="1:14" x14ac:dyDescent="0.35">
      <c r="A24" s="1">
        <v>4</v>
      </c>
      <c r="B24" s="8" t="s">
        <v>28</v>
      </c>
      <c r="C24" s="9"/>
      <c r="D24" s="9"/>
      <c r="E24" s="9"/>
      <c r="F24" s="9"/>
    </row>
    <row r="25" spans="1:14" x14ac:dyDescent="0.35">
      <c r="A25" s="3"/>
      <c r="B25" s="2" t="s">
        <v>29</v>
      </c>
      <c r="C25" s="19">
        <f>SUM(D31:D188,F31:F188)</f>
        <v>227318</v>
      </c>
      <c r="D25" s="2"/>
      <c r="E25" s="3"/>
      <c r="F25" s="1"/>
    </row>
    <row r="26" spans="1:14" x14ac:dyDescent="0.35">
      <c r="A26" s="3"/>
      <c r="B26" s="2" t="s">
        <v>30</v>
      </c>
      <c r="C26" s="20">
        <f>SUM(D31:D188)+SUM(F31:F188)</f>
        <v>227318</v>
      </c>
      <c r="D26" s="2"/>
      <c r="E26" s="3"/>
      <c r="F26" s="2"/>
    </row>
    <row r="27" spans="1:14" x14ac:dyDescent="0.35">
      <c r="A27" s="23"/>
      <c r="B27" s="23"/>
      <c r="C27" s="3"/>
      <c r="D27" s="3"/>
      <c r="E27" s="3"/>
      <c r="F27" s="2"/>
    </row>
    <row r="28" spans="1:14" x14ac:dyDescent="0.35">
      <c r="A28" s="23"/>
      <c r="B28" s="23"/>
      <c r="C28" s="3"/>
      <c r="D28" s="3"/>
      <c r="E28" s="3"/>
      <c r="F28" s="2"/>
    </row>
    <row r="29" spans="1:14" x14ac:dyDescent="0.35">
      <c r="A29" s="23"/>
      <c r="B29" s="23"/>
      <c r="C29" s="3"/>
      <c r="D29" s="25" t="s">
        <v>21</v>
      </c>
      <c r="E29" s="26"/>
      <c r="F29" s="26"/>
    </row>
    <row r="30" spans="1:14" x14ac:dyDescent="0.35">
      <c r="A30" s="3"/>
      <c r="B30" s="7" t="s">
        <v>31</v>
      </c>
      <c r="C30" s="7" t="s">
        <v>32</v>
      </c>
      <c r="D30" s="7" t="s">
        <v>22</v>
      </c>
      <c r="E30" s="7" t="s">
        <v>24</v>
      </c>
      <c r="F30" s="7" t="s">
        <v>25</v>
      </c>
    </row>
    <row r="31" spans="1:14" x14ac:dyDescent="0.35">
      <c r="A31" s="3"/>
      <c r="B31" s="11" t="s">
        <v>33</v>
      </c>
      <c r="C31" s="11" t="s">
        <v>34</v>
      </c>
      <c r="D31" s="12">
        <v>3419</v>
      </c>
      <c r="E31" s="12">
        <v>4378</v>
      </c>
      <c r="F31" s="13">
        <v>2755</v>
      </c>
    </row>
    <row r="32" spans="1:14" x14ac:dyDescent="0.35">
      <c r="A32" s="3"/>
      <c r="B32" s="11" t="s">
        <v>33</v>
      </c>
      <c r="C32" s="11" t="s">
        <v>35</v>
      </c>
      <c r="D32" s="12">
        <v>1492</v>
      </c>
      <c r="E32" s="12">
        <v>2126</v>
      </c>
      <c r="F32" s="13">
        <v>2103</v>
      </c>
    </row>
    <row r="33" spans="1:6" x14ac:dyDescent="0.35">
      <c r="A33" s="3"/>
      <c r="B33" s="11" t="s">
        <v>33</v>
      </c>
      <c r="C33" s="11" t="s">
        <v>36</v>
      </c>
      <c r="D33" s="12">
        <v>1371</v>
      </c>
      <c r="E33" s="12">
        <v>1930</v>
      </c>
      <c r="F33" s="13">
        <v>1823</v>
      </c>
    </row>
    <row r="34" spans="1:6" x14ac:dyDescent="0.35">
      <c r="A34" s="3"/>
      <c r="B34" s="11" t="s">
        <v>33</v>
      </c>
      <c r="C34" s="11" t="s">
        <v>37</v>
      </c>
      <c r="D34" s="12">
        <v>1607</v>
      </c>
      <c r="E34" s="12">
        <v>2133</v>
      </c>
      <c r="F34" s="13">
        <v>2102</v>
      </c>
    </row>
    <row r="35" spans="1:6" x14ac:dyDescent="0.35">
      <c r="A35" s="3"/>
      <c r="B35" s="11" t="s">
        <v>33</v>
      </c>
      <c r="C35" s="11" t="s">
        <v>38</v>
      </c>
      <c r="D35" s="14">
        <v>951</v>
      </c>
      <c r="E35" s="12">
        <v>1445</v>
      </c>
      <c r="F35" s="13">
        <v>1416</v>
      </c>
    </row>
    <row r="36" spans="1:6" x14ac:dyDescent="0.35">
      <c r="A36" s="3"/>
      <c r="B36" s="11" t="s">
        <v>33</v>
      </c>
      <c r="C36" s="11" t="s">
        <v>39</v>
      </c>
      <c r="D36" s="14">
        <v>889</v>
      </c>
      <c r="E36" s="12">
        <v>1293</v>
      </c>
      <c r="F36" s="13">
        <v>1526</v>
      </c>
    </row>
    <row r="37" spans="1:6" x14ac:dyDescent="0.35">
      <c r="A37" s="3"/>
      <c r="B37" s="11" t="s">
        <v>33</v>
      </c>
      <c r="C37" s="11" t="s">
        <v>40</v>
      </c>
      <c r="D37" s="12">
        <v>1254</v>
      </c>
      <c r="E37" s="12">
        <v>1989</v>
      </c>
      <c r="F37" s="13">
        <v>1685</v>
      </c>
    </row>
    <row r="38" spans="1:6" x14ac:dyDescent="0.35">
      <c r="A38" s="3"/>
      <c r="B38" s="11" t="s">
        <v>33</v>
      </c>
      <c r="C38" s="11" t="s">
        <v>41</v>
      </c>
      <c r="D38" s="12">
        <v>1025</v>
      </c>
      <c r="E38" s="12">
        <v>1362</v>
      </c>
      <c r="F38" s="13">
        <v>2077</v>
      </c>
    </row>
    <row r="39" spans="1:6" x14ac:dyDescent="0.35">
      <c r="A39" s="3"/>
      <c r="B39" s="11" t="s">
        <v>33</v>
      </c>
      <c r="C39" s="11" t="s">
        <v>42</v>
      </c>
      <c r="D39" s="12">
        <v>1194</v>
      </c>
      <c r="E39" s="12">
        <v>2016</v>
      </c>
      <c r="F39" s="13">
        <v>1452</v>
      </c>
    </row>
    <row r="40" spans="1:6" x14ac:dyDescent="0.35">
      <c r="A40" s="3"/>
      <c r="B40" s="11" t="s">
        <v>33</v>
      </c>
      <c r="C40" s="11" t="s">
        <v>43</v>
      </c>
      <c r="D40" s="14">
        <v>607</v>
      </c>
      <c r="E40" s="14">
        <v>853</v>
      </c>
      <c r="F40" s="13">
        <v>1022</v>
      </c>
    </row>
    <row r="41" spans="1:6" x14ac:dyDescent="0.35">
      <c r="A41" s="3"/>
      <c r="B41" s="11" t="s">
        <v>33</v>
      </c>
      <c r="C41" s="11" t="s">
        <v>44</v>
      </c>
      <c r="D41" s="14">
        <v>626</v>
      </c>
      <c r="E41" s="12">
        <v>1569</v>
      </c>
      <c r="F41" s="13">
        <v>1033</v>
      </c>
    </row>
    <row r="42" spans="1:6" x14ac:dyDescent="0.35">
      <c r="A42" s="3"/>
      <c r="B42" s="11" t="s">
        <v>33</v>
      </c>
      <c r="C42" s="11" t="s">
        <v>45</v>
      </c>
      <c r="D42" s="12">
        <v>1037</v>
      </c>
      <c r="E42" s="12">
        <v>2300</v>
      </c>
      <c r="F42" s="13">
        <v>1598</v>
      </c>
    </row>
    <row r="43" spans="1:6" x14ac:dyDescent="0.35">
      <c r="A43" s="3"/>
      <c r="B43" s="11" t="s">
        <v>33</v>
      </c>
      <c r="C43" s="11" t="s">
        <v>46</v>
      </c>
      <c r="D43" s="14">
        <v>972</v>
      </c>
      <c r="E43" s="12">
        <v>2128</v>
      </c>
      <c r="F43" s="15">
        <v>912</v>
      </c>
    </row>
    <row r="44" spans="1:6" x14ac:dyDescent="0.35">
      <c r="A44" s="3"/>
      <c r="B44" s="11" t="s">
        <v>33</v>
      </c>
      <c r="C44" s="11" t="s">
        <v>47</v>
      </c>
      <c r="D44" s="14">
        <v>88</v>
      </c>
      <c r="E44" s="12">
        <v>1159</v>
      </c>
      <c r="F44" s="15">
        <v>0</v>
      </c>
    </row>
    <row r="45" spans="1:6" x14ac:dyDescent="0.35">
      <c r="A45" s="3"/>
      <c r="B45" s="11" t="s">
        <v>33</v>
      </c>
      <c r="C45" s="11" t="s">
        <v>48</v>
      </c>
      <c r="D45" s="12">
        <v>2052</v>
      </c>
      <c r="E45" s="12">
        <v>2159</v>
      </c>
      <c r="F45" s="13">
        <v>1582</v>
      </c>
    </row>
    <row r="46" spans="1:6" x14ac:dyDescent="0.35">
      <c r="A46" s="3"/>
      <c r="B46" s="11" t="s">
        <v>33</v>
      </c>
      <c r="C46" s="11" t="s">
        <v>49</v>
      </c>
      <c r="D46" s="12">
        <v>1582</v>
      </c>
      <c r="E46" s="12">
        <v>2308</v>
      </c>
      <c r="F46" s="13">
        <v>1699</v>
      </c>
    </row>
    <row r="47" spans="1:6" x14ac:dyDescent="0.35">
      <c r="A47" s="3"/>
      <c r="B47" s="11" t="s">
        <v>33</v>
      </c>
      <c r="C47" s="11" t="s">
        <v>50</v>
      </c>
      <c r="D47" s="12">
        <v>1088</v>
      </c>
      <c r="E47" s="12">
        <v>1218</v>
      </c>
      <c r="F47" s="15">
        <v>981</v>
      </c>
    </row>
    <row r="48" spans="1:6" x14ac:dyDescent="0.35">
      <c r="A48" s="3"/>
      <c r="B48" s="11" t="s">
        <v>33</v>
      </c>
      <c r="C48" s="11" t="s">
        <v>51</v>
      </c>
      <c r="D48" s="14">
        <v>706</v>
      </c>
      <c r="E48" s="12">
        <v>1151</v>
      </c>
      <c r="F48" s="13">
        <v>1145</v>
      </c>
    </row>
    <row r="49" spans="1:6" x14ac:dyDescent="0.35">
      <c r="A49" s="3"/>
      <c r="B49" s="11" t="s">
        <v>33</v>
      </c>
      <c r="C49" s="11" t="s">
        <v>52</v>
      </c>
      <c r="D49" s="12">
        <v>1335</v>
      </c>
      <c r="E49" s="12">
        <v>2098</v>
      </c>
      <c r="F49" s="13">
        <v>1322</v>
      </c>
    </row>
    <row r="50" spans="1:6" x14ac:dyDescent="0.35">
      <c r="A50" s="3"/>
      <c r="B50" s="11" t="s">
        <v>33</v>
      </c>
      <c r="C50" s="11" t="s">
        <v>53</v>
      </c>
      <c r="D50" s="14">
        <v>702</v>
      </c>
      <c r="E50" s="12">
        <v>1162</v>
      </c>
      <c r="F50" s="15">
        <v>877</v>
      </c>
    </row>
    <row r="51" spans="1:6" x14ac:dyDescent="0.35">
      <c r="A51" s="3"/>
      <c r="B51" s="11" t="s">
        <v>33</v>
      </c>
      <c r="C51" s="11" t="s">
        <v>54</v>
      </c>
      <c r="D51" s="14">
        <v>968</v>
      </c>
      <c r="E51" s="12">
        <v>1101</v>
      </c>
      <c r="F51" s="15">
        <v>797</v>
      </c>
    </row>
    <row r="52" spans="1:6" x14ac:dyDescent="0.35">
      <c r="A52" s="3"/>
      <c r="B52" s="11" t="s">
        <v>33</v>
      </c>
      <c r="C52" s="11" t="s">
        <v>55</v>
      </c>
      <c r="D52" s="12">
        <v>1664</v>
      </c>
      <c r="E52" s="12">
        <v>2069</v>
      </c>
      <c r="F52" s="13">
        <v>1710</v>
      </c>
    </row>
    <row r="53" spans="1:6" x14ac:dyDescent="0.35">
      <c r="A53" s="3"/>
      <c r="B53" s="11" t="s">
        <v>33</v>
      </c>
      <c r="C53" s="11" t="s">
        <v>56</v>
      </c>
      <c r="D53" s="14">
        <v>624</v>
      </c>
      <c r="E53" s="14">
        <v>770</v>
      </c>
      <c r="F53" s="15">
        <v>746</v>
      </c>
    </row>
    <row r="54" spans="1:6" x14ac:dyDescent="0.35">
      <c r="A54" s="3"/>
      <c r="B54" s="11" t="s">
        <v>33</v>
      </c>
      <c r="C54" s="11" t="s">
        <v>57</v>
      </c>
      <c r="D54" s="14">
        <v>685</v>
      </c>
      <c r="E54" s="12">
        <v>1501</v>
      </c>
      <c r="F54" s="13">
        <v>1126</v>
      </c>
    </row>
    <row r="55" spans="1:6" x14ac:dyDescent="0.35">
      <c r="A55" s="3"/>
      <c r="B55" s="11" t="s">
        <v>33</v>
      </c>
      <c r="C55" s="11" t="s">
        <v>58</v>
      </c>
      <c r="D55" s="12">
        <v>1248</v>
      </c>
      <c r="E55" s="12">
        <v>1763</v>
      </c>
      <c r="F55" s="13">
        <v>1146</v>
      </c>
    </row>
    <row r="56" spans="1:6" x14ac:dyDescent="0.35">
      <c r="A56" s="3"/>
      <c r="B56" s="11" t="s">
        <v>33</v>
      </c>
      <c r="C56" s="11" t="s">
        <v>59</v>
      </c>
      <c r="D56" s="12">
        <v>1342</v>
      </c>
      <c r="E56" s="12">
        <v>1559</v>
      </c>
      <c r="F56" s="13">
        <v>1307</v>
      </c>
    </row>
    <row r="57" spans="1:6" x14ac:dyDescent="0.35">
      <c r="A57" s="3"/>
      <c r="B57" s="11" t="s">
        <v>33</v>
      </c>
      <c r="C57" s="11" t="s">
        <v>60</v>
      </c>
      <c r="D57" s="14">
        <v>760</v>
      </c>
      <c r="E57" s="14">
        <v>965</v>
      </c>
      <c r="F57" s="15">
        <v>921</v>
      </c>
    </row>
    <row r="58" spans="1:6" x14ac:dyDescent="0.35">
      <c r="A58" s="3"/>
      <c r="B58" s="11" t="s">
        <v>33</v>
      </c>
      <c r="C58" s="11" t="s">
        <v>61</v>
      </c>
      <c r="D58" s="12">
        <v>1187</v>
      </c>
      <c r="E58" s="12">
        <v>1568</v>
      </c>
      <c r="F58" s="13">
        <v>1190</v>
      </c>
    </row>
    <row r="59" spans="1:6" x14ac:dyDescent="0.35">
      <c r="A59" s="3"/>
      <c r="B59" s="11" t="s">
        <v>33</v>
      </c>
      <c r="C59" s="11" t="s">
        <v>62</v>
      </c>
      <c r="D59" s="14">
        <v>0</v>
      </c>
      <c r="E59" s="14">
        <v>0</v>
      </c>
      <c r="F59" s="15">
        <v>277</v>
      </c>
    </row>
    <row r="60" spans="1:6" x14ac:dyDescent="0.35">
      <c r="A60" s="3"/>
      <c r="B60" s="11" t="s">
        <v>33</v>
      </c>
      <c r="C60" s="11" t="s">
        <v>63</v>
      </c>
      <c r="D60" s="14">
        <v>368</v>
      </c>
      <c r="E60" s="12">
        <v>1386</v>
      </c>
      <c r="F60" s="15">
        <v>637</v>
      </c>
    </row>
    <row r="61" spans="1:6" x14ac:dyDescent="0.35">
      <c r="A61" s="3"/>
      <c r="B61" s="11" t="s">
        <v>33</v>
      </c>
      <c r="C61" s="11" t="s">
        <v>64</v>
      </c>
      <c r="D61" s="14">
        <v>317</v>
      </c>
      <c r="E61" s="12">
        <v>1215</v>
      </c>
      <c r="F61" s="15">
        <v>478</v>
      </c>
    </row>
    <row r="62" spans="1:6" x14ac:dyDescent="0.35">
      <c r="A62" s="3"/>
      <c r="B62" s="11" t="s">
        <v>33</v>
      </c>
      <c r="C62" s="11" t="s">
        <v>65</v>
      </c>
      <c r="D62" s="14">
        <v>689</v>
      </c>
      <c r="E62" s="12">
        <v>2544</v>
      </c>
      <c r="F62" s="13">
        <v>1009</v>
      </c>
    </row>
    <row r="63" spans="1:6" x14ac:dyDescent="0.35">
      <c r="A63" s="3"/>
      <c r="B63" s="11" t="s">
        <v>33</v>
      </c>
      <c r="C63" s="11" t="s">
        <v>66</v>
      </c>
      <c r="D63" s="14">
        <v>510</v>
      </c>
      <c r="E63" s="12">
        <v>2583</v>
      </c>
      <c r="F63" s="15">
        <v>861</v>
      </c>
    </row>
    <row r="64" spans="1:6" x14ac:dyDescent="0.35">
      <c r="A64" s="3"/>
      <c r="B64" s="11" t="s">
        <v>33</v>
      </c>
      <c r="C64" s="11" t="s">
        <v>67</v>
      </c>
      <c r="D64" s="14">
        <v>257</v>
      </c>
      <c r="E64" s="12">
        <v>1023</v>
      </c>
      <c r="F64" s="15">
        <v>446</v>
      </c>
    </row>
    <row r="65" spans="1:6" x14ac:dyDescent="0.35">
      <c r="A65" s="3"/>
      <c r="B65" s="11" t="s">
        <v>33</v>
      </c>
      <c r="C65" s="11" t="s">
        <v>68</v>
      </c>
      <c r="D65" s="14">
        <v>335</v>
      </c>
      <c r="E65" s="12">
        <v>1225</v>
      </c>
      <c r="F65" s="15">
        <v>520</v>
      </c>
    </row>
    <row r="66" spans="1:6" x14ac:dyDescent="0.35">
      <c r="A66" s="3"/>
      <c r="B66" s="11" t="s">
        <v>33</v>
      </c>
      <c r="C66" s="11" t="s">
        <v>69</v>
      </c>
      <c r="D66" s="14">
        <v>264</v>
      </c>
      <c r="E66" s="14">
        <v>957</v>
      </c>
      <c r="F66" s="15">
        <v>405</v>
      </c>
    </row>
    <row r="67" spans="1:6" x14ac:dyDescent="0.35">
      <c r="A67" s="3"/>
      <c r="B67" s="11" t="s">
        <v>33</v>
      </c>
      <c r="C67" s="11" t="s">
        <v>70</v>
      </c>
      <c r="D67" s="14">
        <v>285</v>
      </c>
      <c r="E67" s="14">
        <v>869</v>
      </c>
      <c r="F67" s="15">
        <v>434</v>
      </c>
    </row>
    <row r="68" spans="1:6" x14ac:dyDescent="0.35">
      <c r="A68" s="3"/>
      <c r="B68" s="11" t="s">
        <v>33</v>
      </c>
      <c r="C68" s="11" t="s">
        <v>71</v>
      </c>
      <c r="D68" s="14">
        <v>550</v>
      </c>
      <c r="E68" s="12">
        <v>2502</v>
      </c>
      <c r="F68" s="15">
        <v>822</v>
      </c>
    </row>
    <row r="69" spans="1:6" x14ac:dyDescent="0.35">
      <c r="A69" s="3"/>
      <c r="B69" s="11" t="s">
        <v>33</v>
      </c>
      <c r="C69" s="11" t="s">
        <v>72</v>
      </c>
      <c r="D69" s="14">
        <v>266</v>
      </c>
      <c r="E69" s="12">
        <v>1382</v>
      </c>
      <c r="F69" s="15">
        <v>501</v>
      </c>
    </row>
    <row r="70" spans="1:6" x14ac:dyDescent="0.35">
      <c r="A70" s="3"/>
      <c r="B70" s="11" t="s">
        <v>33</v>
      </c>
      <c r="C70" s="11" t="s">
        <v>73</v>
      </c>
      <c r="D70" s="14">
        <v>598</v>
      </c>
      <c r="E70" s="12">
        <v>2107</v>
      </c>
      <c r="F70" s="13">
        <v>1002</v>
      </c>
    </row>
    <row r="71" spans="1:6" x14ac:dyDescent="0.35">
      <c r="A71" s="3"/>
      <c r="B71" s="11" t="s">
        <v>33</v>
      </c>
      <c r="C71" s="11" t="s">
        <v>74</v>
      </c>
      <c r="D71" s="14">
        <v>344</v>
      </c>
      <c r="E71" s="12">
        <v>1641</v>
      </c>
      <c r="F71" s="15">
        <v>765</v>
      </c>
    </row>
    <row r="72" spans="1:6" x14ac:dyDescent="0.35">
      <c r="A72" s="3"/>
      <c r="B72" s="11" t="s">
        <v>33</v>
      </c>
      <c r="C72" s="11" t="s">
        <v>75</v>
      </c>
      <c r="D72" s="14">
        <v>183</v>
      </c>
      <c r="E72" s="14">
        <v>867</v>
      </c>
      <c r="F72" s="15">
        <v>384</v>
      </c>
    </row>
    <row r="73" spans="1:6" x14ac:dyDescent="0.35">
      <c r="A73" s="3"/>
      <c r="B73" s="11" t="s">
        <v>33</v>
      </c>
      <c r="C73" s="11" t="s">
        <v>76</v>
      </c>
      <c r="D73" s="14">
        <v>302</v>
      </c>
      <c r="E73" s="12">
        <v>1326</v>
      </c>
      <c r="F73" s="15">
        <v>586</v>
      </c>
    </row>
    <row r="74" spans="1:6" x14ac:dyDescent="0.35">
      <c r="A74" s="3"/>
      <c r="B74" s="11" t="s">
        <v>33</v>
      </c>
      <c r="C74" s="11" t="s">
        <v>77</v>
      </c>
      <c r="D74" s="14">
        <v>177</v>
      </c>
      <c r="E74" s="14">
        <v>823</v>
      </c>
      <c r="F74" s="15">
        <v>548</v>
      </c>
    </row>
    <row r="75" spans="1:6" x14ac:dyDescent="0.35">
      <c r="A75" s="3"/>
      <c r="B75" s="11" t="s">
        <v>33</v>
      </c>
      <c r="C75" s="11" t="s">
        <v>78</v>
      </c>
      <c r="D75" s="14">
        <v>285</v>
      </c>
      <c r="E75" s="12">
        <v>1249</v>
      </c>
      <c r="F75" s="15">
        <v>533</v>
      </c>
    </row>
    <row r="76" spans="1:6" x14ac:dyDescent="0.35">
      <c r="A76" s="3"/>
      <c r="B76" s="11" t="s">
        <v>33</v>
      </c>
      <c r="C76" s="11" t="s">
        <v>79</v>
      </c>
      <c r="D76" s="14">
        <v>236</v>
      </c>
      <c r="E76" s="12">
        <v>1162</v>
      </c>
      <c r="F76" s="15">
        <v>402</v>
      </c>
    </row>
    <row r="77" spans="1:6" x14ac:dyDescent="0.35">
      <c r="A77" s="3"/>
      <c r="B77" s="11" t="s">
        <v>33</v>
      </c>
      <c r="C77" s="11" t="s">
        <v>80</v>
      </c>
      <c r="D77" s="14">
        <v>293</v>
      </c>
      <c r="E77" s="12">
        <v>1016</v>
      </c>
      <c r="F77" s="15">
        <v>585</v>
      </c>
    </row>
    <row r="78" spans="1:6" x14ac:dyDescent="0.35">
      <c r="A78" s="3"/>
      <c r="B78" s="11" t="s">
        <v>33</v>
      </c>
      <c r="C78" s="11" t="s">
        <v>81</v>
      </c>
      <c r="D78" s="14">
        <v>242</v>
      </c>
      <c r="E78" s="12">
        <v>1363</v>
      </c>
      <c r="F78" s="15">
        <v>428</v>
      </c>
    </row>
    <row r="79" spans="1:6" x14ac:dyDescent="0.35">
      <c r="A79" s="3"/>
      <c r="B79" s="11" t="s">
        <v>33</v>
      </c>
      <c r="C79" s="11" t="s">
        <v>82</v>
      </c>
      <c r="D79" s="14">
        <v>248</v>
      </c>
      <c r="E79" s="12">
        <v>1398</v>
      </c>
      <c r="F79" s="15">
        <v>476</v>
      </c>
    </row>
    <row r="80" spans="1:6" x14ac:dyDescent="0.35">
      <c r="A80" s="3"/>
      <c r="B80" s="11" t="s">
        <v>33</v>
      </c>
      <c r="C80" s="11" t="s">
        <v>83</v>
      </c>
      <c r="D80" s="14">
        <v>292</v>
      </c>
      <c r="E80" s="12">
        <v>1380</v>
      </c>
      <c r="F80" s="15">
        <v>456</v>
      </c>
    </row>
    <row r="81" spans="1:6" x14ac:dyDescent="0.35">
      <c r="A81" s="3"/>
      <c r="B81" s="11" t="s">
        <v>33</v>
      </c>
      <c r="C81" s="11" t="s">
        <v>84</v>
      </c>
      <c r="D81" s="14">
        <v>196</v>
      </c>
      <c r="E81" s="12">
        <v>1238</v>
      </c>
      <c r="F81" s="15">
        <v>493</v>
      </c>
    </row>
    <row r="82" spans="1:6" x14ac:dyDescent="0.35">
      <c r="A82" s="3"/>
      <c r="B82" s="11" t="s">
        <v>33</v>
      </c>
      <c r="C82" s="11" t="s">
        <v>85</v>
      </c>
      <c r="D82" s="14">
        <v>432</v>
      </c>
      <c r="E82" s="12">
        <v>1216</v>
      </c>
      <c r="F82" s="15">
        <v>552</v>
      </c>
    </row>
    <row r="83" spans="1:6" x14ac:dyDescent="0.35">
      <c r="A83" s="3"/>
      <c r="B83" s="11" t="s">
        <v>33</v>
      </c>
      <c r="C83" s="11" t="s">
        <v>86</v>
      </c>
      <c r="D83" s="14">
        <v>420</v>
      </c>
      <c r="E83" s="12">
        <v>1581</v>
      </c>
      <c r="F83" s="15">
        <v>525</v>
      </c>
    </row>
    <row r="84" spans="1:6" x14ac:dyDescent="0.35">
      <c r="A84" s="3"/>
      <c r="B84" s="11" t="s">
        <v>33</v>
      </c>
      <c r="C84" s="11" t="s">
        <v>87</v>
      </c>
      <c r="D84" s="14">
        <v>398</v>
      </c>
      <c r="E84" s="12">
        <v>1759</v>
      </c>
      <c r="F84" s="15">
        <v>682</v>
      </c>
    </row>
    <row r="85" spans="1:6" x14ac:dyDescent="0.35">
      <c r="A85" s="3"/>
      <c r="B85" s="11" t="s">
        <v>33</v>
      </c>
      <c r="C85" s="11" t="s">
        <v>88</v>
      </c>
      <c r="D85" s="14">
        <v>128</v>
      </c>
      <c r="E85" s="14">
        <v>791</v>
      </c>
      <c r="F85" s="15">
        <v>242</v>
      </c>
    </row>
    <row r="86" spans="1:6" x14ac:dyDescent="0.35">
      <c r="A86" s="3"/>
      <c r="B86" s="11" t="s">
        <v>33</v>
      </c>
      <c r="C86" s="11" t="s">
        <v>89</v>
      </c>
      <c r="D86" s="14">
        <v>225</v>
      </c>
      <c r="E86" s="14">
        <v>935</v>
      </c>
      <c r="F86" s="15">
        <v>432</v>
      </c>
    </row>
    <row r="87" spans="1:6" x14ac:dyDescent="0.35">
      <c r="A87" s="3"/>
      <c r="B87" s="11" t="s">
        <v>33</v>
      </c>
      <c r="C87" s="11" t="s">
        <v>90</v>
      </c>
      <c r="D87" s="12">
        <v>1358</v>
      </c>
      <c r="E87" s="12">
        <v>2231</v>
      </c>
      <c r="F87" s="13">
        <v>1391</v>
      </c>
    </row>
    <row r="88" spans="1:6" x14ac:dyDescent="0.35">
      <c r="A88" s="3"/>
      <c r="B88" s="11" t="s">
        <v>33</v>
      </c>
      <c r="C88" s="11" t="s">
        <v>91</v>
      </c>
      <c r="D88" s="12">
        <v>1345</v>
      </c>
      <c r="E88" s="12">
        <v>1791</v>
      </c>
      <c r="F88" s="13">
        <v>1460</v>
      </c>
    </row>
    <row r="89" spans="1:6" x14ac:dyDescent="0.35">
      <c r="A89" s="3"/>
      <c r="B89" s="11" t="s">
        <v>33</v>
      </c>
      <c r="C89" s="11" t="s">
        <v>92</v>
      </c>
      <c r="D89" s="14">
        <v>769</v>
      </c>
      <c r="E89" s="12">
        <v>1948</v>
      </c>
      <c r="F89" s="13">
        <v>1011</v>
      </c>
    </row>
    <row r="90" spans="1:6" x14ac:dyDescent="0.35">
      <c r="A90" s="3"/>
      <c r="B90" s="11" t="s">
        <v>33</v>
      </c>
      <c r="C90" s="11" t="s">
        <v>93</v>
      </c>
      <c r="D90" s="14">
        <v>560</v>
      </c>
      <c r="E90" s="12">
        <v>1835</v>
      </c>
      <c r="F90" s="15">
        <v>642</v>
      </c>
    </row>
    <row r="91" spans="1:6" x14ac:dyDescent="0.35">
      <c r="A91" s="3"/>
      <c r="B91" s="11" t="s">
        <v>33</v>
      </c>
      <c r="C91" s="11" t="s">
        <v>94</v>
      </c>
      <c r="D91" s="14">
        <v>836</v>
      </c>
      <c r="E91" s="12">
        <v>2245</v>
      </c>
      <c r="F91" s="15">
        <v>861</v>
      </c>
    </row>
    <row r="92" spans="1:6" x14ac:dyDescent="0.35">
      <c r="A92" s="3"/>
      <c r="B92" s="11" t="s">
        <v>33</v>
      </c>
      <c r="C92" s="11" t="s">
        <v>95</v>
      </c>
      <c r="D92" s="14">
        <v>587</v>
      </c>
      <c r="E92" s="12">
        <v>1471</v>
      </c>
      <c r="F92" s="15">
        <v>623</v>
      </c>
    </row>
    <row r="93" spans="1:6" x14ac:dyDescent="0.35">
      <c r="A93" s="3"/>
      <c r="B93" s="11" t="s">
        <v>33</v>
      </c>
      <c r="C93" s="11" t="s">
        <v>96</v>
      </c>
      <c r="D93" s="14">
        <v>774</v>
      </c>
      <c r="E93" s="12">
        <v>1403</v>
      </c>
      <c r="F93" s="13">
        <v>1085</v>
      </c>
    </row>
    <row r="94" spans="1:6" x14ac:dyDescent="0.35">
      <c r="A94" s="3"/>
      <c r="B94" s="11" t="s">
        <v>33</v>
      </c>
      <c r="C94" s="11" t="s">
        <v>97</v>
      </c>
      <c r="D94" s="14">
        <v>757</v>
      </c>
      <c r="E94" s="12">
        <v>1203</v>
      </c>
      <c r="F94" s="13">
        <v>1175</v>
      </c>
    </row>
    <row r="95" spans="1:6" x14ac:dyDescent="0.35">
      <c r="A95" s="3"/>
      <c r="B95" s="11" t="s">
        <v>33</v>
      </c>
      <c r="C95" s="11" t="s">
        <v>98</v>
      </c>
      <c r="D95" s="14">
        <v>591</v>
      </c>
      <c r="E95" s="12">
        <v>1439</v>
      </c>
      <c r="F95" s="15">
        <v>858</v>
      </c>
    </row>
    <row r="96" spans="1:6" x14ac:dyDescent="0.35">
      <c r="A96" s="3"/>
      <c r="B96" s="11" t="s">
        <v>33</v>
      </c>
      <c r="C96" s="11" t="s">
        <v>99</v>
      </c>
      <c r="D96" s="14">
        <v>457</v>
      </c>
      <c r="E96" s="12">
        <v>1161</v>
      </c>
      <c r="F96" s="15">
        <v>594</v>
      </c>
    </row>
    <row r="97" spans="1:6" x14ac:dyDescent="0.35">
      <c r="A97" s="3"/>
      <c r="B97" s="11" t="s">
        <v>33</v>
      </c>
      <c r="C97" s="11" t="s">
        <v>100</v>
      </c>
      <c r="D97" s="14">
        <v>494</v>
      </c>
      <c r="E97" s="12">
        <v>1585</v>
      </c>
      <c r="F97" s="15">
        <v>705</v>
      </c>
    </row>
    <row r="98" spans="1:6" x14ac:dyDescent="0.35">
      <c r="A98" s="3"/>
      <c r="B98" s="11" t="s">
        <v>33</v>
      </c>
      <c r="C98" s="11" t="s">
        <v>101</v>
      </c>
      <c r="D98" s="14">
        <v>914</v>
      </c>
      <c r="E98" s="12">
        <v>1727</v>
      </c>
      <c r="F98" s="13">
        <v>1308</v>
      </c>
    </row>
    <row r="99" spans="1:6" x14ac:dyDescent="0.35">
      <c r="A99" s="3"/>
      <c r="B99" s="11" t="s">
        <v>33</v>
      </c>
      <c r="C99" s="11" t="s">
        <v>102</v>
      </c>
      <c r="D99" s="14">
        <v>581</v>
      </c>
      <c r="E99" s="12">
        <v>1448</v>
      </c>
      <c r="F99" s="15">
        <v>885</v>
      </c>
    </row>
    <row r="100" spans="1:6" x14ac:dyDescent="0.35">
      <c r="A100" s="3"/>
      <c r="B100" s="11" t="s">
        <v>33</v>
      </c>
      <c r="C100" s="11" t="s">
        <v>103</v>
      </c>
      <c r="D100" s="14">
        <v>31</v>
      </c>
      <c r="E100" s="14">
        <v>0</v>
      </c>
      <c r="F100" s="15">
        <v>78</v>
      </c>
    </row>
    <row r="101" spans="1:6" x14ac:dyDescent="0.35">
      <c r="A101" s="3"/>
      <c r="B101" s="11" t="s">
        <v>33</v>
      </c>
      <c r="C101" s="11" t="s">
        <v>104</v>
      </c>
      <c r="D101" s="14">
        <v>92</v>
      </c>
      <c r="E101" s="14">
        <v>233</v>
      </c>
      <c r="F101" s="15">
        <v>494</v>
      </c>
    </row>
    <row r="102" spans="1:6" x14ac:dyDescent="0.35">
      <c r="A102" s="3"/>
      <c r="B102" s="11" t="s">
        <v>33</v>
      </c>
      <c r="C102" s="11" t="s">
        <v>105</v>
      </c>
      <c r="D102" s="14">
        <v>486</v>
      </c>
      <c r="E102" s="12">
        <v>1176</v>
      </c>
      <c r="F102" s="15">
        <v>400</v>
      </c>
    </row>
    <row r="103" spans="1:6" x14ac:dyDescent="0.35">
      <c r="A103" s="3"/>
      <c r="B103" s="11" t="s">
        <v>33</v>
      </c>
      <c r="C103" s="11" t="s">
        <v>106</v>
      </c>
      <c r="D103" s="14">
        <v>440</v>
      </c>
      <c r="E103" s="14">
        <v>874</v>
      </c>
      <c r="F103" s="15">
        <v>803</v>
      </c>
    </row>
    <row r="104" spans="1:6" x14ac:dyDescent="0.35">
      <c r="A104" s="3"/>
      <c r="B104" s="11" t="s">
        <v>33</v>
      </c>
      <c r="C104" s="11" t="s">
        <v>107</v>
      </c>
      <c r="D104" s="14">
        <v>127</v>
      </c>
      <c r="E104" s="14">
        <v>695</v>
      </c>
      <c r="F104" s="15">
        <v>440</v>
      </c>
    </row>
    <row r="105" spans="1:6" x14ac:dyDescent="0.35">
      <c r="A105" s="3"/>
      <c r="B105" s="11" t="s">
        <v>33</v>
      </c>
      <c r="C105" s="11" t="s">
        <v>108</v>
      </c>
      <c r="D105" s="14">
        <v>257</v>
      </c>
      <c r="E105" s="12">
        <v>1367</v>
      </c>
      <c r="F105" s="15">
        <v>544</v>
      </c>
    </row>
    <row r="106" spans="1:6" x14ac:dyDescent="0.35">
      <c r="A106" s="3"/>
      <c r="B106" s="11" t="s">
        <v>33</v>
      </c>
      <c r="C106" s="11" t="s">
        <v>109</v>
      </c>
      <c r="D106" s="14">
        <v>399</v>
      </c>
      <c r="E106" s="12">
        <v>1238</v>
      </c>
      <c r="F106" s="15">
        <v>622</v>
      </c>
    </row>
    <row r="107" spans="1:6" x14ac:dyDescent="0.35">
      <c r="A107" s="3"/>
      <c r="B107" s="11" t="s">
        <v>33</v>
      </c>
      <c r="C107" s="11" t="s">
        <v>110</v>
      </c>
      <c r="D107" s="14">
        <v>470</v>
      </c>
      <c r="E107" s="12">
        <v>1609</v>
      </c>
      <c r="F107" s="15">
        <v>662</v>
      </c>
    </row>
    <row r="108" spans="1:6" x14ac:dyDescent="0.35">
      <c r="A108" s="3"/>
      <c r="B108" s="11" t="s">
        <v>33</v>
      </c>
      <c r="C108" s="11" t="s">
        <v>111</v>
      </c>
      <c r="D108" s="14">
        <v>651</v>
      </c>
      <c r="E108" s="12">
        <v>2120</v>
      </c>
      <c r="F108" s="15">
        <v>824</v>
      </c>
    </row>
    <row r="109" spans="1:6" x14ac:dyDescent="0.35">
      <c r="A109" s="3"/>
      <c r="B109" s="11" t="s">
        <v>33</v>
      </c>
      <c r="C109" s="11" t="s">
        <v>112</v>
      </c>
      <c r="D109" s="14">
        <v>757</v>
      </c>
      <c r="E109" s="12">
        <v>2498</v>
      </c>
      <c r="F109" s="15">
        <v>846</v>
      </c>
    </row>
    <row r="110" spans="1:6" x14ac:dyDescent="0.35">
      <c r="A110" s="3"/>
      <c r="B110" s="11" t="s">
        <v>33</v>
      </c>
      <c r="C110" s="11" t="s">
        <v>113</v>
      </c>
      <c r="D110" s="14">
        <v>526</v>
      </c>
      <c r="E110" s="12">
        <v>1902</v>
      </c>
      <c r="F110" s="15">
        <v>743</v>
      </c>
    </row>
    <row r="111" spans="1:6" x14ac:dyDescent="0.35">
      <c r="A111" s="3"/>
      <c r="B111" s="11" t="s">
        <v>33</v>
      </c>
      <c r="C111" s="11" t="s">
        <v>114</v>
      </c>
      <c r="D111" s="14">
        <v>196</v>
      </c>
      <c r="E111" s="14">
        <v>994</v>
      </c>
      <c r="F111" s="15">
        <v>477</v>
      </c>
    </row>
    <row r="112" spans="1:6" x14ac:dyDescent="0.35">
      <c r="A112" s="3"/>
      <c r="B112" s="11" t="s">
        <v>33</v>
      </c>
      <c r="C112" s="11" t="s">
        <v>115</v>
      </c>
      <c r="D112" s="14">
        <v>260</v>
      </c>
      <c r="E112" s="12">
        <v>1010</v>
      </c>
      <c r="F112" s="15">
        <v>575</v>
      </c>
    </row>
    <row r="113" spans="1:6" x14ac:dyDescent="0.35">
      <c r="A113" s="3"/>
      <c r="B113" s="11" t="s">
        <v>33</v>
      </c>
      <c r="C113" s="11" t="s">
        <v>116</v>
      </c>
      <c r="D113" s="14">
        <v>192</v>
      </c>
      <c r="E113" s="14">
        <v>899</v>
      </c>
      <c r="F113" s="15">
        <v>369</v>
      </c>
    </row>
    <row r="114" spans="1:6" x14ac:dyDescent="0.35">
      <c r="A114" s="3"/>
      <c r="B114" s="11" t="s">
        <v>33</v>
      </c>
      <c r="C114" s="11" t="s">
        <v>117</v>
      </c>
      <c r="D114" s="14">
        <v>177</v>
      </c>
      <c r="E114" s="14">
        <v>284</v>
      </c>
      <c r="F114" s="15">
        <v>174</v>
      </c>
    </row>
    <row r="115" spans="1:6" x14ac:dyDescent="0.35">
      <c r="A115" s="3"/>
      <c r="B115" s="11" t="s">
        <v>33</v>
      </c>
      <c r="C115" s="11" t="s">
        <v>118</v>
      </c>
      <c r="D115" s="14">
        <v>741</v>
      </c>
      <c r="E115" s="12">
        <v>1781</v>
      </c>
      <c r="F115" s="13">
        <v>1028</v>
      </c>
    </row>
    <row r="116" spans="1:6" x14ac:dyDescent="0.35">
      <c r="A116" s="3"/>
      <c r="B116" s="11" t="s">
        <v>33</v>
      </c>
      <c r="C116" s="11" t="s">
        <v>119</v>
      </c>
      <c r="D116" s="14">
        <v>174</v>
      </c>
      <c r="E116" s="14">
        <v>773</v>
      </c>
      <c r="F116" s="15">
        <v>237</v>
      </c>
    </row>
    <row r="117" spans="1:6" x14ac:dyDescent="0.35">
      <c r="A117" s="3"/>
      <c r="B117" s="11" t="s">
        <v>33</v>
      </c>
      <c r="C117" s="11" t="s">
        <v>120</v>
      </c>
      <c r="D117" s="14">
        <v>94</v>
      </c>
      <c r="E117" s="14">
        <v>769</v>
      </c>
      <c r="F117" s="15">
        <v>228</v>
      </c>
    </row>
    <row r="118" spans="1:6" x14ac:dyDescent="0.35">
      <c r="A118" s="3"/>
      <c r="B118" s="11" t="s">
        <v>33</v>
      </c>
      <c r="C118" s="11" t="s">
        <v>121</v>
      </c>
      <c r="D118" s="14">
        <v>197</v>
      </c>
      <c r="E118" s="14">
        <v>837</v>
      </c>
      <c r="F118" s="15">
        <v>434</v>
      </c>
    </row>
    <row r="119" spans="1:6" x14ac:dyDescent="0.35">
      <c r="A119" s="3"/>
      <c r="B119" s="11" t="s">
        <v>33</v>
      </c>
      <c r="C119" s="11" t="s">
        <v>122</v>
      </c>
      <c r="D119" s="14">
        <v>318</v>
      </c>
      <c r="E119" s="12">
        <v>1120</v>
      </c>
      <c r="F119" s="15">
        <v>444</v>
      </c>
    </row>
    <row r="120" spans="1:6" x14ac:dyDescent="0.35">
      <c r="A120" s="3"/>
      <c r="B120" s="11" t="s">
        <v>33</v>
      </c>
      <c r="C120" s="11" t="s">
        <v>123</v>
      </c>
      <c r="D120" s="14">
        <v>82</v>
      </c>
      <c r="E120" s="14">
        <v>723</v>
      </c>
      <c r="F120" s="15">
        <v>204</v>
      </c>
    </row>
    <row r="121" spans="1:6" x14ac:dyDescent="0.35">
      <c r="A121" s="3"/>
      <c r="B121" s="11" t="s">
        <v>33</v>
      </c>
      <c r="C121" s="11" t="s">
        <v>124</v>
      </c>
      <c r="D121" s="14">
        <v>206</v>
      </c>
      <c r="E121" s="14">
        <v>550</v>
      </c>
      <c r="F121" s="15">
        <v>229</v>
      </c>
    </row>
    <row r="122" spans="1:6" x14ac:dyDescent="0.35">
      <c r="A122" s="3"/>
      <c r="B122" s="11" t="s">
        <v>33</v>
      </c>
      <c r="C122" s="11" t="s">
        <v>125</v>
      </c>
      <c r="D122" s="14">
        <v>390</v>
      </c>
      <c r="E122" s="12">
        <v>1297</v>
      </c>
      <c r="F122" s="15">
        <v>456</v>
      </c>
    </row>
    <row r="123" spans="1:6" x14ac:dyDescent="0.35">
      <c r="A123" s="3"/>
      <c r="B123" s="11" t="s">
        <v>33</v>
      </c>
      <c r="C123" s="11" t="s">
        <v>126</v>
      </c>
      <c r="D123" s="14">
        <v>111</v>
      </c>
      <c r="E123" s="12">
        <v>1160</v>
      </c>
      <c r="F123" s="15">
        <v>282</v>
      </c>
    </row>
    <row r="124" spans="1:6" x14ac:dyDescent="0.35">
      <c r="A124" s="3"/>
      <c r="B124" s="11" t="s">
        <v>33</v>
      </c>
      <c r="C124" s="11" t="s">
        <v>127</v>
      </c>
      <c r="D124" s="14">
        <v>522</v>
      </c>
      <c r="E124" s="12">
        <v>1667</v>
      </c>
      <c r="F124" s="15">
        <v>556</v>
      </c>
    </row>
    <row r="125" spans="1:6" x14ac:dyDescent="0.35">
      <c r="A125" s="3"/>
      <c r="B125" s="11" t="s">
        <v>33</v>
      </c>
      <c r="C125" s="11" t="s">
        <v>128</v>
      </c>
      <c r="D125" s="14">
        <v>278</v>
      </c>
      <c r="E125" s="12">
        <v>1091</v>
      </c>
      <c r="F125" s="15">
        <v>505</v>
      </c>
    </row>
    <row r="126" spans="1:6" x14ac:dyDescent="0.35">
      <c r="A126" s="3"/>
      <c r="B126" s="11" t="s">
        <v>33</v>
      </c>
      <c r="C126" s="11" t="s">
        <v>129</v>
      </c>
      <c r="D126" s="14">
        <v>0</v>
      </c>
      <c r="E126" s="14">
        <v>0</v>
      </c>
      <c r="F126" s="15">
        <v>0</v>
      </c>
    </row>
    <row r="127" spans="1:6" x14ac:dyDescent="0.35">
      <c r="A127" s="3"/>
      <c r="B127" s="11" t="s">
        <v>33</v>
      </c>
      <c r="C127" s="11" t="s">
        <v>130</v>
      </c>
      <c r="D127" s="14">
        <v>120</v>
      </c>
      <c r="E127" s="12">
        <v>1335</v>
      </c>
      <c r="F127" s="15">
        <v>289</v>
      </c>
    </row>
    <row r="128" spans="1:6" x14ac:dyDescent="0.35">
      <c r="A128" s="3"/>
      <c r="B128" s="11" t="s">
        <v>33</v>
      </c>
      <c r="C128" s="11" t="s">
        <v>131</v>
      </c>
      <c r="D128" s="14">
        <v>316</v>
      </c>
      <c r="E128" s="12">
        <v>1028</v>
      </c>
      <c r="F128" s="15">
        <v>505</v>
      </c>
    </row>
    <row r="129" spans="1:6" x14ac:dyDescent="0.35">
      <c r="A129" s="3"/>
      <c r="B129" s="11" t="s">
        <v>33</v>
      </c>
      <c r="C129" s="11" t="s">
        <v>132</v>
      </c>
      <c r="D129" s="14">
        <v>446</v>
      </c>
      <c r="E129" s="12">
        <v>1763</v>
      </c>
      <c r="F129" s="15">
        <v>527</v>
      </c>
    </row>
    <row r="130" spans="1:6" x14ac:dyDescent="0.35">
      <c r="A130" s="3"/>
      <c r="B130" s="11" t="s">
        <v>33</v>
      </c>
      <c r="C130" s="11" t="s">
        <v>133</v>
      </c>
      <c r="D130" s="14">
        <v>0</v>
      </c>
      <c r="E130" s="14">
        <v>0</v>
      </c>
      <c r="F130" s="15">
        <v>0</v>
      </c>
    </row>
    <row r="131" spans="1:6" x14ac:dyDescent="0.35">
      <c r="A131" s="3"/>
      <c r="B131" s="11" t="s">
        <v>33</v>
      </c>
      <c r="C131" s="11" t="s">
        <v>134</v>
      </c>
      <c r="D131" s="14">
        <v>254</v>
      </c>
      <c r="E131" s="14">
        <v>642</v>
      </c>
      <c r="F131" s="15">
        <v>308</v>
      </c>
    </row>
    <row r="132" spans="1:6" x14ac:dyDescent="0.35">
      <c r="A132" s="3"/>
      <c r="B132" s="11" t="s">
        <v>33</v>
      </c>
      <c r="C132" s="11" t="s">
        <v>135</v>
      </c>
      <c r="D132" s="14">
        <v>157</v>
      </c>
      <c r="E132" s="14">
        <v>440</v>
      </c>
      <c r="F132" s="15">
        <v>436</v>
      </c>
    </row>
    <row r="133" spans="1:6" x14ac:dyDescent="0.35">
      <c r="A133" s="3"/>
      <c r="B133" s="11" t="s">
        <v>33</v>
      </c>
      <c r="C133" s="11" t="s">
        <v>136</v>
      </c>
      <c r="D133" s="14">
        <v>788</v>
      </c>
      <c r="E133" s="14">
        <v>988</v>
      </c>
      <c r="F133" s="15">
        <v>673</v>
      </c>
    </row>
    <row r="134" spans="1:6" x14ac:dyDescent="0.35">
      <c r="A134" s="3"/>
      <c r="B134" s="11" t="s">
        <v>33</v>
      </c>
      <c r="C134" s="11" t="s">
        <v>137</v>
      </c>
      <c r="D134" s="14">
        <v>398</v>
      </c>
      <c r="E134" s="14">
        <v>454</v>
      </c>
      <c r="F134" s="15">
        <v>333</v>
      </c>
    </row>
    <row r="135" spans="1:6" x14ac:dyDescent="0.35">
      <c r="A135" s="3"/>
      <c r="B135" s="11" t="s">
        <v>33</v>
      </c>
      <c r="C135" s="11" t="s">
        <v>138</v>
      </c>
      <c r="D135" s="14">
        <v>796</v>
      </c>
      <c r="E135" s="14">
        <v>912</v>
      </c>
      <c r="F135" s="15">
        <v>687</v>
      </c>
    </row>
    <row r="136" spans="1:6" x14ac:dyDescent="0.35">
      <c r="A136" s="3"/>
      <c r="B136" s="11" t="s">
        <v>33</v>
      </c>
      <c r="C136" s="11" t="s">
        <v>139</v>
      </c>
      <c r="D136" s="14">
        <v>633</v>
      </c>
      <c r="E136" s="12">
        <v>1349</v>
      </c>
      <c r="F136" s="15">
        <v>564</v>
      </c>
    </row>
    <row r="137" spans="1:6" x14ac:dyDescent="0.35">
      <c r="A137" s="3"/>
      <c r="B137" s="11" t="s">
        <v>33</v>
      </c>
      <c r="C137" s="11" t="s">
        <v>140</v>
      </c>
      <c r="D137" s="12">
        <v>1018</v>
      </c>
      <c r="E137" s="12">
        <v>1622</v>
      </c>
      <c r="F137" s="15">
        <v>826</v>
      </c>
    </row>
    <row r="138" spans="1:6" x14ac:dyDescent="0.35">
      <c r="A138" s="3"/>
      <c r="B138" s="11" t="s">
        <v>33</v>
      </c>
      <c r="C138" s="11" t="s">
        <v>141</v>
      </c>
      <c r="D138" s="14">
        <v>356</v>
      </c>
      <c r="E138" s="14">
        <v>429</v>
      </c>
      <c r="F138" s="15">
        <v>621</v>
      </c>
    </row>
    <row r="139" spans="1:6" x14ac:dyDescent="0.35">
      <c r="A139" s="3"/>
      <c r="B139" s="11" t="s">
        <v>33</v>
      </c>
      <c r="C139" s="11" t="s">
        <v>142</v>
      </c>
      <c r="D139" s="12">
        <v>1173</v>
      </c>
      <c r="E139" s="12">
        <v>1342</v>
      </c>
      <c r="F139" s="15">
        <v>605</v>
      </c>
    </row>
    <row r="140" spans="1:6" x14ac:dyDescent="0.35">
      <c r="A140" s="3"/>
      <c r="B140" s="11" t="s">
        <v>33</v>
      </c>
      <c r="C140" s="11" t="s">
        <v>143</v>
      </c>
      <c r="D140" s="14">
        <v>729</v>
      </c>
      <c r="E140" s="12">
        <v>1085</v>
      </c>
      <c r="F140" s="15">
        <v>838</v>
      </c>
    </row>
    <row r="141" spans="1:6" x14ac:dyDescent="0.35">
      <c r="A141" s="3"/>
      <c r="B141" s="11" t="s">
        <v>33</v>
      </c>
      <c r="C141" s="11" t="s">
        <v>144</v>
      </c>
      <c r="D141" s="14">
        <v>935</v>
      </c>
      <c r="E141" s="12">
        <v>1436</v>
      </c>
      <c r="F141" s="13">
        <v>1237</v>
      </c>
    </row>
    <row r="142" spans="1:6" x14ac:dyDescent="0.35">
      <c r="A142" s="3"/>
      <c r="B142" s="11" t="s">
        <v>33</v>
      </c>
      <c r="C142" s="11" t="s">
        <v>145</v>
      </c>
      <c r="D142" s="14">
        <v>930</v>
      </c>
      <c r="E142" s="12">
        <v>1328</v>
      </c>
      <c r="F142" s="13">
        <v>1024</v>
      </c>
    </row>
    <row r="143" spans="1:6" x14ac:dyDescent="0.35">
      <c r="A143" s="3"/>
      <c r="B143" s="11" t="s">
        <v>33</v>
      </c>
      <c r="C143" s="11" t="s">
        <v>146</v>
      </c>
      <c r="D143" s="12">
        <v>1207</v>
      </c>
      <c r="E143" s="12">
        <v>1863</v>
      </c>
      <c r="F143" s="13">
        <v>1375</v>
      </c>
    </row>
    <row r="144" spans="1:6" x14ac:dyDescent="0.35">
      <c r="A144" s="3"/>
      <c r="B144" s="11" t="s">
        <v>33</v>
      </c>
      <c r="C144" s="11" t="s">
        <v>147</v>
      </c>
      <c r="D144" s="12">
        <v>1089</v>
      </c>
      <c r="E144" s="12">
        <v>1554</v>
      </c>
      <c r="F144" s="15">
        <v>945</v>
      </c>
    </row>
    <row r="145" spans="1:6" x14ac:dyDescent="0.35">
      <c r="A145" s="3"/>
      <c r="B145" s="11" t="s">
        <v>33</v>
      </c>
      <c r="C145" s="11" t="s">
        <v>148</v>
      </c>
      <c r="D145" s="12">
        <v>1179</v>
      </c>
      <c r="E145" s="12">
        <v>1541</v>
      </c>
      <c r="F145" s="13">
        <v>1136</v>
      </c>
    </row>
    <row r="146" spans="1:6" x14ac:dyDescent="0.35">
      <c r="A146" s="3"/>
      <c r="B146" s="11" t="s">
        <v>33</v>
      </c>
      <c r="C146" s="11" t="s">
        <v>149</v>
      </c>
      <c r="D146" s="14">
        <v>646</v>
      </c>
      <c r="E146" s="12">
        <v>1144</v>
      </c>
      <c r="F146" s="13">
        <v>1027</v>
      </c>
    </row>
    <row r="147" spans="1:6" x14ac:dyDescent="0.35">
      <c r="A147" s="3"/>
      <c r="B147" s="11" t="s">
        <v>33</v>
      </c>
      <c r="C147" s="11" t="s">
        <v>150</v>
      </c>
      <c r="D147" s="14">
        <v>689</v>
      </c>
      <c r="E147" s="12">
        <v>1352</v>
      </c>
      <c r="F147" s="15">
        <v>777</v>
      </c>
    </row>
    <row r="148" spans="1:6" x14ac:dyDescent="0.35">
      <c r="A148" s="3"/>
      <c r="B148" s="11" t="s">
        <v>33</v>
      </c>
      <c r="C148" s="11" t="s">
        <v>151</v>
      </c>
      <c r="D148" s="14">
        <v>92</v>
      </c>
      <c r="E148" s="12">
        <v>1393</v>
      </c>
      <c r="F148" s="15">
        <v>295</v>
      </c>
    </row>
    <row r="149" spans="1:6" x14ac:dyDescent="0.35">
      <c r="A149" s="3"/>
      <c r="B149" s="11" t="s">
        <v>33</v>
      </c>
      <c r="C149" s="11" t="s">
        <v>152</v>
      </c>
      <c r="D149" s="14">
        <v>361</v>
      </c>
      <c r="E149" s="12">
        <v>4109</v>
      </c>
      <c r="F149" s="15">
        <v>761</v>
      </c>
    </row>
    <row r="150" spans="1:6" x14ac:dyDescent="0.35">
      <c r="A150" s="3"/>
      <c r="B150" s="11" t="s">
        <v>33</v>
      </c>
      <c r="C150" s="11" t="s">
        <v>153</v>
      </c>
      <c r="D150" s="14">
        <v>148</v>
      </c>
      <c r="E150" s="12">
        <v>1510</v>
      </c>
      <c r="F150" s="15">
        <v>300</v>
      </c>
    </row>
    <row r="151" spans="1:6" x14ac:dyDescent="0.35">
      <c r="A151" s="3"/>
      <c r="B151" s="11" t="s">
        <v>33</v>
      </c>
      <c r="C151" s="11" t="s">
        <v>154</v>
      </c>
      <c r="D151" s="14">
        <v>367</v>
      </c>
      <c r="E151" s="12">
        <v>1942</v>
      </c>
      <c r="F151" s="15">
        <v>817</v>
      </c>
    </row>
    <row r="152" spans="1:6" x14ac:dyDescent="0.35">
      <c r="A152" s="3"/>
      <c r="B152" s="11" t="s">
        <v>33</v>
      </c>
      <c r="C152" s="11" t="s">
        <v>155</v>
      </c>
      <c r="D152" s="14">
        <v>96</v>
      </c>
      <c r="E152" s="14">
        <v>249</v>
      </c>
      <c r="F152" s="15">
        <v>191</v>
      </c>
    </row>
    <row r="153" spans="1:6" x14ac:dyDescent="0.35">
      <c r="A153" s="3"/>
      <c r="B153" s="11" t="s">
        <v>33</v>
      </c>
      <c r="C153" s="11" t="s">
        <v>156</v>
      </c>
      <c r="D153" s="14">
        <v>104</v>
      </c>
      <c r="E153" s="14">
        <v>281</v>
      </c>
      <c r="F153" s="15">
        <v>241</v>
      </c>
    </row>
    <row r="154" spans="1:6" x14ac:dyDescent="0.35">
      <c r="A154" s="3"/>
      <c r="B154" s="11" t="s">
        <v>33</v>
      </c>
      <c r="C154" s="11" t="s">
        <v>157</v>
      </c>
      <c r="D154" s="14">
        <v>152</v>
      </c>
      <c r="E154" s="14">
        <v>225</v>
      </c>
      <c r="F154" s="15">
        <v>215</v>
      </c>
    </row>
    <row r="155" spans="1:6" x14ac:dyDescent="0.35">
      <c r="A155" s="3"/>
      <c r="B155" s="11" t="s">
        <v>33</v>
      </c>
      <c r="C155" s="11" t="s">
        <v>158</v>
      </c>
      <c r="D155" s="14">
        <v>661</v>
      </c>
      <c r="E155" s="12">
        <v>1509</v>
      </c>
      <c r="F155" s="15">
        <v>818</v>
      </c>
    </row>
    <row r="156" spans="1:6" x14ac:dyDescent="0.35">
      <c r="A156" s="3"/>
      <c r="B156" s="11" t="s">
        <v>33</v>
      </c>
      <c r="C156" s="11" t="s">
        <v>159</v>
      </c>
      <c r="D156" s="14">
        <v>417</v>
      </c>
      <c r="E156" s="14">
        <v>591</v>
      </c>
      <c r="F156" s="15">
        <v>414</v>
      </c>
    </row>
    <row r="157" spans="1:6" x14ac:dyDescent="0.35">
      <c r="A157" s="3"/>
      <c r="B157" s="11" t="s">
        <v>33</v>
      </c>
      <c r="C157" s="11" t="s">
        <v>160</v>
      </c>
      <c r="D157" s="14">
        <v>588</v>
      </c>
      <c r="E157" s="12">
        <v>1036</v>
      </c>
      <c r="F157" s="15">
        <v>725</v>
      </c>
    </row>
    <row r="158" spans="1:6" x14ac:dyDescent="0.35">
      <c r="A158" s="3"/>
      <c r="B158" s="11" t="s">
        <v>33</v>
      </c>
      <c r="C158" s="11" t="s">
        <v>161</v>
      </c>
      <c r="D158" s="14">
        <v>99</v>
      </c>
      <c r="E158" s="14">
        <v>566</v>
      </c>
      <c r="F158" s="15">
        <v>200</v>
      </c>
    </row>
    <row r="159" spans="1:6" x14ac:dyDescent="0.35">
      <c r="A159" s="3"/>
      <c r="B159" s="11" t="s">
        <v>33</v>
      </c>
      <c r="C159" s="11" t="s">
        <v>162</v>
      </c>
      <c r="D159" s="12">
        <v>1113</v>
      </c>
      <c r="E159" s="12">
        <v>1539</v>
      </c>
      <c r="F159" s="13">
        <v>1209</v>
      </c>
    </row>
    <row r="160" spans="1:6" x14ac:dyDescent="0.35">
      <c r="A160" s="3"/>
      <c r="B160" s="11" t="s">
        <v>33</v>
      </c>
      <c r="C160" s="11" t="s">
        <v>163</v>
      </c>
      <c r="D160" s="12">
        <v>1462</v>
      </c>
      <c r="E160" s="12">
        <v>1993</v>
      </c>
      <c r="F160" s="13">
        <v>1444</v>
      </c>
    </row>
    <row r="161" spans="1:6" x14ac:dyDescent="0.35">
      <c r="A161" s="3"/>
      <c r="B161" s="11" t="s">
        <v>33</v>
      </c>
      <c r="C161" s="11" t="s">
        <v>164</v>
      </c>
      <c r="D161" s="12">
        <v>1094</v>
      </c>
      <c r="E161" s="12">
        <v>1924</v>
      </c>
      <c r="F161" s="13">
        <v>1466</v>
      </c>
    </row>
    <row r="162" spans="1:6" x14ac:dyDescent="0.35">
      <c r="A162" s="3"/>
      <c r="B162" s="11" t="s">
        <v>33</v>
      </c>
      <c r="C162" s="11" t="s">
        <v>165</v>
      </c>
      <c r="D162" s="14">
        <v>924</v>
      </c>
      <c r="E162" s="12">
        <v>1799</v>
      </c>
      <c r="F162" s="13">
        <v>1269</v>
      </c>
    </row>
    <row r="163" spans="1:6" x14ac:dyDescent="0.35">
      <c r="A163" s="3"/>
      <c r="B163" s="11" t="s">
        <v>33</v>
      </c>
      <c r="C163" s="11" t="s">
        <v>166</v>
      </c>
      <c r="D163" s="14">
        <v>0</v>
      </c>
      <c r="E163" s="14">
        <v>0</v>
      </c>
      <c r="F163" s="15">
        <v>0</v>
      </c>
    </row>
    <row r="164" spans="1:6" x14ac:dyDescent="0.35">
      <c r="A164" s="3"/>
      <c r="B164" s="11" t="s">
        <v>33</v>
      </c>
      <c r="C164" s="11" t="s">
        <v>167</v>
      </c>
      <c r="D164" s="14">
        <v>296</v>
      </c>
      <c r="E164" s="14">
        <v>443</v>
      </c>
      <c r="F164" s="15">
        <v>157</v>
      </c>
    </row>
    <row r="165" spans="1:6" x14ac:dyDescent="0.35">
      <c r="A165" s="3"/>
      <c r="B165" s="11" t="s">
        <v>33</v>
      </c>
      <c r="C165" s="11" t="s">
        <v>168</v>
      </c>
      <c r="D165" s="14">
        <v>858</v>
      </c>
      <c r="E165" s="12">
        <v>1562</v>
      </c>
      <c r="F165" s="15">
        <v>832</v>
      </c>
    </row>
    <row r="166" spans="1:6" x14ac:dyDescent="0.35">
      <c r="A166" s="3"/>
      <c r="B166" s="11" t="s">
        <v>33</v>
      </c>
      <c r="C166" s="11" t="s">
        <v>169</v>
      </c>
      <c r="D166" s="14">
        <v>487</v>
      </c>
      <c r="E166" s="14">
        <v>821</v>
      </c>
      <c r="F166" s="15">
        <v>556</v>
      </c>
    </row>
    <row r="167" spans="1:6" x14ac:dyDescent="0.35">
      <c r="A167" s="3"/>
      <c r="B167" s="11" t="s">
        <v>33</v>
      </c>
      <c r="C167" s="11" t="s">
        <v>170</v>
      </c>
      <c r="D167" s="14">
        <v>985</v>
      </c>
      <c r="E167" s="12">
        <v>2100</v>
      </c>
      <c r="F167" s="13">
        <v>1402</v>
      </c>
    </row>
    <row r="168" spans="1:6" x14ac:dyDescent="0.35">
      <c r="A168" s="3"/>
      <c r="B168" s="11" t="s">
        <v>33</v>
      </c>
      <c r="C168" s="11" t="s">
        <v>171</v>
      </c>
      <c r="D168" s="14">
        <v>430</v>
      </c>
      <c r="E168" s="14">
        <v>976</v>
      </c>
      <c r="F168" s="15">
        <v>616</v>
      </c>
    </row>
    <row r="169" spans="1:6" x14ac:dyDescent="0.35">
      <c r="A169" s="3"/>
      <c r="B169" s="11" t="s">
        <v>33</v>
      </c>
      <c r="C169" s="11" t="s">
        <v>172</v>
      </c>
      <c r="D169" s="14">
        <v>11</v>
      </c>
      <c r="E169" s="14">
        <v>4</v>
      </c>
      <c r="F169" s="15">
        <v>351</v>
      </c>
    </row>
    <row r="170" spans="1:6" x14ac:dyDescent="0.35">
      <c r="A170" s="3"/>
      <c r="B170" s="11" t="s">
        <v>33</v>
      </c>
      <c r="C170" s="11" t="s">
        <v>173</v>
      </c>
      <c r="D170" s="14">
        <v>370</v>
      </c>
      <c r="E170" s="14">
        <v>480</v>
      </c>
      <c r="F170" s="15">
        <v>398</v>
      </c>
    </row>
    <row r="171" spans="1:6" x14ac:dyDescent="0.35">
      <c r="A171" s="3"/>
      <c r="B171" s="11" t="s">
        <v>33</v>
      </c>
      <c r="C171" s="11" t="s">
        <v>174</v>
      </c>
      <c r="D171" s="14">
        <v>778</v>
      </c>
      <c r="E171" s="12">
        <v>1343</v>
      </c>
      <c r="F171" s="13">
        <v>1071</v>
      </c>
    </row>
    <row r="172" spans="1:6" x14ac:dyDescent="0.35">
      <c r="A172" s="3"/>
      <c r="B172" s="11" t="s">
        <v>33</v>
      </c>
      <c r="C172" s="11" t="s">
        <v>175</v>
      </c>
      <c r="D172" s="14">
        <v>783</v>
      </c>
      <c r="E172" s="12">
        <v>1429</v>
      </c>
      <c r="F172" s="13">
        <v>1018</v>
      </c>
    </row>
    <row r="173" spans="1:6" x14ac:dyDescent="0.35">
      <c r="A173" s="3"/>
      <c r="B173" s="11" t="s">
        <v>33</v>
      </c>
      <c r="C173" s="11" t="s">
        <v>176</v>
      </c>
      <c r="D173" s="12">
        <v>1376</v>
      </c>
      <c r="E173" s="12">
        <v>2314</v>
      </c>
      <c r="F173" s="13">
        <v>1440</v>
      </c>
    </row>
    <row r="174" spans="1:6" x14ac:dyDescent="0.35">
      <c r="A174" s="3"/>
      <c r="B174" s="11" t="s">
        <v>33</v>
      </c>
      <c r="C174" s="11" t="s">
        <v>177</v>
      </c>
      <c r="D174" s="14">
        <v>717</v>
      </c>
      <c r="E174" s="12">
        <v>1732</v>
      </c>
      <c r="F174" s="13">
        <v>1623</v>
      </c>
    </row>
    <row r="175" spans="1:6" x14ac:dyDescent="0.35">
      <c r="A175" s="3"/>
      <c r="B175" s="11" t="s">
        <v>33</v>
      </c>
      <c r="C175" s="11" t="s">
        <v>178</v>
      </c>
      <c r="D175" s="14">
        <v>301</v>
      </c>
      <c r="E175" s="14">
        <v>720</v>
      </c>
      <c r="F175" s="15">
        <v>629</v>
      </c>
    </row>
    <row r="176" spans="1:6" x14ac:dyDescent="0.35">
      <c r="A176" s="3"/>
      <c r="B176" s="11" t="s">
        <v>33</v>
      </c>
      <c r="C176" s="11" t="s">
        <v>179</v>
      </c>
      <c r="D176" s="14">
        <v>179</v>
      </c>
      <c r="E176" s="14">
        <v>303</v>
      </c>
      <c r="F176" s="15">
        <v>258</v>
      </c>
    </row>
    <row r="177" spans="1:6" x14ac:dyDescent="0.35">
      <c r="A177" s="3"/>
      <c r="B177" s="11" t="s">
        <v>33</v>
      </c>
      <c r="C177" s="11" t="s">
        <v>180</v>
      </c>
      <c r="D177" s="14">
        <v>919</v>
      </c>
      <c r="E177" s="12">
        <v>1445</v>
      </c>
      <c r="F177" s="13">
        <v>1250</v>
      </c>
    </row>
    <row r="178" spans="1:6" x14ac:dyDescent="0.35">
      <c r="A178" s="3"/>
      <c r="B178" s="11" t="s">
        <v>33</v>
      </c>
      <c r="C178" s="11" t="s">
        <v>181</v>
      </c>
      <c r="D178" s="14">
        <v>396</v>
      </c>
      <c r="E178" s="14">
        <v>704</v>
      </c>
      <c r="F178" s="15">
        <v>712</v>
      </c>
    </row>
    <row r="179" spans="1:6" x14ac:dyDescent="0.35">
      <c r="A179" s="3"/>
      <c r="B179" s="11" t="s">
        <v>33</v>
      </c>
      <c r="C179" s="11" t="s">
        <v>182</v>
      </c>
      <c r="D179" s="14">
        <v>387</v>
      </c>
      <c r="E179" s="14">
        <v>735</v>
      </c>
      <c r="F179" s="15">
        <v>677</v>
      </c>
    </row>
    <row r="180" spans="1:6" x14ac:dyDescent="0.35">
      <c r="A180" s="3"/>
      <c r="B180" s="11" t="s">
        <v>33</v>
      </c>
      <c r="C180" s="11" t="s">
        <v>183</v>
      </c>
      <c r="D180" s="14">
        <v>869</v>
      </c>
      <c r="E180" s="12">
        <v>1267</v>
      </c>
      <c r="F180" s="15">
        <v>801</v>
      </c>
    </row>
    <row r="181" spans="1:6" x14ac:dyDescent="0.35">
      <c r="A181" s="3"/>
      <c r="B181" s="11" t="s">
        <v>33</v>
      </c>
      <c r="C181" s="11" t="s">
        <v>184</v>
      </c>
      <c r="D181" s="12">
        <v>1500</v>
      </c>
      <c r="E181" s="12">
        <v>2104</v>
      </c>
      <c r="F181" s="13">
        <v>1570</v>
      </c>
    </row>
    <row r="182" spans="1:6" x14ac:dyDescent="0.35">
      <c r="A182" s="3"/>
      <c r="B182" s="11" t="s">
        <v>33</v>
      </c>
      <c r="C182" s="11" t="s">
        <v>185</v>
      </c>
      <c r="D182" s="12">
        <v>1064</v>
      </c>
      <c r="E182" s="12">
        <v>1509</v>
      </c>
      <c r="F182" s="13">
        <v>1126</v>
      </c>
    </row>
    <row r="183" spans="1:6" x14ac:dyDescent="0.35">
      <c r="A183" s="3"/>
      <c r="B183" s="11" t="s">
        <v>33</v>
      </c>
      <c r="C183" s="11" t="s">
        <v>186</v>
      </c>
      <c r="D183" s="12">
        <v>1272</v>
      </c>
      <c r="E183" s="12">
        <v>2058</v>
      </c>
      <c r="F183" s="13">
        <v>1702</v>
      </c>
    </row>
    <row r="184" spans="1:6" x14ac:dyDescent="0.35">
      <c r="A184" s="3"/>
      <c r="B184" s="11" t="s">
        <v>33</v>
      </c>
      <c r="C184" s="11" t="s">
        <v>187</v>
      </c>
      <c r="D184" s="14">
        <v>916</v>
      </c>
      <c r="E184" s="12">
        <v>1326</v>
      </c>
      <c r="F184" s="15">
        <v>840</v>
      </c>
    </row>
    <row r="185" spans="1:6" x14ac:dyDescent="0.35">
      <c r="A185" s="3"/>
      <c r="B185" s="11" t="s">
        <v>33</v>
      </c>
      <c r="C185" s="11" t="s">
        <v>188</v>
      </c>
      <c r="D185" s="14">
        <v>877</v>
      </c>
      <c r="E185" s="12">
        <v>1498</v>
      </c>
      <c r="F185" s="13">
        <v>1274</v>
      </c>
    </row>
    <row r="186" spans="1:6" x14ac:dyDescent="0.35">
      <c r="A186" s="3"/>
      <c r="B186" s="11" t="s">
        <v>33</v>
      </c>
      <c r="C186" s="11" t="s">
        <v>189</v>
      </c>
      <c r="D186" s="14">
        <v>716</v>
      </c>
      <c r="E186" s="12">
        <v>1119</v>
      </c>
      <c r="F186" s="15">
        <v>837</v>
      </c>
    </row>
    <row r="187" spans="1:6" x14ac:dyDescent="0.35">
      <c r="A187" s="3"/>
      <c r="B187" s="11" t="s">
        <v>33</v>
      </c>
      <c r="C187" s="11" t="s">
        <v>190</v>
      </c>
      <c r="D187" s="14">
        <v>772</v>
      </c>
      <c r="E187" s="12">
        <v>1410</v>
      </c>
      <c r="F187" s="13">
        <v>1199</v>
      </c>
    </row>
    <row r="188" spans="1:6" x14ac:dyDescent="0.35">
      <c r="A188" s="3"/>
      <c r="B188" s="11" t="s">
        <v>33</v>
      </c>
      <c r="C188" s="11" t="s">
        <v>191</v>
      </c>
      <c r="D188" s="12">
        <v>1190</v>
      </c>
      <c r="E188" s="12">
        <v>1969</v>
      </c>
      <c r="F188" s="13">
        <v>1597</v>
      </c>
    </row>
  </sheetData>
  <mergeCells count="12">
    <mergeCell ref="D29:F29"/>
    <mergeCell ref="A8:B8"/>
    <mergeCell ref="A11:B11"/>
    <mergeCell ref="A14:B14"/>
    <mergeCell ref="A17:B17"/>
    <mergeCell ref="A19:B19"/>
    <mergeCell ref="A20:B20"/>
    <mergeCell ref="A22:B22"/>
    <mergeCell ref="A23:B23"/>
    <mergeCell ref="A27:B27"/>
    <mergeCell ref="A28:B28"/>
    <mergeCell ref="A29:B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4BE8-A671-4E7D-A697-C5AE9CA90403}">
  <sheetPr>
    <tabColor rgb="FF92D050"/>
  </sheetPr>
  <dimension ref="A3:C13"/>
  <sheetViews>
    <sheetView workbookViewId="0">
      <selection activeCell="A3" sqref="A3"/>
    </sheetView>
  </sheetViews>
  <sheetFormatPr defaultRowHeight="14.5" x14ac:dyDescent="0.35"/>
  <cols>
    <col min="1" max="1" width="13.453125" customWidth="1"/>
  </cols>
  <sheetData>
    <row r="3" spans="1:3" ht="53" customHeight="1" x14ac:dyDescent="0.35">
      <c r="A3" s="30" t="s">
        <v>202</v>
      </c>
    </row>
    <row r="7" spans="1:3" x14ac:dyDescent="0.35">
      <c r="A7" s="27" t="s">
        <v>193</v>
      </c>
      <c r="B7" s="27" t="s">
        <v>194</v>
      </c>
      <c r="C7" s="2"/>
    </row>
    <row r="8" spans="1:3" x14ac:dyDescent="0.35">
      <c r="A8" s="28" t="s">
        <v>195</v>
      </c>
      <c r="B8" s="28">
        <v>3</v>
      </c>
      <c r="C8" s="2"/>
    </row>
    <row r="9" spans="1:3" x14ac:dyDescent="0.35">
      <c r="A9" s="28" t="s">
        <v>196</v>
      </c>
      <c r="B9" s="28">
        <v>5</v>
      </c>
      <c r="C9" s="2"/>
    </row>
    <row r="10" spans="1:3" x14ac:dyDescent="0.35">
      <c r="A10" s="28" t="s">
        <v>197</v>
      </c>
      <c r="B10" s="28">
        <v>2</v>
      </c>
      <c r="C10" s="2"/>
    </row>
    <row r="11" spans="1:3" x14ac:dyDescent="0.35">
      <c r="A11" s="28" t="s">
        <v>198</v>
      </c>
      <c r="B11" s="28">
        <v>6</v>
      </c>
      <c r="C11" s="2"/>
    </row>
    <row r="12" spans="1:3" x14ac:dyDescent="0.35">
      <c r="A12" s="28" t="s">
        <v>199</v>
      </c>
      <c r="B12" s="28">
        <v>8</v>
      </c>
      <c r="C12" s="2"/>
    </row>
    <row r="13" spans="1:3" x14ac:dyDescent="0.35">
      <c r="A13" s="28" t="s">
        <v>200</v>
      </c>
      <c r="B13" s="29">
        <f>MAX(B8:B12)</f>
        <v>8</v>
      </c>
      <c r="C13" s="1" t="s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F9C96-0754-4E00-8A72-5A21A154DEBC}">
  <sheetPr>
    <tabColor rgb="FF92D050"/>
  </sheetPr>
  <dimension ref="A2:E22"/>
  <sheetViews>
    <sheetView workbookViewId="0">
      <selection activeCell="A2" sqref="A2"/>
    </sheetView>
  </sheetViews>
  <sheetFormatPr defaultRowHeight="14.5" x14ac:dyDescent="0.35"/>
  <cols>
    <col min="1" max="1" width="14.08984375" customWidth="1"/>
  </cols>
  <sheetData>
    <row r="2" spans="1:5" ht="43.5" x14ac:dyDescent="0.35">
      <c r="A2" s="30" t="s">
        <v>212</v>
      </c>
    </row>
    <row r="6" spans="1:5" x14ac:dyDescent="0.35">
      <c r="A6" s="4" t="s">
        <v>203</v>
      </c>
      <c r="B6" s="2"/>
      <c r="C6" s="2"/>
      <c r="D6" s="2"/>
      <c r="E6" s="2"/>
    </row>
    <row r="7" spans="1:5" x14ac:dyDescent="0.35">
      <c r="A7" s="2" t="s">
        <v>204</v>
      </c>
      <c r="B7" s="2"/>
      <c r="C7" s="2"/>
      <c r="D7" s="2"/>
      <c r="E7" s="2"/>
    </row>
    <row r="8" spans="1:5" ht="15" thickBot="1" x14ac:dyDescent="0.4">
      <c r="A8" s="2"/>
      <c r="B8" s="2"/>
      <c r="C8" s="2"/>
      <c r="D8" s="2"/>
      <c r="E8" s="2"/>
    </row>
    <row r="9" spans="1:5" x14ac:dyDescent="0.35">
      <c r="A9" s="31">
        <v>67</v>
      </c>
      <c r="B9" s="32">
        <v>78</v>
      </c>
      <c r="C9" s="32">
        <v>66</v>
      </c>
      <c r="D9" s="32">
        <v>92</v>
      </c>
      <c r="E9" s="33">
        <v>27</v>
      </c>
    </row>
    <row r="10" spans="1:5" x14ac:dyDescent="0.35">
      <c r="A10" s="34">
        <v>81</v>
      </c>
      <c r="B10" s="2">
        <v>36</v>
      </c>
      <c r="C10" s="2">
        <v>100</v>
      </c>
      <c r="D10" s="2">
        <v>85</v>
      </c>
      <c r="E10" s="35">
        <v>60</v>
      </c>
    </row>
    <row r="11" spans="1:5" x14ac:dyDescent="0.35">
      <c r="A11" s="34">
        <v>99</v>
      </c>
      <c r="B11" s="2">
        <v>78</v>
      </c>
      <c r="C11" s="2">
        <v>91</v>
      </c>
      <c r="D11" s="2">
        <v>41</v>
      </c>
      <c r="E11" s="35">
        <v>83</v>
      </c>
    </row>
    <row r="12" spans="1:5" x14ac:dyDescent="0.35">
      <c r="A12" s="34">
        <v>55</v>
      </c>
      <c r="B12" s="2">
        <v>8</v>
      </c>
      <c r="C12" s="2">
        <v>12</v>
      </c>
      <c r="D12" s="2">
        <v>8</v>
      </c>
      <c r="E12" s="35">
        <v>16</v>
      </c>
    </row>
    <row r="13" spans="1:5" x14ac:dyDescent="0.35">
      <c r="A13" s="34">
        <v>21</v>
      </c>
      <c r="B13" s="2">
        <v>52</v>
      </c>
      <c r="C13" s="2">
        <v>22</v>
      </c>
      <c r="D13" s="2">
        <v>58</v>
      </c>
      <c r="E13" s="35">
        <v>13</v>
      </c>
    </row>
    <row r="14" spans="1:5" x14ac:dyDescent="0.35">
      <c r="A14" s="34">
        <v>84</v>
      </c>
      <c r="B14" s="2">
        <v>32</v>
      </c>
      <c r="C14" s="2">
        <v>8</v>
      </c>
      <c r="D14" s="2">
        <v>30</v>
      </c>
      <c r="E14" s="35">
        <v>12</v>
      </c>
    </row>
    <row r="15" spans="1:5" x14ac:dyDescent="0.35">
      <c r="A15" s="34">
        <v>76</v>
      </c>
      <c r="B15" s="2">
        <v>97</v>
      </c>
      <c r="C15" s="2">
        <v>96</v>
      </c>
      <c r="D15" s="2">
        <v>81</v>
      </c>
      <c r="E15" s="35">
        <v>14</v>
      </c>
    </row>
    <row r="16" spans="1:5" x14ac:dyDescent="0.35">
      <c r="A16" s="34">
        <v>42</v>
      </c>
      <c r="B16" s="2">
        <v>38</v>
      </c>
      <c r="C16" s="2">
        <v>66</v>
      </c>
      <c r="D16" s="2">
        <v>10</v>
      </c>
      <c r="E16" s="35">
        <v>50</v>
      </c>
    </row>
    <row r="17" spans="1:5" ht="15" thickBot="1" x14ac:dyDescent="0.4">
      <c r="A17" s="36">
        <v>28</v>
      </c>
      <c r="B17" s="37">
        <v>14</v>
      </c>
      <c r="C17" s="37">
        <v>87</v>
      </c>
      <c r="D17" s="37">
        <v>80</v>
      </c>
      <c r="E17" s="38">
        <v>24</v>
      </c>
    </row>
    <row r="18" spans="1:5" x14ac:dyDescent="0.35">
      <c r="A18" s="2"/>
      <c r="B18" s="2"/>
      <c r="C18" s="2"/>
      <c r="D18" s="2"/>
      <c r="E18" s="2"/>
    </row>
    <row r="19" spans="1:5" x14ac:dyDescent="0.35">
      <c r="A19" s="2" t="s">
        <v>205</v>
      </c>
      <c r="B19" s="2"/>
      <c r="C19" s="2"/>
      <c r="D19" s="2"/>
      <c r="E19" s="2"/>
    </row>
    <row r="20" spans="1:5" x14ac:dyDescent="0.35">
      <c r="A20" s="2" t="s">
        <v>206</v>
      </c>
      <c r="B20" s="2"/>
      <c r="C20" s="2"/>
      <c r="D20" s="2"/>
      <c r="E20" s="2"/>
    </row>
    <row r="21" spans="1:5" x14ac:dyDescent="0.35">
      <c r="A21" s="2"/>
      <c r="B21" s="2"/>
      <c r="C21" s="2"/>
      <c r="D21" s="2"/>
      <c r="E21" s="2"/>
    </row>
    <row r="22" spans="1:5" x14ac:dyDescent="0.35">
      <c r="A22" s="39">
        <f>MAX(A9:E17)</f>
        <v>100</v>
      </c>
      <c r="B22" s="2"/>
      <c r="C22" s="2" t="s">
        <v>207</v>
      </c>
      <c r="D22" s="2"/>
      <c r="E2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4C76D-A6E3-48DC-971A-0F1874643AC8}">
  <sheetPr>
    <tabColor rgb="FF00B0F0"/>
  </sheetPr>
  <dimension ref="A1:F9"/>
  <sheetViews>
    <sheetView tabSelected="1" workbookViewId="0">
      <selection activeCell="B1" sqref="B1"/>
    </sheetView>
  </sheetViews>
  <sheetFormatPr defaultRowHeight="14.5" x14ac:dyDescent="0.35"/>
  <cols>
    <col min="2" max="2" width="17.08984375" customWidth="1"/>
    <col min="4" max="4" width="13.08984375" customWidth="1"/>
  </cols>
  <sheetData>
    <row r="1" spans="1:6" ht="87" x14ac:dyDescent="0.35">
      <c r="A1" s="30" t="s">
        <v>213</v>
      </c>
    </row>
    <row r="3" spans="1:6" x14ac:dyDescent="0.35">
      <c r="A3" s="27" t="s">
        <v>193</v>
      </c>
      <c r="B3" s="27" t="s">
        <v>194</v>
      </c>
      <c r="C3" s="41"/>
      <c r="D3" s="40"/>
      <c r="E3" s="2"/>
      <c r="F3" s="2" t="s">
        <v>208</v>
      </c>
    </row>
    <row r="4" spans="1:6" x14ac:dyDescent="0.35">
      <c r="A4" s="28" t="s">
        <v>195</v>
      </c>
      <c r="B4" s="28">
        <v>3</v>
      </c>
      <c r="C4" s="41"/>
      <c r="D4" s="40"/>
      <c r="E4" s="2"/>
      <c r="F4" s="2"/>
    </row>
    <row r="5" spans="1:6" x14ac:dyDescent="0.35">
      <c r="A5" s="28" t="s">
        <v>196</v>
      </c>
      <c r="B5" s="28">
        <v>5</v>
      </c>
      <c r="C5" s="41"/>
      <c r="D5" s="40"/>
      <c r="E5" s="2"/>
      <c r="F5" s="2"/>
    </row>
    <row r="6" spans="1:6" x14ac:dyDescent="0.35">
      <c r="A6" s="28" t="s">
        <v>197</v>
      </c>
      <c r="B6" s="28">
        <v>2</v>
      </c>
      <c r="C6" s="41"/>
      <c r="D6" s="40"/>
      <c r="E6" s="2"/>
      <c r="F6" s="2"/>
    </row>
    <row r="7" spans="1:6" x14ac:dyDescent="0.35">
      <c r="A7" s="28" t="s">
        <v>198</v>
      </c>
      <c r="B7" s="28">
        <v>6</v>
      </c>
      <c r="C7" s="41"/>
      <c r="D7" s="40"/>
      <c r="E7" s="2"/>
      <c r="F7" s="2"/>
    </row>
    <row r="8" spans="1:6" x14ac:dyDescent="0.35">
      <c r="A8" s="28" t="s">
        <v>199</v>
      </c>
      <c r="B8" s="28">
        <v>8</v>
      </c>
      <c r="C8" s="41"/>
      <c r="D8" s="40"/>
      <c r="E8" s="2"/>
      <c r="F8" s="2"/>
    </row>
    <row r="9" spans="1:6" x14ac:dyDescent="0.35">
      <c r="A9" s="28" t="s">
        <v>209</v>
      </c>
      <c r="B9" s="29">
        <f>MIN(B4:B8)</f>
        <v>2</v>
      </c>
      <c r="C9" s="43" t="s">
        <v>201</v>
      </c>
      <c r="D9" s="42"/>
      <c r="E9" s="2"/>
      <c r="F9" s="2"/>
    </row>
  </sheetData>
  <mergeCells count="7">
    <mergeCell ref="C9:D9"/>
    <mergeCell ref="C3:D3"/>
    <mergeCell ref="C4:D4"/>
    <mergeCell ref="C5:D5"/>
    <mergeCell ref="C6:D6"/>
    <mergeCell ref="C7:D7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3B570-8939-4F9D-8DEE-3FC7ACB5B693}">
  <sheetPr>
    <tabColor rgb="FF00B0F0"/>
  </sheetPr>
  <dimension ref="A1:E14"/>
  <sheetViews>
    <sheetView workbookViewId="0">
      <selection activeCell="C15" sqref="C15"/>
    </sheetView>
  </sheetViews>
  <sheetFormatPr defaultRowHeight="14.5" x14ac:dyDescent="0.35"/>
  <sheetData>
    <row r="1" spans="1:5" x14ac:dyDescent="0.35">
      <c r="A1" s="2" t="s">
        <v>210</v>
      </c>
      <c r="B1" s="2"/>
      <c r="C1" s="2"/>
      <c r="D1" s="2"/>
      <c r="E1" s="2"/>
    </row>
    <row r="2" spans="1:5" ht="15" thickBot="1" x14ac:dyDescent="0.4">
      <c r="A2" s="2"/>
      <c r="B2" s="2"/>
      <c r="C2" s="2"/>
      <c r="D2" s="2"/>
      <c r="E2" s="2"/>
    </row>
    <row r="3" spans="1:5" x14ac:dyDescent="0.35">
      <c r="A3" s="44">
        <v>47</v>
      </c>
      <c r="B3" s="45">
        <v>115</v>
      </c>
      <c r="C3" s="45">
        <v>290</v>
      </c>
      <c r="D3" s="45">
        <v>112</v>
      </c>
      <c r="E3" s="46">
        <v>367</v>
      </c>
    </row>
    <row r="4" spans="1:5" x14ac:dyDescent="0.35">
      <c r="A4" s="47">
        <v>130</v>
      </c>
      <c r="B4" s="48">
        <v>48</v>
      </c>
      <c r="C4" s="48">
        <v>139</v>
      </c>
      <c r="D4" s="48">
        <v>352</v>
      </c>
      <c r="E4" s="49">
        <v>119</v>
      </c>
    </row>
    <row r="5" spans="1:5" x14ac:dyDescent="0.35">
      <c r="A5" s="47">
        <v>324</v>
      </c>
      <c r="B5" s="48">
        <v>219</v>
      </c>
      <c r="C5" s="48">
        <v>351</v>
      </c>
      <c r="D5" s="48">
        <v>123</v>
      </c>
      <c r="E5" s="49">
        <v>372</v>
      </c>
    </row>
    <row r="6" spans="1:5" x14ac:dyDescent="0.35">
      <c r="A6" s="47">
        <v>6</v>
      </c>
      <c r="B6" s="48">
        <v>11</v>
      </c>
      <c r="C6" s="48">
        <v>283</v>
      </c>
      <c r="D6" s="48">
        <v>248</v>
      </c>
      <c r="E6" s="49">
        <v>34</v>
      </c>
    </row>
    <row r="7" spans="1:5" x14ac:dyDescent="0.35">
      <c r="A7" s="47">
        <v>183</v>
      </c>
      <c r="B7" s="48">
        <v>373</v>
      </c>
      <c r="C7" s="48">
        <v>200</v>
      </c>
      <c r="D7" s="48">
        <v>146</v>
      </c>
      <c r="E7" s="49">
        <v>42</v>
      </c>
    </row>
    <row r="8" spans="1:5" x14ac:dyDescent="0.35">
      <c r="A8" s="47">
        <v>355</v>
      </c>
      <c r="B8" s="48">
        <v>317</v>
      </c>
      <c r="C8" s="48">
        <v>287</v>
      </c>
      <c r="D8" s="48">
        <v>94</v>
      </c>
      <c r="E8" s="49">
        <v>154</v>
      </c>
    </row>
    <row r="9" spans="1:5" x14ac:dyDescent="0.35">
      <c r="A9" s="47">
        <v>371</v>
      </c>
      <c r="B9" s="48">
        <v>190</v>
      </c>
      <c r="C9" s="48">
        <v>311</v>
      </c>
      <c r="D9" s="48">
        <v>308</v>
      </c>
      <c r="E9" s="49">
        <v>31</v>
      </c>
    </row>
    <row r="10" spans="1:5" x14ac:dyDescent="0.35">
      <c r="A10" s="47">
        <v>236</v>
      </c>
      <c r="B10" s="48">
        <v>89</v>
      </c>
      <c r="C10" s="48">
        <v>272</v>
      </c>
      <c r="D10" s="48">
        <v>197</v>
      </c>
      <c r="E10" s="49">
        <v>98</v>
      </c>
    </row>
    <row r="11" spans="1:5" x14ac:dyDescent="0.35">
      <c r="A11" s="47">
        <v>49</v>
      </c>
      <c r="B11" s="48">
        <v>97</v>
      </c>
      <c r="C11" s="48">
        <v>259</v>
      </c>
      <c r="D11" s="48">
        <v>226</v>
      </c>
      <c r="E11" s="49">
        <v>160</v>
      </c>
    </row>
    <row r="12" spans="1:5" ht="15" thickBot="1" x14ac:dyDescent="0.4">
      <c r="A12" s="50">
        <v>288</v>
      </c>
      <c r="B12" s="51">
        <v>218</v>
      </c>
      <c r="C12" s="51">
        <v>351</v>
      </c>
      <c r="D12" s="51">
        <v>0</v>
      </c>
      <c r="E12" s="52">
        <v>125</v>
      </c>
    </row>
    <row r="13" spans="1:5" ht="15" thickBot="1" x14ac:dyDescent="0.4">
      <c r="A13" s="2"/>
      <c r="B13" s="2"/>
      <c r="C13" s="2"/>
      <c r="D13" s="2"/>
      <c r="E13" s="2"/>
    </row>
    <row r="14" spans="1:5" ht="15" thickBot="1" x14ac:dyDescent="0.4">
      <c r="A14" s="1" t="s">
        <v>211</v>
      </c>
      <c r="B14" s="53">
        <f>MIN(A3:E12)</f>
        <v>0</v>
      </c>
      <c r="C14" s="2"/>
      <c r="D14" s="54"/>
      <c r="E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SumEx1</vt:lpstr>
      <vt:lpstr>SumEx2</vt:lpstr>
      <vt:lpstr>MaxEx1</vt:lpstr>
      <vt:lpstr>MaxEx2</vt:lpstr>
      <vt:lpstr>MinEx1</vt:lpstr>
      <vt:lpstr>MinEx2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Gaikwad</dc:creator>
  <cp:lastModifiedBy>Sneha Gaikwad</cp:lastModifiedBy>
  <dcterms:created xsi:type="dcterms:W3CDTF">2024-10-26T06:45:58Z</dcterms:created>
  <dcterms:modified xsi:type="dcterms:W3CDTF">2024-10-27T07:21:13Z</dcterms:modified>
</cp:coreProperties>
</file>