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68177999271886/Documents/"/>
    </mc:Choice>
  </mc:AlternateContent>
  <xr:revisionPtr revIDLastSave="2" documentId="8_{4E8BC6FC-5FEB-4FFF-8958-68D2F9CA0E4B}" xr6:coauthVersionLast="47" xr6:coauthVersionMax="47" xr10:uidLastSave="{134AC2BE-AF0A-476A-954D-1A648B21CDA5}"/>
  <bookViews>
    <workbookView xWindow="-108" yWindow="-108" windowWidth="23256" windowHeight="12456" activeTab="4" xr2:uid="{4EA42FC6-39B4-423A-90B2-9E25298EF987}"/>
  </bookViews>
  <sheets>
    <sheet name="VLOOK UP" sheetId="1" r:id="rId1"/>
    <sheet name="HLOOK UP" sheetId="2" r:id="rId2"/>
    <sheet name="XLOOKUP" sheetId="3" r:id="rId3"/>
    <sheet name="xlook up horizontal" sheetId="4" r:id="rId4"/>
    <sheet name="XLOOKUP SU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5" l="1"/>
  <c r="B9" i="4" a="1"/>
  <c r="B9" i="4" s="1"/>
  <c r="B8" i="4"/>
  <c r="K19" i="3"/>
  <c r="K14" i="3"/>
  <c r="K15" i="3"/>
  <c r="D27" i="3"/>
  <c r="D26" i="3"/>
  <c r="D21" i="3"/>
  <c r="D20" i="3"/>
  <c r="E16" i="3" a="1"/>
  <c r="E16" i="3"/>
  <c r="E15" i="3" a="1"/>
  <c r="E15" i="3" s="1"/>
  <c r="D16" i="3"/>
  <c r="D15" i="3"/>
  <c r="D11" i="2"/>
  <c r="H8" i="2"/>
  <c r="D8" i="2"/>
  <c r="C15" i="1" a="1"/>
  <c r="C15" i="1" s="1"/>
  <c r="B15" i="1" a="1"/>
  <c r="B15" i="1" s="1"/>
  <c r="A15" i="1" a="1"/>
  <c r="A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sneha sahu</author>
  </authors>
  <commentList>
    <comment ref="A14" authorId="0" shapeId="0" xr:uid="{E52C90FB-F72D-4E6E-B581-0000C615E5C6}">
      <text>
        <r>
          <rPr>
            <b/>
            <sz val="9"/>
            <color indexed="81"/>
            <rFont val="Tahoma"/>
            <charset val="1"/>
          </rPr>
          <t>sneha sahu:</t>
        </r>
        <r>
          <rPr>
            <sz val="9"/>
            <color indexed="81"/>
            <rFont val="Tahoma"/>
            <charset val="1"/>
          </rPr>
          <t xml:space="preserve">
Find Department Names: Use the "Department ID" from Table 1 to find the Department Name from Table 2.</t>
        </r>
      </text>
    </comment>
    <comment ref="B14" authorId="0" shapeId="0" xr:uid="{B57AF2FC-07FF-4F63-A8D5-B1473278742B}">
      <text>
        <r>
          <rPr>
            <b/>
            <sz val="9"/>
            <color indexed="81"/>
            <rFont val="Tahoma"/>
            <charset val="1"/>
          </rPr>
          <t>sneha sahu:</t>
        </r>
        <r>
          <rPr>
            <sz val="9"/>
            <color indexed="81"/>
            <rFont val="Tahoma"/>
            <charset val="1"/>
          </rPr>
          <t xml:space="preserve">
Retrieve Manager Names: Lookup the Manager Name for each employee.</t>
        </r>
      </text>
    </comment>
    <comment ref="C14" authorId="0" shapeId="0" xr:uid="{AE5DC4CB-E62B-4F61-8637-8F6601692BFE}">
      <text>
        <r>
          <rPr>
            <b/>
            <sz val="9"/>
            <color indexed="81"/>
            <rFont val="Tahoma"/>
            <charset val="1"/>
          </rPr>
          <t>sneha sahu:</t>
        </r>
        <r>
          <rPr>
            <sz val="9"/>
            <color indexed="81"/>
            <rFont val="Tahoma"/>
            <charset val="1"/>
          </rPr>
          <t xml:space="preserve">
Fetch Budget Information: Add the Budget ($) for each employee's department in Table 1.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<sst xmlns="http://schemas.openxmlformats.org/spreadsheetml/2006/main" count="201" uniqueCount="121">
  <si>
    <t>TABLE 1</t>
  </si>
  <si>
    <t>Employee ID</t>
  </si>
  <si>
    <t>Employee Name</t>
  </si>
  <si>
    <t>Department ID</t>
  </si>
  <si>
    <t>Joining Date</t>
  </si>
  <si>
    <t>EMP001</t>
  </si>
  <si>
    <t>John Doe</t>
  </si>
  <si>
    <t>D001</t>
  </si>
  <si>
    <t>EMP002</t>
  </si>
  <si>
    <t>Jane Smith</t>
  </si>
  <si>
    <t>D002</t>
  </si>
  <si>
    <t>EMP003</t>
  </si>
  <si>
    <t>Carlos Ramirez</t>
  </si>
  <si>
    <t>D003</t>
  </si>
  <si>
    <t>EMP004</t>
  </si>
  <si>
    <t>Diana Moore</t>
  </si>
  <si>
    <t>D004</t>
  </si>
  <si>
    <t>EMP005</t>
  </si>
  <si>
    <t>Ethan Brown</t>
  </si>
  <si>
    <t>D005</t>
  </si>
  <si>
    <t>EMP006</t>
  </si>
  <si>
    <t>Fiona Johnson</t>
  </si>
  <si>
    <t>EMP007</t>
  </si>
  <si>
    <t>George Miller</t>
  </si>
  <si>
    <t>EMP008</t>
  </si>
  <si>
    <t>Hannah White</t>
  </si>
  <si>
    <t>TABLE 2</t>
  </si>
  <si>
    <t>Department Name</t>
  </si>
  <si>
    <t>Manager Name</t>
  </si>
  <si>
    <t>Budget ($)</t>
  </si>
  <si>
    <t>HR</t>
  </si>
  <si>
    <t>Sarah Green</t>
  </si>
  <si>
    <t>IT</t>
  </si>
  <si>
    <t>Mark Johnson</t>
  </si>
  <si>
    <t>Finance</t>
  </si>
  <si>
    <t>Linda Carter</t>
  </si>
  <si>
    <t>Sales</t>
  </si>
  <si>
    <t>Robert Brown</t>
  </si>
  <si>
    <t>Marketing</t>
  </si>
  <si>
    <t>Emily Watson</t>
  </si>
  <si>
    <t>ID</t>
  </si>
  <si>
    <t>Department</t>
  </si>
  <si>
    <t>Manager</t>
  </si>
  <si>
    <t>Sarah</t>
  </si>
  <si>
    <t>Mark</t>
  </si>
  <si>
    <t>Linda</t>
  </si>
  <si>
    <t>Robert</t>
  </si>
  <si>
    <t>Emily</t>
  </si>
  <si>
    <r>
      <t xml:space="preserve">1. Find the Department Name for </t>
    </r>
    <r>
      <rPr>
        <b/>
        <sz val="11"/>
        <color theme="1"/>
        <rFont val="Aptos Narrow"/>
        <family val="2"/>
        <scheme val="minor"/>
      </rPr>
      <t>D003</t>
    </r>
  </si>
  <si>
    <t>2.Find the Manager Name for D004</t>
  </si>
  <si>
    <t>3. Retrieve the Budget for D002</t>
  </si>
  <si>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</si>
  <si>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</si>
  <si>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</si>
  <si>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</si>
  <si>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</si>
  <si>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</si>
  <si>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</si>
  <si>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</si>
  <si>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</si>
  <si>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</si>
  <si>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</si>
  <si>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</si>
  <si>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</si>
  <si>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</si>
  <si>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</si>
  <si>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</si>
  <si>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Jim.Halpert@DunderMifflin.com</t>
  </si>
  <si>
    <t>Pam</t>
  </si>
  <si>
    <t>Beasley</t>
  </si>
  <si>
    <t>Pam Beasley</t>
  </si>
  <si>
    <t>Female</t>
  </si>
  <si>
    <t>Receptionist</t>
  </si>
  <si>
    <t>Pam.Beasley@DunderMifflin.com</t>
  </si>
  <si>
    <t>Dwight</t>
  </si>
  <si>
    <t>Schrute</t>
  </si>
  <si>
    <t>Dwight Schrute</t>
  </si>
  <si>
    <t>Dwight.Schrute@AOL.com</t>
  </si>
  <si>
    <t>Angela</t>
  </si>
  <si>
    <t>Martin</t>
  </si>
  <si>
    <t>Angela Martin</t>
  </si>
  <si>
    <t>Accountant</t>
  </si>
  <si>
    <t>Angela.Martin@DunderMifflin.com</t>
  </si>
  <si>
    <t>Toby</t>
  </si>
  <si>
    <t>Flenderson</t>
  </si>
  <si>
    <t>Toby Flenderson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</si>
  <si>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</si>
  <si>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</si>
  <si>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</si>
  <si>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</si>
  <si>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</si>
  <si>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</si>
  <si>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Michael.Scott@DunderMifflin.com</t>
  </si>
  <si>
    <t>Meredith</t>
  </si>
  <si>
    <t>Palmer</t>
  </si>
  <si>
    <t>Meredith Palmer</t>
  </si>
  <si>
    <t>Supplier Relations</t>
  </si>
  <si>
    <t>Meredith.Palmer@Yahoo.com</t>
  </si>
  <si>
    <t>Stanley</t>
  </si>
  <si>
    <t>Hudson</t>
  </si>
  <si>
    <t>Stanley Hudson</t>
  </si>
  <si>
    <t>4/22/2015</t>
  </si>
  <si>
    <t>Stanley.Hudson@gmail.com</t>
  </si>
  <si>
    <t>Kevin</t>
  </si>
  <si>
    <t>Malone</t>
  </si>
  <si>
    <t>Kevin Malone</t>
  </si>
  <si>
    <t>Kevin.Malone@DunderMifflin.com</t>
  </si>
  <si>
    <t xml:space="preserve">NAME </t>
  </si>
  <si>
    <t>JOB TOTTLE</t>
  </si>
  <si>
    <t>AGE</t>
  </si>
  <si>
    <t>GENDER</t>
  </si>
  <si>
    <t>NAME</t>
  </si>
  <si>
    <t>JOB TITLE</t>
  </si>
  <si>
    <t>MICHAEL</t>
  </si>
  <si>
    <t>EMAIL ID</t>
  </si>
  <si>
    <t xml:space="preserve">START DATE </t>
  </si>
  <si>
    <t>PERSON</t>
  </si>
  <si>
    <t>START DATE</t>
  </si>
  <si>
    <t>DEPARTMENT</t>
  </si>
  <si>
    <t>BUDGET $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</si>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</sst>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5C]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3" fontId="0" fillId="2" borderId="0" xfId="0" applyNumberFormat="1" applyFill="1" applyAlignment="1">
      <alignment horizontal="right" vertical="center" wrapText="1"/>
    </xf>
    <xf numFmtId="168" fontId="0" fillId="0" borderId="0" xfId="0" applyNumberFormat="1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943C-6914-43F8-8187-6BBAE09E1009}">
  <dimension ref="A1:K22"/>
  <sheetViews>
    <sheetView workbookViewId="0">
      <selection activeCell="D18" sqref="D18"/>
    </sheetView>
  </sheetViews>
  <sheetFormatPr defaultRowHeight="14.4" x14ac:dyDescent="0.3"/>
  <cols>
    <col min="1" max="1" width="17.109375" customWidth="1"/>
    <col min="2" max="2" width="19.21875" customWidth="1"/>
    <col min="3" max="3" width="16.33203125" customWidth="1"/>
    <col min="4" max="4" width="16.21875" customWidth="1"/>
    <col min="8" max="9" width="16.77734375" customWidth="1"/>
    <col min="10" max="10" width="17.109375" customWidth="1"/>
    <col min="11" max="11" width="14.44140625" customWidth="1"/>
  </cols>
  <sheetData>
    <row r="1" spans="1:11" x14ac:dyDescent="0.3">
      <c r="A1" s="4" t="s">
        <v>0</v>
      </c>
      <c r="B1" s="4"/>
      <c r="C1" s="4"/>
      <c r="D1" s="4"/>
      <c r="H1" s="4" t="s">
        <v>26</v>
      </c>
      <c r="I1" s="4"/>
      <c r="J1" s="4"/>
      <c r="K1" s="4"/>
    </row>
    <row r="2" spans="1:11" x14ac:dyDescent="0.3">
      <c r="A2" s="5" t="s">
        <v>1</v>
      </c>
      <c r="B2" s="5" t="s">
        <v>2</v>
      </c>
      <c r="C2" s="5" t="s">
        <v>3</v>
      </c>
      <c r="D2" s="5" t="s">
        <v>4</v>
      </c>
      <c r="H2" s="5" t="s">
        <v>3</v>
      </c>
      <c r="I2" s="5" t="s">
        <v>27</v>
      </c>
      <c r="J2" s="5" t="s">
        <v>28</v>
      </c>
      <c r="K2" s="5" t="s">
        <v>29</v>
      </c>
    </row>
    <row r="3" spans="1:11" x14ac:dyDescent="0.3">
      <c r="A3" s="6" t="s">
        <v>5</v>
      </c>
      <c r="B3" s="6" t="s">
        <v>6</v>
      </c>
      <c r="C3" s="6" t="s">
        <v>7</v>
      </c>
      <c r="D3" s="7">
        <v>44242</v>
      </c>
      <c r="H3" s="6" t="s">
        <v>7</v>
      </c>
      <c r="I3" s="6" t="s">
        <v>30</v>
      </c>
      <c r="J3" s="6" t="s">
        <v>31</v>
      </c>
      <c r="K3" s="9">
        <v>100000</v>
      </c>
    </row>
    <row r="4" spans="1:11" x14ac:dyDescent="0.3">
      <c r="A4" s="6" t="s">
        <v>8</v>
      </c>
      <c r="B4" s="6" t="s">
        <v>9</v>
      </c>
      <c r="C4" s="6" t="s">
        <v>10</v>
      </c>
      <c r="D4" s="7">
        <v>44145</v>
      </c>
      <c r="H4" s="6" t="s">
        <v>10</v>
      </c>
      <c r="I4" s="6" t="s">
        <v>32</v>
      </c>
      <c r="J4" s="6" t="s">
        <v>33</v>
      </c>
      <c r="K4" s="9">
        <v>200000</v>
      </c>
    </row>
    <row r="5" spans="1:11" x14ac:dyDescent="0.3">
      <c r="A5" s="6" t="s">
        <v>11</v>
      </c>
      <c r="B5" s="6" t="s">
        <v>12</v>
      </c>
      <c r="C5" s="6" t="s">
        <v>13</v>
      </c>
      <c r="D5" s="7">
        <v>44682</v>
      </c>
      <c r="H5" s="6" t="s">
        <v>13</v>
      </c>
      <c r="I5" s="6" t="s">
        <v>34</v>
      </c>
      <c r="J5" s="6" t="s">
        <v>35</v>
      </c>
      <c r="K5" s="9">
        <v>150000</v>
      </c>
    </row>
    <row r="6" spans="1:11" x14ac:dyDescent="0.3">
      <c r="A6" s="6" t="s">
        <v>14</v>
      </c>
      <c r="B6" s="6" t="s">
        <v>15</v>
      </c>
      <c r="C6" s="6" t="s">
        <v>16</v>
      </c>
      <c r="D6" s="7">
        <v>43666</v>
      </c>
      <c r="H6" s="6" t="s">
        <v>16</v>
      </c>
      <c r="I6" s="6" t="s">
        <v>36</v>
      </c>
      <c r="J6" s="6" t="s">
        <v>37</v>
      </c>
      <c r="K6" s="9">
        <v>180000</v>
      </c>
    </row>
    <row r="7" spans="1:11" x14ac:dyDescent="0.3">
      <c r="A7" s="6" t="s">
        <v>17</v>
      </c>
      <c r="B7" s="6" t="s">
        <v>18</v>
      </c>
      <c r="C7" s="6" t="s">
        <v>19</v>
      </c>
      <c r="D7" s="7">
        <v>44936</v>
      </c>
      <c r="H7" s="6" t="s">
        <v>19</v>
      </c>
      <c r="I7" s="6" t="s">
        <v>38</v>
      </c>
      <c r="J7" s="6" t="s">
        <v>39</v>
      </c>
      <c r="K7" s="9">
        <v>120000</v>
      </c>
    </row>
    <row r="8" spans="1:11" x14ac:dyDescent="0.3">
      <c r="A8" s="6" t="s">
        <v>20</v>
      </c>
      <c r="B8" s="6" t="s">
        <v>21</v>
      </c>
      <c r="C8" s="6" t="s">
        <v>10</v>
      </c>
      <c r="D8" s="7">
        <v>43177</v>
      </c>
    </row>
    <row r="9" spans="1:11" x14ac:dyDescent="0.3">
      <c r="A9" s="6" t="s">
        <v>22</v>
      </c>
      <c r="B9" s="6" t="s">
        <v>23</v>
      </c>
      <c r="C9" s="6" t="s">
        <v>13</v>
      </c>
      <c r="D9" s="7">
        <v>44413</v>
      </c>
    </row>
    <row r="10" spans="1:11" x14ac:dyDescent="0.3">
      <c r="A10" s="6" t="s">
        <v>24</v>
      </c>
      <c r="B10" s="6" t="s">
        <v>25</v>
      </c>
      <c r="C10" s="6" t="s">
        <v>7</v>
      </c>
      <c r="D10" s="7">
        <v>44089</v>
      </c>
    </row>
    <row r="14" spans="1:11" x14ac:dyDescent="0.3">
      <c r="A14">
        <v>1</v>
      </c>
      <c r="B14">
        <v>2</v>
      </c>
      <c r="C14">
        <v>3</v>
      </c>
    </row>
    <row r="15" spans="1:11" x14ac:dyDescent="0.3">
      <c r="A15" t="str" cm="1">
        <f t="array" ref="A15:A22">VLOOKUP(C3:C10,H3:K7,2,0)</f>
        <v>HR</v>
      </c>
      <c r="B15" t="str" cm="1">
        <f t="array" ref="B15:B22">VLOOKUP(C3:C10,H3:K7,3,0)</f>
        <v>Sarah Green</v>
      </c>
      <c r="C15" cm="1">
        <f t="array" ref="C15:C22">VLOOKUP(C3:C10,H3:K7,4,0)</f>
        <v>100000</v>
      </c>
    </row>
    <row r="16" spans="1:11" x14ac:dyDescent="0.3">
      <c r="A16" t="str">
        <v>IT</v>
      </c>
      <c r="B16" t="str">
        <v>Mark Johnson</v>
      </c>
      <c r="C16">
        <v>200000</v>
      </c>
    </row>
    <row r="17" spans="1:3" x14ac:dyDescent="0.3">
      <c r="A17" t="str">
        <v>Finance</v>
      </c>
      <c r="B17" t="str">
        <v>Linda Carter</v>
      </c>
      <c r="C17">
        <v>150000</v>
      </c>
    </row>
    <row r="18" spans="1:3" x14ac:dyDescent="0.3">
      <c r="A18" t="str">
        <v>Sales</v>
      </c>
      <c r="B18" t="str">
        <v>Robert Brown</v>
      </c>
      <c r="C18">
        <v>180000</v>
      </c>
    </row>
    <row r="19" spans="1:3" x14ac:dyDescent="0.3">
      <c r="A19" t="str">
        <v>Marketing</v>
      </c>
      <c r="B19" t="str">
        <v>Emily Watson</v>
      </c>
      <c r="C19">
        <v>120000</v>
      </c>
    </row>
    <row r="20" spans="1:3" x14ac:dyDescent="0.3">
      <c r="A20" t="str">
        <v>IT</v>
      </c>
      <c r="B20" t="str">
        <v>Mark Johnson</v>
      </c>
      <c r="C20">
        <v>200000</v>
      </c>
    </row>
    <row r="21" spans="1:3" x14ac:dyDescent="0.3">
      <c r="A21" t="str">
        <v>Finance</v>
      </c>
      <c r="B21" t="str">
        <v>Linda Carter</v>
      </c>
      <c r="C21">
        <v>150000</v>
      </c>
    </row>
    <row r="22" spans="1:3" x14ac:dyDescent="0.3">
      <c r="A22" t="str">
        <v>HR</v>
      </c>
      <c r="B22" t="str">
        <v>Sarah Green</v>
      </c>
      <c r="C22">
        <v>100000</v>
      </c>
    </row>
  </sheetData>
  <mergeCells count="2">
    <mergeCell ref="A1:D1"/>
    <mergeCell ref="H1:K1"/>
  </mergeCells>
  <dataValidations count="1">
    <dataValidation type="list" allowBlank="1" showInputMessage="1" showErrorMessage="1" sqref="D15:D22" xr:uid="{C5315367-CCA9-4F06-9544-5FD1BFA439B1}">
      <formula1>$J$3:$J$7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FE8A-EE70-401E-B26F-8BC4F90E1887}">
  <dimension ref="A1:K11"/>
  <sheetViews>
    <sheetView workbookViewId="0">
      <selection activeCell="H10" sqref="H10"/>
    </sheetView>
  </sheetViews>
  <sheetFormatPr defaultRowHeight="14.4" x14ac:dyDescent="0.3"/>
  <cols>
    <col min="1" max="1" width="15.6640625" customWidth="1"/>
    <col min="2" max="2" width="12.21875" customWidth="1"/>
    <col min="3" max="3" width="8.109375" bestFit="1" customWidth="1"/>
    <col min="4" max="4" width="12" bestFit="1" customWidth="1"/>
    <col min="5" max="5" width="8.109375" bestFit="1" customWidth="1"/>
  </cols>
  <sheetData>
    <row r="1" spans="1:11" x14ac:dyDescent="0.3">
      <c r="A1" s="10" t="s">
        <v>40</v>
      </c>
      <c r="B1" s="10" t="s">
        <v>7</v>
      </c>
      <c r="C1" s="10" t="s">
        <v>10</v>
      </c>
      <c r="D1" s="10" t="s">
        <v>13</v>
      </c>
      <c r="E1" s="10" t="s">
        <v>16</v>
      </c>
      <c r="F1" s="10" t="s">
        <v>19</v>
      </c>
    </row>
    <row r="2" spans="1:11" x14ac:dyDescent="0.3">
      <c r="A2" s="11" t="s">
        <v>41</v>
      </c>
      <c r="B2" s="11" t="s">
        <v>30</v>
      </c>
      <c r="C2" s="11" t="s">
        <v>32</v>
      </c>
      <c r="D2" s="11" t="s">
        <v>34</v>
      </c>
      <c r="E2" s="11" t="s">
        <v>36</v>
      </c>
      <c r="F2" s="11" t="s">
        <v>38</v>
      </c>
    </row>
    <row r="3" spans="1:11" x14ac:dyDescent="0.3">
      <c r="A3" s="11" t="s">
        <v>42</v>
      </c>
      <c r="B3" s="11" t="s">
        <v>43</v>
      </c>
      <c r="C3" s="11" t="s">
        <v>44</v>
      </c>
      <c r="D3" s="11" t="s">
        <v>45</v>
      </c>
      <c r="E3" s="11" t="s">
        <v>46</v>
      </c>
      <c r="F3" s="11" t="s">
        <v>47</v>
      </c>
    </row>
    <row r="4" spans="1:11" x14ac:dyDescent="0.3">
      <c r="A4" s="11" t="s">
        <v>29</v>
      </c>
      <c r="B4" s="12">
        <v>100000</v>
      </c>
      <c r="C4" s="12">
        <v>200000</v>
      </c>
      <c r="D4" s="12">
        <v>150000</v>
      </c>
      <c r="E4" s="12">
        <v>180000</v>
      </c>
      <c r="F4" s="12">
        <v>120000</v>
      </c>
    </row>
    <row r="7" spans="1:11" x14ac:dyDescent="0.3">
      <c r="D7" s="3" t="s">
        <v>48</v>
      </c>
      <c r="E7" s="3"/>
      <c r="F7" s="3"/>
      <c r="G7" s="3"/>
      <c r="H7" s="3" t="s">
        <v>49</v>
      </c>
      <c r="I7" s="3"/>
      <c r="J7" s="3"/>
      <c r="K7" s="3"/>
    </row>
    <row r="8" spans="1:11" x14ac:dyDescent="0.3">
      <c r="D8" t="str">
        <f>HLOOKUP(D1,A1:F4,2)</f>
        <v>Finance</v>
      </c>
      <c r="H8" t="str">
        <f>HLOOKUP(E1,A1:F4,3,0)</f>
        <v>Robert</v>
      </c>
    </row>
    <row r="10" spans="1:11" x14ac:dyDescent="0.3">
      <c r="D10" s="3" t="s">
        <v>50</v>
      </c>
      <c r="E10" s="3"/>
      <c r="F10" s="3"/>
    </row>
    <row r="11" spans="1:11" x14ac:dyDescent="0.3">
      <c r="D11" s="13">
        <f>HLOOKUP(C1,A1:F4,4,0)</f>
        <v>200000</v>
      </c>
    </row>
  </sheetData>
  <mergeCells count="3">
    <mergeCell ref="D7:G7"/>
    <mergeCell ref="H7:K7"/>
    <mergeCell ref="D10:F1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4743-BFF7-469A-8AAC-651EBEB0348E}">
  <dimension ref="A1:K27"/>
  <sheetViews>
    <sheetView workbookViewId="0">
      <selection activeCell="K23" sqref="K23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10.88671875" customWidth="1"/>
    <col min="4" max="4" width="14.33203125" bestFit="1" customWidth="1"/>
    <col min="5" max="5" width="4" bestFit="1" customWidth="1"/>
    <col min="6" max="6" width="7.77734375" customWidth="1"/>
    <col min="7" max="7" width="15.44140625" bestFit="1" customWidth="1"/>
    <col min="8" max="8" width="6" bestFit="1" customWidth="1"/>
    <col min="9" max="9" width="10.33203125" bestFit="1" customWidth="1"/>
    <col min="10" max="10" width="11.109375" customWidth="1"/>
    <col min="11" max="11" width="39.6640625" bestFit="1" customWidth="1"/>
  </cols>
  <sheetData>
    <row r="1" spans="1:11" x14ac:dyDescent="0.3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  <c r="H1" s="14" t="s">
        <v>58</v>
      </c>
      <c r="I1" s="14" t="s">
        <v>59</v>
      </c>
      <c r="J1" s="14" t="s">
        <v>60</v>
      </c>
      <c r="K1" s="14" t="s">
        <v>61</v>
      </c>
    </row>
    <row r="2" spans="1:11" x14ac:dyDescent="0.3">
      <c r="A2" s="15">
        <v>1001</v>
      </c>
      <c r="B2" s="15" t="s">
        <v>62</v>
      </c>
      <c r="C2" s="15" t="s">
        <v>63</v>
      </c>
      <c r="D2" s="15" t="s">
        <v>64</v>
      </c>
      <c r="E2" s="15">
        <v>30</v>
      </c>
      <c r="F2" s="15" t="s">
        <v>65</v>
      </c>
      <c r="G2" s="15" t="s">
        <v>66</v>
      </c>
      <c r="H2" s="15">
        <v>45000</v>
      </c>
      <c r="I2" s="16">
        <v>36933</v>
      </c>
      <c r="J2" s="16">
        <v>42164</v>
      </c>
      <c r="K2" s="15" t="s">
        <v>67</v>
      </c>
    </row>
    <row r="3" spans="1:11" x14ac:dyDescent="0.3">
      <c r="A3" s="15">
        <v>1002</v>
      </c>
      <c r="B3" s="15" t="s">
        <v>68</v>
      </c>
      <c r="C3" s="15" t="s">
        <v>69</v>
      </c>
      <c r="D3" s="15" t="s">
        <v>70</v>
      </c>
      <c r="E3" s="15">
        <v>30</v>
      </c>
      <c r="F3" s="15" t="s">
        <v>71</v>
      </c>
      <c r="G3" s="15" t="s">
        <v>72</v>
      </c>
      <c r="H3" s="15">
        <v>36000</v>
      </c>
      <c r="I3" s="16">
        <v>36229</v>
      </c>
      <c r="J3" s="16">
        <v>42287</v>
      </c>
      <c r="K3" s="15" t="s">
        <v>73</v>
      </c>
    </row>
    <row r="4" spans="1:11" x14ac:dyDescent="0.3">
      <c r="A4" s="15">
        <v>1003</v>
      </c>
      <c r="B4" s="15" t="s">
        <v>74</v>
      </c>
      <c r="C4" s="15" t="s">
        <v>75</v>
      </c>
      <c r="D4" s="15" t="s">
        <v>76</v>
      </c>
      <c r="E4" s="15">
        <v>29</v>
      </c>
      <c r="F4" s="15" t="s">
        <v>65</v>
      </c>
      <c r="G4" s="15" t="s">
        <v>66</v>
      </c>
      <c r="H4" s="15">
        <v>63000</v>
      </c>
      <c r="I4" s="16">
        <v>36623</v>
      </c>
      <c r="J4" s="16">
        <v>42956</v>
      </c>
      <c r="K4" s="15" t="s">
        <v>77</v>
      </c>
    </row>
    <row r="5" spans="1:11" x14ac:dyDescent="0.3">
      <c r="A5" s="15">
        <v>1004</v>
      </c>
      <c r="B5" s="15" t="s">
        <v>78</v>
      </c>
      <c r="C5" s="15" t="s">
        <v>79</v>
      </c>
      <c r="D5" s="15" t="s">
        <v>80</v>
      </c>
      <c r="E5" s="15">
        <v>31</v>
      </c>
      <c r="F5" s="15" t="s">
        <v>71</v>
      </c>
      <c r="G5" s="15" t="s">
        <v>81</v>
      </c>
      <c r="H5" s="15">
        <v>47000</v>
      </c>
      <c r="I5" s="16">
        <v>36647</v>
      </c>
      <c r="J5" s="16">
        <v>42075</v>
      </c>
      <c r="K5" s="15" t="s">
        <v>82</v>
      </c>
    </row>
    <row r="6" spans="1:11" x14ac:dyDescent="0.3">
      <c r="A6" s="15">
        <v>1005</v>
      </c>
      <c r="B6" s="15" t="s">
        <v>83</v>
      </c>
      <c r="C6" s="15" t="s">
        <v>84</v>
      </c>
      <c r="D6" s="15" t="s">
        <v>85</v>
      </c>
      <c r="E6" s="15">
        <v>32</v>
      </c>
      <c r="F6" s="15" t="s">
        <v>65</v>
      </c>
      <c r="G6" s="15" t="s">
        <v>30</v>
      </c>
      <c r="H6" s="15">
        <v>50000</v>
      </c>
      <c r="I6" s="16">
        <v>37047</v>
      </c>
      <c r="J6" s="15" t="s">
        <v>86</v>
      </c>
      <c r="K6" s="15" t="s">
        <v>87</v>
      </c>
    </row>
    <row r="7" spans="1:11" x14ac:dyDescent="0.3">
      <c r="A7" s="15">
        <v>1006</v>
      </c>
      <c r="B7" s="15" t="s">
        <v>88</v>
      </c>
      <c r="C7" s="15" t="s">
        <v>89</v>
      </c>
      <c r="D7" s="15" t="s">
        <v>90</v>
      </c>
      <c r="E7" s="15">
        <v>35</v>
      </c>
      <c r="F7" s="15" t="s">
        <v>65</v>
      </c>
      <c r="G7" s="15" t="s">
        <v>91</v>
      </c>
      <c r="H7" s="15">
        <v>65000</v>
      </c>
      <c r="I7" s="16">
        <v>37047</v>
      </c>
      <c r="J7" s="16">
        <v>41587</v>
      </c>
      <c r="K7" s="15" t="s">
        <v>92</v>
      </c>
    </row>
    <row r="8" spans="1:11" x14ac:dyDescent="0.3">
      <c r="A8" s="15">
        <v>1007</v>
      </c>
      <c r="B8" s="15" t="s">
        <v>93</v>
      </c>
      <c r="C8" s="15" t="s">
        <v>94</v>
      </c>
      <c r="D8" s="15" t="s">
        <v>95</v>
      </c>
      <c r="E8" s="15">
        <v>32</v>
      </c>
      <c r="F8" s="15" t="s">
        <v>71</v>
      </c>
      <c r="G8" s="15" t="s">
        <v>96</v>
      </c>
      <c r="H8" s="15">
        <v>41000</v>
      </c>
      <c r="I8" s="16">
        <v>37844</v>
      </c>
      <c r="J8" s="16">
        <v>41587</v>
      </c>
      <c r="K8" s="15" t="s">
        <v>97</v>
      </c>
    </row>
    <row r="9" spans="1:11" x14ac:dyDescent="0.3">
      <c r="A9" s="15">
        <v>1008</v>
      </c>
      <c r="B9" s="15" t="s">
        <v>98</v>
      </c>
      <c r="C9" s="15" t="s">
        <v>99</v>
      </c>
      <c r="D9" s="15" t="s">
        <v>100</v>
      </c>
      <c r="E9" s="15">
        <v>38</v>
      </c>
      <c r="F9" s="15" t="s">
        <v>65</v>
      </c>
      <c r="G9" s="15" t="s">
        <v>66</v>
      </c>
      <c r="H9" s="15">
        <v>48000</v>
      </c>
      <c r="I9" s="16">
        <v>37505</v>
      </c>
      <c r="J9" s="15" t="s">
        <v>101</v>
      </c>
      <c r="K9" s="15" t="s">
        <v>102</v>
      </c>
    </row>
    <row r="10" spans="1:11" x14ac:dyDescent="0.3">
      <c r="A10" s="15">
        <v>1009</v>
      </c>
      <c r="B10" s="15" t="s">
        <v>103</v>
      </c>
      <c r="C10" s="15" t="s">
        <v>104</v>
      </c>
      <c r="D10" s="15" t="s">
        <v>105</v>
      </c>
      <c r="E10" s="15">
        <v>31</v>
      </c>
      <c r="F10" s="15" t="s">
        <v>65</v>
      </c>
      <c r="G10" s="15" t="s">
        <v>81</v>
      </c>
      <c r="H10" s="15">
        <v>42000</v>
      </c>
      <c r="I10" s="16">
        <v>37902</v>
      </c>
      <c r="J10" s="15" t="s">
        <v>101</v>
      </c>
      <c r="K10" s="15" t="s">
        <v>106</v>
      </c>
    </row>
    <row r="13" spans="1:11" x14ac:dyDescent="0.3">
      <c r="C13" s="14" t="s">
        <v>107</v>
      </c>
      <c r="D13" s="14" t="s">
        <v>108</v>
      </c>
      <c r="E13" s="14" t="s">
        <v>109</v>
      </c>
      <c r="F13" s="14" t="s">
        <v>110</v>
      </c>
      <c r="J13" s="14" t="s">
        <v>115</v>
      </c>
      <c r="K13" s="14" t="s">
        <v>116</v>
      </c>
    </row>
    <row r="14" spans="1:11" x14ac:dyDescent="0.3">
      <c r="J14" s="16">
        <v>36647</v>
      </c>
      <c r="K14" s="15" t="str">
        <f>_xlfn.XLOOKUP(J14,I1:I9,D1:D9,,1)</f>
        <v>Angela Martin</v>
      </c>
    </row>
    <row r="15" spans="1:11" x14ac:dyDescent="0.3">
      <c r="C15" s="15" t="s">
        <v>64</v>
      </c>
      <c r="D15" s="15" t="str">
        <f>_xlfn.XLOOKUP(C15,D2:D10,G2:G10)</f>
        <v>Salesman</v>
      </c>
      <c r="E15" s="15" cm="1">
        <f t="array" ref="E15:F15">_xlfn.XLOOKUP(C15,D2:D10,E2:F10)</f>
        <v>30</v>
      </c>
      <c r="F15" s="15" t="str">
        <v>Male</v>
      </c>
      <c r="J15" s="16">
        <v>37840</v>
      </c>
      <c r="K15" s="15" t="str">
        <f>_xlfn.XLOOKUP(J15,I2:I10,D2:D10,,1)</f>
        <v>Meredith Palmer</v>
      </c>
    </row>
    <row r="16" spans="1:11" x14ac:dyDescent="0.3">
      <c r="C16" s="15" t="s">
        <v>70</v>
      </c>
      <c r="D16" s="15" t="str">
        <f>_xlfn.XLOOKUP(C16,D3:D11,G3:G11)</f>
        <v>Receptionist</v>
      </c>
      <c r="E16" s="15" cm="1">
        <f t="array" ref="E16:F16">_xlfn.XLOOKUP(C16,D3:D11,E3:F11)</f>
        <v>30</v>
      </c>
      <c r="F16" s="15" t="str">
        <v>Female</v>
      </c>
    </row>
    <row r="18" spans="3:11" x14ac:dyDescent="0.3">
      <c r="C18" s="14" t="s">
        <v>111</v>
      </c>
      <c r="D18" s="14" t="s">
        <v>112</v>
      </c>
      <c r="J18" s="14" t="s">
        <v>117</v>
      </c>
      <c r="K18" s="14" t="s">
        <v>116</v>
      </c>
    </row>
    <row r="19" spans="3:11" x14ac:dyDescent="0.3">
      <c r="J19" s="16">
        <v>36647</v>
      </c>
      <c r="K19" s="15" t="str">
        <f>_xlfn.XLOOKUP(J19,I2:I10,D2:D10,,,-1)</f>
        <v>Angela Martin</v>
      </c>
    </row>
    <row r="20" spans="3:11" x14ac:dyDescent="0.3">
      <c r="C20" s="15" t="s">
        <v>79</v>
      </c>
      <c r="D20" s="15" t="str">
        <f>_xlfn.XLOOKUP(C20,D2:D10,G2:G10,"NULL")</f>
        <v>NULL</v>
      </c>
    </row>
    <row r="21" spans="3:11" x14ac:dyDescent="0.3">
      <c r="C21" s="15" t="s">
        <v>113</v>
      </c>
      <c r="D21" s="15" t="str">
        <f>_xlfn.XLOOKUP(C21,D3:D11,G3:G11,"NULL")</f>
        <v>NULL</v>
      </c>
    </row>
    <row r="24" spans="3:11" x14ac:dyDescent="0.3">
      <c r="C24" s="14" t="s">
        <v>111</v>
      </c>
      <c r="D24" s="14" t="s">
        <v>114</v>
      </c>
    </row>
    <row r="26" spans="3:11" x14ac:dyDescent="0.3">
      <c r="C26" s="15" t="s">
        <v>89</v>
      </c>
      <c r="D26" s="17" t="str">
        <f>_xlfn.XLOOKUP("*"&amp;C26,D2:D10,K2:K10,"null",2)</f>
        <v>Michael.Scott@DunderMifflin.com</v>
      </c>
      <c r="E26" s="17"/>
      <c r="F26" s="17"/>
      <c r="G26" s="17"/>
    </row>
    <row r="27" spans="3:11" x14ac:dyDescent="0.3">
      <c r="C27" s="15" t="s">
        <v>94</v>
      </c>
      <c r="D27" s="17" t="str">
        <f>_xlfn.XLOOKUP("*"&amp;C27,D3:D11,K3:K11,"null",2)</f>
        <v>Meredith.Palmer@Yahoo.com</v>
      </c>
      <c r="E27" s="17"/>
      <c r="F27" s="17"/>
      <c r="G27" s="17"/>
    </row>
  </sheetData>
  <mergeCells count="2">
    <mergeCell ref="D26:G26"/>
    <mergeCell ref="D27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164C-2605-444D-9B78-FE26647B5D34}">
  <dimension ref="A1:F10"/>
  <sheetViews>
    <sheetView workbookViewId="0">
      <selection sqref="A1:F4"/>
    </sheetView>
  </sheetViews>
  <sheetFormatPr defaultRowHeight="14.4" x14ac:dyDescent="0.3"/>
  <cols>
    <col min="1" max="1" width="13.44140625" customWidth="1"/>
    <col min="2" max="2" width="11.33203125" customWidth="1"/>
  </cols>
  <sheetData>
    <row r="1" spans="1:6" x14ac:dyDescent="0.3">
      <c r="A1" s="1" t="s">
        <v>3</v>
      </c>
      <c r="B1" s="1" t="s">
        <v>7</v>
      </c>
      <c r="C1" s="1" t="s">
        <v>10</v>
      </c>
      <c r="D1" s="1" t="s">
        <v>13</v>
      </c>
      <c r="E1" s="1" t="s">
        <v>16</v>
      </c>
      <c r="F1" s="1" t="s">
        <v>19</v>
      </c>
    </row>
    <row r="2" spans="1:6" x14ac:dyDescent="0.3">
      <c r="A2" s="2" t="s">
        <v>41</v>
      </c>
      <c r="B2" s="2" t="s">
        <v>30</v>
      </c>
      <c r="C2" s="2" t="s">
        <v>32</v>
      </c>
      <c r="D2" s="2" t="s">
        <v>34</v>
      </c>
      <c r="E2" s="2" t="s">
        <v>36</v>
      </c>
      <c r="F2" s="2" t="s">
        <v>38</v>
      </c>
    </row>
    <row r="3" spans="1:6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</row>
    <row r="4" spans="1:6" x14ac:dyDescent="0.3">
      <c r="A4" s="2" t="s">
        <v>29</v>
      </c>
      <c r="B4" s="8">
        <v>100000</v>
      </c>
      <c r="C4" s="8">
        <v>200000</v>
      </c>
      <c r="D4" s="8">
        <v>150000</v>
      </c>
      <c r="E4" s="8">
        <v>180000</v>
      </c>
      <c r="F4" s="8">
        <v>120000</v>
      </c>
    </row>
    <row r="7" spans="1:6" x14ac:dyDescent="0.3">
      <c r="A7" s="18" t="s">
        <v>40</v>
      </c>
      <c r="B7" s="14" t="s">
        <v>118</v>
      </c>
    </row>
    <row r="8" spans="1:6" x14ac:dyDescent="0.3">
      <c r="A8" t="s">
        <v>7</v>
      </c>
      <c r="B8" t="str">
        <f>_xlfn.XLOOKUP(A8,A1:F1,A2:F2)</f>
        <v>HR</v>
      </c>
    </row>
    <row r="9" spans="1:6" x14ac:dyDescent="0.3">
      <c r="A9" s="20" t="s">
        <v>16</v>
      </c>
      <c r="B9" s="19" t="str" cm="1">
        <f t="array" ref="B9:B10">_xlfn.XLOOKUP(A9,A1:F1,A3:F4)</f>
        <v>Robert</v>
      </c>
    </row>
    <row r="10" spans="1:6" x14ac:dyDescent="0.3">
      <c r="A10" s="20" t="s">
        <v>119</v>
      </c>
      <c r="B10" s="19">
        <v>180000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77A8-2455-404E-8408-04314F79C296}">
  <dimension ref="A1:F8"/>
  <sheetViews>
    <sheetView tabSelected="1" workbookViewId="0">
      <selection activeCell="A7" sqref="A7"/>
    </sheetView>
  </sheetViews>
  <sheetFormatPr defaultRowHeight="14.4" x14ac:dyDescent="0.3"/>
  <cols>
    <col min="1" max="1" width="15.21875" customWidth="1"/>
    <col min="2" max="2" width="10.33203125" customWidth="1"/>
  </cols>
  <sheetData>
    <row r="1" spans="1:6" x14ac:dyDescent="0.3">
      <c r="A1" s="1" t="s">
        <v>3</v>
      </c>
      <c r="B1" s="1" t="s">
        <v>7</v>
      </c>
      <c r="C1" s="1" t="s">
        <v>10</v>
      </c>
      <c r="D1" s="1" t="s">
        <v>13</v>
      </c>
      <c r="E1" s="1" t="s">
        <v>16</v>
      </c>
      <c r="F1" s="1" t="s">
        <v>19</v>
      </c>
    </row>
    <row r="2" spans="1:6" x14ac:dyDescent="0.3">
      <c r="A2" s="2" t="s">
        <v>41</v>
      </c>
      <c r="B2" s="2" t="s">
        <v>30</v>
      </c>
      <c r="C2" s="2" t="s">
        <v>32</v>
      </c>
      <c r="D2" s="2" t="s">
        <v>34</v>
      </c>
      <c r="E2" s="2" t="s">
        <v>36</v>
      </c>
      <c r="F2" s="2" t="s">
        <v>38</v>
      </c>
    </row>
    <row r="3" spans="1:6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</row>
    <row r="4" spans="1:6" x14ac:dyDescent="0.3">
      <c r="A4" s="2" t="s">
        <v>29</v>
      </c>
      <c r="B4" s="8">
        <v>100000</v>
      </c>
      <c r="C4" s="8">
        <v>200000</v>
      </c>
      <c r="D4" s="8">
        <v>150000</v>
      </c>
      <c r="E4" s="8">
        <v>180000</v>
      </c>
      <c r="F4" s="8">
        <v>120000</v>
      </c>
    </row>
    <row r="7" spans="1:6" x14ac:dyDescent="0.3">
      <c r="A7" s="18" t="s">
        <v>120</v>
      </c>
    </row>
    <row r="8" spans="1:6" x14ac:dyDescent="0.3">
      <c r="A8">
        <f>SUM(_xlfn.XLOOKUP(C1,B1:F1,B4:F4):_xlfn.XLOOKUP(D1,B1:F1,B4:F4))</f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 UP</vt:lpstr>
      <vt:lpstr>HLOOK UP</vt:lpstr>
      <vt:lpstr>XLOOKUP</vt:lpstr>
      <vt:lpstr>xlook up horizontal</vt:lpstr>
      <vt:lpstr>XLOOKUP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sahu</dc:creator>
  <cp:lastModifiedBy>sneha sahu</cp:lastModifiedBy>
  <dcterms:created xsi:type="dcterms:W3CDTF">2025-01-26T11:14:59Z</dcterms:created>
  <dcterms:modified xsi:type="dcterms:W3CDTF">2025-01-26T12:49:35Z</dcterms:modified>
</cp:coreProperties>
</file>